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activeTab="1"/>
  </bookViews>
  <sheets>
    <sheet name="Sets" sheetId="1" r:id="rId1"/>
    <sheet name="Figurines" sheetId="2" r:id="rId2"/>
  </sheets>
  <definedNames>
    <definedName name="_xlnm._FilterDatabase" localSheetId="0" hidden="1">Sets!$A$4:$G$4</definedName>
    <definedName name="_xlnm.Print_Area" localSheetId="0">Sets!$A$1:$I$61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2" i="2"/>
  <c r="A49" i="2"/>
  <c r="A50" i="2"/>
  <c r="A51" i="2"/>
  <c r="A52" i="2"/>
  <c r="A53" i="2"/>
  <c r="A54" i="2"/>
  <c r="A55" i="2"/>
  <c r="A56" i="2"/>
  <c r="A57" i="2"/>
  <c r="A39" i="2"/>
  <c r="A40" i="2"/>
  <c r="A41" i="2"/>
  <c r="A42" i="2"/>
  <c r="A43" i="2"/>
  <c r="A44" i="2"/>
  <c r="A45" i="2"/>
  <c r="A46" i="2"/>
  <c r="A47" i="2"/>
  <c r="A48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2" i="2"/>
  <c r="H56" i="1"/>
  <c r="H57" i="1"/>
  <c r="H58" i="1"/>
  <c r="H59" i="1"/>
  <c r="H60" i="1"/>
  <c r="H61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" i="1"/>
  <c r="M5" i="1" l="1"/>
</calcChain>
</file>

<file path=xl/sharedStrings.xml><?xml version="1.0" encoding="utf-8"?>
<sst xmlns="http://schemas.openxmlformats.org/spreadsheetml/2006/main" count="538" uniqueCount="223">
  <si>
    <t>Notice</t>
  </si>
  <si>
    <t>Nom</t>
  </si>
  <si>
    <t>N° set</t>
  </si>
  <si>
    <t>✔</t>
  </si>
  <si>
    <t>✘</t>
  </si>
  <si>
    <t>LEGO TECHNIC</t>
  </si>
  <si>
    <t>✔✔</t>
  </si>
  <si>
    <t>Road and Rail Repair</t>
  </si>
  <si>
    <t>Land jet 7</t>
  </si>
  <si>
    <t>Street sweeper</t>
  </si>
  <si>
    <t>Diesel Daredevil</t>
  </si>
  <si>
    <t>Chief's Tepee</t>
  </si>
  <si>
    <t>Surf N' Sail Camper</t>
  </si>
  <si>
    <t>Pursuit Squad</t>
  </si>
  <si>
    <t>Beach Bandit</t>
  </si>
  <si>
    <t>Sea Claw 7 / Neptune III</t>
  </si>
  <si>
    <t>Hook &amp; Ladder</t>
  </si>
  <si>
    <t>Night Patroller</t>
  </si>
  <si>
    <t>Recycle Truck</t>
  </si>
  <si>
    <t>Sea Sprint 9</t>
  </si>
  <si>
    <t>Dark Shark</t>
  </si>
  <si>
    <t>Celestial Forager</t>
  </si>
  <si>
    <t>Sport Coupe (City Car)</t>
  </si>
  <si>
    <t>Blaze Battler</t>
  </si>
  <si>
    <t>Chopper Cops</t>
  </si>
  <si>
    <t>Pothole Patcher</t>
  </si>
  <si>
    <t>Road Rebel</t>
  </si>
  <si>
    <t>Rescue Runabout</t>
  </si>
  <si>
    <t>Landscape Loader</t>
  </si>
  <si>
    <t>Police 4x4</t>
  </si>
  <si>
    <t>Manual Level Crossing</t>
  </si>
  <si>
    <t>Emergency Evac (Emergency Evacuation)</t>
  </si>
  <si>
    <t>Gas Transit</t>
  </si>
  <si>
    <t>Sub Orbital Guardian</t>
  </si>
  <si>
    <t>Rescue Rig</t>
  </si>
  <si>
    <t>Freight Rail Runner</t>
  </si>
  <si>
    <t>Fire Rescue</t>
  </si>
  <si>
    <t>Universal set</t>
  </si>
  <si>
    <t>Rally 6-Wheeler (Moon Buggy)</t>
  </si>
  <si>
    <t>ATX Sport Cycle</t>
  </si>
  <si>
    <t>Go-Kart</t>
  </si>
  <si>
    <t>Starter Set</t>
  </si>
  <si>
    <t>Cafe Racer</t>
  </si>
  <si>
    <t>Dune Duster</t>
  </si>
  <si>
    <t>Hovercraft</t>
  </si>
  <si>
    <t>Mountain Rambler</t>
  </si>
  <si>
    <t>Vacation Hideaway (Weekend Cottage)</t>
  </si>
  <si>
    <t>Police Command Base</t>
  </si>
  <si>
    <t>Gas N' Wash Express</t>
  </si>
  <si>
    <t>Coastal Cutter</t>
  </si>
  <si>
    <t>Surveillance Squad</t>
  </si>
  <si>
    <t>TV Van (Mobile TV Studio)</t>
  </si>
  <si>
    <t>Solo Trainer</t>
  </si>
  <si>
    <t>Hypno Cruiser</t>
  </si>
  <si>
    <t>Fire Control Center</t>
  </si>
  <si>
    <t>Flame Fighters</t>
  </si>
  <si>
    <t>✘✘</t>
  </si>
  <si>
    <t>Shark Scout</t>
  </si>
  <si>
    <t>Crystal Explorer Sub</t>
  </si>
  <si>
    <t>Shuttle Launching Crew</t>
  </si>
  <si>
    <t>Renegade Runner</t>
  </si>
  <si>
    <t>Celestial Sled</t>
  </si>
  <si>
    <t>Launch Evac 1</t>
  </si>
  <si>
    <t>Image</t>
  </si>
  <si>
    <t>Notice papier</t>
  </si>
  <si>
    <t>Notice PDF</t>
  </si>
  <si>
    <t>Figurine</t>
  </si>
  <si>
    <t>Set 4031</t>
  </si>
  <si>
    <t>Kepi noir</t>
  </si>
  <si>
    <t>Set 6175</t>
  </si>
  <si>
    <t>Manque 1 torse</t>
  </si>
  <si>
    <t>Manque 2 figurines</t>
  </si>
  <si>
    <t>set 6268</t>
  </si>
  <si>
    <t>Manque Fig capitaine et matelot pantalon bleu</t>
  </si>
  <si>
    <t>set 6348</t>
  </si>
  <si>
    <t>Manque casque POLICE</t>
  </si>
  <si>
    <t>set 6389</t>
  </si>
  <si>
    <t>Manque Fig Avec perruque</t>
  </si>
  <si>
    <t>set 6571</t>
  </si>
  <si>
    <t>Manque torse popier casque logo</t>
  </si>
  <si>
    <t>Set 6592</t>
  </si>
  <si>
    <t>set 6661</t>
  </si>
  <si>
    <t>manque figurine</t>
  </si>
  <si>
    <t>set 6353</t>
  </si>
  <si>
    <t>Manque figurines</t>
  </si>
  <si>
    <t>Ambulance</t>
  </si>
  <si>
    <t>Set 6666</t>
  </si>
  <si>
    <t>Manque fig Femme</t>
  </si>
  <si>
    <t>Rocket Racer</t>
  </si>
  <si>
    <t>Red Race Car Number 3</t>
  </si>
  <si>
    <t>Set Complet</t>
  </si>
  <si>
    <t>STAR WARS</t>
  </si>
  <si>
    <t>Coffret de bataille Mandalorien</t>
  </si>
  <si>
    <t>C:\Users\tevel\Documents\LEGO\Sets lego\Notice PDF</t>
  </si>
  <si>
    <t>Lien Notice</t>
  </si>
  <si>
    <t>OLD LEGO SYSTEM/CITY/…</t>
  </si>
  <si>
    <t>Microfigthers Série 4 : Microvaisseau U-Wing</t>
  </si>
  <si>
    <t>LEGO Creator</t>
  </si>
  <si>
    <t>LEGO City</t>
  </si>
  <si>
    <t>LEGO Dimensions</t>
  </si>
  <si>
    <t>Le camping-car Volkswagen T1</t>
  </si>
  <si>
    <t>Ford Mustang</t>
  </si>
  <si>
    <t>LEGO IDEAS</t>
  </si>
  <si>
    <t>Balade en fusée spatiale</t>
  </si>
  <si>
    <t>La mission d'entretien du satellite</t>
  </si>
  <si>
    <t>Lord of the ring : Gimli et son chariot</t>
  </si>
  <si>
    <t>Lord of the ring : Golum et Arachnia</t>
  </si>
  <si>
    <t>Micro-modèle La bataille de Hoth</t>
  </si>
  <si>
    <t>Microfigthers Série 3 : Navette impériale de Krennic</t>
  </si>
  <si>
    <t>Microfigthers Série 5 : Faucon millenium</t>
  </si>
  <si>
    <t>Chasseur stallaire rebelle A-wing</t>
  </si>
  <si>
    <t>Microfigthers Série 6 : Sith infiltrator</t>
  </si>
  <si>
    <t>Microfigthers Série 5 : TIE Fighter premeier ordre</t>
  </si>
  <si>
    <t>Microfigthers Série 6 : Naboo starfighter</t>
  </si>
  <si>
    <t>La transformation de Dark Vador</t>
  </si>
  <si>
    <t>L'attaque du chasseur TIE</t>
  </si>
  <si>
    <t>Pack de combat de la patrouille impériale</t>
  </si>
  <si>
    <t>Tatooine battle pack</t>
  </si>
  <si>
    <t>Pack de combat Experts du prmier ordre</t>
  </si>
  <si>
    <t>Marcheur Scout du premier ordre</t>
  </si>
  <si>
    <t>Clone Marcheur scout - Edition 20ieme anniversaire</t>
  </si>
  <si>
    <t>BB-8</t>
  </si>
  <si>
    <t>Microfigthers Série 7 : Y-WINgs resistance</t>
  </si>
  <si>
    <t>Action Battle Hoth Generator Attack</t>
  </si>
  <si>
    <t>x</t>
  </si>
  <si>
    <t>Nathan</t>
  </si>
  <si>
    <t>-</t>
  </si>
  <si>
    <t>Manque firec002(1)</t>
  </si>
  <si>
    <t>Manque cop016(1)</t>
  </si>
  <si>
    <t>Manque pi040(1) - pi078(1)</t>
  </si>
  <si>
    <t>Manque trn005(1)/firec009(1)/firec007(1)</t>
  </si>
  <si>
    <t>Manque hor001(1)/ncklc002(1)</t>
  </si>
  <si>
    <t>Manque Zip010</t>
  </si>
  <si>
    <t>Manque casque cop010(1)</t>
  </si>
  <si>
    <t>Manque fbr002</t>
  </si>
  <si>
    <t>Manque pck003</t>
  </si>
  <si>
    <t xml:space="preserve">Manque casquette </t>
  </si>
  <si>
    <t>Sabre island</t>
  </si>
  <si>
    <t>Qtt</t>
  </si>
  <si>
    <t>Car transport wagon</t>
  </si>
  <si>
    <t>Blizzard Baron</t>
  </si>
  <si>
    <t>Remarques</t>
  </si>
  <si>
    <t>trn051</t>
  </si>
  <si>
    <t>trn045</t>
  </si>
  <si>
    <t>trn026</t>
  </si>
  <si>
    <t>firec011</t>
  </si>
  <si>
    <t>N°Set</t>
  </si>
  <si>
    <t>Réf fig 1</t>
  </si>
  <si>
    <t>Réf fig 2</t>
  </si>
  <si>
    <t>Réf fig 3</t>
  </si>
  <si>
    <t>Réf fig 4</t>
  </si>
  <si>
    <t>Réf fig 5</t>
  </si>
  <si>
    <t>Réf fig 6</t>
  </si>
  <si>
    <t>aqu001</t>
  </si>
  <si>
    <t>aqu002</t>
  </si>
  <si>
    <t>zip025</t>
  </si>
  <si>
    <t>zip024</t>
  </si>
  <si>
    <t>trn093</t>
  </si>
  <si>
    <t>trn046</t>
  </si>
  <si>
    <t>trn049</t>
  </si>
  <si>
    <t>aqu006</t>
  </si>
  <si>
    <t>aqu029</t>
  </si>
  <si>
    <t>pi076</t>
  </si>
  <si>
    <t>pi008</t>
  </si>
  <si>
    <t>pi040</t>
  </si>
  <si>
    <t>pi078</t>
  </si>
  <si>
    <t>firec007</t>
  </si>
  <si>
    <t>firec006</t>
  </si>
  <si>
    <t>zip011</t>
  </si>
  <si>
    <t>zip012</t>
  </si>
  <si>
    <t>pln043</t>
  </si>
  <si>
    <t>cop009</t>
  </si>
  <si>
    <t>cop011</t>
  </si>
  <si>
    <t>cop010</t>
  </si>
  <si>
    <t>hor022</t>
  </si>
  <si>
    <t>trc003</t>
  </si>
  <si>
    <t>cop016</t>
  </si>
  <si>
    <t>cop017</t>
  </si>
  <si>
    <t>cop001</t>
  </si>
  <si>
    <t>cop004</t>
  </si>
  <si>
    <t>cop003</t>
  </si>
  <si>
    <t>firec002</t>
  </si>
  <si>
    <t>firec001</t>
  </si>
  <si>
    <t>firec003</t>
  </si>
  <si>
    <t>oct002</t>
  </si>
  <si>
    <t>oct012</t>
  </si>
  <si>
    <t>trn083</t>
  </si>
  <si>
    <t>rsq004a</t>
  </si>
  <si>
    <t>tim004</t>
  </si>
  <si>
    <t>tim003</t>
  </si>
  <si>
    <t>s005</t>
  </si>
  <si>
    <t>ovr010</t>
  </si>
  <si>
    <t>par036</t>
  </si>
  <si>
    <t>firec009</t>
  </si>
  <si>
    <t>firec010</t>
  </si>
  <si>
    <t>trn005</t>
  </si>
  <si>
    <t>ext001</t>
  </si>
  <si>
    <t>oct013</t>
  </si>
  <si>
    <t>hor001</t>
  </si>
  <si>
    <t>ncklc002</t>
  </si>
  <si>
    <t>s009</t>
  </si>
  <si>
    <t>but016</t>
  </si>
  <si>
    <t>zip010</t>
  </si>
  <si>
    <t>cop005</t>
  </si>
  <si>
    <t>doc010</t>
  </si>
  <si>
    <t>fbr002</t>
  </si>
  <si>
    <t>ovr005</t>
  </si>
  <si>
    <t>s006</t>
  </si>
  <si>
    <t>pck003</t>
  </si>
  <si>
    <t>pln038</t>
  </si>
  <si>
    <t>pln036</t>
  </si>
  <si>
    <t>ovr015</t>
  </si>
  <si>
    <t>but019</t>
  </si>
  <si>
    <t>ww017</t>
  </si>
  <si>
    <t>ww018</t>
  </si>
  <si>
    <t>ww014</t>
  </si>
  <si>
    <t>sp019</t>
  </si>
  <si>
    <t>sp051</t>
  </si>
  <si>
    <t>sp018</t>
  </si>
  <si>
    <t>sp033</t>
  </si>
  <si>
    <t>pi061</t>
  </si>
  <si>
    <t>pi063</t>
  </si>
  <si>
    <t>trn034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</si>
</sst>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B050"/>
      <name val="Arial"/>
      <family val="2"/>
    </font>
    <font>
      <b/>
      <u/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8" xfId="0" applyBorder="1"/>
    <xf numFmtId="0" fontId="3" fillId="0" borderId="8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6" fillId="0" borderId="0" xfId="0" applyFont="1"/>
    <xf numFmtId="0" fontId="0" fillId="0" borderId="9" xfId="0" applyBorder="1"/>
    <xf numFmtId="0" fontId="0" fillId="0" borderId="10" xfId="0" applyFill="1" applyBorder="1"/>
    <xf numFmtId="0" fontId="0" fillId="0" borderId="0" xfId="0" applyBorder="1"/>
    <xf numFmtId="0" fontId="1" fillId="0" borderId="0" xfId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/>
    <xf numFmtId="0" fontId="0" fillId="0" borderId="0" xfId="0" applyFill="1" applyBorder="1"/>
    <xf numFmtId="0" fontId="1" fillId="0" borderId="4" xfId="1" applyFont="1" applyBorder="1" applyAlignment="1">
      <alignment horizontal="center"/>
    </xf>
    <xf numFmtId="0" fontId="0" fillId="0" borderId="4" xfId="0" applyFill="1" applyBorder="1"/>
    <xf numFmtId="0" fontId="1" fillId="0" borderId="8" xfId="1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8" xfId="0" applyFont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0" fillId="0" borderId="13" xfId="0" applyBorder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/>
    <xf numFmtId="0" fontId="0" fillId="2" borderId="16" xfId="0" applyFill="1" applyBorder="1"/>
    <xf numFmtId="0" fontId="0" fillId="2" borderId="0" xfId="0" applyFill="1"/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2" borderId="0" xfId="0" applyFill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4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117"/>
  <sheetViews>
    <sheetView topLeftCell="C1" workbookViewId="0">
      <selection activeCell="D5" sqref="D5"/>
    </sheetView>
  </sheetViews>
  <sheetFormatPr baseColWidth="10" defaultRowHeight="15" x14ac:dyDescent="0.25"/>
  <cols>
    <col min="2" max="2" width="40.5703125" bestFit="1" customWidth="1"/>
    <col min="3" max="3" width="3.85546875" bestFit="1" customWidth="1"/>
    <col min="5" max="5" width="11.85546875" bestFit="1" customWidth="1"/>
    <col min="6" max="6" width="13" style="1" bestFit="1" customWidth="1"/>
    <col min="7" max="7" width="11.5703125" style="1"/>
    <col min="9" max="9" width="42.7109375" customWidth="1"/>
    <col min="10" max="10" width="11.42578125" customWidth="1"/>
    <col min="11" max="11" width="24" bestFit="1" customWidth="1"/>
  </cols>
  <sheetData>
    <row r="1" spans="1:17" ht="18.75" x14ac:dyDescent="0.3">
      <c r="A1" s="33" t="s">
        <v>0</v>
      </c>
      <c r="B1" s="34"/>
      <c r="C1" s="34"/>
      <c r="D1" s="34"/>
      <c r="E1" s="34"/>
      <c r="F1" s="34"/>
      <c r="G1" s="34"/>
      <c r="H1" s="34"/>
      <c r="I1" s="35"/>
    </row>
    <row r="2" spans="1:17" x14ac:dyDescent="0.25">
      <c r="A2" s="13" t="s">
        <v>63</v>
      </c>
      <c r="B2" s="3" t="s">
        <v>1</v>
      </c>
      <c r="C2" s="3" t="s">
        <v>138</v>
      </c>
      <c r="D2" s="3" t="s">
        <v>2</v>
      </c>
      <c r="E2" s="3" t="s">
        <v>90</v>
      </c>
      <c r="F2" s="4" t="s">
        <v>64</v>
      </c>
      <c r="G2" s="4" t="s">
        <v>65</v>
      </c>
      <c r="H2" s="21" t="s">
        <v>94</v>
      </c>
      <c r="I2" s="14" t="s">
        <v>141</v>
      </c>
      <c r="J2" t="s">
        <v>93</v>
      </c>
    </row>
    <row r="3" spans="1:17" ht="15.75" thickBot="1" x14ac:dyDescent="0.3">
      <c r="A3" s="31" t="s">
        <v>95</v>
      </c>
      <c r="B3" s="32"/>
      <c r="C3" s="32"/>
      <c r="D3" s="32"/>
      <c r="E3" s="32"/>
      <c r="F3" s="32"/>
      <c r="G3" s="32"/>
      <c r="H3" s="32"/>
      <c r="I3" s="27"/>
      <c r="P3" t="s">
        <v>66</v>
      </c>
    </row>
    <row r="4" spans="1:17" x14ac:dyDescent="0.25">
      <c r="A4" s="2"/>
      <c r="B4" s="2"/>
      <c r="C4" s="2"/>
      <c r="D4" s="2"/>
      <c r="E4" s="2"/>
      <c r="F4" s="2"/>
      <c r="G4" s="2"/>
    </row>
    <row r="5" spans="1:17" x14ac:dyDescent="0.25">
      <c r="A5" s="3"/>
      <c r="B5" s="3" t="s">
        <v>15</v>
      </c>
      <c r="C5" s="3">
        <v>1</v>
      </c>
      <c r="D5" s="3">
        <v>1822</v>
      </c>
      <c r="E5" s="5" t="s">
        <v>4</v>
      </c>
      <c r="F5" s="6" t="s">
        <v>3</v>
      </c>
      <c r="G5" s="6"/>
      <c r="H5" s="3" t="str">
        <f t="shared" ref="H5:H36" si="0">IF(G5="","",HYPERLINK(CONCATENATE($J$2,"\",D5,".pdf"),"Notice"))</f>
        <v/>
      </c>
      <c r="I5" s="3"/>
      <c r="K5" t="s">
        <v>124</v>
      </c>
      <c r="M5" t="str">
        <f>IF(G5="","",HYPERLINK(I1,CONCATENATE(D5,".pdf")))</f>
        <v/>
      </c>
      <c r="P5" t="s">
        <v>67</v>
      </c>
      <c r="Q5" t="s">
        <v>68</v>
      </c>
    </row>
    <row r="6" spans="1:17" x14ac:dyDescent="0.25">
      <c r="A6" s="3"/>
      <c r="B6" s="3" t="s">
        <v>36</v>
      </c>
      <c r="C6" s="3">
        <v>1</v>
      </c>
      <c r="D6" s="3">
        <v>4031</v>
      </c>
      <c r="E6" s="5" t="s">
        <v>4</v>
      </c>
      <c r="F6" s="5" t="s">
        <v>4</v>
      </c>
      <c r="G6" s="6" t="s">
        <v>3</v>
      </c>
      <c r="H6" s="3" t="str">
        <f t="shared" si="0"/>
        <v>Notice</v>
      </c>
      <c r="I6" s="3"/>
      <c r="K6" t="s">
        <v>124</v>
      </c>
      <c r="M6" s="12"/>
      <c r="P6" t="s">
        <v>69</v>
      </c>
      <c r="Q6" t="s">
        <v>70</v>
      </c>
    </row>
    <row r="7" spans="1:17" x14ac:dyDescent="0.25">
      <c r="A7" s="3"/>
      <c r="B7" s="3" t="s">
        <v>7</v>
      </c>
      <c r="C7" s="3">
        <v>1</v>
      </c>
      <c r="D7" s="3">
        <v>4525</v>
      </c>
      <c r="E7" s="5" t="s">
        <v>4</v>
      </c>
      <c r="F7" s="6" t="s">
        <v>3</v>
      </c>
      <c r="G7" s="6"/>
      <c r="H7" s="3" t="str">
        <f t="shared" si="0"/>
        <v/>
      </c>
      <c r="I7" s="3"/>
      <c r="K7" t="s">
        <v>125</v>
      </c>
      <c r="P7" t="s">
        <v>69</v>
      </c>
      <c r="Q7" t="s">
        <v>71</v>
      </c>
    </row>
    <row r="8" spans="1:17" x14ac:dyDescent="0.25">
      <c r="A8" s="3"/>
      <c r="B8" s="3" t="s">
        <v>30</v>
      </c>
      <c r="C8" s="3">
        <v>1</v>
      </c>
      <c r="D8" s="3">
        <v>4539</v>
      </c>
      <c r="E8" s="5" t="s">
        <v>4</v>
      </c>
      <c r="F8" s="6" t="s">
        <v>3</v>
      </c>
      <c r="G8" s="4"/>
      <c r="H8" s="3" t="str">
        <f t="shared" si="0"/>
        <v/>
      </c>
      <c r="I8" s="3"/>
      <c r="K8" t="s">
        <v>125</v>
      </c>
      <c r="P8" t="s">
        <v>72</v>
      </c>
      <c r="Q8" t="s">
        <v>73</v>
      </c>
    </row>
    <row r="9" spans="1:17" x14ac:dyDescent="0.25">
      <c r="A9" s="3"/>
      <c r="B9" s="3" t="s">
        <v>35</v>
      </c>
      <c r="C9" s="3">
        <v>1</v>
      </c>
      <c r="D9" s="3">
        <v>4564</v>
      </c>
      <c r="E9" s="5" t="s">
        <v>4</v>
      </c>
      <c r="F9" s="6" t="s">
        <v>3</v>
      </c>
      <c r="G9" s="4"/>
      <c r="H9" s="3" t="str">
        <f t="shared" si="0"/>
        <v/>
      </c>
      <c r="I9" s="3"/>
      <c r="K9" t="s">
        <v>125</v>
      </c>
      <c r="P9" t="s">
        <v>74</v>
      </c>
      <c r="Q9" t="s">
        <v>75</v>
      </c>
    </row>
    <row r="10" spans="1:17" x14ac:dyDescent="0.25">
      <c r="A10" s="3"/>
      <c r="B10" s="3" t="s">
        <v>57</v>
      </c>
      <c r="C10" s="3">
        <v>1</v>
      </c>
      <c r="D10" s="3">
        <v>6115</v>
      </c>
      <c r="E10" s="5" t="s">
        <v>4</v>
      </c>
      <c r="F10" s="5" t="s">
        <v>4</v>
      </c>
      <c r="G10" s="6" t="s">
        <v>3</v>
      </c>
      <c r="H10" s="3" t="str">
        <f t="shared" si="0"/>
        <v>Notice</v>
      </c>
      <c r="I10" s="3"/>
      <c r="K10" t="s">
        <v>124</v>
      </c>
      <c r="P10" t="s">
        <v>76</v>
      </c>
      <c r="Q10" t="s">
        <v>77</v>
      </c>
    </row>
    <row r="11" spans="1:17" x14ac:dyDescent="0.25">
      <c r="A11" s="3"/>
      <c r="B11" s="3" t="s">
        <v>19</v>
      </c>
      <c r="C11" s="3">
        <v>2</v>
      </c>
      <c r="D11" s="3">
        <v>6125</v>
      </c>
      <c r="E11" s="5" t="s">
        <v>4</v>
      </c>
      <c r="F11" s="6" t="s">
        <v>6</v>
      </c>
      <c r="G11" s="4"/>
      <c r="H11" s="3" t="str">
        <f t="shared" si="0"/>
        <v/>
      </c>
      <c r="I11" s="3"/>
      <c r="K11" t="s">
        <v>126</v>
      </c>
      <c r="P11" t="s">
        <v>78</v>
      </c>
      <c r="Q11" t="s">
        <v>79</v>
      </c>
    </row>
    <row r="12" spans="1:17" x14ac:dyDescent="0.25">
      <c r="A12" s="3"/>
      <c r="B12" s="3" t="s">
        <v>58</v>
      </c>
      <c r="C12" s="3">
        <v>2</v>
      </c>
      <c r="D12" s="3">
        <v>6175</v>
      </c>
      <c r="E12" s="5" t="s">
        <v>4</v>
      </c>
      <c r="F12" s="5" t="s">
        <v>56</v>
      </c>
      <c r="G12" s="6" t="s">
        <v>3</v>
      </c>
      <c r="H12" s="3" t="str">
        <f t="shared" si="0"/>
        <v>Notice</v>
      </c>
      <c r="I12" s="3"/>
      <c r="K12" t="s">
        <v>126</v>
      </c>
      <c r="P12" t="s">
        <v>80</v>
      </c>
      <c r="Q12" t="s">
        <v>71</v>
      </c>
    </row>
    <row r="13" spans="1:17" x14ac:dyDescent="0.25">
      <c r="A13" s="3"/>
      <c r="B13" s="3" t="s">
        <v>60</v>
      </c>
      <c r="C13" s="3">
        <v>1</v>
      </c>
      <c r="D13" s="3">
        <v>6268</v>
      </c>
      <c r="E13" s="5" t="s">
        <v>4</v>
      </c>
      <c r="F13" s="5" t="s">
        <v>4</v>
      </c>
      <c r="G13" s="6" t="s">
        <v>3</v>
      </c>
      <c r="H13" s="3" t="str">
        <f t="shared" si="0"/>
        <v>Notice</v>
      </c>
      <c r="I13" s="3"/>
      <c r="K13" t="s">
        <v>129</v>
      </c>
      <c r="P13" t="s">
        <v>81</v>
      </c>
      <c r="Q13" t="s">
        <v>82</v>
      </c>
    </row>
    <row r="14" spans="1:17" x14ac:dyDescent="0.25">
      <c r="A14" s="3"/>
      <c r="B14" s="3" t="s">
        <v>16</v>
      </c>
      <c r="C14" s="3">
        <v>1</v>
      </c>
      <c r="D14" s="3">
        <v>6340</v>
      </c>
      <c r="E14" s="5" t="s">
        <v>4</v>
      </c>
      <c r="F14" s="6" t="s">
        <v>3</v>
      </c>
      <c r="G14" s="4"/>
      <c r="H14" s="3" t="str">
        <f t="shared" si="0"/>
        <v/>
      </c>
      <c r="I14" s="3"/>
      <c r="K14" t="s">
        <v>124</v>
      </c>
      <c r="P14" t="s">
        <v>83</v>
      </c>
      <c r="Q14" t="s">
        <v>84</v>
      </c>
    </row>
    <row r="15" spans="1:17" x14ac:dyDescent="0.25">
      <c r="A15" s="3"/>
      <c r="B15" s="3" t="s">
        <v>59</v>
      </c>
      <c r="C15" s="3">
        <v>1</v>
      </c>
      <c r="D15" s="3">
        <v>6346</v>
      </c>
      <c r="E15" s="5" t="s">
        <v>4</v>
      </c>
      <c r="F15" s="5" t="s">
        <v>4</v>
      </c>
      <c r="G15" s="6" t="s">
        <v>3</v>
      </c>
      <c r="H15" s="3" t="str">
        <f t="shared" si="0"/>
        <v>Notice</v>
      </c>
      <c r="I15" s="3"/>
      <c r="K15" t="s">
        <v>124</v>
      </c>
      <c r="P15" t="s">
        <v>86</v>
      </c>
      <c r="Q15" t="s">
        <v>87</v>
      </c>
    </row>
    <row r="16" spans="1:17" x14ac:dyDescent="0.25">
      <c r="A16" s="3"/>
      <c r="B16" s="3" t="s">
        <v>50</v>
      </c>
      <c r="C16" s="3">
        <v>1</v>
      </c>
      <c r="D16" s="3">
        <v>6348</v>
      </c>
      <c r="E16" s="5" t="s">
        <v>4</v>
      </c>
      <c r="F16" s="5" t="s">
        <v>4</v>
      </c>
      <c r="G16" s="6" t="s">
        <v>3</v>
      </c>
      <c r="H16" s="3" t="str">
        <f t="shared" si="0"/>
        <v>Notice</v>
      </c>
      <c r="I16" s="3"/>
      <c r="K16" t="s">
        <v>124</v>
      </c>
    </row>
    <row r="17" spans="1:11" x14ac:dyDescent="0.25">
      <c r="A17" s="3"/>
      <c r="B17" s="3" t="s">
        <v>12</v>
      </c>
      <c r="C17" s="3">
        <v>1</v>
      </c>
      <c r="D17" s="3">
        <v>6351</v>
      </c>
      <c r="E17" s="5" t="s">
        <v>4</v>
      </c>
      <c r="F17" s="6" t="s">
        <v>3</v>
      </c>
      <c r="G17" s="4"/>
      <c r="H17" s="3" t="str">
        <f t="shared" si="0"/>
        <v/>
      </c>
      <c r="I17" s="3"/>
      <c r="K17" t="s">
        <v>124</v>
      </c>
    </row>
    <row r="18" spans="1:11" x14ac:dyDescent="0.25">
      <c r="A18" s="3"/>
      <c r="B18" s="3" t="s">
        <v>49</v>
      </c>
      <c r="C18" s="3">
        <v>1</v>
      </c>
      <c r="D18" s="3">
        <v>6353</v>
      </c>
      <c r="E18" s="5" t="s">
        <v>4</v>
      </c>
      <c r="F18" s="5" t="s">
        <v>4</v>
      </c>
      <c r="G18" s="6" t="s">
        <v>3</v>
      </c>
      <c r="H18" s="3" t="str">
        <f t="shared" si="0"/>
        <v>Notice</v>
      </c>
      <c r="I18" s="3"/>
      <c r="K18" t="s">
        <v>128</v>
      </c>
    </row>
    <row r="19" spans="1:11" x14ac:dyDescent="0.25">
      <c r="A19" s="3"/>
      <c r="B19" s="3" t="s">
        <v>13</v>
      </c>
      <c r="C19" s="3">
        <v>1</v>
      </c>
      <c r="D19" s="3">
        <v>6354</v>
      </c>
      <c r="E19" s="5" t="s">
        <v>4</v>
      </c>
      <c r="F19" s="6" t="s">
        <v>3</v>
      </c>
      <c r="G19" s="4"/>
      <c r="H19" s="3" t="str">
        <f t="shared" si="0"/>
        <v/>
      </c>
      <c r="I19" s="3"/>
      <c r="K19" t="s">
        <v>124</v>
      </c>
    </row>
    <row r="20" spans="1:11" x14ac:dyDescent="0.25">
      <c r="A20" s="3"/>
      <c r="B20" s="3" t="s">
        <v>47</v>
      </c>
      <c r="C20" s="3">
        <v>1</v>
      </c>
      <c r="D20" s="3">
        <v>6386</v>
      </c>
      <c r="E20" s="5" t="s">
        <v>4</v>
      </c>
      <c r="F20" s="5" t="s">
        <v>4</v>
      </c>
      <c r="G20" s="6" t="s">
        <v>3</v>
      </c>
      <c r="H20" s="3" t="str">
        <f t="shared" si="0"/>
        <v>Notice</v>
      </c>
      <c r="I20" s="3"/>
      <c r="K20" t="s">
        <v>124</v>
      </c>
    </row>
    <row r="21" spans="1:11" x14ac:dyDescent="0.25">
      <c r="A21" s="3"/>
      <c r="B21" s="3" t="s">
        <v>54</v>
      </c>
      <c r="C21" s="3">
        <v>1</v>
      </c>
      <c r="D21" s="3">
        <v>6389</v>
      </c>
      <c r="E21" s="5" t="s">
        <v>4</v>
      </c>
      <c r="F21" s="5" t="s">
        <v>4</v>
      </c>
      <c r="G21" s="6" t="s">
        <v>3</v>
      </c>
      <c r="H21" s="3" t="str">
        <f t="shared" si="0"/>
        <v>Notice</v>
      </c>
      <c r="I21" s="3"/>
      <c r="K21" t="s">
        <v>127</v>
      </c>
    </row>
    <row r="22" spans="1:11" x14ac:dyDescent="0.25">
      <c r="A22" s="3"/>
      <c r="B22" s="3" t="s">
        <v>48</v>
      </c>
      <c r="C22" s="3">
        <v>1</v>
      </c>
      <c r="D22" s="3">
        <v>6397</v>
      </c>
      <c r="E22" s="5" t="s">
        <v>4</v>
      </c>
      <c r="F22" s="5" t="s">
        <v>4</v>
      </c>
      <c r="G22" s="6" t="s">
        <v>3</v>
      </c>
      <c r="H22" s="3" t="str">
        <f t="shared" si="0"/>
        <v>Notice</v>
      </c>
      <c r="I22" s="3"/>
      <c r="K22" t="s">
        <v>124</v>
      </c>
    </row>
    <row r="23" spans="1:11" x14ac:dyDescent="0.25">
      <c r="A23" s="3"/>
      <c r="B23" s="3" t="s">
        <v>17</v>
      </c>
      <c r="C23" s="3">
        <v>1</v>
      </c>
      <c r="D23" s="3">
        <v>6430</v>
      </c>
      <c r="E23" s="5" t="s">
        <v>4</v>
      </c>
      <c r="F23" s="6" t="s">
        <v>3</v>
      </c>
      <c r="G23" s="4"/>
      <c r="H23" s="3" t="str">
        <f t="shared" si="0"/>
        <v/>
      </c>
      <c r="I23" s="3"/>
      <c r="K23" t="s">
        <v>124</v>
      </c>
    </row>
    <row r="24" spans="1:11" x14ac:dyDescent="0.25">
      <c r="A24" s="3"/>
      <c r="B24" s="3" t="s">
        <v>31</v>
      </c>
      <c r="C24" s="3">
        <v>1</v>
      </c>
      <c r="D24" s="3">
        <v>6445</v>
      </c>
      <c r="E24" s="5" t="s">
        <v>4</v>
      </c>
      <c r="F24" s="6" t="s">
        <v>3</v>
      </c>
      <c r="G24" s="4"/>
      <c r="H24" s="3" t="str">
        <f t="shared" si="0"/>
        <v/>
      </c>
      <c r="I24" s="3"/>
      <c r="K24" t="s">
        <v>124</v>
      </c>
    </row>
    <row r="25" spans="1:11" x14ac:dyDescent="0.25">
      <c r="A25" s="3"/>
      <c r="B25" s="3" t="s">
        <v>88</v>
      </c>
      <c r="C25" s="3">
        <v>1</v>
      </c>
      <c r="D25" s="3">
        <v>6491</v>
      </c>
      <c r="E25" s="5" t="s">
        <v>4</v>
      </c>
      <c r="F25" s="5" t="s">
        <v>4</v>
      </c>
      <c r="G25" s="6" t="s">
        <v>3</v>
      </c>
      <c r="H25" s="3" t="str">
        <f t="shared" si="0"/>
        <v>Notice</v>
      </c>
      <c r="I25" s="3"/>
      <c r="K25" t="s">
        <v>124</v>
      </c>
    </row>
    <row r="26" spans="1:11" x14ac:dyDescent="0.25">
      <c r="A26" s="3"/>
      <c r="B26" s="3" t="s">
        <v>53</v>
      </c>
      <c r="C26" s="3">
        <v>1</v>
      </c>
      <c r="D26" s="3">
        <v>6492</v>
      </c>
      <c r="E26" s="5" t="s">
        <v>4</v>
      </c>
      <c r="F26" s="5" t="s">
        <v>4</v>
      </c>
      <c r="G26" s="6" t="s">
        <v>3</v>
      </c>
      <c r="H26" s="3" t="str">
        <f t="shared" si="0"/>
        <v>Notice</v>
      </c>
      <c r="I26" s="3"/>
      <c r="K26" t="s">
        <v>124</v>
      </c>
    </row>
    <row r="27" spans="1:11" x14ac:dyDescent="0.25">
      <c r="A27" s="3"/>
      <c r="B27" s="3" t="s">
        <v>89</v>
      </c>
      <c r="C27" s="3">
        <v>1</v>
      </c>
      <c r="D27" s="3">
        <v>6509</v>
      </c>
      <c r="E27" s="5" t="s">
        <v>4</v>
      </c>
      <c r="F27" s="5" t="s">
        <v>4</v>
      </c>
      <c r="G27" s="6" t="s">
        <v>3</v>
      </c>
      <c r="H27" s="3" t="str">
        <f t="shared" si="0"/>
        <v>Notice</v>
      </c>
      <c r="I27" s="3"/>
      <c r="K27" t="s">
        <v>124</v>
      </c>
    </row>
    <row r="28" spans="1:11" x14ac:dyDescent="0.25">
      <c r="A28" s="3"/>
      <c r="B28" s="3" t="s">
        <v>27</v>
      </c>
      <c r="C28" s="3">
        <v>1</v>
      </c>
      <c r="D28" s="3">
        <v>6511</v>
      </c>
      <c r="E28" s="5" t="s">
        <v>4</v>
      </c>
      <c r="F28" s="6" t="s">
        <v>3</v>
      </c>
      <c r="G28" s="4"/>
      <c r="H28" s="3" t="str">
        <f t="shared" si="0"/>
        <v/>
      </c>
      <c r="I28" s="3"/>
      <c r="K28" t="s">
        <v>124</v>
      </c>
    </row>
    <row r="29" spans="1:11" x14ac:dyDescent="0.25">
      <c r="A29" s="3"/>
      <c r="B29" s="3" t="s">
        <v>28</v>
      </c>
      <c r="C29" s="3">
        <v>1</v>
      </c>
      <c r="D29" s="3">
        <v>6512</v>
      </c>
      <c r="E29" s="5" t="s">
        <v>4</v>
      </c>
      <c r="F29" s="6" t="s">
        <v>3</v>
      </c>
      <c r="G29" s="4"/>
      <c r="H29" s="3" t="str">
        <f t="shared" si="0"/>
        <v/>
      </c>
      <c r="I29" s="3"/>
      <c r="K29" t="s">
        <v>124</v>
      </c>
    </row>
    <row r="30" spans="1:11" x14ac:dyDescent="0.25">
      <c r="A30" s="3"/>
      <c r="B30" s="3" t="s">
        <v>22</v>
      </c>
      <c r="C30" s="3">
        <v>1</v>
      </c>
      <c r="D30" s="3">
        <v>6530</v>
      </c>
      <c r="E30" s="5" t="s">
        <v>4</v>
      </c>
      <c r="F30" s="6" t="s">
        <v>3</v>
      </c>
      <c r="G30" s="4"/>
      <c r="H30" s="3" t="str">
        <f t="shared" si="0"/>
        <v/>
      </c>
      <c r="I30" s="3"/>
      <c r="K30" t="s">
        <v>124</v>
      </c>
    </row>
    <row r="31" spans="1:11" x14ac:dyDescent="0.25">
      <c r="A31" s="3"/>
      <c r="B31" s="3" t="s">
        <v>29</v>
      </c>
      <c r="C31" s="3">
        <v>1</v>
      </c>
      <c r="D31" s="3">
        <v>6533</v>
      </c>
      <c r="E31" s="5" t="s">
        <v>4</v>
      </c>
      <c r="F31" s="6" t="s">
        <v>3</v>
      </c>
      <c r="G31" s="4"/>
      <c r="H31" s="3" t="str">
        <f t="shared" si="0"/>
        <v/>
      </c>
      <c r="I31" s="3"/>
      <c r="K31" t="s">
        <v>124</v>
      </c>
    </row>
    <row r="32" spans="1:11" x14ac:dyDescent="0.25">
      <c r="A32" s="3"/>
      <c r="B32" s="3" t="s">
        <v>14</v>
      </c>
      <c r="C32" s="3">
        <v>1</v>
      </c>
      <c r="D32" s="3">
        <v>6534</v>
      </c>
      <c r="E32" s="5" t="s">
        <v>4</v>
      </c>
      <c r="F32" s="5" t="s">
        <v>4</v>
      </c>
      <c r="G32" s="6" t="s">
        <v>3</v>
      </c>
      <c r="H32" s="3" t="str">
        <f t="shared" si="0"/>
        <v>Notice</v>
      </c>
      <c r="I32" s="3"/>
      <c r="K32" t="s">
        <v>124</v>
      </c>
    </row>
    <row r="33" spans="1:11" x14ac:dyDescent="0.25">
      <c r="A33" s="3"/>
      <c r="B33" s="3" t="s">
        <v>55</v>
      </c>
      <c r="C33" s="3">
        <v>1</v>
      </c>
      <c r="D33" s="3">
        <v>6571</v>
      </c>
      <c r="E33" s="5" t="s">
        <v>4</v>
      </c>
      <c r="F33" s="5" t="s">
        <v>4</v>
      </c>
      <c r="G33" s="6" t="s">
        <v>3</v>
      </c>
      <c r="H33" s="3" t="str">
        <f t="shared" si="0"/>
        <v>Notice</v>
      </c>
      <c r="I33" s="3"/>
      <c r="K33" t="s">
        <v>130</v>
      </c>
    </row>
    <row r="34" spans="1:11" x14ac:dyDescent="0.25">
      <c r="A34" s="3"/>
      <c r="B34" s="3" t="s">
        <v>8</v>
      </c>
      <c r="C34" s="3">
        <v>1</v>
      </c>
      <c r="D34" s="3">
        <v>6580</v>
      </c>
      <c r="E34" s="5" t="s">
        <v>4</v>
      </c>
      <c r="F34" s="6" t="s">
        <v>3</v>
      </c>
      <c r="G34" s="4"/>
      <c r="H34" s="3" t="str">
        <f t="shared" si="0"/>
        <v/>
      </c>
      <c r="I34" s="3"/>
      <c r="K34" t="s">
        <v>124</v>
      </c>
    </row>
    <row r="35" spans="1:11" x14ac:dyDescent="0.25">
      <c r="A35" s="3"/>
      <c r="B35" s="3" t="s">
        <v>46</v>
      </c>
      <c r="C35" s="3">
        <v>1</v>
      </c>
      <c r="D35" s="3">
        <v>6592</v>
      </c>
      <c r="E35" s="5" t="s">
        <v>4</v>
      </c>
      <c r="F35" s="5" t="s">
        <v>4</v>
      </c>
      <c r="G35" s="6" t="s">
        <v>3</v>
      </c>
      <c r="H35" s="3" t="str">
        <f t="shared" si="0"/>
        <v>Notice</v>
      </c>
      <c r="I35" s="3"/>
      <c r="K35" t="s">
        <v>131</v>
      </c>
    </row>
    <row r="36" spans="1:11" x14ac:dyDescent="0.25">
      <c r="A36" s="3"/>
      <c r="B36" s="3" t="s">
        <v>23</v>
      </c>
      <c r="C36" s="3">
        <v>1</v>
      </c>
      <c r="D36" s="3">
        <v>6593</v>
      </c>
      <c r="E36" s="5" t="s">
        <v>4</v>
      </c>
      <c r="F36" s="6" t="s">
        <v>3</v>
      </c>
      <c r="G36" s="4"/>
      <c r="H36" s="3" t="str">
        <f t="shared" si="0"/>
        <v/>
      </c>
      <c r="I36" s="3"/>
      <c r="K36" t="s">
        <v>124</v>
      </c>
    </row>
    <row r="37" spans="1:11" x14ac:dyDescent="0.25">
      <c r="A37" s="3"/>
      <c r="B37" s="3" t="s">
        <v>32</v>
      </c>
      <c r="C37" s="3">
        <v>1</v>
      </c>
      <c r="D37" s="3">
        <v>6594</v>
      </c>
      <c r="E37" s="5" t="s">
        <v>4</v>
      </c>
      <c r="F37" s="6" t="s">
        <v>3</v>
      </c>
      <c r="G37" s="4"/>
      <c r="H37" s="3" t="str">
        <f t="shared" ref="H37:H68" si="1">IF(G37="","",HYPERLINK(CONCATENATE($J$2,"\",D37,".pdf"),"Notice"))</f>
        <v/>
      </c>
      <c r="I37" s="3"/>
      <c r="K37" t="s">
        <v>124</v>
      </c>
    </row>
    <row r="38" spans="1:11" x14ac:dyDescent="0.25">
      <c r="A38" s="3"/>
      <c r="B38" s="3" t="s">
        <v>62</v>
      </c>
      <c r="C38" s="3">
        <v>1</v>
      </c>
      <c r="D38" s="3">
        <v>6614</v>
      </c>
      <c r="E38" s="5" t="s">
        <v>4</v>
      </c>
      <c r="F38" s="5" t="s">
        <v>4</v>
      </c>
      <c r="G38" s="6" t="s">
        <v>3</v>
      </c>
      <c r="H38" s="3" t="str">
        <f t="shared" si="1"/>
        <v>Notice</v>
      </c>
      <c r="I38" s="3"/>
      <c r="K38" t="s">
        <v>124</v>
      </c>
    </row>
    <row r="39" spans="1:11" x14ac:dyDescent="0.25">
      <c r="A39" s="3"/>
      <c r="B39" s="3" t="s">
        <v>26</v>
      </c>
      <c r="C39" s="3">
        <v>1</v>
      </c>
      <c r="D39" s="3">
        <v>6644</v>
      </c>
      <c r="E39" s="5" t="s">
        <v>4</v>
      </c>
      <c r="F39" s="6" t="s">
        <v>3</v>
      </c>
      <c r="G39" s="4"/>
      <c r="H39" s="3" t="str">
        <f t="shared" si="1"/>
        <v/>
      </c>
      <c r="I39" s="3"/>
      <c r="K39" t="s">
        <v>124</v>
      </c>
    </row>
    <row r="40" spans="1:11" x14ac:dyDescent="0.25">
      <c r="A40" s="3"/>
      <c r="B40" s="3" t="s">
        <v>9</v>
      </c>
      <c r="C40" s="3">
        <v>1</v>
      </c>
      <c r="D40" s="3">
        <v>6645</v>
      </c>
      <c r="E40" s="5" t="s">
        <v>4</v>
      </c>
      <c r="F40" s="6" t="s">
        <v>3</v>
      </c>
      <c r="G40" s="4"/>
      <c r="H40" s="3" t="str">
        <f t="shared" si="1"/>
        <v/>
      </c>
      <c r="I40" s="3"/>
      <c r="K40" t="s">
        <v>124</v>
      </c>
    </row>
    <row r="41" spans="1:11" x14ac:dyDescent="0.25">
      <c r="A41" s="3"/>
      <c r="B41" s="3" t="s">
        <v>51</v>
      </c>
      <c r="C41" s="3">
        <v>1</v>
      </c>
      <c r="D41" s="3">
        <v>6661</v>
      </c>
      <c r="E41" s="5" t="s">
        <v>4</v>
      </c>
      <c r="F41" s="5" t="s">
        <v>4</v>
      </c>
      <c r="G41" s="6" t="s">
        <v>3</v>
      </c>
      <c r="H41" s="3" t="str">
        <f t="shared" si="1"/>
        <v>Notice</v>
      </c>
      <c r="I41" s="3"/>
      <c r="K41" t="s">
        <v>132</v>
      </c>
    </row>
    <row r="42" spans="1:11" x14ac:dyDescent="0.25">
      <c r="A42" s="3"/>
      <c r="B42" s="3" t="s">
        <v>24</v>
      </c>
      <c r="C42" s="3">
        <v>1</v>
      </c>
      <c r="D42" s="3">
        <v>6664</v>
      </c>
      <c r="E42" s="5" t="s">
        <v>4</v>
      </c>
      <c r="F42" s="6" t="s">
        <v>3</v>
      </c>
      <c r="G42" s="4"/>
      <c r="H42" s="3" t="str">
        <f t="shared" si="1"/>
        <v/>
      </c>
      <c r="I42" s="3"/>
      <c r="K42" t="s">
        <v>133</v>
      </c>
    </row>
    <row r="43" spans="1:11" x14ac:dyDescent="0.25">
      <c r="A43" s="3"/>
      <c r="B43" s="3" t="s">
        <v>85</v>
      </c>
      <c r="C43" s="3">
        <v>1</v>
      </c>
      <c r="D43" s="3">
        <v>6666</v>
      </c>
      <c r="E43" s="5" t="s">
        <v>4</v>
      </c>
      <c r="F43" s="5" t="s">
        <v>4</v>
      </c>
      <c r="G43" s="6" t="s">
        <v>3</v>
      </c>
      <c r="H43" s="3" t="str">
        <f t="shared" si="1"/>
        <v>Notice</v>
      </c>
      <c r="I43" s="3"/>
      <c r="K43" t="s">
        <v>134</v>
      </c>
    </row>
    <row r="44" spans="1:11" x14ac:dyDescent="0.25">
      <c r="A44" s="3"/>
      <c r="B44" s="3" t="s">
        <v>25</v>
      </c>
      <c r="C44" s="3">
        <v>1</v>
      </c>
      <c r="D44" s="3">
        <v>6667</v>
      </c>
      <c r="E44" s="5" t="s">
        <v>4</v>
      </c>
      <c r="F44" s="6" t="s">
        <v>3</v>
      </c>
      <c r="G44" s="4"/>
      <c r="H44" s="3" t="str">
        <f t="shared" si="1"/>
        <v/>
      </c>
      <c r="I44" s="3"/>
      <c r="K44" t="s">
        <v>124</v>
      </c>
    </row>
    <row r="45" spans="1:11" x14ac:dyDescent="0.25">
      <c r="A45" s="3"/>
      <c r="B45" s="3" t="s">
        <v>10</v>
      </c>
      <c r="C45" s="3">
        <v>1</v>
      </c>
      <c r="D45" s="3">
        <v>6669</v>
      </c>
      <c r="E45" s="5" t="s">
        <v>4</v>
      </c>
      <c r="F45" s="5" t="s">
        <v>4</v>
      </c>
      <c r="G45" s="6" t="s">
        <v>3</v>
      </c>
      <c r="H45" s="3" t="str">
        <f t="shared" si="1"/>
        <v>Notice</v>
      </c>
      <c r="I45" s="3"/>
      <c r="K45" t="s">
        <v>124</v>
      </c>
    </row>
    <row r="46" spans="1:11" x14ac:dyDescent="0.25">
      <c r="A46" s="3"/>
      <c r="B46" s="3" t="s">
        <v>34</v>
      </c>
      <c r="C46" s="3">
        <v>1</v>
      </c>
      <c r="D46" s="3">
        <v>6670</v>
      </c>
      <c r="E46" s="5" t="s">
        <v>4</v>
      </c>
      <c r="F46" s="6" t="s">
        <v>3</v>
      </c>
      <c r="G46" s="4"/>
      <c r="H46" s="3" t="str">
        <f t="shared" si="1"/>
        <v/>
      </c>
      <c r="I46" s="3"/>
      <c r="K46" t="s">
        <v>135</v>
      </c>
    </row>
    <row r="47" spans="1:11" x14ac:dyDescent="0.25">
      <c r="A47" s="3"/>
      <c r="B47" s="3" t="s">
        <v>52</v>
      </c>
      <c r="C47" s="3">
        <v>1</v>
      </c>
      <c r="D47" s="3">
        <v>6673</v>
      </c>
      <c r="E47" s="5" t="s">
        <v>4</v>
      </c>
      <c r="F47" s="5" t="s">
        <v>4</v>
      </c>
      <c r="G47" s="6" t="s">
        <v>3</v>
      </c>
      <c r="H47" s="3" t="str">
        <f t="shared" si="1"/>
        <v>Notice</v>
      </c>
      <c r="I47" s="3"/>
      <c r="K47" t="s">
        <v>124</v>
      </c>
    </row>
    <row r="48" spans="1:11" x14ac:dyDescent="0.25">
      <c r="A48" s="3"/>
      <c r="B48" s="3" t="s">
        <v>20</v>
      </c>
      <c r="C48" s="3">
        <v>1</v>
      </c>
      <c r="D48" s="3">
        <v>6679</v>
      </c>
      <c r="E48" s="5" t="s">
        <v>4</v>
      </c>
      <c r="F48" s="6" t="s">
        <v>3</v>
      </c>
      <c r="G48" s="4"/>
      <c r="H48" s="3" t="str">
        <f t="shared" si="1"/>
        <v/>
      </c>
      <c r="I48" s="3"/>
      <c r="K48" t="s">
        <v>124</v>
      </c>
    </row>
    <row r="49" spans="1:11" x14ac:dyDescent="0.25">
      <c r="A49" s="3"/>
      <c r="B49" s="3" t="s">
        <v>18</v>
      </c>
      <c r="C49" s="3">
        <v>1</v>
      </c>
      <c r="D49" s="3">
        <v>6693</v>
      </c>
      <c r="E49" s="5" t="s">
        <v>4</v>
      </c>
      <c r="F49" s="6" t="s">
        <v>3</v>
      </c>
      <c r="G49" s="4"/>
      <c r="H49" s="3" t="str">
        <f t="shared" si="1"/>
        <v/>
      </c>
      <c r="I49" s="3"/>
      <c r="K49" t="s">
        <v>136</v>
      </c>
    </row>
    <row r="50" spans="1:11" x14ac:dyDescent="0.25">
      <c r="A50" s="3"/>
      <c r="B50" s="3" t="s">
        <v>11</v>
      </c>
      <c r="C50" s="3">
        <v>1</v>
      </c>
      <c r="D50" s="3">
        <v>6746</v>
      </c>
      <c r="E50" s="5" t="s">
        <v>4</v>
      </c>
      <c r="F50" s="6" t="s">
        <v>3</v>
      </c>
      <c r="G50" s="4"/>
      <c r="H50" s="3" t="str">
        <f t="shared" si="1"/>
        <v/>
      </c>
      <c r="I50" s="3"/>
      <c r="K50" t="s">
        <v>124</v>
      </c>
    </row>
    <row r="51" spans="1:11" x14ac:dyDescent="0.25">
      <c r="A51" s="3"/>
      <c r="B51" s="3" t="s">
        <v>61</v>
      </c>
      <c r="C51" s="3">
        <v>1</v>
      </c>
      <c r="D51" s="3">
        <v>6834</v>
      </c>
      <c r="E51" s="5" t="s">
        <v>4</v>
      </c>
      <c r="F51" s="5" t="s">
        <v>4</v>
      </c>
      <c r="G51" s="6" t="s">
        <v>3</v>
      </c>
      <c r="H51" s="3" t="str">
        <f t="shared" si="1"/>
        <v>Notice</v>
      </c>
      <c r="I51" s="3"/>
      <c r="K51" t="s">
        <v>124</v>
      </c>
    </row>
    <row r="52" spans="1:11" x14ac:dyDescent="0.25">
      <c r="A52" s="3"/>
      <c r="B52" s="3" t="s">
        <v>33</v>
      </c>
      <c r="C52" s="3">
        <v>1</v>
      </c>
      <c r="D52" s="3">
        <v>6878</v>
      </c>
      <c r="E52" s="5" t="s">
        <v>4</v>
      </c>
      <c r="F52" s="6" t="s">
        <v>3</v>
      </c>
      <c r="G52" s="4"/>
      <c r="H52" s="3" t="str">
        <f t="shared" si="1"/>
        <v/>
      </c>
      <c r="I52" s="3"/>
      <c r="K52" t="s">
        <v>124</v>
      </c>
    </row>
    <row r="53" spans="1:11" x14ac:dyDescent="0.25">
      <c r="A53" s="3"/>
      <c r="B53" s="3" t="s">
        <v>140</v>
      </c>
      <c r="C53" s="3">
        <v>1</v>
      </c>
      <c r="D53" s="3">
        <v>6879</v>
      </c>
      <c r="E53" s="5" t="s">
        <v>4</v>
      </c>
      <c r="F53" s="5" t="s">
        <v>4</v>
      </c>
      <c r="G53" s="6" t="s">
        <v>3</v>
      </c>
      <c r="H53" s="3" t="str">
        <f t="shared" si="1"/>
        <v>Notice</v>
      </c>
      <c r="I53" s="3"/>
      <c r="K53" t="s">
        <v>124</v>
      </c>
    </row>
    <row r="54" spans="1:11" x14ac:dyDescent="0.25">
      <c r="A54" s="3"/>
      <c r="B54" s="3" t="s">
        <v>21</v>
      </c>
      <c r="C54" s="3">
        <v>1</v>
      </c>
      <c r="D54" s="3">
        <v>6896</v>
      </c>
      <c r="E54" s="5" t="s">
        <v>4</v>
      </c>
      <c r="F54" s="6" t="s">
        <v>3</v>
      </c>
      <c r="G54" s="4"/>
      <c r="H54" s="3" t="str">
        <f t="shared" si="1"/>
        <v/>
      </c>
      <c r="I54" s="3"/>
    </row>
    <row r="55" spans="1:11" x14ac:dyDescent="0.25">
      <c r="A55" s="3"/>
      <c r="B55" s="3" t="s">
        <v>137</v>
      </c>
      <c r="C55" s="3">
        <v>1</v>
      </c>
      <c r="D55" s="3">
        <v>6265</v>
      </c>
      <c r="E55" s="5" t="s">
        <v>4</v>
      </c>
      <c r="F55" s="5" t="s">
        <v>4</v>
      </c>
      <c r="G55" s="6" t="s">
        <v>3</v>
      </c>
      <c r="H55" s="3" t="str">
        <f t="shared" si="1"/>
        <v>Notice</v>
      </c>
      <c r="I55" s="3"/>
    </row>
    <row r="56" spans="1:11" x14ac:dyDescent="0.25">
      <c r="A56" s="3"/>
      <c r="B56" s="3" t="s">
        <v>139</v>
      </c>
      <c r="C56" s="3">
        <v>1</v>
      </c>
      <c r="D56" s="21">
        <v>4544</v>
      </c>
      <c r="E56" s="5" t="s">
        <v>4</v>
      </c>
      <c r="F56" s="5" t="s">
        <v>4</v>
      </c>
      <c r="G56" s="6" t="s">
        <v>3</v>
      </c>
      <c r="H56" s="3" t="str">
        <f t="shared" si="1"/>
        <v>Notice</v>
      </c>
    </row>
    <row r="57" spans="1:11" x14ac:dyDescent="0.25">
      <c r="A57" s="3"/>
      <c r="B57" s="3"/>
      <c r="C57" s="3"/>
      <c r="D57" s="3"/>
      <c r="E57" s="5"/>
      <c r="F57" s="5"/>
      <c r="G57" s="4"/>
      <c r="H57" s="3" t="str">
        <f t="shared" si="1"/>
        <v/>
      </c>
    </row>
    <row r="58" spans="1:11" x14ac:dyDescent="0.25">
      <c r="A58" s="3"/>
      <c r="B58" s="3"/>
      <c r="C58" s="3"/>
      <c r="D58" s="21"/>
      <c r="E58" s="5"/>
      <c r="F58" s="5"/>
      <c r="G58" s="4"/>
      <c r="H58" s="3" t="str">
        <f t="shared" si="1"/>
        <v/>
      </c>
    </row>
    <row r="59" spans="1:11" x14ac:dyDescent="0.25">
      <c r="A59" s="3"/>
      <c r="B59" s="3"/>
      <c r="C59" s="3"/>
      <c r="D59" s="3"/>
      <c r="E59" s="5"/>
      <c r="F59" s="5"/>
      <c r="G59" s="4"/>
      <c r="H59" s="3" t="str">
        <f t="shared" si="1"/>
        <v/>
      </c>
    </row>
    <row r="60" spans="1:11" x14ac:dyDescent="0.25">
      <c r="A60" s="3"/>
      <c r="B60" s="3"/>
      <c r="C60" s="3"/>
      <c r="D60" s="21"/>
      <c r="E60" s="5"/>
      <c r="F60" s="5"/>
      <c r="G60" s="4"/>
      <c r="H60" s="3" t="str">
        <f t="shared" si="1"/>
        <v/>
      </c>
    </row>
    <row r="61" spans="1:11" x14ac:dyDescent="0.25">
      <c r="A61" s="3"/>
      <c r="B61" s="3"/>
      <c r="C61" s="3"/>
      <c r="D61" s="3"/>
      <c r="E61" s="5"/>
      <c r="F61" s="5"/>
      <c r="G61" s="4"/>
      <c r="H61" s="3" t="str">
        <f t="shared" si="1"/>
        <v/>
      </c>
    </row>
    <row r="62" spans="1:11" x14ac:dyDescent="0.25">
      <c r="A62" s="15"/>
      <c r="B62" s="15"/>
      <c r="C62" s="15"/>
      <c r="D62" s="15"/>
      <c r="E62" s="26"/>
      <c r="F62" s="26"/>
      <c r="G62" s="17"/>
      <c r="H62" s="15"/>
    </row>
    <row r="63" spans="1:11" x14ac:dyDescent="0.25">
      <c r="A63" s="15"/>
      <c r="B63" s="15"/>
      <c r="C63" s="15"/>
      <c r="D63" s="15"/>
      <c r="E63" s="26"/>
      <c r="F63" s="26"/>
      <c r="G63" s="17"/>
      <c r="H63" s="15"/>
    </row>
    <row r="64" spans="1:11" s="15" customFormat="1" ht="15.75" thickBot="1" x14ac:dyDescent="0.3">
      <c r="F64" s="16"/>
      <c r="G64" s="17"/>
    </row>
    <row r="65" spans="1:7" ht="15.75" thickBot="1" x14ac:dyDescent="0.3">
      <c r="A65" s="28" t="s">
        <v>97</v>
      </c>
      <c r="B65" s="29"/>
      <c r="C65" s="29"/>
      <c r="D65" s="29"/>
      <c r="E65" s="29"/>
      <c r="F65" s="30"/>
      <c r="G65" s="18"/>
    </row>
    <row r="66" spans="1:7" x14ac:dyDescent="0.25">
      <c r="A66" s="7"/>
      <c r="B66" s="7" t="s">
        <v>100</v>
      </c>
      <c r="C66" s="7"/>
      <c r="D66" s="7">
        <v>10220</v>
      </c>
      <c r="E66" s="8" t="s">
        <v>3</v>
      </c>
      <c r="F66" s="22"/>
      <c r="G66" s="15"/>
    </row>
    <row r="67" spans="1:7" x14ac:dyDescent="0.25">
      <c r="A67" s="3"/>
      <c r="B67" s="3" t="s">
        <v>101</v>
      </c>
      <c r="C67" s="3"/>
      <c r="D67" s="3">
        <v>10265</v>
      </c>
      <c r="E67" s="6" t="s">
        <v>3</v>
      </c>
      <c r="F67" s="20"/>
      <c r="G67" s="15"/>
    </row>
    <row r="68" spans="1:7" x14ac:dyDescent="0.25">
      <c r="A68" s="3"/>
      <c r="B68" s="3"/>
      <c r="C68" s="3"/>
      <c r="D68" s="3"/>
      <c r="E68" s="6"/>
      <c r="F68" s="20"/>
      <c r="G68" s="15"/>
    </row>
    <row r="69" spans="1:7" x14ac:dyDescent="0.25">
      <c r="A69" s="3"/>
      <c r="B69" s="3"/>
      <c r="C69" s="3"/>
      <c r="D69" s="21"/>
      <c r="E69" s="3"/>
      <c r="F69" s="20"/>
      <c r="G69" s="15"/>
    </row>
    <row r="70" spans="1:7" ht="15.75" thickBot="1" x14ac:dyDescent="0.3">
      <c r="A70" s="15"/>
      <c r="B70" s="15"/>
      <c r="C70" s="15"/>
      <c r="D70" s="19"/>
      <c r="E70" s="15"/>
      <c r="F70" s="16"/>
      <c r="G70" s="15"/>
    </row>
    <row r="71" spans="1:7" ht="15.75" thickBot="1" x14ac:dyDescent="0.3">
      <c r="A71" s="28" t="s">
        <v>98</v>
      </c>
      <c r="B71" s="29"/>
      <c r="C71" s="29"/>
      <c r="D71" s="29"/>
      <c r="E71" s="29"/>
      <c r="F71" s="30"/>
      <c r="G71" s="15"/>
    </row>
    <row r="72" spans="1:7" x14ac:dyDescent="0.25">
      <c r="A72" s="23"/>
      <c r="B72" s="25" t="s">
        <v>104</v>
      </c>
      <c r="C72" s="25"/>
      <c r="D72" s="24">
        <v>60224</v>
      </c>
      <c r="E72" s="8" t="s">
        <v>3</v>
      </c>
      <c r="F72" s="23"/>
      <c r="G72" s="15"/>
    </row>
    <row r="73" spans="1:7" x14ac:dyDescent="0.25">
      <c r="A73" s="2"/>
      <c r="B73" s="2"/>
      <c r="C73" s="2"/>
      <c r="D73" s="2"/>
      <c r="E73" s="2"/>
      <c r="F73" s="2"/>
      <c r="G73" s="15"/>
    </row>
    <row r="74" spans="1:7" ht="15.75" thickBot="1" x14ac:dyDescent="0.3">
      <c r="A74" s="2"/>
      <c r="B74" s="2"/>
      <c r="C74" s="2"/>
      <c r="D74" s="2"/>
      <c r="E74" s="2"/>
      <c r="F74" s="2"/>
      <c r="G74" s="15"/>
    </row>
    <row r="75" spans="1:7" ht="15.75" thickBot="1" x14ac:dyDescent="0.3">
      <c r="A75" s="28" t="s">
        <v>99</v>
      </c>
      <c r="B75" s="29"/>
      <c r="C75" s="29"/>
      <c r="D75" s="29"/>
      <c r="E75" s="29"/>
      <c r="F75" s="30"/>
      <c r="G75" s="15"/>
    </row>
    <row r="76" spans="1:7" x14ac:dyDescent="0.25">
      <c r="A76" s="23"/>
      <c r="B76" s="25" t="s">
        <v>105</v>
      </c>
      <c r="C76" s="25"/>
      <c r="D76" s="24">
        <v>71220</v>
      </c>
      <c r="E76" s="8" t="s">
        <v>3</v>
      </c>
      <c r="F76" s="23"/>
      <c r="G76" s="15"/>
    </row>
    <row r="77" spans="1:7" x14ac:dyDescent="0.25">
      <c r="A77" s="10"/>
      <c r="B77" s="11" t="s">
        <v>106</v>
      </c>
      <c r="C77" s="11"/>
      <c r="D77" s="9">
        <v>71218</v>
      </c>
      <c r="E77" s="6" t="s">
        <v>3</v>
      </c>
      <c r="F77" s="10"/>
      <c r="G77" s="15"/>
    </row>
    <row r="78" spans="1:7" ht="15.75" thickBot="1" x14ac:dyDescent="0.3">
      <c r="A78" s="2"/>
      <c r="B78" s="2"/>
      <c r="C78" s="2"/>
      <c r="D78" s="2"/>
      <c r="E78" s="2"/>
      <c r="F78" s="2"/>
      <c r="G78" s="15"/>
    </row>
    <row r="79" spans="1:7" ht="15.75" thickBot="1" x14ac:dyDescent="0.3">
      <c r="A79" s="28" t="s">
        <v>102</v>
      </c>
      <c r="B79" s="29"/>
      <c r="C79" s="29"/>
      <c r="D79" s="29"/>
      <c r="E79" s="29"/>
      <c r="F79" s="30"/>
      <c r="G79" s="15"/>
    </row>
    <row r="80" spans="1:7" x14ac:dyDescent="0.25">
      <c r="A80" s="3"/>
      <c r="B80" s="3" t="s">
        <v>103</v>
      </c>
      <c r="C80" s="3"/>
      <c r="D80" s="3">
        <v>40335</v>
      </c>
      <c r="E80" s="6" t="s">
        <v>3</v>
      </c>
      <c r="F80" s="20"/>
      <c r="G80" s="15"/>
    </row>
    <row r="81" spans="1:7" x14ac:dyDescent="0.25">
      <c r="A81" s="2"/>
      <c r="B81" s="2"/>
      <c r="C81" s="2"/>
      <c r="D81" s="2"/>
      <c r="E81" s="2"/>
      <c r="F81" s="2"/>
      <c r="G81" s="15"/>
    </row>
    <row r="82" spans="1:7" ht="15.75" thickBot="1" x14ac:dyDescent="0.3">
      <c r="A82" s="15"/>
      <c r="B82" s="15"/>
      <c r="C82" s="15"/>
      <c r="D82" s="15"/>
      <c r="E82" s="15"/>
      <c r="F82" s="16"/>
      <c r="G82" s="15"/>
    </row>
    <row r="83" spans="1:7" ht="15.75" thickBot="1" x14ac:dyDescent="0.3">
      <c r="A83" s="28" t="s">
        <v>91</v>
      </c>
      <c r="B83" s="29"/>
      <c r="C83" s="29"/>
      <c r="D83" s="29"/>
      <c r="E83" s="29"/>
      <c r="F83" s="30"/>
      <c r="G83"/>
    </row>
    <row r="84" spans="1:7" x14ac:dyDescent="0.25">
      <c r="A84" s="9"/>
      <c r="B84" s="11" t="s">
        <v>96</v>
      </c>
      <c r="C84" s="11"/>
      <c r="D84" s="9">
        <v>75160</v>
      </c>
      <c r="E84" s="6" t="s">
        <v>3</v>
      </c>
      <c r="F84" s="6" t="s">
        <v>3</v>
      </c>
      <c r="G84"/>
    </row>
    <row r="85" spans="1:7" x14ac:dyDescent="0.25">
      <c r="A85" s="9"/>
      <c r="B85" s="11" t="s">
        <v>92</v>
      </c>
      <c r="C85" s="11"/>
      <c r="D85" s="9">
        <v>75267</v>
      </c>
      <c r="E85" s="6" t="s">
        <v>3</v>
      </c>
      <c r="F85" s="6" t="s">
        <v>3</v>
      </c>
      <c r="G85"/>
    </row>
    <row r="86" spans="1:7" x14ac:dyDescent="0.25">
      <c r="A86" s="9"/>
      <c r="B86" s="11" t="s">
        <v>107</v>
      </c>
      <c r="C86" s="11"/>
      <c r="D86" s="9">
        <v>40333</v>
      </c>
      <c r="E86" s="6" t="s">
        <v>3</v>
      </c>
      <c r="F86" s="6" t="s">
        <v>3</v>
      </c>
      <c r="G86"/>
    </row>
    <row r="87" spans="1:7" x14ac:dyDescent="0.25">
      <c r="A87" s="9"/>
      <c r="B87" s="11" t="s">
        <v>108</v>
      </c>
      <c r="C87" s="11"/>
      <c r="D87" s="9">
        <v>75156</v>
      </c>
      <c r="E87" s="6" t="s">
        <v>3</v>
      </c>
      <c r="F87" s="6" t="s">
        <v>3</v>
      </c>
      <c r="G87"/>
    </row>
    <row r="88" spans="1:7" x14ac:dyDescent="0.25">
      <c r="A88" s="9"/>
      <c r="B88" s="11" t="s">
        <v>109</v>
      </c>
      <c r="C88" s="11"/>
      <c r="D88" s="9">
        <v>75193</v>
      </c>
      <c r="E88" s="6" t="s">
        <v>3</v>
      </c>
      <c r="F88" s="6" t="s">
        <v>3</v>
      </c>
      <c r="G88"/>
    </row>
    <row r="89" spans="1:7" x14ac:dyDescent="0.25">
      <c r="A89" s="9"/>
      <c r="B89" s="11" t="s">
        <v>110</v>
      </c>
      <c r="C89" s="11"/>
      <c r="D89" s="9">
        <v>75247</v>
      </c>
      <c r="E89" s="6" t="s">
        <v>3</v>
      </c>
      <c r="F89" s="6" t="s">
        <v>3</v>
      </c>
      <c r="G89"/>
    </row>
    <row r="90" spans="1:7" x14ac:dyDescent="0.25">
      <c r="A90" s="9"/>
      <c r="B90" s="11" t="s">
        <v>111</v>
      </c>
      <c r="C90" s="11"/>
      <c r="D90" s="9">
        <v>75224</v>
      </c>
      <c r="E90" s="6" t="s">
        <v>3</v>
      </c>
      <c r="F90" s="6" t="s">
        <v>3</v>
      </c>
      <c r="G90"/>
    </row>
    <row r="91" spans="1:7" x14ac:dyDescent="0.25">
      <c r="A91" s="9"/>
      <c r="B91" s="11" t="s">
        <v>112</v>
      </c>
      <c r="C91" s="11"/>
      <c r="D91" s="9">
        <v>75194</v>
      </c>
      <c r="E91" s="6" t="s">
        <v>3</v>
      </c>
      <c r="F91" s="6" t="s">
        <v>3</v>
      </c>
      <c r="G91"/>
    </row>
    <row r="92" spans="1:7" x14ac:dyDescent="0.25">
      <c r="A92" s="9"/>
      <c r="B92" s="11" t="s">
        <v>113</v>
      </c>
      <c r="C92" s="11"/>
      <c r="D92" s="9">
        <v>75223</v>
      </c>
      <c r="E92" s="6" t="s">
        <v>3</v>
      </c>
      <c r="F92" s="6" t="s">
        <v>3</v>
      </c>
      <c r="G92"/>
    </row>
    <row r="93" spans="1:7" x14ac:dyDescent="0.25">
      <c r="A93" s="9"/>
      <c r="B93" s="11" t="s">
        <v>114</v>
      </c>
      <c r="C93" s="11"/>
      <c r="D93" s="9">
        <v>75183</v>
      </c>
      <c r="E93" s="6" t="s">
        <v>3</v>
      </c>
      <c r="F93" s="6" t="s">
        <v>3</v>
      </c>
      <c r="G93"/>
    </row>
    <row r="94" spans="1:7" x14ac:dyDescent="0.25">
      <c r="A94" s="9"/>
      <c r="B94" s="11" t="s">
        <v>115</v>
      </c>
      <c r="C94" s="11"/>
      <c r="D94" s="9">
        <v>75237</v>
      </c>
      <c r="E94" s="6" t="s">
        <v>3</v>
      </c>
      <c r="F94" s="6" t="s">
        <v>3</v>
      </c>
      <c r="G94"/>
    </row>
    <row r="95" spans="1:7" x14ac:dyDescent="0.25">
      <c r="A95" s="9"/>
      <c r="B95" s="11" t="s">
        <v>120</v>
      </c>
      <c r="C95" s="11"/>
      <c r="D95" s="9">
        <v>75261</v>
      </c>
      <c r="E95" s="6" t="s">
        <v>3</v>
      </c>
      <c r="F95" s="6" t="s">
        <v>3</v>
      </c>
      <c r="G95"/>
    </row>
    <row r="96" spans="1:7" x14ac:dyDescent="0.25">
      <c r="A96" s="9"/>
      <c r="B96" s="11" t="s">
        <v>116</v>
      </c>
      <c r="C96" s="11"/>
      <c r="D96" s="9">
        <v>75207</v>
      </c>
      <c r="E96" s="6" t="s">
        <v>3</v>
      </c>
      <c r="F96" s="6" t="s">
        <v>3</v>
      </c>
      <c r="G96"/>
    </row>
    <row r="97" spans="1:7" x14ac:dyDescent="0.25">
      <c r="A97" s="9"/>
      <c r="B97" s="11" t="s">
        <v>117</v>
      </c>
      <c r="C97" s="11"/>
      <c r="D97" s="9">
        <v>75198</v>
      </c>
      <c r="E97" s="6" t="s">
        <v>3</v>
      </c>
      <c r="F97" s="6" t="s">
        <v>3</v>
      </c>
      <c r="G97"/>
    </row>
    <row r="98" spans="1:7" x14ac:dyDescent="0.25">
      <c r="A98" s="9"/>
      <c r="B98" s="11" t="s">
        <v>118</v>
      </c>
      <c r="C98" s="11"/>
      <c r="D98" s="9">
        <v>75197</v>
      </c>
      <c r="E98" s="6" t="s">
        <v>3</v>
      </c>
      <c r="F98" s="6" t="s">
        <v>3</v>
      </c>
      <c r="G98"/>
    </row>
    <row r="99" spans="1:7" x14ac:dyDescent="0.25">
      <c r="A99" s="9"/>
      <c r="B99" s="11" t="s">
        <v>119</v>
      </c>
      <c r="C99" s="11"/>
      <c r="D99" s="9">
        <v>75177</v>
      </c>
      <c r="E99" s="6" t="s">
        <v>3</v>
      </c>
      <c r="F99" s="6" t="s">
        <v>3</v>
      </c>
      <c r="G99"/>
    </row>
    <row r="100" spans="1:7" x14ac:dyDescent="0.25">
      <c r="A100" s="9"/>
      <c r="B100" s="11" t="s">
        <v>121</v>
      </c>
      <c r="C100" s="11"/>
      <c r="D100" s="9">
        <v>75187</v>
      </c>
      <c r="E100" s="6" t="s">
        <v>3</v>
      </c>
      <c r="F100" s="6" t="s">
        <v>3</v>
      </c>
      <c r="G100"/>
    </row>
    <row r="101" spans="1:7" x14ac:dyDescent="0.25">
      <c r="A101" s="9"/>
      <c r="B101" s="11" t="s">
        <v>122</v>
      </c>
      <c r="C101" s="11"/>
      <c r="D101" s="9">
        <v>75263</v>
      </c>
      <c r="E101" s="6" t="s">
        <v>3</v>
      </c>
      <c r="F101" s="6" t="s">
        <v>3</v>
      </c>
      <c r="G101"/>
    </row>
    <row r="102" spans="1:7" x14ac:dyDescent="0.25">
      <c r="A102" s="9"/>
      <c r="B102" s="11" t="s">
        <v>123</v>
      </c>
      <c r="C102" s="11"/>
      <c r="D102" s="9">
        <v>75239</v>
      </c>
      <c r="E102" s="6" t="s">
        <v>3</v>
      </c>
      <c r="F102" s="6" t="s">
        <v>3</v>
      </c>
      <c r="G102"/>
    </row>
    <row r="103" spans="1:7" x14ac:dyDescent="0.25">
      <c r="A103" s="9"/>
      <c r="B103" s="11"/>
      <c r="C103" s="11"/>
      <c r="D103" s="9"/>
      <c r="E103" s="9"/>
      <c r="F103" s="9"/>
      <c r="G103"/>
    </row>
    <row r="104" spans="1:7" x14ac:dyDescent="0.25">
      <c r="A104" s="9"/>
      <c r="B104" s="11"/>
      <c r="C104" s="11"/>
      <c r="D104" s="9"/>
      <c r="E104" s="9"/>
      <c r="F104" s="9"/>
      <c r="G104"/>
    </row>
    <row r="105" spans="1:7" x14ac:dyDescent="0.25">
      <c r="A105" s="9"/>
      <c r="B105" s="11"/>
      <c r="C105" s="11"/>
      <c r="D105" s="9"/>
      <c r="E105" s="9"/>
      <c r="F105" s="9"/>
      <c r="G105"/>
    </row>
    <row r="106" spans="1:7" x14ac:dyDescent="0.25">
      <c r="A106" s="9"/>
      <c r="B106" s="11"/>
      <c r="C106" s="11"/>
      <c r="D106" s="9"/>
      <c r="E106" s="9"/>
      <c r="F106" s="9"/>
      <c r="G106"/>
    </row>
    <row r="107" spans="1:7" ht="15.75" thickBot="1" x14ac:dyDescent="0.3">
      <c r="G107"/>
    </row>
    <row r="108" spans="1:7" ht="15.75" thickBot="1" x14ac:dyDescent="0.3">
      <c r="A108" s="28" t="s">
        <v>5</v>
      </c>
      <c r="B108" s="29"/>
      <c r="C108" s="29"/>
      <c r="D108" s="29"/>
      <c r="E108" s="29"/>
      <c r="F108" s="30"/>
      <c r="G108"/>
    </row>
    <row r="109" spans="1:7" x14ac:dyDescent="0.25">
      <c r="A109" s="7"/>
      <c r="B109" s="7" t="s">
        <v>37</v>
      </c>
      <c r="C109" s="7"/>
      <c r="D109" s="7">
        <v>8034</v>
      </c>
      <c r="E109" s="7"/>
      <c r="F109" s="8" t="s">
        <v>3</v>
      </c>
      <c r="G109"/>
    </row>
    <row r="110" spans="1:7" x14ac:dyDescent="0.25">
      <c r="A110" s="3"/>
      <c r="B110" s="3" t="s">
        <v>38</v>
      </c>
      <c r="C110" s="3"/>
      <c r="D110" s="3">
        <v>8830</v>
      </c>
      <c r="E110" s="3"/>
      <c r="F110" s="6" t="s">
        <v>3</v>
      </c>
      <c r="G110"/>
    </row>
    <row r="111" spans="1:7" x14ac:dyDescent="0.25">
      <c r="A111" s="3"/>
      <c r="B111" s="3" t="s">
        <v>39</v>
      </c>
      <c r="C111" s="3"/>
      <c r="D111" s="3">
        <v>8826</v>
      </c>
      <c r="E111" s="3"/>
      <c r="F111" s="6" t="s">
        <v>3</v>
      </c>
      <c r="G111"/>
    </row>
    <row r="112" spans="1:7" x14ac:dyDescent="0.25">
      <c r="A112" s="3"/>
      <c r="B112" s="3" t="s">
        <v>40</v>
      </c>
      <c r="C112" s="3"/>
      <c r="D112" s="3">
        <v>1972</v>
      </c>
      <c r="E112" s="3"/>
      <c r="F112" s="6" t="s">
        <v>3</v>
      </c>
      <c r="G112"/>
    </row>
    <row r="113" spans="1:7" x14ac:dyDescent="0.25">
      <c r="A113" s="3"/>
      <c r="B113" s="3" t="s">
        <v>41</v>
      </c>
      <c r="C113" s="3"/>
      <c r="D113" s="3">
        <v>8022</v>
      </c>
      <c r="E113" s="3"/>
      <c r="F113" s="6" t="s">
        <v>3</v>
      </c>
      <c r="G113"/>
    </row>
    <row r="114" spans="1:7" x14ac:dyDescent="0.25">
      <c r="A114" s="3"/>
      <c r="B114" s="3" t="s">
        <v>42</v>
      </c>
      <c r="C114" s="3"/>
      <c r="D114" s="3">
        <v>8810</v>
      </c>
      <c r="E114" s="3"/>
      <c r="F114" s="6" t="s">
        <v>3</v>
      </c>
      <c r="G114"/>
    </row>
    <row r="115" spans="1:7" x14ac:dyDescent="0.25">
      <c r="A115" s="3"/>
      <c r="B115" s="3" t="s">
        <v>43</v>
      </c>
      <c r="C115" s="3"/>
      <c r="D115" s="3">
        <v>8207</v>
      </c>
      <c r="E115" s="3"/>
      <c r="F115" s="6" t="s">
        <v>3</v>
      </c>
      <c r="G115"/>
    </row>
    <row r="116" spans="1:7" x14ac:dyDescent="0.25">
      <c r="A116" s="3"/>
      <c r="B116" s="3" t="s">
        <v>44</v>
      </c>
      <c r="C116" s="3"/>
      <c r="D116" s="3">
        <v>8824</v>
      </c>
      <c r="E116" s="3"/>
      <c r="F116" s="6" t="s">
        <v>3</v>
      </c>
      <c r="G116"/>
    </row>
    <row r="117" spans="1:7" x14ac:dyDescent="0.25">
      <c r="A117" s="3"/>
      <c r="B117" s="3" t="s">
        <v>45</v>
      </c>
      <c r="C117" s="3"/>
      <c r="D117" s="3">
        <v>8820</v>
      </c>
      <c r="E117" s="3"/>
      <c r="F117" s="6" t="s">
        <v>3</v>
      </c>
      <c r="G117"/>
    </row>
  </sheetData>
  <autoFilter ref="A4:G4">
    <sortState ref="A5:G55">
      <sortCondition ref="D4"/>
    </sortState>
  </autoFilter>
  <sortState ref="B6:F54">
    <sortCondition ref="D5"/>
  </sortState>
  <mergeCells count="8">
    <mergeCell ref="A1:I1"/>
    <mergeCell ref="A83:F83"/>
    <mergeCell ref="A108:F108"/>
    <mergeCell ref="A3:H3"/>
    <mergeCell ref="A65:F65"/>
    <mergeCell ref="A71:F71"/>
    <mergeCell ref="A79:F79"/>
    <mergeCell ref="A75:F75"/>
  </mergeCells>
  <pageMargins left="0.7" right="0.7" top="0.75" bottom="0.75" header="0.3" footer="0.3"/>
  <pageSetup paperSize="9" scale="55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75"/>
  <sheetViews>
    <sheetView tabSelected="1" workbookViewId="0">
      <selection activeCell="I13" sqref="I13"/>
    </sheetView>
  </sheetViews>
  <sheetFormatPr baseColWidth="10" defaultRowHeight="15" x14ac:dyDescent="0.25"/>
  <cols>
    <col min="1" max="1" width="11.42578125" style="44"/>
    <col min="2" max="16384" width="11.42578125" style="39"/>
  </cols>
  <sheetData>
    <row r="1" spans="1:10" ht="15.75" thickBot="1" x14ac:dyDescent="0.3">
      <c r="A1" s="36" t="s">
        <v>146</v>
      </c>
      <c r="B1" s="37" t="s">
        <v>147</v>
      </c>
      <c r="C1" s="37" t="s">
        <v>148</v>
      </c>
      <c r="D1" s="37" t="s">
        <v>149</v>
      </c>
      <c r="E1" s="37" t="s">
        <v>150</v>
      </c>
      <c r="F1" s="37" t="s">
        <v>151</v>
      </c>
      <c r="G1" s="37" t="s">
        <v>152</v>
      </c>
      <c r="H1" s="37"/>
      <c r="I1" s="38" t="s">
        <v>66</v>
      </c>
    </row>
    <row r="2" spans="1:10" x14ac:dyDescent="0.25">
      <c r="A2" s="40">
        <f>IF(Sets!D5="","",Sets!D5)</f>
        <v>1822</v>
      </c>
      <c r="B2" s="41" t="s">
        <v>153</v>
      </c>
      <c r="C2" s="41" t="s">
        <v>154</v>
      </c>
      <c r="D2" s="41"/>
      <c r="E2" s="41"/>
      <c r="F2" s="41"/>
      <c r="G2" s="41"/>
      <c r="I2" s="39" t="s">
        <v>153</v>
      </c>
      <c r="J2" s="39">
        <f>COUNTIF($B$2:$G$52,I2)</f>
        <v>5</v>
      </c>
    </row>
    <row r="3" spans="1:10" x14ac:dyDescent="0.25">
      <c r="A3" s="42">
        <f>IF(Sets!D6="","",Sets!D6)</f>
        <v>4031</v>
      </c>
      <c r="B3" s="43" t="s">
        <v>155</v>
      </c>
      <c r="C3" s="43" t="s">
        <v>155</v>
      </c>
      <c r="D3" s="43" t="s">
        <v>156</v>
      </c>
      <c r="E3" s="43" t="s">
        <v>157</v>
      </c>
      <c r="F3" s="43"/>
      <c r="G3" s="43"/>
      <c r="I3" s="39" t="s">
        <v>155</v>
      </c>
      <c r="J3" s="39">
        <f t="shared" ref="J3:J66" si="0">COUNTIF($B$2:$G$52,I3)</f>
        <v>2</v>
      </c>
    </row>
    <row r="4" spans="1:10" x14ac:dyDescent="0.25">
      <c r="A4" s="42">
        <f>IF(Sets!D7="","",Sets!D7)</f>
        <v>4525</v>
      </c>
      <c r="B4" s="43" t="s">
        <v>142</v>
      </c>
      <c r="C4" s="43"/>
      <c r="D4" s="43"/>
      <c r="E4" s="43"/>
      <c r="F4" s="43"/>
      <c r="G4" s="43"/>
      <c r="I4" s="39" t="s">
        <v>142</v>
      </c>
      <c r="J4" s="39">
        <f t="shared" si="0"/>
        <v>1</v>
      </c>
    </row>
    <row r="5" spans="1:10" x14ac:dyDescent="0.25">
      <c r="A5" s="42">
        <f>IF(Sets!D8="","",Sets!D8)</f>
        <v>4539</v>
      </c>
      <c r="B5" s="43" t="s">
        <v>143</v>
      </c>
      <c r="C5" s="43"/>
      <c r="D5" s="43"/>
      <c r="E5" s="43"/>
      <c r="F5" s="43"/>
      <c r="G5" s="43"/>
      <c r="I5" s="39" t="s">
        <v>143</v>
      </c>
      <c r="J5" s="39">
        <f t="shared" si="0"/>
        <v>1</v>
      </c>
    </row>
    <row r="6" spans="1:10" x14ac:dyDescent="0.25">
      <c r="A6" s="42">
        <f>IF(Sets!D9="","",Sets!D9)</f>
        <v>4564</v>
      </c>
      <c r="B6" s="43" t="s">
        <v>144</v>
      </c>
      <c r="C6" s="43" t="s">
        <v>158</v>
      </c>
      <c r="D6" s="43" t="s">
        <v>159</v>
      </c>
      <c r="E6" s="43"/>
      <c r="F6" s="43"/>
      <c r="G6" s="43"/>
      <c r="I6" s="39" t="s">
        <v>144</v>
      </c>
      <c r="J6" s="39">
        <f t="shared" si="0"/>
        <v>1</v>
      </c>
    </row>
    <row r="7" spans="1:10" x14ac:dyDescent="0.25">
      <c r="A7" s="42">
        <f>IF(Sets!D10="","",Sets!D10)</f>
        <v>6115</v>
      </c>
      <c r="B7" s="43" t="s">
        <v>160</v>
      </c>
      <c r="C7" s="43"/>
      <c r="D7" s="43"/>
      <c r="E7" s="43"/>
      <c r="F7" s="43"/>
      <c r="G7" s="43"/>
      <c r="I7" s="39" t="s">
        <v>160</v>
      </c>
      <c r="J7" s="39">
        <f t="shared" si="0"/>
        <v>1</v>
      </c>
    </row>
    <row r="8" spans="1:10" x14ac:dyDescent="0.25">
      <c r="A8" s="42">
        <f>IF(Sets!D11="","",Sets!D11)</f>
        <v>6125</v>
      </c>
      <c r="B8" s="43" t="s">
        <v>153</v>
      </c>
      <c r="C8" s="43" t="s">
        <v>153</v>
      </c>
      <c r="D8" s="43"/>
      <c r="E8" s="43"/>
      <c r="F8" s="43"/>
      <c r="G8" s="43"/>
      <c r="I8" s="39" t="s">
        <v>162</v>
      </c>
      <c r="J8" s="39">
        <f t="shared" si="0"/>
        <v>1</v>
      </c>
    </row>
    <row r="9" spans="1:10" x14ac:dyDescent="0.25">
      <c r="A9" s="42">
        <f>IF(Sets!D12="","",Sets!D12)</f>
        <v>6175</v>
      </c>
      <c r="B9" s="43" t="s">
        <v>153</v>
      </c>
      <c r="C9" s="43" t="s">
        <v>153</v>
      </c>
      <c r="D9" s="43" t="s">
        <v>161</v>
      </c>
      <c r="E9" s="43" t="s">
        <v>161</v>
      </c>
      <c r="G9" s="43"/>
      <c r="I9" s="39" t="s">
        <v>166</v>
      </c>
      <c r="J9" s="39">
        <f t="shared" si="0"/>
        <v>2</v>
      </c>
    </row>
    <row r="10" spans="1:10" x14ac:dyDescent="0.25">
      <c r="A10" s="42">
        <f>IF(Sets!D13="","",Sets!D13)</f>
        <v>6268</v>
      </c>
      <c r="B10" s="43" t="s">
        <v>162</v>
      </c>
      <c r="C10" s="43" t="s">
        <v>163</v>
      </c>
      <c r="D10" s="43" t="s">
        <v>164</v>
      </c>
      <c r="E10" s="43" t="s">
        <v>165</v>
      </c>
      <c r="F10" s="43"/>
      <c r="G10" s="43"/>
      <c r="I10" s="39" t="s">
        <v>168</v>
      </c>
      <c r="J10" s="39">
        <f t="shared" si="0"/>
        <v>2</v>
      </c>
    </row>
    <row r="11" spans="1:10" x14ac:dyDescent="0.25">
      <c r="A11" s="42">
        <f>IF(Sets!D14="","",Sets!D14)</f>
        <v>6340</v>
      </c>
      <c r="B11" s="43" t="s">
        <v>166</v>
      </c>
      <c r="C11" s="43" t="s">
        <v>167</v>
      </c>
      <c r="D11" s="43"/>
      <c r="E11" s="43"/>
      <c r="F11" s="43"/>
      <c r="G11" s="43"/>
      <c r="I11" s="39" t="s">
        <v>171</v>
      </c>
      <c r="J11" s="39">
        <f t="shared" si="0"/>
        <v>1</v>
      </c>
    </row>
    <row r="12" spans="1:10" x14ac:dyDescent="0.25">
      <c r="A12" s="42">
        <f>IF(Sets!D15="","",Sets!D15)</f>
        <v>6346</v>
      </c>
      <c r="B12" s="43" t="s">
        <v>168</v>
      </c>
      <c r="C12" s="43" t="s">
        <v>168</v>
      </c>
      <c r="D12" s="43" t="s">
        <v>169</v>
      </c>
      <c r="E12" s="43" t="s">
        <v>170</v>
      </c>
      <c r="F12" s="43" t="s">
        <v>170</v>
      </c>
      <c r="G12" s="43"/>
      <c r="I12" s="39" t="s">
        <v>174</v>
      </c>
      <c r="J12" s="39">
        <f t="shared" si="0"/>
        <v>1</v>
      </c>
    </row>
    <row r="13" spans="1:10" x14ac:dyDescent="0.25">
      <c r="A13" s="45">
        <f>IF(Sets!D16="","",Sets!D16)</f>
        <v>6348</v>
      </c>
      <c r="B13" s="46" t="s">
        <v>171</v>
      </c>
      <c r="C13" s="46" t="s">
        <v>172</v>
      </c>
      <c r="D13" s="46" t="s">
        <v>173</v>
      </c>
      <c r="E13" s="46"/>
      <c r="F13" s="46"/>
      <c r="G13" s="46"/>
      <c r="I13" s="39" t="s">
        <v>176</v>
      </c>
      <c r="J13" s="39">
        <f t="shared" si="0"/>
        <v>1</v>
      </c>
    </row>
    <row r="14" spans="1:10" x14ac:dyDescent="0.25">
      <c r="A14" s="42">
        <f>IF(Sets!D17="","",Sets!D17)</f>
        <v>6351</v>
      </c>
      <c r="B14" s="43" t="s">
        <v>174</v>
      </c>
      <c r="C14" s="43" t="s">
        <v>175</v>
      </c>
      <c r="D14" s="43"/>
      <c r="E14" s="43"/>
      <c r="F14" s="43"/>
      <c r="G14" s="43"/>
      <c r="I14" s="39" t="s">
        <v>178</v>
      </c>
      <c r="J14" s="39">
        <f t="shared" si="0"/>
        <v>2</v>
      </c>
    </row>
    <row r="15" spans="1:10" x14ac:dyDescent="0.25">
      <c r="A15" s="42">
        <f>IF(Sets!D18="","",Sets!D18)</f>
        <v>6353</v>
      </c>
      <c r="B15" s="43" t="s">
        <v>176</v>
      </c>
      <c r="C15" s="43" t="s">
        <v>177</v>
      </c>
      <c r="D15" s="43"/>
      <c r="E15" s="43"/>
      <c r="F15" s="43"/>
      <c r="G15" s="43"/>
      <c r="I15" s="39" t="s">
        <v>181</v>
      </c>
      <c r="J15" s="39">
        <f t="shared" si="0"/>
        <v>2</v>
      </c>
    </row>
    <row r="16" spans="1:10" x14ac:dyDescent="0.25">
      <c r="A16" s="42">
        <f>IF(Sets!D19="","",Sets!D19)</f>
        <v>6354</v>
      </c>
      <c r="B16" s="43" t="s">
        <v>178</v>
      </c>
      <c r="C16" s="43" t="s">
        <v>179</v>
      </c>
      <c r="D16" s="43" t="s">
        <v>179</v>
      </c>
      <c r="E16" s="43"/>
      <c r="F16" s="43"/>
      <c r="G16" s="43"/>
      <c r="I16" s="39" t="s">
        <v>184</v>
      </c>
      <c r="J16" s="39">
        <f t="shared" si="0"/>
        <v>1</v>
      </c>
    </row>
    <row r="17" spans="1:10" x14ac:dyDescent="0.25">
      <c r="A17" s="42">
        <f>IF(Sets!D20="","",Sets!D20)</f>
        <v>6386</v>
      </c>
      <c r="B17" s="43" t="s">
        <v>178</v>
      </c>
      <c r="C17" s="43" t="s">
        <v>180</v>
      </c>
      <c r="D17" s="43" t="s">
        <v>180</v>
      </c>
      <c r="E17" s="43" t="s">
        <v>180</v>
      </c>
      <c r="F17" s="43"/>
      <c r="G17" s="43"/>
      <c r="I17" s="39" t="s">
        <v>179</v>
      </c>
      <c r="J17" s="39">
        <f t="shared" si="0"/>
        <v>3</v>
      </c>
    </row>
    <row r="18" spans="1:10" x14ac:dyDescent="0.25">
      <c r="A18" s="42">
        <f>IF(Sets!D21="","",Sets!D21)</f>
        <v>6389</v>
      </c>
      <c r="B18" s="43" t="s">
        <v>181</v>
      </c>
      <c r="C18" s="43" t="s">
        <v>181</v>
      </c>
      <c r="D18" s="43" t="s">
        <v>182</v>
      </c>
      <c r="E18" s="43" t="s">
        <v>183</v>
      </c>
      <c r="F18" s="43"/>
      <c r="G18" s="43"/>
      <c r="I18" s="39" t="s">
        <v>187</v>
      </c>
      <c r="J18" s="39">
        <f t="shared" si="0"/>
        <v>1</v>
      </c>
    </row>
    <row r="19" spans="1:10" x14ac:dyDescent="0.25">
      <c r="A19" s="42">
        <f>IF(Sets!D22="","",Sets!D22)</f>
        <v>6397</v>
      </c>
      <c r="B19" s="43" t="s">
        <v>184</v>
      </c>
      <c r="C19" s="43" t="s">
        <v>185</v>
      </c>
      <c r="D19" s="43" t="s">
        <v>186</v>
      </c>
      <c r="E19" s="43"/>
      <c r="F19" s="43"/>
      <c r="G19" s="43"/>
      <c r="I19" s="39" t="s">
        <v>188</v>
      </c>
      <c r="J19" s="39">
        <f t="shared" si="0"/>
        <v>2</v>
      </c>
    </row>
    <row r="20" spans="1:10" x14ac:dyDescent="0.25">
      <c r="A20" s="42">
        <f>IF(Sets!D23="","",Sets!D23)</f>
        <v>6430</v>
      </c>
      <c r="B20" s="43" t="s">
        <v>179</v>
      </c>
      <c r="C20" s="43"/>
      <c r="D20" s="43"/>
      <c r="E20" s="43"/>
      <c r="F20" s="43"/>
      <c r="G20" s="43"/>
      <c r="I20" s="39" t="s">
        <v>189</v>
      </c>
      <c r="J20" s="39">
        <f t="shared" si="0"/>
        <v>1</v>
      </c>
    </row>
    <row r="21" spans="1:10" x14ac:dyDescent="0.25">
      <c r="A21" s="42">
        <f>IF(Sets!D24="","",Sets!D24)</f>
        <v>6445</v>
      </c>
      <c r="B21" s="43" t="s">
        <v>187</v>
      </c>
      <c r="C21" s="43"/>
      <c r="D21" s="43"/>
      <c r="E21" s="43"/>
      <c r="F21" s="43"/>
      <c r="G21" s="43"/>
      <c r="I21" s="39" t="s">
        <v>190</v>
      </c>
      <c r="J21" s="39">
        <f t="shared" si="0"/>
        <v>2</v>
      </c>
    </row>
    <row r="22" spans="1:10" x14ac:dyDescent="0.25">
      <c r="A22" s="42">
        <f>IF(Sets!D25="","",Sets!D25)</f>
        <v>6491</v>
      </c>
      <c r="B22" s="43" t="s">
        <v>188</v>
      </c>
      <c r="C22" s="43"/>
      <c r="D22" s="43"/>
      <c r="E22" s="43"/>
      <c r="F22" s="43"/>
      <c r="G22" s="43"/>
      <c r="I22" s="39" t="s">
        <v>182</v>
      </c>
      <c r="J22" s="39">
        <f t="shared" si="0"/>
        <v>4</v>
      </c>
    </row>
    <row r="23" spans="1:10" x14ac:dyDescent="0.25">
      <c r="A23" s="42">
        <f>IF(Sets!D26="","",Sets!D26)</f>
        <v>6492</v>
      </c>
      <c r="B23" s="43" t="s">
        <v>189</v>
      </c>
      <c r="C23" s="43" t="s">
        <v>188</v>
      </c>
      <c r="D23" s="43"/>
      <c r="E23" s="43"/>
      <c r="F23" s="43"/>
      <c r="G23" s="43"/>
      <c r="I23" s="39" t="s">
        <v>191</v>
      </c>
      <c r="J23" s="39">
        <f t="shared" si="0"/>
        <v>1</v>
      </c>
    </row>
    <row r="24" spans="1:10" x14ac:dyDescent="0.25">
      <c r="A24" s="42">
        <f>IF(Sets!D27="","",Sets!D27)</f>
        <v>6509</v>
      </c>
      <c r="B24" s="43" t="s">
        <v>190</v>
      </c>
      <c r="C24" s="43"/>
      <c r="D24" s="43"/>
      <c r="E24" s="43"/>
      <c r="F24" s="43"/>
      <c r="G24" s="43"/>
      <c r="I24" s="39" t="s">
        <v>192</v>
      </c>
      <c r="J24" s="39">
        <f t="shared" si="0"/>
        <v>1</v>
      </c>
    </row>
    <row r="25" spans="1:10" x14ac:dyDescent="0.25">
      <c r="A25" s="42">
        <f>IF(Sets!D28="","",Sets!D28)</f>
        <v>6511</v>
      </c>
      <c r="B25" s="43" t="s">
        <v>182</v>
      </c>
      <c r="C25" s="43"/>
      <c r="D25" s="43"/>
      <c r="E25" s="43"/>
      <c r="F25" s="43"/>
      <c r="G25" s="43"/>
      <c r="I25" s="39" t="s">
        <v>196</v>
      </c>
      <c r="J25" s="39">
        <f t="shared" si="0"/>
        <v>1</v>
      </c>
    </row>
    <row r="26" spans="1:10" x14ac:dyDescent="0.25">
      <c r="A26" s="42">
        <f>IF(Sets!D29="","",Sets!D29)</f>
        <v>6512</v>
      </c>
      <c r="B26" s="43" t="s">
        <v>190</v>
      </c>
      <c r="C26" s="43"/>
      <c r="D26" s="43"/>
      <c r="E26" s="43"/>
      <c r="F26" s="43"/>
      <c r="G26" s="43"/>
      <c r="I26" s="39" t="s">
        <v>198</v>
      </c>
      <c r="J26" s="39">
        <f t="shared" si="0"/>
        <v>1</v>
      </c>
    </row>
    <row r="27" spans="1:10" x14ac:dyDescent="0.25">
      <c r="A27" s="42">
        <f>IF(Sets!D30="","",Sets!D30)</f>
        <v>6530</v>
      </c>
      <c r="B27" s="43" t="s">
        <v>182</v>
      </c>
      <c r="C27" s="43"/>
      <c r="D27" s="43"/>
      <c r="E27" s="43"/>
      <c r="F27" s="43"/>
      <c r="G27" s="43"/>
      <c r="I27" s="39" t="s">
        <v>185</v>
      </c>
      <c r="J27" s="39">
        <f t="shared" si="0"/>
        <v>2</v>
      </c>
    </row>
    <row r="28" spans="1:10" x14ac:dyDescent="0.25">
      <c r="A28" s="42">
        <f>IF(Sets!D31="","",Sets!D31)</f>
        <v>6533</v>
      </c>
      <c r="B28" s="43" t="s">
        <v>191</v>
      </c>
      <c r="C28" s="43"/>
      <c r="D28" s="43"/>
      <c r="E28" s="43"/>
      <c r="F28" s="43"/>
      <c r="G28" s="43"/>
      <c r="I28" s="39" t="s">
        <v>145</v>
      </c>
      <c r="J28" s="39">
        <f t="shared" si="0"/>
        <v>1</v>
      </c>
    </row>
    <row r="29" spans="1:10" x14ac:dyDescent="0.25">
      <c r="A29" s="42">
        <f>IF(Sets!D32="","",Sets!D32)</f>
        <v>6534</v>
      </c>
      <c r="B29" s="43" t="s">
        <v>192</v>
      </c>
      <c r="C29" s="43"/>
      <c r="D29" s="43"/>
      <c r="E29" s="43"/>
      <c r="F29" s="43"/>
      <c r="G29" s="43"/>
      <c r="I29" s="39" t="s">
        <v>200</v>
      </c>
      <c r="J29" s="39">
        <f t="shared" si="0"/>
        <v>1</v>
      </c>
    </row>
    <row r="30" spans="1:10" x14ac:dyDescent="0.25">
      <c r="A30" s="42">
        <f>IF(Sets!D33="","",Sets!D33)</f>
        <v>6571</v>
      </c>
      <c r="B30" s="43" t="s">
        <v>166</v>
      </c>
      <c r="C30" s="43" t="s">
        <v>193</v>
      </c>
      <c r="D30" s="43" t="s">
        <v>194</v>
      </c>
      <c r="E30" s="43" t="s">
        <v>195</v>
      </c>
      <c r="F30" s="43"/>
      <c r="G30" s="43"/>
      <c r="I30" s="39" t="s">
        <v>201</v>
      </c>
      <c r="J30" s="39">
        <f t="shared" si="0"/>
        <v>1</v>
      </c>
    </row>
    <row r="31" spans="1:10" x14ac:dyDescent="0.25">
      <c r="A31" s="42">
        <f>IF(Sets!D34="","",Sets!D34)</f>
        <v>6580</v>
      </c>
      <c r="B31" s="43" t="s">
        <v>196</v>
      </c>
      <c r="C31" s="43" t="s">
        <v>197</v>
      </c>
      <c r="D31" s="43"/>
      <c r="E31" s="43"/>
      <c r="F31" s="43"/>
      <c r="G31" s="43"/>
      <c r="I31" s="39" t="s">
        <v>202</v>
      </c>
      <c r="J31" s="39">
        <f t="shared" si="0"/>
        <v>1</v>
      </c>
    </row>
    <row r="32" spans="1:10" x14ac:dyDescent="0.25">
      <c r="A32" s="42">
        <f>IF(Sets!D35="","",Sets!D35)</f>
        <v>6592</v>
      </c>
      <c r="B32" s="43" t="s">
        <v>198</v>
      </c>
      <c r="C32" s="43" t="s">
        <v>199</v>
      </c>
      <c r="D32" s="43"/>
      <c r="E32" s="43"/>
      <c r="F32" s="43"/>
      <c r="G32" s="43"/>
      <c r="I32" s="39" t="s">
        <v>173</v>
      </c>
      <c r="J32" s="39">
        <f t="shared" si="0"/>
        <v>2</v>
      </c>
    </row>
    <row r="33" spans="1:10" x14ac:dyDescent="0.25">
      <c r="A33" s="42">
        <f>IF(Sets!D36="","",Sets!D36)</f>
        <v>6593</v>
      </c>
      <c r="B33" s="43" t="s">
        <v>182</v>
      </c>
      <c r="C33" s="43"/>
      <c r="D33" s="43"/>
      <c r="E33" s="43"/>
      <c r="F33" s="43"/>
      <c r="G33" s="43"/>
      <c r="I33" s="39" t="s">
        <v>204</v>
      </c>
      <c r="J33" s="39">
        <f t="shared" si="0"/>
        <v>1</v>
      </c>
    </row>
    <row r="34" spans="1:10" x14ac:dyDescent="0.25">
      <c r="A34" s="42">
        <f>IF(Sets!D37="","",Sets!D37)</f>
        <v>6594</v>
      </c>
      <c r="B34" s="43" t="s">
        <v>185</v>
      </c>
      <c r="C34" s="43"/>
      <c r="D34" s="43"/>
      <c r="E34" s="43"/>
      <c r="F34" s="43"/>
      <c r="G34" s="43"/>
      <c r="I34" s="39" t="s">
        <v>206</v>
      </c>
      <c r="J34" s="39">
        <f t="shared" si="0"/>
        <v>1</v>
      </c>
    </row>
    <row r="35" spans="1:10" x14ac:dyDescent="0.25">
      <c r="A35" s="42">
        <f>IF(Sets!D38="","",Sets!D38)</f>
        <v>6614</v>
      </c>
      <c r="B35" s="43" t="s">
        <v>145</v>
      </c>
      <c r="C35" s="43"/>
      <c r="D35" s="43"/>
      <c r="E35" s="43"/>
      <c r="F35" s="43"/>
      <c r="G35" s="43"/>
      <c r="I35" s="39" t="s">
        <v>207</v>
      </c>
      <c r="J35" s="39">
        <f t="shared" si="0"/>
        <v>1</v>
      </c>
    </row>
    <row r="36" spans="1:10" x14ac:dyDescent="0.25">
      <c r="A36" s="42">
        <f>IF(Sets!D39="","",Sets!D39)</f>
        <v>6644</v>
      </c>
      <c r="B36" s="43" t="s">
        <v>200</v>
      </c>
      <c r="C36" s="43"/>
      <c r="D36" s="43"/>
      <c r="E36" s="43"/>
      <c r="F36" s="43"/>
      <c r="G36" s="43"/>
      <c r="I36" s="39" t="s">
        <v>208</v>
      </c>
      <c r="J36" s="39">
        <f t="shared" si="0"/>
        <v>1</v>
      </c>
    </row>
    <row r="37" spans="1:10" x14ac:dyDescent="0.25">
      <c r="A37" s="42">
        <f>IF(Sets!D40="","",Sets!D40)</f>
        <v>6645</v>
      </c>
      <c r="B37" s="43" t="s">
        <v>201</v>
      </c>
      <c r="C37" s="43"/>
      <c r="D37" s="43"/>
      <c r="E37" s="43"/>
      <c r="F37" s="43"/>
      <c r="G37" s="43"/>
      <c r="I37" s="39" t="s">
        <v>209</v>
      </c>
      <c r="J37" s="39">
        <f t="shared" si="0"/>
        <v>1</v>
      </c>
    </row>
    <row r="38" spans="1:10" x14ac:dyDescent="0.25">
      <c r="A38" s="42">
        <f>IF(Sets!D41="","",Sets!D41)</f>
        <v>6661</v>
      </c>
      <c r="B38" s="43" t="s">
        <v>202</v>
      </c>
      <c r="C38" s="43"/>
      <c r="D38" s="43"/>
      <c r="E38" s="43"/>
      <c r="F38" s="43"/>
      <c r="G38" s="43"/>
      <c r="I38" s="39" t="s">
        <v>210</v>
      </c>
      <c r="J38" s="39">
        <f t="shared" si="0"/>
        <v>2</v>
      </c>
    </row>
    <row r="39" spans="1:10" x14ac:dyDescent="0.25">
      <c r="A39" s="42">
        <f>IF(Sets!D42="","",Sets!D42)</f>
        <v>6664</v>
      </c>
      <c r="B39" s="43" t="s">
        <v>173</v>
      </c>
      <c r="C39" s="43" t="s">
        <v>203</v>
      </c>
      <c r="D39" s="43"/>
      <c r="E39" s="43"/>
      <c r="F39" s="43"/>
      <c r="G39" s="43"/>
      <c r="I39" s="39" t="s">
        <v>211</v>
      </c>
      <c r="J39" s="39">
        <f t="shared" si="0"/>
        <v>1</v>
      </c>
    </row>
    <row r="40" spans="1:10" x14ac:dyDescent="0.25">
      <c r="A40" s="42">
        <f>IF(Sets!D43="","",Sets!D43)</f>
        <v>6666</v>
      </c>
      <c r="B40" s="43" t="s">
        <v>204</v>
      </c>
      <c r="C40" s="43" t="s">
        <v>205</v>
      </c>
      <c r="D40" s="43"/>
      <c r="E40" s="43"/>
      <c r="F40" s="43"/>
      <c r="G40" s="43"/>
      <c r="I40" s="39" t="s">
        <v>213</v>
      </c>
      <c r="J40" s="39">
        <f t="shared" si="0"/>
        <v>1</v>
      </c>
    </row>
    <row r="41" spans="1:10" x14ac:dyDescent="0.25">
      <c r="A41" s="42">
        <f>IF(Sets!D44="","",Sets!D44)</f>
        <v>6667</v>
      </c>
      <c r="B41" s="43" t="s">
        <v>206</v>
      </c>
      <c r="C41" s="43"/>
      <c r="D41" s="43"/>
      <c r="E41" s="43"/>
      <c r="F41" s="43"/>
      <c r="G41" s="43"/>
      <c r="I41" s="39" t="s">
        <v>216</v>
      </c>
      <c r="J41" s="39">
        <f t="shared" si="0"/>
        <v>1</v>
      </c>
    </row>
    <row r="42" spans="1:10" x14ac:dyDescent="0.25">
      <c r="A42" s="42">
        <f>IF(Sets!D45="","",Sets!D45)</f>
        <v>6669</v>
      </c>
      <c r="B42" s="43" t="s">
        <v>207</v>
      </c>
      <c r="C42" s="43"/>
      <c r="D42" s="43"/>
      <c r="E42" s="43"/>
      <c r="F42" s="43"/>
      <c r="G42" s="43"/>
      <c r="I42" s="39" t="s">
        <v>217</v>
      </c>
      <c r="J42" s="39">
        <f t="shared" si="0"/>
        <v>1</v>
      </c>
    </row>
    <row r="43" spans="1:10" x14ac:dyDescent="0.25">
      <c r="A43" s="42">
        <f>IF(Sets!D46="","",Sets!D46)</f>
        <v>6670</v>
      </c>
      <c r="B43" s="43" t="s">
        <v>208</v>
      </c>
      <c r="C43" s="43"/>
      <c r="D43" s="43"/>
      <c r="E43" s="43"/>
      <c r="F43" s="43"/>
      <c r="G43" s="43"/>
      <c r="I43" s="39" t="s">
        <v>218</v>
      </c>
      <c r="J43" s="39">
        <f t="shared" si="0"/>
        <v>1</v>
      </c>
    </row>
    <row r="44" spans="1:10" x14ac:dyDescent="0.25">
      <c r="A44" s="42">
        <f>IF(Sets!D47="","",Sets!D47)</f>
        <v>6673</v>
      </c>
      <c r="B44" s="43" t="s">
        <v>209</v>
      </c>
      <c r="C44" s="43"/>
      <c r="D44" s="43"/>
      <c r="E44" s="43"/>
      <c r="F44" s="43"/>
      <c r="G44" s="43"/>
      <c r="I44" s="39" t="s">
        <v>219</v>
      </c>
      <c r="J44" s="39">
        <f t="shared" si="0"/>
        <v>1</v>
      </c>
    </row>
    <row r="45" spans="1:10" x14ac:dyDescent="0.25">
      <c r="A45" s="42">
        <f>IF(Sets!D48="","",Sets!D48)</f>
        <v>6679</v>
      </c>
      <c r="B45" s="43" t="s">
        <v>210</v>
      </c>
      <c r="C45" s="43" t="s">
        <v>210</v>
      </c>
      <c r="D45" s="43"/>
      <c r="E45" s="43"/>
      <c r="F45" s="43"/>
      <c r="G45" s="43"/>
      <c r="I45" s="39" t="s">
        <v>220</v>
      </c>
      <c r="J45" s="39">
        <f t="shared" si="0"/>
        <v>2</v>
      </c>
    </row>
    <row r="46" spans="1:10" x14ac:dyDescent="0.25">
      <c r="A46" s="42">
        <f>IF(Sets!D49="","",Sets!D49)</f>
        <v>6693</v>
      </c>
      <c r="B46" s="43" t="s">
        <v>211</v>
      </c>
      <c r="C46" s="43" t="s">
        <v>212</v>
      </c>
      <c r="D46" s="43"/>
      <c r="E46" s="43"/>
      <c r="F46" s="43"/>
      <c r="G46" s="43"/>
      <c r="I46" s="39" t="s">
        <v>222</v>
      </c>
      <c r="J46" s="39">
        <f t="shared" si="0"/>
        <v>0</v>
      </c>
    </row>
    <row r="47" spans="1:10" x14ac:dyDescent="0.25">
      <c r="A47" s="42">
        <f>IF(Sets!D50="","",Sets!D50)</f>
        <v>6746</v>
      </c>
      <c r="B47" s="43" t="s">
        <v>213</v>
      </c>
      <c r="C47" s="43" t="s">
        <v>214</v>
      </c>
      <c r="D47" s="43" t="s">
        <v>215</v>
      </c>
      <c r="E47" s="43"/>
      <c r="F47" s="43"/>
      <c r="G47" s="43"/>
      <c r="I47" s="39" t="s">
        <v>154</v>
      </c>
      <c r="J47" s="39">
        <f t="shared" si="0"/>
        <v>1</v>
      </c>
    </row>
    <row r="48" spans="1:10" x14ac:dyDescent="0.25">
      <c r="A48" s="42">
        <f>IF(Sets!D51="","",Sets!D51)</f>
        <v>6834</v>
      </c>
      <c r="B48" s="43" t="s">
        <v>216</v>
      </c>
      <c r="C48" s="43"/>
      <c r="D48" s="43"/>
      <c r="E48" s="43"/>
      <c r="F48" s="43"/>
      <c r="G48" s="43"/>
      <c r="I48" s="39" t="s">
        <v>156</v>
      </c>
      <c r="J48" s="39">
        <f t="shared" si="0"/>
        <v>1</v>
      </c>
    </row>
    <row r="49" spans="1:10" x14ac:dyDescent="0.25">
      <c r="A49" s="42">
        <f>IF(Sets!D52="","",Sets!D52)</f>
        <v>6878</v>
      </c>
      <c r="B49" s="43" t="s">
        <v>217</v>
      </c>
      <c r="C49" s="43"/>
      <c r="D49" s="43"/>
      <c r="E49" s="43"/>
      <c r="F49" s="43"/>
      <c r="G49" s="43"/>
      <c r="I49" s="39" t="s">
        <v>158</v>
      </c>
      <c r="J49" s="39">
        <f t="shared" si="0"/>
        <v>1</v>
      </c>
    </row>
    <row r="50" spans="1:10" x14ac:dyDescent="0.25">
      <c r="A50" s="42">
        <f>IF(Sets!D53="","",Sets!D53)</f>
        <v>6879</v>
      </c>
      <c r="B50" s="43" t="s">
        <v>218</v>
      </c>
      <c r="C50" s="43"/>
      <c r="D50" s="43"/>
      <c r="E50" s="43"/>
      <c r="F50" s="43"/>
      <c r="G50" s="43"/>
      <c r="I50" s="39" t="s">
        <v>161</v>
      </c>
      <c r="J50" s="39">
        <f t="shared" si="0"/>
        <v>2</v>
      </c>
    </row>
    <row r="51" spans="1:10" x14ac:dyDescent="0.25">
      <c r="A51" s="42">
        <f>IF(Sets!D54="","",Sets!D54)</f>
        <v>6896</v>
      </c>
      <c r="B51" s="43" t="s">
        <v>219</v>
      </c>
      <c r="C51" s="43"/>
      <c r="D51" s="43"/>
      <c r="E51" s="43"/>
      <c r="F51" s="43"/>
      <c r="G51" s="43"/>
      <c r="I51" s="39" t="s">
        <v>163</v>
      </c>
      <c r="J51" s="39">
        <f t="shared" si="0"/>
        <v>1</v>
      </c>
    </row>
    <row r="52" spans="1:10" x14ac:dyDescent="0.25">
      <c r="A52" s="42">
        <f>IF(Sets!D55="","",Sets!D55)</f>
        <v>6265</v>
      </c>
      <c r="B52" s="43" t="s">
        <v>220</v>
      </c>
      <c r="C52" s="43" t="s">
        <v>220</v>
      </c>
      <c r="D52" s="43" t="s">
        <v>221</v>
      </c>
      <c r="E52" s="43"/>
      <c r="F52" s="43"/>
      <c r="G52" s="43"/>
      <c r="I52" s="39" t="s">
        <v>167</v>
      </c>
      <c r="J52" s="39">
        <f t="shared" si="0"/>
        <v>1</v>
      </c>
    </row>
    <row r="53" spans="1:10" x14ac:dyDescent="0.25">
      <c r="A53" s="42">
        <f>IF(Sets!D56="","",Sets!D56)</f>
        <v>4544</v>
      </c>
      <c r="B53" s="43" t="s">
        <v>222</v>
      </c>
      <c r="C53" s="43"/>
      <c r="D53" s="43"/>
      <c r="E53" s="43"/>
      <c r="F53" s="43"/>
      <c r="G53" s="43"/>
      <c r="I53" s="39" t="s">
        <v>169</v>
      </c>
      <c r="J53" s="39">
        <f t="shared" si="0"/>
        <v>1</v>
      </c>
    </row>
    <row r="54" spans="1:10" x14ac:dyDescent="0.25">
      <c r="A54" s="44" t="str">
        <f>IF(Sets!D57="","",Sets!D57)</f>
        <v/>
      </c>
      <c r="I54" s="39" t="s">
        <v>172</v>
      </c>
      <c r="J54" s="39">
        <f t="shared" si="0"/>
        <v>1</v>
      </c>
    </row>
    <row r="55" spans="1:10" x14ac:dyDescent="0.25">
      <c r="A55" s="44" t="str">
        <f>IF(Sets!D58="","",Sets!D58)</f>
        <v/>
      </c>
      <c r="I55" s="39" t="s">
        <v>175</v>
      </c>
      <c r="J55" s="39">
        <f t="shared" si="0"/>
        <v>1</v>
      </c>
    </row>
    <row r="56" spans="1:10" x14ac:dyDescent="0.25">
      <c r="A56" s="44" t="str">
        <f>IF(Sets!D59="","",Sets!D59)</f>
        <v/>
      </c>
      <c r="I56" s="39" t="s">
        <v>177</v>
      </c>
      <c r="J56" s="39">
        <f t="shared" si="0"/>
        <v>1</v>
      </c>
    </row>
    <row r="57" spans="1:10" x14ac:dyDescent="0.25">
      <c r="A57" s="44" t="str">
        <f>IF(Sets!D60="","",Sets!D60)</f>
        <v/>
      </c>
      <c r="I57" s="39" t="s">
        <v>180</v>
      </c>
      <c r="J57" s="39">
        <f t="shared" si="0"/>
        <v>3</v>
      </c>
    </row>
    <row r="58" spans="1:10" x14ac:dyDescent="0.25">
      <c r="I58" s="39" t="s">
        <v>193</v>
      </c>
      <c r="J58" s="39">
        <f t="shared" si="0"/>
        <v>1</v>
      </c>
    </row>
    <row r="59" spans="1:10" x14ac:dyDescent="0.25">
      <c r="I59" s="39" t="s">
        <v>197</v>
      </c>
      <c r="J59" s="39">
        <f t="shared" si="0"/>
        <v>1</v>
      </c>
    </row>
    <row r="60" spans="1:10" x14ac:dyDescent="0.25">
      <c r="I60" s="39" t="s">
        <v>199</v>
      </c>
      <c r="J60" s="39">
        <f t="shared" si="0"/>
        <v>1</v>
      </c>
    </row>
    <row r="61" spans="1:10" x14ac:dyDescent="0.25">
      <c r="I61" s="39" t="s">
        <v>203</v>
      </c>
      <c r="J61" s="39">
        <f t="shared" si="0"/>
        <v>1</v>
      </c>
    </row>
    <row r="62" spans="1:10" x14ac:dyDescent="0.25">
      <c r="I62" s="39" t="s">
        <v>205</v>
      </c>
      <c r="J62" s="39">
        <f t="shared" si="0"/>
        <v>1</v>
      </c>
    </row>
    <row r="63" spans="1:10" x14ac:dyDescent="0.25">
      <c r="I63" s="39" t="s">
        <v>212</v>
      </c>
      <c r="J63" s="39">
        <f t="shared" si="0"/>
        <v>1</v>
      </c>
    </row>
    <row r="64" spans="1:10" x14ac:dyDescent="0.25">
      <c r="I64" s="39" t="s">
        <v>214</v>
      </c>
      <c r="J64" s="39">
        <f t="shared" si="0"/>
        <v>1</v>
      </c>
    </row>
    <row r="65" spans="9:10" x14ac:dyDescent="0.25">
      <c r="I65" s="39" t="s">
        <v>221</v>
      </c>
      <c r="J65" s="39">
        <f t="shared" si="0"/>
        <v>1</v>
      </c>
    </row>
    <row r="66" spans="9:10" x14ac:dyDescent="0.25">
      <c r="I66" s="39" t="s">
        <v>157</v>
      </c>
      <c r="J66" s="39">
        <f t="shared" si="0"/>
        <v>1</v>
      </c>
    </row>
    <row r="67" spans="9:10" x14ac:dyDescent="0.25">
      <c r="I67" s="39" t="s">
        <v>159</v>
      </c>
      <c r="J67" s="39">
        <f t="shared" ref="J67:J75" si="1">COUNTIF($B$2:$G$52,I67)</f>
        <v>1</v>
      </c>
    </row>
    <row r="68" spans="9:10" x14ac:dyDescent="0.25">
      <c r="I68" s="39" t="s">
        <v>164</v>
      </c>
      <c r="J68" s="39">
        <f t="shared" si="1"/>
        <v>1</v>
      </c>
    </row>
    <row r="69" spans="9:10" x14ac:dyDescent="0.25">
      <c r="I69" s="39" t="s">
        <v>170</v>
      </c>
      <c r="J69" s="39">
        <f t="shared" si="1"/>
        <v>2</v>
      </c>
    </row>
    <row r="70" spans="9:10" x14ac:dyDescent="0.25">
      <c r="I70" s="39" t="s">
        <v>183</v>
      </c>
      <c r="J70" s="39">
        <f t="shared" si="1"/>
        <v>1</v>
      </c>
    </row>
    <row r="71" spans="9:10" x14ac:dyDescent="0.25">
      <c r="I71" s="39" t="s">
        <v>186</v>
      </c>
      <c r="J71" s="39">
        <f t="shared" si="1"/>
        <v>1</v>
      </c>
    </row>
    <row r="72" spans="9:10" x14ac:dyDescent="0.25">
      <c r="I72" s="39" t="s">
        <v>194</v>
      </c>
      <c r="J72" s="39">
        <f t="shared" si="1"/>
        <v>1</v>
      </c>
    </row>
    <row r="73" spans="9:10" x14ac:dyDescent="0.25">
      <c r="I73" s="39" t="s">
        <v>215</v>
      </c>
      <c r="J73" s="39">
        <f t="shared" si="1"/>
        <v>1</v>
      </c>
    </row>
    <row r="74" spans="9:10" x14ac:dyDescent="0.25">
      <c r="I74" s="39" t="s">
        <v>165</v>
      </c>
      <c r="J74" s="39">
        <f t="shared" si="1"/>
        <v>1</v>
      </c>
    </row>
    <row r="75" spans="9:10" x14ac:dyDescent="0.25">
      <c r="I75" s="39" t="s">
        <v>195</v>
      </c>
      <c r="J75" s="39">
        <f t="shared" si="1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Sets</vt:lpstr>
      <vt:lpstr>Figurines</vt:lpstr>
      <vt:lpstr>Sets!Zone_d_impression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Tevel</dc:creator>
  <cp:lastModifiedBy>LAVALLEZ Pascal</cp:lastModifiedBy>
  <cp:lastPrinted>2020-10-06T06:40:51Z</cp:lastPrinted>
  <dcterms:created xsi:type="dcterms:W3CDTF">2020-08-05T12:45:48Z</dcterms:created>
  <dcterms:modified xsi:type="dcterms:W3CDTF">2020-10-06T12:11:31Z</dcterms:modified>
</cp:coreProperties>
</file>