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1" l="1"/>
  <c r="E14" i="1"/>
  <c r="D14" i="1"/>
  <c r="F10" i="1"/>
  <c r="E10" i="1"/>
  <c r="D10" i="1"/>
  <c r="F6" i="1"/>
  <c r="E6" i="1"/>
  <c r="D6" i="1"/>
  <c r="F2" i="1"/>
  <c r="E2" i="1"/>
  <c r="D2" i="1"/>
</calcChain>
</file>

<file path=xl/sharedStrings.xml><?xml version="1.0" encoding="utf-8"?>
<sst xmlns="http://schemas.openxmlformats.org/spreadsheetml/2006/main" count="65" uniqueCount="47">
  <si>
    <t xml:space="preserve">Produit </t>
  </si>
  <si>
    <t>A</t>
  </si>
  <si>
    <t>A 1Kg</t>
  </si>
  <si>
    <t>A 500g</t>
  </si>
  <si>
    <t xml:space="preserve">A 10kg </t>
  </si>
  <si>
    <t xml:space="preserve">vente </t>
  </si>
  <si>
    <t xml:space="preserve">unite </t>
  </si>
  <si>
    <t xml:space="preserve">Designation article </t>
  </si>
  <si>
    <t>Code article</t>
  </si>
  <si>
    <t>Nombre de client</t>
  </si>
  <si>
    <t>B</t>
  </si>
  <si>
    <t>recapitulatif de A</t>
  </si>
  <si>
    <t>recapitulatif de B</t>
  </si>
  <si>
    <t>B 2kg</t>
  </si>
  <si>
    <t>B100 g</t>
  </si>
  <si>
    <t>B25 KG</t>
  </si>
  <si>
    <t>C</t>
  </si>
  <si>
    <t>recapitulatif de C</t>
  </si>
  <si>
    <t>C 2kg</t>
  </si>
  <si>
    <t>C 100 g</t>
  </si>
  <si>
    <t>C 25 KG</t>
  </si>
  <si>
    <t>D</t>
  </si>
  <si>
    <t>001</t>
  </si>
  <si>
    <t>003</t>
  </si>
  <si>
    <t>002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</si>
  <si>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</si>
  <si>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</si>
  <si>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</si>
  <si>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</si>
  <si>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</si>
  <si>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</si>
  <si>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</si>
  <si>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</si>
  <si>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</si>
  <si>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</si>
  <si>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</si>
  <si>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</si>
  <si>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</si>
  <si>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recapitulatif de D</t>
  </si>
  <si>
    <t>D 1Kg</t>
  </si>
  <si>
    <t>D 500g</t>
  </si>
  <si>
    <t xml:space="preserve">D 10kg </t>
  </si>
  <si>
    <t>Total général</t>
  </si>
  <si>
    <t xml:space="preserve">Somme de vente </t>
  </si>
  <si>
    <t xml:space="preserve">Somme de unite </t>
  </si>
  <si>
    <t>Somme de Nombre de client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</si>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</sst>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0" fillId="0" borderId="0" xfId="0" quotePrefix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098.367905671294" createdVersion="5" refreshedVersion="5" minRefreshableVersion="3" recordCount="16">
  <cacheSource type="worksheet">
    <worksheetSource name="Tableau1"/>
  </cacheSource>
  <cacheFields count="6">
    <cacheField name="Produit " numFmtId="0">
      <sharedItems count="4">
        <s v="A"/>
        <s v="B"/>
        <s v="C"/>
        <s v="D"/>
      </sharedItems>
    </cacheField>
    <cacheField name="Code article" numFmtId="0">
      <sharedItems/>
    </cacheField>
    <cacheField name="Designation article " numFmtId="0">
      <sharedItems count="16">
        <s v="recapitulatif de A"/>
        <s v="A 1Kg"/>
        <s v="A 500g"/>
        <s v="A 10kg "/>
        <s v="recapitulatif de B"/>
        <s v="B 2kg"/>
        <s v="B100 g"/>
        <s v="B25 KG"/>
        <s v="recapitulatif de C"/>
        <s v="C 2kg"/>
        <s v="C 100 g"/>
        <s v="C 25 KG"/>
        <s v="recapitulatif de D"/>
        <s v="D 1Kg"/>
        <s v="D 500g"/>
        <s v="D 10kg "/>
      </sharedItems>
    </cacheField>
    <cacheField name="vente " numFmtId="3">
      <sharedItems containsSemiMixedTypes="0" containsString="0" containsNumber="1" containsInteger="1" minValue="1000" maxValue="195000"/>
    </cacheField>
    <cacheField name="unite " numFmtId="0">
      <sharedItems containsSemiMixedTypes="0" containsString="0" containsNumber="1" containsInteger="1" minValue="7" maxValue="170"/>
    </cacheField>
    <cacheField name="Nombre de client" numFmtId="0">
      <sharedItems containsSemiMixedTypes="0" containsString="0" containsNumber="1" containsInteger="1" minValue="1" maxValue="6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001"/>
    <x v="0"/>
    <n v="131000"/>
    <n v="170"/>
    <n v="61"/>
  </r>
  <r>
    <x v="0"/>
    <s v="002"/>
    <x v="1"/>
    <n v="80000"/>
    <n v="60"/>
    <n v="10"/>
  </r>
  <r>
    <x v="0"/>
    <s v="003"/>
    <x v="2"/>
    <n v="1000"/>
    <n v="100"/>
    <n v="50"/>
  </r>
  <r>
    <x v="0"/>
    <s v="004"/>
    <x v="3"/>
    <n v="50000"/>
    <n v="10"/>
    <n v="1"/>
  </r>
  <r>
    <x v="1"/>
    <s v="005"/>
    <x v="4"/>
    <n v="65200"/>
    <n v="95"/>
    <n v="33"/>
  </r>
  <r>
    <x v="1"/>
    <s v="006"/>
    <x v="5"/>
    <n v="58000"/>
    <n v="65"/>
    <n v="26"/>
  </r>
  <r>
    <x v="1"/>
    <s v="007"/>
    <x v="6"/>
    <n v="4200"/>
    <n v="23"/>
    <n v="5"/>
  </r>
  <r>
    <x v="1"/>
    <s v="008"/>
    <x v="7"/>
    <n v="3000"/>
    <n v="7"/>
    <n v="2"/>
  </r>
  <r>
    <x v="2"/>
    <s v="009"/>
    <x v="8"/>
    <n v="148000"/>
    <n v="127"/>
    <n v="51"/>
  </r>
  <r>
    <x v="2"/>
    <s v="010"/>
    <x v="9"/>
    <n v="23000"/>
    <n v="85"/>
    <n v="42"/>
  </r>
  <r>
    <x v="2"/>
    <s v="011"/>
    <x v="10"/>
    <n v="50000"/>
    <n v="30"/>
    <n v="6"/>
  </r>
  <r>
    <x v="2"/>
    <s v="012"/>
    <x v="11"/>
    <n v="75000"/>
    <n v="12"/>
    <n v="3"/>
  </r>
  <r>
    <x v="3"/>
    <s v="013"/>
    <x v="12"/>
    <n v="195000"/>
    <n v="127"/>
    <n v="51"/>
  </r>
  <r>
    <x v="3"/>
    <s v="014"/>
    <x v="13"/>
    <n v="36000"/>
    <n v="85"/>
    <n v="42"/>
  </r>
  <r>
    <x v="3"/>
    <s v="015"/>
    <x v="14"/>
    <n v="41000"/>
    <n v="30"/>
    <n v="6"/>
  </r>
  <r>
    <x v="3"/>
    <s v="016"/>
    <x v="15"/>
    <n v="118000"/>
    <n v="12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H3:L9" firstHeaderRow="1" firstDataRow="2" firstDataCol="2"/>
  <pivotFields count="6">
    <pivotField axis="axisRow" compact="0" outline="0" showAll="0">
      <items count="5">
        <item sd="0" x="0"/>
        <item sd="0" x="1"/>
        <item sd="0" x="2"/>
        <item sd="0" x="3"/>
        <item t="default"/>
      </items>
    </pivotField>
    <pivotField compact="0" outline="0" showAll="0"/>
    <pivotField axis="axisRow" compact="0" outline="0" showAll="0">
      <items count="17">
        <item x="3"/>
        <item x="1"/>
        <item x="2"/>
        <item x="5"/>
        <item x="6"/>
        <item x="7"/>
        <item x="10"/>
        <item x="11"/>
        <item x="9"/>
        <item x="15"/>
        <item x="13"/>
        <item x="14"/>
        <item h="1" x="0"/>
        <item h="1" x="4"/>
        <item h="1" x="8"/>
        <item h="1" x="12"/>
        <item t="default"/>
      </items>
    </pivotField>
    <pivotField dataField="1" compact="0" numFmtId="3" outline="0" showAll="0"/>
    <pivotField dataField="1" compact="0" outline="0" showAll="0"/>
    <pivotField dataField="1" compact="0" outline="0" showAll="0"/>
  </pivotFields>
  <rowFields count="2">
    <field x="0"/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vente " fld="3" baseField="0" baseItem="0"/>
    <dataField name="Somme de unite " fld="4" baseField="0" baseItem="0"/>
    <dataField name="Somme de Nombre de client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7" totalsRowShown="0">
  <autoFilter ref="A1:F17"/>
  <sortState ref="A2:F17">
    <sortCondition ref="D1:D17"/>
  </sortState>
  <tableColumns count="6">
    <tableColumn id="1" name="Produit "/>
    <tableColumn id="2" name="Code article"/>
    <tableColumn id="3" name="Designation article "/>
    <tableColumn id="4" name="vente " dataDxfId="0"/>
    <tableColumn id="5" name="unite "/>
    <tableColumn id="6" name="Nombre de cl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B22" sqref="B22"/>
    </sheetView>
  </sheetViews>
  <sheetFormatPr baseColWidth="10" defaultRowHeight="15" x14ac:dyDescent="0.25"/>
  <cols>
    <col min="2" max="2" width="13.7109375" customWidth="1"/>
    <col min="3" max="3" width="20.140625" customWidth="1"/>
    <col min="4" max="4" width="11.42578125" style="1"/>
    <col min="6" max="6" width="18.5703125" customWidth="1"/>
    <col min="9" max="9" width="20.42578125" customWidth="1"/>
    <col min="10" max="10" width="16.5703125" customWidth="1"/>
    <col min="11" max="11" width="16.140625" customWidth="1"/>
    <col min="12" max="12" width="26.7109375" customWidth="1"/>
  </cols>
  <sheetData>
    <row r="1" spans="1:12" x14ac:dyDescent="0.25">
      <c r="A1" t="s">
        <v>0</v>
      </c>
      <c r="B1" t="s">
        <v>8</v>
      </c>
      <c r="C1" t="s">
        <v>7</v>
      </c>
      <c r="D1" s="1" t="s">
        <v>5</v>
      </c>
      <c r="E1" t="s">
        <v>6</v>
      </c>
      <c r="F1" t="s">
        <v>9</v>
      </c>
    </row>
    <row r="2" spans="1:12" x14ac:dyDescent="0.25">
      <c r="A2" t="s">
        <v>1</v>
      </c>
      <c r="B2" s="2" t="s">
        <v>22</v>
      </c>
      <c r="C2" t="s">
        <v>11</v>
      </c>
      <c r="D2" s="1">
        <f>SUM(D3:D5)</f>
        <v>131000</v>
      </c>
      <c r="E2">
        <f>SUM(E3:E5)</f>
        <v>170</v>
      </c>
      <c r="F2">
        <f>SUM(F3:F5)</f>
        <v>61</v>
      </c>
    </row>
    <row r="3" spans="1:12" x14ac:dyDescent="0.25">
      <c r="A3" t="s">
        <v>1</v>
      </c>
      <c r="B3" s="2" t="s">
        <v>24</v>
      </c>
      <c r="C3" t="s">
        <v>2</v>
      </c>
      <c r="D3" s="1">
        <v>80000</v>
      </c>
      <c r="E3">
        <v>60</v>
      </c>
      <c r="F3">
        <v>10</v>
      </c>
      <c r="J3" s="3" t="s">
        <v>46</v>
      </c>
    </row>
    <row r="4" spans="1:12" x14ac:dyDescent="0.25">
      <c r="A4" t="s">
        <v>1</v>
      </c>
      <c r="B4" s="2" t="s">
        <v>23</v>
      </c>
      <c r="C4" t="s">
        <v>3</v>
      </c>
      <c r="D4" s="1">
        <v>1000</v>
      </c>
      <c r="E4">
        <v>100</v>
      </c>
      <c r="F4">
        <v>50</v>
      </c>
      <c r="H4" s="3" t="s">
        <v>0</v>
      </c>
      <c r="I4" s="3" t="s">
        <v>7</v>
      </c>
      <c r="J4" t="s">
        <v>43</v>
      </c>
      <c r="K4" t="s">
        <v>44</v>
      </c>
      <c r="L4" t="s">
        <v>45</v>
      </c>
    </row>
    <row r="5" spans="1:12" x14ac:dyDescent="0.25">
      <c r="A5" t="s">
        <v>1</v>
      </c>
      <c r="B5" s="2" t="s">
        <v>25</v>
      </c>
      <c r="C5" t="s">
        <v>4</v>
      </c>
      <c r="D5" s="1">
        <v>50000</v>
      </c>
      <c r="E5">
        <v>10</v>
      </c>
      <c r="F5">
        <v>1</v>
      </c>
      <c r="H5" t="s">
        <v>1</v>
      </c>
      <c r="J5" s="4">
        <v>131000</v>
      </c>
      <c r="K5" s="4">
        <v>170</v>
      </c>
      <c r="L5" s="4">
        <v>61</v>
      </c>
    </row>
    <row r="6" spans="1:12" x14ac:dyDescent="0.25">
      <c r="A6" t="s">
        <v>10</v>
      </c>
      <c r="B6" s="2" t="s">
        <v>26</v>
      </c>
      <c r="C6" t="s">
        <v>12</v>
      </c>
      <c r="D6" s="1">
        <f>SUM(D7:D9)</f>
        <v>65200</v>
      </c>
      <c r="E6">
        <f>SUM(E7:E9)</f>
        <v>95</v>
      </c>
      <c r="F6">
        <f>SUM(F7:F9)</f>
        <v>33</v>
      </c>
      <c r="H6" t="s">
        <v>10</v>
      </c>
      <c r="J6" s="4">
        <v>65200</v>
      </c>
      <c r="K6" s="4">
        <v>95</v>
      </c>
      <c r="L6" s="4">
        <v>33</v>
      </c>
    </row>
    <row r="7" spans="1:12" x14ac:dyDescent="0.25">
      <c r="A7" t="s">
        <v>10</v>
      </c>
      <c r="B7" s="2" t="s">
        <v>27</v>
      </c>
      <c r="C7" t="s">
        <v>13</v>
      </c>
      <c r="D7" s="1">
        <v>58000</v>
      </c>
      <c r="E7">
        <v>65</v>
      </c>
      <c r="F7">
        <v>26</v>
      </c>
      <c r="H7" t="s">
        <v>16</v>
      </c>
      <c r="J7" s="4">
        <v>148000</v>
      </c>
      <c r="K7" s="4">
        <v>127</v>
      </c>
      <c r="L7" s="4">
        <v>51</v>
      </c>
    </row>
    <row r="8" spans="1:12" x14ac:dyDescent="0.25">
      <c r="A8" t="s">
        <v>10</v>
      </c>
      <c r="B8" s="2" t="s">
        <v>28</v>
      </c>
      <c r="C8" t="s">
        <v>14</v>
      </c>
      <c r="D8" s="1">
        <v>4200</v>
      </c>
      <c r="E8">
        <v>23</v>
      </c>
      <c r="F8">
        <v>5</v>
      </c>
      <c r="H8" t="s">
        <v>21</v>
      </c>
      <c r="J8" s="4">
        <v>195000</v>
      </c>
      <c r="K8" s="4">
        <v>127</v>
      </c>
      <c r="L8" s="4">
        <v>51</v>
      </c>
    </row>
    <row r="9" spans="1:12" x14ac:dyDescent="0.25">
      <c r="A9" t="s">
        <v>10</v>
      </c>
      <c r="B9" s="2" t="s">
        <v>29</v>
      </c>
      <c r="C9" t="s">
        <v>15</v>
      </c>
      <c r="D9" s="1">
        <v>3000</v>
      </c>
      <c r="E9">
        <v>7</v>
      </c>
      <c r="F9">
        <v>2</v>
      </c>
      <c r="H9" t="s">
        <v>42</v>
      </c>
      <c r="J9" s="4">
        <v>539200</v>
      </c>
      <c r="K9" s="4">
        <v>519</v>
      </c>
      <c r="L9" s="4">
        <v>196</v>
      </c>
    </row>
    <row r="10" spans="1:12" x14ac:dyDescent="0.25">
      <c r="A10" t="s">
        <v>16</v>
      </c>
      <c r="B10" s="2" t="s">
        <v>30</v>
      </c>
      <c r="C10" t="s">
        <v>17</v>
      </c>
      <c r="D10" s="1">
        <f>SUM(D11:D13)</f>
        <v>148000</v>
      </c>
      <c r="E10">
        <f>SUM(E11:E13)</f>
        <v>127</v>
      </c>
      <c r="F10">
        <f>SUM(F11:F13)</f>
        <v>51</v>
      </c>
    </row>
    <row r="11" spans="1:12" x14ac:dyDescent="0.25">
      <c r="A11" t="s">
        <v>16</v>
      </c>
      <c r="B11" s="2" t="s">
        <v>31</v>
      </c>
      <c r="C11" t="s">
        <v>18</v>
      </c>
      <c r="D11" s="1">
        <v>23000</v>
      </c>
      <c r="E11">
        <v>85</v>
      </c>
      <c r="F11">
        <v>42</v>
      </c>
    </row>
    <row r="12" spans="1:12" x14ac:dyDescent="0.25">
      <c r="A12" t="s">
        <v>16</v>
      </c>
      <c r="B12" s="2" t="s">
        <v>32</v>
      </c>
      <c r="C12" t="s">
        <v>19</v>
      </c>
      <c r="D12" s="1">
        <v>50000</v>
      </c>
      <c r="E12">
        <v>30</v>
      </c>
      <c r="F12">
        <v>6</v>
      </c>
    </row>
    <row r="13" spans="1:12" x14ac:dyDescent="0.25">
      <c r="A13" t="s">
        <v>16</v>
      </c>
      <c r="B13" s="2" t="s">
        <v>33</v>
      </c>
      <c r="C13" t="s">
        <v>20</v>
      </c>
      <c r="D13" s="1">
        <v>75000</v>
      </c>
      <c r="E13">
        <v>12</v>
      </c>
      <c r="F13">
        <v>3</v>
      </c>
    </row>
    <row r="14" spans="1:12" x14ac:dyDescent="0.25">
      <c r="A14" t="s">
        <v>21</v>
      </c>
      <c r="B14" s="2" t="s">
        <v>34</v>
      </c>
      <c r="C14" t="s">
        <v>38</v>
      </c>
      <c r="D14" s="1">
        <f>SUM(D15:D17)</f>
        <v>195000</v>
      </c>
      <c r="E14">
        <f>SUM(E15:E17)</f>
        <v>127</v>
      </c>
      <c r="F14">
        <f>SUM(F15:F17)</f>
        <v>51</v>
      </c>
    </row>
    <row r="15" spans="1:12" x14ac:dyDescent="0.25">
      <c r="A15" t="s">
        <v>21</v>
      </c>
      <c r="B15" s="2" t="s">
        <v>35</v>
      </c>
      <c r="C15" t="s">
        <v>39</v>
      </c>
      <c r="D15" s="1">
        <v>36000</v>
      </c>
      <c r="E15">
        <v>85</v>
      </c>
      <c r="F15">
        <v>42</v>
      </c>
    </row>
    <row r="16" spans="1:12" x14ac:dyDescent="0.25">
      <c r="A16" t="s">
        <v>21</v>
      </c>
      <c r="B16" s="2" t="s">
        <v>36</v>
      </c>
      <c r="C16" t="s">
        <v>40</v>
      </c>
      <c r="D16" s="1">
        <v>41000</v>
      </c>
      <c r="E16">
        <v>30</v>
      </c>
      <c r="F16">
        <v>6</v>
      </c>
    </row>
    <row r="17" spans="1:6" x14ac:dyDescent="0.25">
      <c r="A17" t="s">
        <v>21</v>
      </c>
      <c r="B17" s="2" t="s">
        <v>37</v>
      </c>
      <c r="C17" t="s">
        <v>41</v>
      </c>
      <c r="D17" s="1">
        <v>118000</v>
      </c>
      <c r="E17">
        <v>12</v>
      </c>
      <c r="F17">
        <v>3</v>
      </c>
    </row>
  </sheetData>
  <pageMargins left="0.7" right="0.7" top="0.75" bottom="0.75" header="0.3" footer="0.3"/>
  <pageSetup paperSize="9" orientation="portrait" r:id="rId2"/>
  <headerFooter>
    <oddHeader>&amp;R&amp;"Calibri"&amp;12&amp;K0000FFC2&amp;1#</oddHeader>
  </headerFooter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PINSARD</dc:creator>
  <cp:lastModifiedBy>LAVALLEZ Pascal</cp:lastModifiedBy>
  <dcterms:created xsi:type="dcterms:W3CDTF">2020-09-23T12:27:49Z</dcterms:created>
  <dcterms:modified xsi:type="dcterms:W3CDTF">2020-09-24T06:54:27Z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samuel.pinsard@savencia.com</vt:lpwstr>
  </property>
  <property fmtid="{D5CDD505-2E9C-101B-9397-08002B2CF9AE}" pid="5" name="MSIP_Label_a9be80aa-1d81-4f9b-a725-00b7929cdbde_SetDate">
    <vt:lpwstr>2020-09-23T12:38:16.2540241Z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fbdfcd05-2165-4b5d-9d0d-115077722f62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</Properties>
</file>