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3"/>
  </bookViews>
  <sheets>
    <sheet name="SOMMAIRE" sheetId="9" r:id="rId1"/>
    <sheet name="SYNTHESE" sheetId="3" r:id="rId2"/>
    <sheet name="BD" sheetId="37" r:id="rId3"/>
    <sheet name="MODELE" sheetId="57" r:id="rId4"/>
  </sheets>
  <definedNames>
    <definedName name="_xlnm._FilterDatabase" localSheetId="2" hidden="1">BD!$A$3:$Q$3</definedName>
    <definedName name="_xlnm._FilterDatabase" localSheetId="1" hidden="1">SYNTHESE!$A$3:$N$50</definedName>
    <definedName name="listecoloris">OFFSET(BD!$M$4,,,COUNTA(BD!$M:$M)-1)</definedName>
    <definedName name="listefinitions">OFFSET(BD!$K$4,,,COUNTA(BD!$K:$K)-1)</definedName>
    <definedName name="listefournitures">OFFSET(BD!$G$4,,,COUNTA(BD!$G:$G)-1)</definedName>
    <definedName name="listefrs">OFFSET(BD!$A$4,,,COUNTA(BD!$A:$A)-1)</definedName>
    <definedName name="listefrsmat">OFFSET(BD!$I$4,,,COUNTA(BD!$I:$I)-1)</definedName>
    <definedName name="listemat">OFFSET(BD!$E$4,,,COUNTA(BD!$E:$E)-1)</definedName>
    <definedName name="listetype">OFFSET(BD!$C$4,,,COUNTA(BD!$C:$C)-1)</definedName>
    <definedName name="listeunites">OFFSET(BD!$O$4,,,COUNTA(BD!$O:$O)-1)</definedName>
    <definedName name="_xlnm.Print_Area" localSheetId="3">MODELE!$A$1:$Q$55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1" i="57" l="1"/>
  <c r="M100" i="57" l="1"/>
  <c r="N100" i="57"/>
  <c r="M101" i="57"/>
  <c r="N101" i="57"/>
  <c r="M102" i="57"/>
  <c r="N102" i="57"/>
  <c r="M103" i="57"/>
  <c r="N103" i="57"/>
  <c r="M104" i="57"/>
  <c r="N104" i="57"/>
  <c r="M105" i="57"/>
  <c r="N105" i="57"/>
  <c r="M106" i="57"/>
  <c r="N106" i="57"/>
  <c r="M107" i="57"/>
  <c r="N107" i="57"/>
  <c r="M108" i="57"/>
  <c r="N108" i="57"/>
  <c r="M109" i="57"/>
  <c r="N109" i="57"/>
  <c r="M110" i="57"/>
  <c r="N110" i="57"/>
  <c r="M111" i="57"/>
  <c r="N111" i="57"/>
  <c r="M112" i="57"/>
  <c r="N112" i="57"/>
  <c r="M113" i="57"/>
  <c r="N113" i="57"/>
  <c r="M114" i="57"/>
  <c r="N114" i="57"/>
  <c r="M115" i="57"/>
  <c r="N115" i="57"/>
  <c r="M116" i="57"/>
  <c r="N116" i="57"/>
  <c r="M117" i="57"/>
  <c r="N117" i="57"/>
  <c r="M118" i="57"/>
  <c r="N118" i="57"/>
  <c r="M119" i="57"/>
  <c r="N119" i="57"/>
  <c r="M120" i="57"/>
  <c r="N120" i="57"/>
  <c r="M121" i="57"/>
  <c r="N121" i="57"/>
  <c r="M122" i="57"/>
  <c r="N122" i="57"/>
  <c r="M123" i="57"/>
  <c r="N123" i="57"/>
  <c r="L113" i="57"/>
  <c r="L114" i="57"/>
  <c r="L115" i="57"/>
  <c r="L116" i="57"/>
  <c r="L117" i="57"/>
  <c r="L118" i="57"/>
  <c r="L119" i="57"/>
  <c r="L120" i="57"/>
  <c r="L121" i="57"/>
  <c r="L122" i="57"/>
  <c r="L123" i="57"/>
  <c r="L112" i="57"/>
  <c r="L101" i="57"/>
  <c r="L102" i="57"/>
  <c r="L103" i="57"/>
  <c r="L104" i="57"/>
  <c r="L105" i="57"/>
  <c r="L106" i="57"/>
  <c r="L107" i="57"/>
  <c r="L108" i="57"/>
  <c r="L109" i="57"/>
  <c r="L110" i="57"/>
  <c r="L111" i="57"/>
  <c r="L100" i="57"/>
  <c r="JR1" i="57"/>
  <c r="I112" i="57" l="1"/>
  <c r="I114" i="57"/>
  <c r="I115" i="57"/>
  <c r="I116" i="57"/>
  <c r="I117" i="57"/>
  <c r="I118" i="57"/>
  <c r="I119" i="57"/>
  <c r="I120" i="57"/>
  <c r="I121" i="57"/>
  <c r="I122" i="57"/>
  <c r="I123" i="57"/>
  <c r="I113" i="57"/>
  <c r="I101" i="57"/>
  <c r="I102" i="57"/>
  <c r="I103" i="57"/>
  <c r="I104" i="57"/>
  <c r="I105" i="57"/>
  <c r="I106" i="57"/>
  <c r="I107" i="57"/>
  <c r="I108" i="57"/>
  <c r="I109" i="57"/>
  <c r="I110" i="57"/>
  <c r="I111" i="57"/>
  <c r="I100" i="57"/>
  <c r="J100" i="57"/>
  <c r="Q123" i="57" l="1"/>
  <c r="P123" i="57"/>
  <c r="K123" i="57"/>
  <c r="O123" i="57" s="1"/>
  <c r="J123" i="57"/>
  <c r="H123" i="57"/>
  <c r="G123" i="57"/>
  <c r="F123" i="57"/>
  <c r="E123" i="57"/>
  <c r="D123" i="57"/>
  <c r="C123" i="57"/>
  <c r="B123" i="57"/>
  <c r="A123" i="57"/>
  <c r="Q122" i="57"/>
  <c r="P122" i="57"/>
  <c r="K122" i="57"/>
  <c r="O122" i="57" s="1"/>
  <c r="J122" i="57"/>
  <c r="H122" i="57"/>
  <c r="G122" i="57"/>
  <c r="F122" i="57"/>
  <c r="E122" i="57"/>
  <c r="D122" i="57"/>
  <c r="C122" i="57"/>
  <c r="B122" i="57"/>
  <c r="A122" i="57"/>
  <c r="Q121" i="57"/>
  <c r="P121" i="57"/>
  <c r="K121" i="57"/>
  <c r="O121" i="57" s="1"/>
  <c r="J121" i="57"/>
  <c r="H121" i="57"/>
  <c r="G121" i="57"/>
  <c r="F121" i="57"/>
  <c r="E121" i="57"/>
  <c r="D121" i="57"/>
  <c r="C121" i="57"/>
  <c r="B121" i="57"/>
  <c r="A121" i="57"/>
  <c r="Q120" i="57"/>
  <c r="P120" i="57"/>
  <c r="O120" i="57"/>
  <c r="K120" i="57"/>
  <c r="J120" i="57"/>
  <c r="H120" i="57"/>
  <c r="G120" i="57"/>
  <c r="F120" i="57"/>
  <c r="E120" i="57"/>
  <c r="D120" i="57"/>
  <c r="C120" i="57"/>
  <c r="B120" i="57"/>
  <c r="A120" i="57"/>
  <c r="Q119" i="57"/>
  <c r="P119" i="57"/>
  <c r="K119" i="57"/>
  <c r="O119" i="57" s="1"/>
  <c r="J119" i="57"/>
  <c r="H119" i="57"/>
  <c r="G119" i="57"/>
  <c r="F119" i="57"/>
  <c r="E119" i="57"/>
  <c r="D119" i="57"/>
  <c r="C119" i="57"/>
  <c r="B119" i="57"/>
  <c r="A119" i="57"/>
  <c r="Q118" i="57"/>
  <c r="P118" i="57"/>
  <c r="K118" i="57"/>
  <c r="O118" i="57" s="1"/>
  <c r="J118" i="57"/>
  <c r="H118" i="57"/>
  <c r="G118" i="57"/>
  <c r="F118" i="57"/>
  <c r="E118" i="57"/>
  <c r="D118" i="57"/>
  <c r="C118" i="57"/>
  <c r="B118" i="57"/>
  <c r="A118" i="57"/>
  <c r="Q117" i="57"/>
  <c r="P117" i="57"/>
  <c r="K117" i="57"/>
  <c r="O117" i="57" s="1"/>
  <c r="J117" i="57"/>
  <c r="H117" i="57"/>
  <c r="G117" i="57"/>
  <c r="F117" i="57"/>
  <c r="E117" i="57"/>
  <c r="D117" i="57"/>
  <c r="C117" i="57"/>
  <c r="B117" i="57"/>
  <c r="A117" i="57"/>
  <c r="Q116" i="57"/>
  <c r="P116" i="57"/>
  <c r="K116" i="57"/>
  <c r="O116" i="57" s="1"/>
  <c r="J116" i="57"/>
  <c r="H116" i="57"/>
  <c r="G116" i="57"/>
  <c r="F116" i="57"/>
  <c r="E116" i="57"/>
  <c r="D116" i="57"/>
  <c r="C116" i="57"/>
  <c r="B116" i="57"/>
  <c r="A116" i="57"/>
  <c r="Q115" i="57"/>
  <c r="P115" i="57"/>
  <c r="K115" i="57"/>
  <c r="O115" i="57" s="1"/>
  <c r="J115" i="57"/>
  <c r="H115" i="57"/>
  <c r="G115" i="57"/>
  <c r="F115" i="57"/>
  <c r="E115" i="57"/>
  <c r="D115" i="57"/>
  <c r="C115" i="57"/>
  <c r="B115" i="57"/>
  <c r="A115" i="57"/>
  <c r="Q114" i="57"/>
  <c r="P114" i="57"/>
  <c r="K114" i="57"/>
  <c r="O114" i="57" s="1"/>
  <c r="J114" i="57"/>
  <c r="H114" i="57"/>
  <c r="G114" i="57"/>
  <c r="F114" i="57"/>
  <c r="E114" i="57"/>
  <c r="D114" i="57"/>
  <c r="C114" i="57"/>
  <c r="B114" i="57"/>
  <c r="A114" i="57"/>
  <c r="Q113" i="57"/>
  <c r="P113" i="57"/>
  <c r="K113" i="57"/>
  <c r="O113" i="57" s="1"/>
  <c r="J113" i="57"/>
  <c r="H113" i="57"/>
  <c r="G113" i="57"/>
  <c r="F113" i="57"/>
  <c r="E113" i="57"/>
  <c r="D113" i="57"/>
  <c r="C113" i="57"/>
  <c r="B113" i="57"/>
  <c r="A113" i="57"/>
  <c r="Q112" i="57"/>
  <c r="P112" i="57"/>
  <c r="K112" i="57"/>
  <c r="O112" i="57" s="1"/>
  <c r="J112" i="57"/>
  <c r="H112" i="57"/>
  <c r="G112" i="57"/>
  <c r="F112" i="57"/>
  <c r="E112" i="57"/>
  <c r="D112" i="57"/>
  <c r="C112" i="57"/>
  <c r="B112" i="57"/>
  <c r="A112" i="57"/>
  <c r="Q111" i="57"/>
  <c r="P111" i="57"/>
  <c r="K111" i="57"/>
  <c r="O111" i="57" s="1"/>
  <c r="J111" i="57"/>
  <c r="H111" i="57"/>
  <c r="G111" i="57"/>
  <c r="F111" i="57"/>
  <c r="E111" i="57"/>
  <c r="D111" i="57"/>
  <c r="C111" i="57"/>
  <c r="B111" i="57"/>
  <c r="A111" i="57"/>
  <c r="Q110" i="57"/>
  <c r="P110" i="57"/>
  <c r="K110" i="57"/>
  <c r="O110" i="57" s="1"/>
  <c r="J110" i="57"/>
  <c r="H110" i="57"/>
  <c r="G110" i="57"/>
  <c r="F110" i="57"/>
  <c r="E110" i="57"/>
  <c r="D110" i="57"/>
  <c r="C110" i="57"/>
  <c r="B110" i="57"/>
  <c r="A110" i="57"/>
  <c r="S109" i="57"/>
  <c r="Q109" i="57"/>
  <c r="P109" i="57"/>
  <c r="K109" i="57"/>
  <c r="O109" i="57" s="1"/>
  <c r="J109" i="57"/>
  <c r="H109" i="57"/>
  <c r="G109" i="57"/>
  <c r="F109" i="57"/>
  <c r="E109" i="57"/>
  <c r="D109" i="57"/>
  <c r="C109" i="57"/>
  <c r="B109" i="57"/>
  <c r="A109" i="57"/>
  <c r="Q108" i="57"/>
  <c r="P108" i="57"/>
  <c r="K108" i="57"/>
  <c r="O108" i="57" s="1"/>
  <c r="J108" i="57"/>
  <c r="H108" i="57"/>
  <c r="G108" i="57"/>
  <c r="F108" i="57"/>
  <c r="E108" i="57"/>
  <c r="D108" i="57"/>
  <c r="C108" i="57"/>
  <c r="B108" i="57"/>
  <c r="A108" i="57"/>
  <c r="Q107" i="57"/>
  <c r="P107" i="57"/>
  <c r="K107" i="57"/>
  <c r="O107" i="57" s="1"/>
  <c r="J107" i="57"/>
  <c r="H107" i="57"/>
  <c r="G107" i="57"/>
  <c r="F107" i="57"/>
  <c r="E107" i="57"/>
  <c r="D107" i="57"/>
  <c r="C107" i="57"/>
  <c r="B107" i="57"/>
  <c r="A107" i="57"/>
  <c r="Q106" i="57"/>
  <c r="P106" i="57"/>
  <c r="K106" i="57"/>
  <c r="O106" i="57" s="1"/>
  <c r="J106" i="57"/>
  <c r="H106" i="57"/>
  <c r="G106" i="57"/>
  <c r="F106" i="57"/>
  <c r="E106" i="57"/>
  <c r="D106" i="57"/>
  <c r="C106" i="57"/>
  <c r="B106" i="57"/>
  <c r="A106" i="57"/>
  <c r="Q105" i="57"/>
  <c r="P105" i="57"/>
  <c r="K105" i="57"/>
  <c r="O105" i="57" s="1"/>
  <c r="J105" i="57"/>
  <c r="H105" i="57"/>
  <c r="G105" i="57"/>
  <c r="F105" i="57"/>
  <c r="E105" i="57"/>
  <c r="D105" i="57"/>
  <c r="C105" i="57"/>
  <c r="B105" i="57"/>
  <c r="A105" i="57"/>
  <c r="Q104" i="57"/>
  <c r="P104" i="57"/>
  <c r="K104" i="57"/>
  <c r="O104" i="57" s="1"/>
  <c r="J104" i="57"/>
  <c r="H104" i="57"/>
  <c r="G104" i="57"/>
  <c r="F104" i="57"/>
  <c r="E104" i="57"/>
  <c r="D104" i="57"/>
  <c r="C104" i="57"/>
  <c r="B104" i="57"/>
  <c r="A104" i="57"/>
  <c r="Q103" i="57"/>
  <c r="P103" i="57"/>
  <c r="K103" i="57"/>
  <c r="O103" i="57" s="1"/>
  <c r="J103" i="57"/>
  <c r="H103" i="57"/>
  <c r="G103" i="57"/>
  <c r="F103" i="57"/>
  <c r="E103" i="57"/>
  <c r="D103" i="57"/>
  <c r="C103" i="57"/>
  <c r="B103" i="57"/>
  <c r="A103" i="57"/>
  <c r="Q102" i="57"/>
  <c r="P102" i="57"/>
  <c r="K102" i="57"/>
  <c r="O102" i="57" s="1"/>
  <c r="J102" i="57"/>
  <c r="H102" i="57"/>
  <c r="G102" i="57"/>
  <c r="F102" i="57"/>
  <c r="E102" i="57"/>
  <c r="D102" i="57"/>
  <c r="C102" i="57"/>
  <c r="B102" i="57"/>
  <c r="A102" i="57"/>
  <c r="Q101" i="57"/>
  <c r="P101" i="57"/>
  <c r="K101" i="57"/>
  <c r="O101" i="57" s="1"/>
  <c r="J101" i="57"/>
  <c r="H101" i="57"/>
  <c r="G101" i="57"/>
  <c r="F101" i="57"/>
  <c r="E101" i="57"/>
  <c r="D101" i="57"/>
  <c r="C101" i="57"/>
  <c r="B101" i="57"/>
  <c r="A101" i="57"/>
  <c r="Q100" i="57"/>
  <c r="P100" i="57"/>
  <c r="K100" i="57"/>
  <c r="O100" i="57" s="1"/>
  <c r="H100" i="57"/>
  <c r="G100" i="57"/>
  <c r="F100" i="57"/>
  <c r="E100" i="57"/>
  <c r="D100" i="57"/>
  <c r="C100" i="57"/>
  <c r="B100" i="57"/>
  <c r="A100" i="57"/>
  <c r="A99" i="57"/>
  <c r="N51" i="57"/>
  <c r="N47" i="57"/>
  <c r="N46" i="57"/>
  <c r="N45" i="57"/>
  <c r="N44" i="57"/>
  <c r="N43" i="57"/>
  <c r="N42" i="57"/>
  <c r="N41" i="57"/>
  <c r="N40" i="57"/>
  <c r="N39" i="57"/>
  <c r="N38" i="57"/>
  <c r="N37" i="57"/>
  <c r="N36" i="57"/>
  <c r="V34" i="57"/>
  <c r="N31" i="57"/>
  <c r="N30" i="57"/>
  <c r="N29" i="57"/>
  <c r="N28" i="57"/>
  <c r="N27" i="57"/>
  <c r="N26" i="57"/>
  <c r="N25" i="57"/>
  <c r="N24" i="57"/>
  <c r="N23" i="57"/>
  <c r="N22" i="57"/>
  <c r="N20" i="57"/>
  <c r="N50" i="57" l="1"/>
  <c r="N52" i="57" s="1"/>
  <c r="H14" i="57" s="1"/>
  <c r="H12" i="57" l="1"/>
</calcChain>
</file>

<file path=xl/sharedStrings.xml><?xml version="1.0" encoding="utf-8"?>
<sst xmlns="http://schemas.openxmlformats.org/spreadsheetml/2006/main" count="183" uniqueCount="143">
  <si>
    <t>MATIERES</t>
  </si>
  <si>
    <t>COLORIS</t>
  </si>
  <si>
    <t>PRIX</t>
  </si>
  <si>
    <t>UNITÉ</t>
  </si>
  <si>
    <t>PU</t>
  </si>
  <si>
    <t>M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</si>
  <si>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</si>
  <si>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</si>
  <si>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</si>
  <si>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</si>
  <si>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</si>
  <si>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</si>
  <si>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</si>
  <si>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QTE</t>
  </si>
  <si>
    <t>BLANC</t>
  </si>
  <si>
    <t>FRS FOURNITURE</t>
  </si>
  <si>
    <t>PIECE</t>
  </si>
  <si>
    <t xml:space="preserve">Coût matières premières : </t>
  </si>
  <si>
    <t xml:space="preserve">Coût façon : </t>
  </si>
  <si>
    <t xml:space="preserve">PRIX DE REVIENT : </t>
  </si>
  <si>
    <t>FINITION</t>
  </si>
  <si>
    <t>Libellé article</t>
  </si>
  <si>
    <t>Unité de mesures</t>
  </si>
  <si>
    <t>Total PAHT compo</t>
  </si>
  <si>
    <t>Conso pour</t>
  </si>
  <si>
    <t>Saison</t>
  </si>
  <si>
    <t>SYNTHESE</t>
  </si>
  <si>
    <t>SS20</t>
  </si>
  <si>
    <t>specification ( brodée, fourrure…)</t>
  </si>
  <si>
    <t>SOMMAIRE DU CLASSEUR</t>
  </si>
  <si>
    <t>COUT FACON</t>
  </si>
  <si>
    <t>COUT MATIERE</t>
  </si>
  <si>
    <t>ROBE</t>
  </si>
  <si>
    <t>VESTE</t>
  </si>
  <si>
    <t>PANTALON</t>
  </si>
  <si>
    <t>BD</t>
  </si>
  <si>
    <t>unites mesure</t>
  </si>
  <si>
    <t>Cm</t>
  </si>
  <si>
    <t>Pieds</t>
  </si>
  <si>
    <t>Paire</t>
  </si>
  <si>
    <t>M2</t>
  </si>
  <si>
    <t>ARGENT</t>
  </si>
  <si>
    <t>BLEU CHINÉ</t>
  </si>
  <si>
    <t>BLEU MARINE</t>
  </si>
  <si>
    <t>BROWN COPPER</t>
  </si>
  <si>
    <t>CARBONE</t>
  </si>
  <si>
    <t>CRÈME</t>
  </si>
  <si>
    <t>GRIS MARBRE</t>
  </si>
  <si>
    <t>MARINE</t>
  </si>
  <si>
    <t>MARRON</t>
  </si>
  <si>
    <t>MORO SC 535</t>
  </si>
  <si>
    <t>NAVY</t>
  </si>
  <si>
    <t>NOIR</t>
  </si>
  <si>
    <t>NOIR / BLANC</t>
  </si>
  <si>
    <t>NOIR / NOIR</t>
  </si>
  <si>
    <t>NYMPHÉAS</t>
  </si>
  <si>
    <t>OPERA</t>
  </si>
  <si>
    <t>PLATINE</t>
  </si>
  <si>
    <t>ROUGE</t>
  </si>
  <si>
    <t>RUST</t>
  </si>
  <si>
    <t>TIGER</t>
  </si>
  <si>
    <t>TITANIUM</t>
  </si>
  <si>
    <t>VERT BOUTEILLE</t>
  </si>
  <si>
    <t>BLOUSON</t>
  </si>
  <si>
    <t>BOLERO</t>
  </si>
  <si>
    <t>CEINTURE</t>
  </si>
  <si>
    <t>CHEMISE</t>
  </si>
  <si>
    <t>COMBINAISON</t>
  </si>
  <si>
    <t>CORSET</t>
  </si>
  <si>
    <t>JUPE</t>
  </si>
  <si>
    <t>MANTEAU</t>
  </si>
  <si>
    <t>MANTEAU 3/4</t>
  </si>
  <si>
    <t>SHORT</t>
  </si>
  <si>
    <t>TOP</t>
  </si>
  <si>
    <t>RECAP FICHE GILLES</t>
  </si>
  <si>
    <t>LISTE DES TERMES A UTILISER</t>
  </si>
  <si>
    <t>MATIERES PRODUIT</t>
  </si>
  <si>
    <t>FOURNITURES PRODUIT</t>
  </si>
  <si>
    <t>FOURNISSEURS / MATIERES / FOURNITURES</t>
  </si>
  <si>
    <t>COULEURS</t>
  </si>
  <si>
    <t>SYNTHESE GILLES</t>
  </si>
  <si>
    <t>ARTICLES</t>
  </si>
  <si>
    <t>PU2</t>
  </si>
  <si>
    <t>PU3</t>
  </si>
  <si>
    <t>PU4</t>
  </si>
  <si>
    <t>PRIX 2</t>
  </si>
  <si>
    <t>PRIX 3</t>
  </si>
  <si>
    <t>PRIX CHOSIT</t>
  </si>
  <si>
    <t>PRIX PROTO</t>
  </si>
  <si>
    <t>PRIX CHOISIT</t>
  </si>
  <si>
    <t>epaisseur</t>
  </si>
  <si>
    <t>0.5 - 0.6</t>
  </si>
  <si>
    <t>0.4 - 0.5</t>
  </si>
  <si>
    <t>NOUVELLE FICHE</t>
  </si>
  <si>
    <t>LAIZE-DIMAETRE-LONGUEUR</t>
  </si>
  <si>
    <t>REFERENCE PRECISE</t>
  </si>
  <si>
    <t>FOURNITURE</t>
  </si>
  <si>
    <t>TYPE</t>
  </si>
  <si>
    <t>MATIERE / FOURNITURE</t>
  </si>
  <si>
    <t>CONSOMMATION</t>
  </si>
  <si>
    <t>FOURNISSEURS</t>
  </si>
  <si>
    <t>NICKEL</t>
  </si>
  <si>
    <t>NICKEL BRILLANT</t>
  </si>
  <si>
    <t>NICKEL PLADIUM</t>
  </si>
  <si>
    <t xml:space="preserve">NOIR  </t>
  </si>
  <si>
    <t>NOIR MAT</t>
  </si>
  <si>
    <t>OR</t>
  </si>
  <si>
    <t>OR PÂLE</t>
  </si>
  <si>
    <t>MODELE</t>
  </si>
  <si>
    <t>ATELIER 1</t>
  </si>
  <si>
    <t>ATELIER 2</t>
  </si>
  <si>
    <t>ATELIER 3</t>
  </si>
  <si>
    <t>ATELIER 4</t>
  </si>
  <si>
    <t>MATIERE 1</t>
  </si>
  <si>
    <t>MATIERE 2</t>
  </si>
  <si>
    <t>MATIERE 3</t>
  </si>
  <si>
    <t>MATIERE 4</t>
  </si>
  <si>
    <t>MATIERE 5</t>
  </si>
  <si>
    <t>MATIERE 6</t>
  </si>
  <si>
    <t>MATIERE 7</t>
  </si>
  <si>
    <t>MATIERE 8</t>
  </si>
  <si>
    <t>MATIERE 9</t>
  </si>
  <si>
    <t>MATIERE 10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</si>
  <si>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</si>
  <si>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</si>
  <si>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</si>
  <si>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</si>
  <si>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</si>
  <si>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</si>
  <si>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</si>
  <si>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</si>
  <si>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</si>
  <si>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</si>
  <si>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FOURNISSEURS 1</t>
  </si>
  <si>
    <t>FOURNISSEURS 2</t>
  </si>
  <si>
    <t>FOURNISSEURS 3</t>
  </si>
  <si>
    <t>FOURNISSEURS 4</t>
  </si>
  <si>
    <t>FOURNISSEURS 5</t>
  </si>
  <si>
    <t>FOURNISSEURS 6</t>
  </si>
  <si>
    <t>FOURNISSEURS 7</t>
  </si>
  <si>
    <t>FOURNISSEURS 8</t>
  </si>
  <si>
    <t>FOURNISSEURS 9</t>
  </si>
  <si>
    <t>MODELE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</si>
</sst>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indexed="8"/>
      <name val="Verdana"/>
      <family val="2"/>
    </font>
    <font>
      <sz val="8"/>
      <color theme="1"/>
      <name val="Calibri"/>
      <family val="2"/>
      <scheme val="minor"/>
    </font>
    <font>
      <sz val="8"/>
      <color indexed="8"/>
      <name val="Verdan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i/>
      <sz val="10"/>
      <color theme="1" tint="4.9989318521683403E-2"/>
      <name val="Calibri"/>
      <family val="2"/>
      <scheme val="minor"/>
    </font>
    <font>
      <b/>
      <i/>
      <sz val="10"/>
      <color theme="1" tint="4.9989318521683403E-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u/>
      <sz val="20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u/>
      <sz val="18"/>
      <name val="Calibri"/>
      <family val="2"/>
      <scheme val="minor"/>
    </font>
    <font>
      <u/>
      <sz val="18"/>
      <name val="Calibri"/>
      <family val="2"/>
      <scheme val="minor"/>
    </font>
    <font>
      <b/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3F9C6"/>
        <bgColor indexed="64"/>
      </patternFill>
    </fill>
    <fill>
      <patternFill patternType="solid">
        <fgColor rgb="FF97EFF3"/>
        <bgColor indexed="64"/>
      </patternFill>
    </fill>
    <fill>
      <patternFill patternType="solid">
        <fgColor rgb="FFD5FBD7"/>
        <bgColor indexed="64"/>
      </patternFill>
    </fill>
    <fill>
      <patternFill patternType="solid">
        <fgColor rgb="FFF8F868"/>
        <bgColor indexed="64"/>
      </patternFill>
    </fill>
    <fill>
      <patternFill patternType="solid">
        <fgColor rgb="FFB6F8B9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medium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186">
    <xf numFmtId="0" fontId="0" fillId="0" borderId="0" xfId="0"/>
    <xf numFmtId="0" fontId="0" fillId="2" borderId="0" xfId="0" applyFill="1" applyAlignment="1">
      <alignment horizontal="center"/>
    </xf>
    <xf numFmtId="0" fontId="4" fillId="2" borderId="0" xfId="0" applyFont="1" applyFill="1" applyAlignment="1"/>
    <xf numFmtId="0" fontId="11" fillId="4" borderId="1" xfId="0" applyFont="1" applyFill="1" applyBorder="1" applyAlignment="1" applyProtection="1">
      <alignment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 applyProtection="1">
      <alignment wrapText="1"/>
    </xf>
    <xf numFmtId="0" fontId="11" fillId="4" borderId="2" xfId="0" applyFont="1" applyFill="1" applyBorder="1" applyAlignment="1" applyProtection="1">
      <alignment horizontal="center" wrapText="1"/>
    </xf>
    <xf numFmtId="0" fontId="11" fillId="4" borderId="3" xfId="0" applyFont="1" applyFill="1" applyBorder="1" applyAlignment="1" applyProtection="1">
      <alignment wrapText="1"/>
    </xf>
    <xf numFmtId="0" fontId="11" fillId="2" borderId="0" xfId="0" applyFont="1" applyFill="1" applyAlignment="1" applyProtection="1">
      <alignment wrapText="1"/>
    </xf>
    <xf numFmtId="0" fontId="13" fillId="3" borderId="0" xfId="0" applyFont="1" applyFill="1" applyAlignment="1" applyProtection="1">
      <alignment wrapText="1"/>
    </xf>
    <xf numFmtId="0" fontId="11" fillId="4" borderId="4" xfId="0" applyFont="1" applyFill="1" applyBorder="1" applyAlignment="1" applyProtection="1">
      <alignment wrapText="1"/>
    </xf>
    <xf numFmtId="0" fontId="14" fillId="3" borderId="40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 wrapText="1"/>
    </xf>
    <xf numFmtId="0" fontId="14" fillId="4" borderId="0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wrapText="1"/>
    </xf>
    <xf numFmtId="0" fontId="11" fillId="4" borderId="5" xfId="0" applyFont="1" applyFill="1" applyBorder="1" applyAlignment="1" applyProtection="1">
      <alignment wrapText="1"/>
    </xf>
    <xf numFmtId="0" fontId="14" fillId="3" borderId="41" xfId="0" applyFont="1" applyFill="1" applyBorder="1" applyAlignment="1" applyProtection="1">
      <alignment horizontal="center" vertical="center" wrapText="1"/>
    </xf>
    <xf numFmtId="0" fontId="15" fillId="7" borderId="13" xfId="0" applyFont="1" applyFill="1" applyBorder="1" applyAlignment="1" applyProtection="1">
      <alignment horizontal="center" vertical="center" wrapText="1"/>
      <protection locked="0"/>
    </xf>
    <xf numFmtId="0" fontId="14" fillId="4" borderId="0" xfId="0" applyFont="1" applyFill="1" applyBorder="1" applyAlignment="1" applyProtection="1">
      <alignment vertical="center" wrapText="1"/>
    </xf>
    <xf numFmtId="0" fontId="15" fillId="4" borderId="0" xfId="0" applyFont="1" applyFill="1" applyBorder="1" applyAlignment="1" applyProtection="1">
      <alignment horizontal="center" vertical="center" wrapText="1"/>
    </xf>
    <xf numFmtId="0" fontId="14" fillId="3" borderId="42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wrapText="1"/>
    </xf>
    <xf numFmtId="0" fontId="11" fillId="4" borderId="0" xfId="0" applyFont="1" applyFill="1" applyBorder="1" applyAlignment="1" applyProtection="1">
      <alignment horizontal="center" wrapText="1"/>
    </xf>
    <xf numFmtId="0" fontId="14" fillId="3" borderId="36" xfId="0" applyFont="1" applyFill="1" applyBorder="1" applyAlignment="1" applyProtection="1">
      <alignment horizontal="center" vertical="center" wrapText="1"/>
    </xf>
    <xf numFmtId="0" fontId="14" fillId="3" borderId="37" xfId="0" applyFont="1" applyFill="1" applyBorder="1" applyAlignment="1" applyProtection="1">
      <alignment horizontal="center" vertical="center" wrapText="1"/>
    </xf>
    <xf numFmtId="0" fontId="14" fillId="3" borderId="38" xfId="0" applyFont="1" applyFill="1" applyBorder="1" applyAlignment="1" applyProtection="1">
      <alignment horizontal="center" vertical="center" wrapText="1"/>
    </xf>
    <xf numFmtId="0" fontId="17" fillId="2" borderId="39" xfId="0" applyFont="1" applyFill="1" applyBorder="1" applyAlignment="1" applyProtection="1">
      <alignment horizontal="center" vertical="center" wrapText="1"/>
    </xf>
    <xf numFmtId="0" fontId="18" fillId="2" borderId="39" xfId="0" applyFont="1" applyFill="1" applyBorder="1" applyAlignment="1" applyProtection="1">
      <alignment horizontal="center" vertical="center" wrapText="1"/>
    </xf>
    <xf numFmtId="44" fontId="17" fillId="2" borderId="39" xfId="0" applyNumberFormat="1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</xf>
    <xf numFmtId="0" fontId="11" fillId="9" borderId="12" xfId="0" applyFont="1" applyFill="1" applyBorder="1" applyAlignment="1" applyProtection="1">
      <alignment horizontal="center" vertical="center" wrapText="1"/>
      <protection locked="0"/>
    </xf>
    <xf numFmtId="44" fontId="15" fillId="2" borderId="12" xfId="0" applyNumberFormat="1" applyFont="1" applyFill="1" applyBorder="1" applyAlignment="1" applyProtection="1">
      <alignment horizontal="center" vertical="center" wrapText="1"/>
    </xf>
    <xf numFmtId="0" fontId="19" fillId="2" borderId="39" xfId="0" applyFont="1" applyFill="1" applyBorder="1" applyAlignment="1" applyProtection="1">
      <alignment horizontal="center" vertical="center" wrapText="1"/>
    </xf>
    <xf numFmtId="0" fontId="20" fillId="2" borderId="39" xfId="0" applyFont="1" applyFill="1" applyBorder="1" applyAlignment="1" applyProtection="1">
      <alignment horizontal="center" vertical="center" wrapText="1"/>
    </xf>
    <xf numFmtId="44" fontId="19" fillId="2" borderId="39" xfId="0" applyNumberFormat="1" applyFont="1" applyFill="1" applyBorder="1" applyAlignment="1" applyProtection="1">
      <alignment horizontal="center" vertical="center" wrapText="1"/>
    </xf>
    <xf numFmtId="44" fontId="11" fillId="2" borderId="12" xfId="0" applyNumberFormat="1" applyFont="1" applyFill="1" applyBorder="1" applyAlignment="1" applyProtection="1">
      <alignment horizontal="center" vertical="center" wrapText="1"/>
    </xf>
    <xf numFmtId="0" fontId="19" fillId="4" borderId="0" xfId="0" applyFont="1" applyFill="1" applyBorder="1" applyAlignment="1" applyProtection="1">
      <alignment horizontal="center" vertical="center" wrapText="1"/>
    </xf>
    <xf numFmtId="0" fontId="20" fillId="4" borderId="0" xfId="0" applyFont="1" applyFill="1" applyBorder="1" applyAlignment="1" applyProtection="1">
      <alignment horizontal="center" vertical="center" wrapText="1"/>
    </xf>
    <xf numFmtId="44" fontId="19" fillId="4" borderId="0" xfId="0" applyNumberFormat="1" applyFont="1" applyFill="1" applyBorder="1" applyAlignment="1" applyProtection="1">
      <alignment horizontal="center" vertical="center" wrapText="1"/>
    </xf>
    <xf numFmtId="44" fontId="15" fillId="2" borderId="10" xfId="0" applyNumberFormat="1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wrapText="1"/>
      <protection hidden="1"/>
    </xf>
    <xf numFmtId="0" fontId="11" fillId="4" borderId="0" xfId="0" applyFont="1" applyFill="1" applyBorder="1" applyAlignment="1" applyProtection="1">
      <alignment horizontal="center" vertical="center" wrapText="1"/>
      <protection hidden="1"/>
    </xf>
    <xf numFmtId="0" fontId="11" fillId="4" borderId="0" xfId="0" applyFont="1" applyFill="1" applyBorder="1" applyAlignment="1" applyProtection="1">
      <alignment wrapText="1"/>
      <protection hidden="1"/>
    </xf>
    <xf numFmtId="0" fontId="11" fillId="4" borderId="0" xfId="0" applyFont="1" applyFill="1" applyBorder="1" applyAlignment="1" applyProtection="1">
      <alignment horizontal="center" wrapText="1"/>
      <protection hidden="1"/>
    </xf>
    <xf numFmtId="0" fontId="11" fillId="4" borderId="5" xfId="0" applyFont="1" applyFill="1" applyBorder="1" applyAlignment="1" applyProtection="1">
      <alignment wrapText="1"/>
      <protection hidden="1"/>
    </xf>
    <xf numFmtId="0" fontId="11" fillId="4" borderId="6" xfId="0" applyFont="1" applyFill="1" applyBorder="1" applyAlignment="1" applyProtection="1">
      <alignment wrapText="1"/>
      <protection hidden="1"/>
    </xf>
    <xf numFmtId="0" fontId="11" fillId="4" borderId="7" xfId="0" applyFont="1" applyFill="1" applyBorder="1" applyAlignment="1" applyProtection="1">
      <alignment horizontal="center" vertical="center" wrapText="1"/>
      <protection hidden="1"/>
    </xf>
    <xf numFmtId="0" fontId="11" fillId="4" borderId="7" xfId="0" applyFont="1" applyFill="1" applyBorder="1" applyAlignment="1" applyProtection="1">
      <alignment wrapText="1"/>
      <protection hidden="1"/>
    </xf>
    <xf numFmtId="0" fontId="11" fillId="4" borderId="7" xfId="0" applyFont="1" applyFill="1" applyBorder="1" applyAlignment="1" applyProtection="1">
      <alignment horizontal="center" wrapText="1"/>
      <protection hidden="1"/>
    </xf>
    <xf numFmtId="0" fontId="11" fillId="4" borderId="8" xfId="0" applyFont="1" applyFill="1" applyBorder="1" applyAlignment="1" applyProtection="1">
      <alignment wrapText="1"/>
      <protection hidden="1"/>
    </xf>
    <xf numFmtId="0" fontId="11" fillId="2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5" fillId="5" borderId="20" xfId="0" quotePrefix="1" applyNumberFormat="1" applyFont="1" applyFill="1" applyBorder="1" applyAlignment="1" applyProtection="1">
      <alignment horizontal="center" vertical="center" wrapText="1"/>
    </xf>
    <xf numFmtId="0" fontId="15" fillId="5" borderId="21" xfId="0" quotePrefix="1" applyNumberFormat="1" applyFont="1" applyFill="1" applyBorder="1" applyAlignment="1" applyProtection="1">
      <alignment horizontal="center" vertical="center" wrapText="1"/>
    </xf>
    <xf numFmtId="0" fontId="15" fillId="5" borderId="28" xfId="0" quotePrefix="1" applyNumberFormat="1" applyFont="1" applyFill="1" applyBorder="1" applyAlignment="1" applyProtection="1">
      <alignment horizontal="center" vertical="center" wrapText="1"/>
    </xf>
    <xf numFmtId="0" fontId="15" fillId="5" borderId="33" xfId="0" quotePrefix="1" applyNumberFormat="1" applyFont="1" applyFill="1" applyBorder="1" applyAlignment="1" applyProtection="1">
      <alignment horizontal="center" vertical="center" wrapText="1"/>
    </xf>
    <xf numFmtId="0" fontId="15" fillId="5" borderId="30" xfId="0" quotePrefix="1" applyNumberFormat="1" applyFont="1" applyFill="1" applyBorder="1" applyAlignment="1" applyProtection="1">
      <alignment horizontal="center" vertical="center" wrapText="1"/>
    </xf>
    <xf numFmtId="2" fontId="15" fillId="5" borderId="21" xfId="0" quotePrefix="1" applyNumberFormat="1" applyFont="1" applyFill="1" applyBorder="1" applyAlignment="1" applyProtection="1">
      <alignment horizontal="center" vertical="center" wrapText="1"/>
    </xf>
    <xf numFmtId="0" fontId="15" fillId="5" borderId="21" xfId="0" quotePrefix="1" applyFont="1" applyFill="1" applyBorder="1" applyAlignment="1" applyProtection="1">
      <alignment horizontal="center" vertical="center" wrapText="1"/>
    </xf>
    <xf numFmtId="0" fontId="15" fillId="5" borderId="22" xfId="0" quotePrefix="1" applyFont="1" applyFill="1" applyBorder="1" applyAlignment="1" applyProtection="1">
      <alignment horizontal="center" vertical="center" wrapText="1"/>
    </xf>
    <xf numFmtId="0" fontId="11" fillId="2" borderId="0" xfId="0" quotePrefix="1" applyFont="1" applyFill="1" applyAlignment="1" applyProtection="1">
      <alignment horizontal="center" wrapText="1"/>
    </xf>
    <xf numFmtId="0" fontId="11" fillId="2" borderId="23" xfId="0" applyNumberFormat="1" applyFont="1" applyFill="1" applyBorder="1" applyAlignment="1" applyProtection="1">
      <alignment horizontal="center" vertical="center" wrapText="1"/>
    </xf>
    <xf numFmtId="0" fontId="11" fillId="2" borderId="14" xfId="0" applyNumberFormat="1" applyFont="1" applyFill="1" applyBorder="1" applyAlignment="1" applyProtection="1">
      <alignment horizontal="center" vertical="center" wrapText="1"/>
    </xf>
    <xf numFmtId="0" fontId="11" fillId="2" borderId="29" xfId="0" applyNumberFormat="1" applyFont="1" applyFill="1" applyBorder="1" applyAlignment="1" applyProtection="1">
      <alignment horizontal="center" vertical="center" wrapText="1"/>
    </xf>
    <xf numFmtId="0" fontId="11" fillId="6" borderId="34" xfId="0" applyNumberFormat="1" applyFont="1" applyFill="1" applyBorder="1" applyAlignment="1" applyProtection="1">
      <alignment horizontal="center" vertical="center" wrapText="1"/>
    </xf>
    <xf numFmtId="0" fontId="11" fillId="2" borderId="31" xfId="0" applyNumberFormat="1" applyFont="1" applyFill="1" applyBorder="1" applyAlignment="1" applyProtection="1">
      <alignment horizontal="center" vertical="center" wrapText="1"/>
    </xf>
    <xf numFmtId="44" fontId="11" fillId="2" borderId="14" xfId="0" applyNumberFormat="1" applyFont="1" applyFill="1" applyBorder="1" applyAlignment="1" applyProtection="1">
      <alignment horizontal="center" vertical="center" wrapText="1"/>
    </xf>
    <xf numFmtId="0" fontId="11" fillId="2" borderId="14" xfId="0" applyFont="1" applyFill="1" applyBorder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</xf>
    <xf numFmtId="49" fontId="11" fillId="6" borderId="34" xfId="0" applyNumberFormat="1" applyFont="1" applyFill="1" applyBorder="1" applyAlignment="1" applyProtection="1">
      <alignment horizontal="center" vertical="center" wrapText="1"/>
    </xf>
    <xf numFmtId="0" fontId="11" fillId="2" borderId="25" xfId="0" applyNumberFormat="1" applyFont="1" applyFill="1" applyBorder="1" applyAlignment="1" applyProtection="1">
      <alignment horizontal="center" vertical="center" wrapText="1"/>
    </xf>
    <xf numFmtId="0" fontId="11" fillId="2" borderId="26" xfId="0" applyNumberFormat="1" applyFont="1" applyFill="1" applyBorder="1" applyAlignment="1" applyProtection="1">
      <alignment horizontal="center" vertical="center" wrapText="1"/>
    </xf>
    <xf numFmtId="49" fontId="11" fillId="6" borderId="35" xfId="0" applyNumberFormat="1" applyFont="1" applyFill="1" applyBorder="1" applyAlignment="1" applyProtection="1">
      <alignment horizontal="center" vertical="center" wrapText="1"/>
    </xf>
    <xf numFmtId="0" fontId="11" fillId="2" borderId="32" xfId="0" applyNumberFormat="1" applyFont="1" applyFill="1" applyBorder="1" applyAlignment="1" applyProtection="1">
      <alignment horizontal="center" vertical="center" wrapText="1"/>
    </xf>
    <xf numFmtId="0" fontId="11" fillId="2" borderId="26" xfId="0" applyFont="1" applyFill="1" applyBorder="1" applyAlignment="1" applyProtection="1">
      <alignment horizontal="center" vertical="center" wrapText="1"/>
    </xf>
    <xf numFmtId="0" fontId="11" fillId="2" borderId="27" xfId="0" applyFont="1" applyFill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wrapText="1"/>
    </xf>
    <xf numFmtId="0" fontId="11" fillId="0" borderId="0" xfId="0" applyFont="1" applyAlignment="1" applyProtection="1">
      <alignment horizont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left"/>
    </xf>
    <xf numFmtId="0" fontId="11" fillId="3" borderId="0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left" vertical="center"/>
    </xf>
    <xf numFmtId="0" fontId="21" fillId="2" borderId="0" xfId="0" applyFont="1" applyFill="1" applyBorder="1" applyAlignment="1" applyProtection="1">
      <alignment vertical="center" wrapText="1"/>
    </xf>
    <xf numFmtId="0" fontId="14" fillId="2" borderId="0" xfId="0" applyFont="1" applyFill="1" applyBorder="1" applyAlignment="1" applyProtection="1">
      <alignment vertical="center" wrapText="1"/>
    </xf>
    <xf numFmtId="0" fontId="22" fillId="2" borderId="0" xfId="0" applyFont="1" applyFill="1" applyBorder="1" applyAlignment="1" applyProtection="1">
      <alignment wrapText="1"/>
    </xf>
    <xf numFmtId="0" fontId="11" fillId="4" borderId="6" xfId="0" applyFont="1" applyFill="1" applyBorder="1" applyAlignment="1" applyProtection="1">
      <alignment wrapText="1"/>
    </xf>
    <xf numFmtId="0" fontId="11" fillId="4" borderId="7" xfId="0" applyFont="1" applyFill="1" applyBorder="1" applyAlignment="1" applyProtection="1">
      <alignment wrapText="1"/>
    </xf>
    <xf numFmtId="0" fontId="21" fillId="4" borderId="8" xfId="0" applyFont="1" applyFill="1" applyBorder="1" applyAlignment="1" applyProtection="1">
      <alignment vertical="center" wrapText="1"/>
    </xf>
    <xf numFmtId="49" fontId="9" fillId="2" borderId="0" xfId="0" applyNumberFormat="1" applyFont="1" applyFill="1" applyAlignment="1">
      <alignment horizontal="center"/>
    </xf>
    <xf numFmtId="0" fontId="0" fillId="2" borderId="12" xfId="0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center"/>
    </xf>
    <xf numFmtId="49" fontId="9" fillId="2" borderId="12" xfId="0" applyNumberFormat="1" applyFont="1" applyFill="1" applyBorder="1" applyAlignment="1">
      <alignment horizontal="center"/>
    </xf>
    <xf numFmtId="49" fontId="7" fillId="10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126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2" xfId="126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27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11" fillId="2" borderId="44" xfId="0" applyNumberFormat="1" applyFont="1" applyFill="1" applyBorder="1" applyAlignment="1" applyProtection="1">
      <alignment horizontal="center" vertical="center" wrapText="1"/>
    </xf>
    <xf numFmtId="44" fontId="11" fillId="2" borderId="26" xfId="0" applyNumberFormat="1" applyFont="1" applyFill="1" applyBorder="1" applyAlignment="1" applyProtection="1">
      <alignment horizontal="center" vertical="center" wrapText="1"/>
    </xf>
    <xf numFmtId="44" fontId="18" fillId="2" borderId="39" xfId="0" applyNumberFormat="1" applyFont="1" applyFill="1" applyBorder="1" applyAlignment="1" applyProtection="1">
      <alignment horizontal="center" vertical="center" wrapText="1"/>
    </xf>
    <xf numFmtId="44" fontId="11" fillId="4" borderId="0" xfId="0" applyNumberFormat="1" applyFont="1" applyFill="1" applyBorder="1" applyAlignment="1" applyProtection="1">
      <alignment horizontal="center" vertical="center" wrapText="1"/>
    </xf>
    <xf numFmtId="44" fontId="20" fillId="2" borderId="39" xfId="0" applyNumberFormat="1" applyFont="1" applyFill="1" applyBorder="1" applyAlignment="1" applyProtection="1">
      <alignment horizontal="center" vertical="center" wrapText="1"/>
    </xf>
    <xf numFmtId="44" fontId="20" fillId="4" borderId="0" xfId="0" applyNumberFormat="1" applyFont="1" applyFill="1" applyBorder="1" applyAlignment="1" applyProtection="1">
      <alignment horizontal="center" vertical="center" wrapText="1"/>
    </xf>
    <xf numFmtId="44" fontId="13" fillId="3" borderId="0" xfId="0" applyNumberFormat="1" applyFont="1" applyFill="1" applyBorder="1" applyAlignment="1" applyProtection="1">
      <alignment horizontal="center" vertical="center" wrapText="1"/>
    </xf>
    <xf numFmtId="49" fontId="11" fillId="2" borderId="14" xfId="0" applyNumberFormat="1" applyFont="1" applyFill="1" applyBorder="1" applyAlignment="1" applyProtection="1">
      <alignment horizontal="center" vertical="center" wrapText="1"/>
    </xf>
    <xf numFmtId="0" fontId="11" fillId="9" borderId="43" xfId="0" applyFont="1" applyFill="1" applyBorder="1" applyAlignment="1" applyProtection="1">
      <alignment horizontal="center" vertical="center" wrapText="1"/>
      <protection locked="0"/>
    </xf>
    <xf numFmtId="44" fontId="18" fillId="2" borderId="12" xfId="0" applyNumberFormat="1" applyFont="1" applyFill="1" applyBorder="1" applyAlignment="1" applyProtection="1">
      <alignment horizontal="center" vertical="center" wrapText="1"/>
    </xf>
    <xf numFmtId="44" fontId="16" fillId="2" borderId="1" xfId="0" applyNumberFormat="1" applyFont="1" applyFill="1" applyBorder="1" applyAlignment="1" applyProtection="1">
      <alignment vertical="center" wrapText="1"/>
    </xf>
    <xf numFmtId="44" fontId="16" fillId="2" borderId="2" xfId="0" applyNumberFormat="1" applyFont="1" applyFill="1" applyBorder="1" applyAlignment="1" applyProtection="1">
      <alignment vertical="center" wrapText="1"/>
    </xf>
    <xf numFmtId="44" fontId="16" fillId="2" borderId="3" xfId="0" applyNumberFormat="1" applyFont="1" applyFill="1" applyBorder="1" applyAlignment="1" applyProtection="1">
      <alignment vertical="center" wrapText="1"/>
    </xf>
    <xf numFmtId="44" fontId="16" fillId="2" borderId="4" xfId="0" applyNumberFormat="1" applyFont="1" applyFill="1" applyBorder="1" applyAlignment="1" applyProtection="1">
      <alignment vertical="center" wrapText="1"/>
    </xf>
    <xf numFmtId="44" fontId="16" fillId="2" borderId="0" xfId="0" applyNumberFormat="1" applyFont="1" applyFill="1" applyBorder="1" applyAlignment="1" applyProtection="1">
      <alignment vertical="center" wrapText="1"/>
    </xf>
    <xf numFmtId="44" fontId="16" fillId="2" borderId="5" xfId="0" applyNumberFormat="1" applyFont="1" applyFill="1" applyBorder="1" applyAlignment="1" applyProtection="1">
      <alignment vertical="center" wrapText="1"/>
    </xf>
    <xf numFmtId="44" fontId="16" fillId="2" borderId="6" xfId="0" applyNumberFormat="1" applyFont="1" applyFill="1" applyBorder="1" applyAlignment="1" applyProtection="1">
      <alignment vertical="center" wrapText="1"/>
    </xf>
    <xf numFmtId="44" fontId="16" fillId="2" borderId="7" xfId="0" applyNumberFormat="1" applyFont="1" applyFill="1" applyBorder="1" applyAlignment="1" applyProtection="1">
      <alignment vertical="center" wrapText="1"/>
    </xf>
    <xf numFmtId="44" fontId="16" fillId="2" borderId="8" xfId="0" applyNumberFormat="1" applyFont="1" applyFill="1" applyBorder="1" applyAlignment="1" applyProtection="1">
      <alignment vertical="center" wrapText="1"/>
    </xf>
    <xf numFmtId="44" fontId="16" fillId="4" borderId="0" xfId="0" applyNumberFormat="1" applyFont="1" applyFill="1" applyBorder="1" applyAlignment="1" applyProtection="1">
      <alignment vertical="center" wrapText="1"/>
    </xf>
    <xf numFmtId="44" fontId="15" fillId="4" borderId="39" xfId="0" applyNumberFormat="1" applyFont="1" applyFill="1" applyBorder="1" applyAlignment="1" applyProtection="1">
      <alignment horizontal="center" vertical="center" wrapText="1"/>
    </xf>
    <xf numFmtId="0" fontId="8" fillId="2" borderId="12" xfId="0" applyNumberFormat="1" applyFont="1" applyFill="1" applyBorder="1" applyAlignment="1">
      <alignment horizontal="center"/>
    </xf>
    <xf numFmtId="0" fontId="15" fillId="9" borderId="46" xfId="0" quotePrefix="1" applyNumberFormat="1" applyFont="1" applyFill="1" applyBorder="1" applyAlignment="1" applyProtection="1">
      <alignment horizontal="center" vertical="center" wrapText="1"/>
    </xf>
    <xf numFmtId="0" fontId="15" fillId="9" borderId="47" xfId="0" quotePrefix="1" applyNumberFormat="1" applyFont="1" applyFill="1" applyBorder="1" applyAlignment="1" applyProtection="1">
      <alignment horizontal="center" vertical="center" wrapText="1"/>
    </xf>
    <xf numFmtId="0" fontId="15" fillId="9" borderId="39" xfId="0" quotePrefix="1" applyNumberFormat="1" applyFont="1" applyFill="1" applyBorder="1" applyAlignment="1" applyProtection="1">
      <alignment horizontal="center" vertical="center" wrapText="1"/>
    </xf>
    <xf numFmtId="0" fontId="15" fillId="9" borderId="48" xfId="0" quotePrefix="1" applyNumberFormat="1" applyFont="1" applyFill="1" applyBorder="1" applyAlignment="1" applyProtection="1">
      <alignment horizontal="center" vertical="center" wrapText="1"/>
    </xf>
    <xf numFmtId="2" fontId="15" fillId="9" borderId="46" xfId="0" quotePrefix="1" applyNumberFormat="1" applyFont="1" applyFill="1" applyBorder="1" applyAlignment="1" applyProtection="1">
      <alignment horizontal="center" vertical="center" wrapText="1"/>
    </xf>
    <xf numFmtId="0" fontId="15" fillId="9" borderId="46" xfId="0" quotePrefix="1" applyFont="1" applyFill="1" applyBorder="1" applyAlignment="1" applyProtection="1">
      <alignment horizontal="center" vertical="center" wrapText="1"/>
    </xf>
    <xf numFmtId="0" fontId="15" fillId="9" borderId="49" xfId="0" quotePrefix="1" applyFont="1" applyFill="1" applyBorder="1" applyAlignment="1" applyProtection="1">
      <alignment horizontal="center" vertical="center" wrapText="1"/>
    </xf>
    <xf numFmtId="7" fontId="0" fillId="2" borderId="12" xfId="0" applyNumberFormat="1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7" fontId="0" fillId="2" borderId="50" xfId="0" applyNumberFormat="1" applyFill="1" applyBorder="1" applyAlignment="1">
      <alignment horizontal="center"/>
    </xf>
    <xf numFmtId="0" fontId="21" fillId="9" borderId="45" xfId="0" quotePrefix="1" applyNumberFormat="1" applyFont="1" applyFill="1" applyBorder="1" applyAlignment="1" applyProtection="1">
      <alignment horizontal="center" vertical="center" wrapText="1"/>
    </xf>
    <xf numFmtId="0" fontId="22" fillId="4" borderId="0" xfId="0" applyFont="1" applyFill="1" applyBorder="1" applyAlignment="1" applyProtection="1">
      <alignment horizontal="center" vertical="center" wrapText="1"/>
    </xf>
    <xf numFmtId="0" fontId="21" fillId="4" borderId="0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0" fontId="15" fillId="4" borderId="13" xfId="0" applyFont="1" applyFill="1" applyBorder="1" applyAlignment="1" applyProtection="1">
      <alignment horizontal="center" vertical="center" wrapText="1"/>
      <protection locked="0"/>
    </xf>
    <xf numFmtId="0" fontId="15" fillId="4" borderId="13" xfId="0" applyFont="1" applyFill="1" applyBorder="1" applyAlignment="1" applyProtection="1">
      <alignment horizontal="center" vertical="center" wrapText="1"/>
    </xf>
    <xf numFmtId="44" fontId="11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44" fontId="11" fillId="2" borderId="13" xfId="0" applyNumberFormat="1" applyFont="1" applyFill="1" applyBorder="1" applyAlignment="1" applyProtection="1">
      <alignment horizontal="center" vertical="center" wrapText="1"/>
      <protection locked="0"/>
    </xf>
    <xf numFmtId="44" fontId="11" fillId="2" borderId="10" xfId="0" applyNumberFormat="1" applyFont="1" applyFill="1" applyBorder="1" applyAlignment="1" applyProtection="1">
      <alignment horizontal="center" vertical="center" wrapText="1"/>
    </xf>
    <xf numFmtId="44" fontId="11" fillId="2" borderId="10" xfId="0" applyNumberFormat="1" applyFont="1" applyFill="1" applyBorder="1" applyAlignment="1" applyProtection="1">
      <alignment vertical="center" wrapText="1"/>
    </xf>
    <xf numFmtId="44" fontId="22" fillId="2" borderId="10" xfId="0" applyNumberFormat="1" applyFont="1" applyFill="1" applyBorder="1" applyAlignment="1" applyProtection="1">
      <alignment vertical="center" wrapText="1"/>
    </xf>
    <xf numFmtId="44" fontId="22" fillId="2" borderId="10" xfId="0" applyNumberFormat="1" applyFont="1" applyFill="1" applyBorder="1" applyAlignment="1" applyProtection="1">
      <alignment horizontal="center" vertical="center" wrapText="1"/>
    </xf>
    <xf numFmtId="44" fontId="21" fillId="2" borderId="10" xfId="0" applyNumberFormat="1" applyFont="1" applyFill="1" applyBorder="1" applyAlignment="1" applyProtection="1">
      <alignment horizontal="center" vertical="center" wrapText="1"/>
    </xf>
    <xf numFmtId="0" fontId="21" fillId="3" borderId="37" xfId="0" applyFont="1" applyFill="1" applyBorder="1" applyAlignment="1" applyProtection="1">
      <alignment horizontal="center" vertical="center" wrapText="1"/>
    </xf>
    <xf numFmtId="0" fontId="28" fillId="8" borderId="0" xfId="0" applyFont="1" applyFill="1" applyAlignment="1">
      <alignment horizontal="left" vertical="center"/>
    </xf>
    <xf numFmtId="0" fontId="26" fillId="11" borderId="0" xfId="0" applyFont="1" applyFill="1" applyAlignment="1">
      <alignment horizontal="left" vertical="center"/>
    </xf>
    <xf numFmtId="49" fontId="25" fillId="10" borderId="0" xfId="0" applyNumberFormat="1" applyFont="1" applyFill="1" applyAlignment="1">
      <alignment horizontal="left" vertical="center"/>
    </xf>
    <xf numFmtId="0" fontId="15" fillId="4" borderId="4" xfId="0" applyFont="1" applyFill="1" applyBorder="1" applyAlignment="1" applyProtection="1">
      <alignment horizontal="center" wrapText="1"/>
    </xf>
    <xf numFmtId="0" fontId="15" fillId="4" borderId="0" xfId="0" applyFont="1" applyFill="1" applyBorder="1" applyAlignment="1" applyProtection="1">
      <alignment horizontal="center" wrapText="1"/>
    </xf>
    <xf numFmtId="0" fontId="15" fillId="4" borderId="5" xfId="0" applyFont="1" applyFill="1" applyBorder="1" applyAlignment="1" applyProtection="1">
      <alignment horizontal="center" wrapText="1"/>
    </xf>
    <xf numFmtId="0" fontId="13" fillId="3" borderId="15" xfId="0" applyFont="1" applyFill="1" applyBorder="1" applyAlignment="1" applyProtection="1">
      <alignment horizontal="center" vertical="center" wrapText="1"/>
    </xf>
    <xf numFmtId="0" fontId="13" fillId="3" borderId="16" xfId="0" applyFont="1" applyFill="1" applyBorder="1" applyAlignment="1" applyProtection="1">
      <alignment horizontal="center" vertical="center" wrapText="1"/>
    </xf>
    <xf numFmtId="0" fontId="13" fillId="3" borderId="17" xfId="0" applyFont="1" applyFill="1" applyBorder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 wrapText="1"/>
    </xf>
    <xf numFmtId="0" fontId="13" fillId="3" borderId="0" xfId="0" applyFont="1" applyFill="1" applyBorder="1" applyAlignment="1" applyProtection="1">
      <alignment horizontal="center" vertical="center" wrapText="1"/>
    </xf>
    <xf numFmtId="0" fontId="13" fillId="3" borderId="19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wrapText="1"/>
    </xf>
    <xf numFmtId="0" fontId="15" fillId="4" borderId="43" xfId="0" applyFont="1" applyFill="1" applyBorder="1" applyAlignment="1" applyProtection="1">
      <alignment horizontal="center" vertical="center" wrapText="1"/>
      <protection locked="0"/>
    </xf>
    <xf numFmtId="0" fontId="15" fillId="4" borderId="13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4" fillId="3" borderId="9" xfId="0" applyFont="1" applyFill="1" applyBorder="1" applyAlignment="1" applyProtection="1">
      <alignment horizontal="center" vertical="center" wrapText="1"/>
    </xf>
    <xf numFmtId="0" fontId="14" fillId="3" borderId="10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</cellXfs>
  <cellStyles count="1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6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/>
    <cellStyle name="Normal" xfId="0" builtinId="0"/>
  </cellStyles>
  <dxfs count="0"/>
  <tableStyles count="0" defaultTableStyle="TableStyleMedium2" defaultPivotStyle="PivotStyleLight16"/>
  <colors>
    <mruColors>
      <color rgb="FFF8F868"/>
      <color rgb="FFD5FBD7"/>
      <color rgb="FFF6F2AA"/>
      <color rgb="FFB6F8B9"/>
      <color rgb="FF97EFF3"/>
      <color rgb="FFF58787"/>
      <color rgb="FF95F59A"/>
      <color rgb="FFE8DF24"/>
      <color rgb="FFEEE75C"/>
      <color rgb="FFE424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3" Type="http://schemas.openxmlformats.org/officeDocument/2006/relationships/image" Target="../media/image4.svg"/><Relationship Id="rId7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hyperlink" Target="#SOMMAIRE!A1"/><Relationship Id="rId6" Type="http://schemas.openxmlformats.org/officeDocument/2006/relationships/image" Target="../media/image4.png"/><Relationship Id="rId5" Type="http://schemas.openxmlformats.org/officeDocument/2006/relationships/image" Target="../media/image6.svg"/><Relationship Id="rId4" Type="http://schemas.openxmlformats.org/officeDocument/2006/relationships/image" Target="../media/image3.png"/><Relationship Id="rId9" Type="http://schemas.openxmlformats.org/officeDocument/2006/relationships/hyperlink" Target="#BD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104775</xdr:rowOff>
        </xdr:from>
        <xdr:to>
          <xdr:col>1</xdr:col>
          <xdr:colOff>104775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A JOUR LE SOMMAIRE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1114425</xdr:colOff>
      <xdr:row>0</xdr:row>
      <xdr:rowOff>123825</xdr:rowOff>
    </xdr:from>
    <xdr:to>
      <xdr:col>1</xdr:col>
      <xdr:colOff>1543050</xdr:colOff>
      <xdr:row>0</xdr:row>
      <xdr:rowOff>552450</xdr:rowOff>
    </xdr:to>
    <xdr:pic macro="[0]!Graphique6_Cliquer">
      <xdr:nvPicPr>
        <xdr:cNvPr id="4" name="Graphique 3" descr="Ligne fléchée : demi-tour horizontal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3143250" y="123825"/>
          <a:ext cx="428625" cy="428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51287</xdr:colOff>
      <xdr:row>1</xdr:row>
      <xdr:rowOff>180975</xdr:rowOff>
    </xdr:from>
    <xdr:to>
      <xdr:col>1</xdr:col>
      <xdr:colOff>470388</xdr:colOff>
      <xdr:row>1</xdr:row>
      <xdr:rowOff>809624</xdr:rowOff>
    </xdr:to>
    <xdr:sp macro="[0]!synthes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1287" y="809625"/>
          <a:ext cx="1200151" cy="62864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SYNTHESE</a:t>
          </a:r>
        </a:p>
      </xdr:txBody>
    </xdr:sp>
    <xdr:clientData/>
  </xdr:twoCellAnchor>
  <xdr:twoCellAnchor editAs="oneCell">
    <xdr:from>
      <xdr:col>2</xdr:col>
      <xdr:colOff>209550</xdr:colOff>
      <xdr:row>0</xdr:row>
      <xdr:rowOff>123825</xdr:rowOff>
    </xdr:from>
    <xdr:to>
      <xdr:col>2</xdr:col>
      <xdr:colOff>638175</xdr:colOff>
      <xdr:row>0</xdr:row>
      <xdr:rowOff>552450</xdr:rowOff>
    </xdr:to>
    <xdr:pic macro="[0]!Graphique6_Cliquer">
      <xdr:nvPicPr>
        <xdr:cNvPr id="7" name="Graphique 6" descr="Ligne fléchée : demi-tour horizontal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162175" y="123825"/>
          <a:ext cx="428625" cy="428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1171575</xdr:colOff>
      <xdr:row>0</xdr:row>
      <xdr:rowOff>190500</xdr:rowOff>
    </xdr:from>
    <xdr:to>
      <xdr:col>4</xdr:col>
      <xdr:colOff>1619250</xdr:colOff>
      <xdr:row>0</xdr:row>
      <xdr:rowOff>638175</xdr:rowOff>
    </xdr:to>
    <xdr:pic macro="[0]!Graphique6_Cliquer">
      <xdr:nvPicPr>
        <xdr:cNvPr id="2" name="Graphique 1" descr="Ligne fléchée : demi-tour horizontal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3629025" y="190500"/>
          <a:ext cx="447675" cy="447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</xdr:colOff>
      <xdr:row>5</xdr:row>
      <xdr:rowOff>225879</xdr:rowOff>
    </xdr:from>
    <xdr:to>
      <xdr:col>22</xdr:col>
      <xdr:colOff>28575</xdr:colOff>
      <xdr:row>6</xdr:row>
      <xdr:rowOff>159204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4182725" y="3026229"/>
          <a:ext cx="2562225" cy="342900"/>
        </a:xfrm>
        <a:prstGeom prst="rect">
          <a:avLst/>
        </a:prstGeom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/>
            <a:t>REVENIR AU SOMMAIRE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6</xdr:row>
          <xdr:rowOff>161925</xdr:rowOff>
        </xdr:from>
        <xdr:to>
          <xdr:col>2</xdr:col>
          <xdr:colOff>876300</xdr:colOff>
          <xdr:row>7</xdr:row>
          <xdr:rowOff>266700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  <a:ext uri="{FF2B5EF4-FFF2-40B4-BE49-F238E27FC236}">
                  <a16:creationId xmlns:a16="http://schemas.microsoft.com/office/drawing/2014/main" xmlns="" id="{00000000-0008-0000-0300-000001C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FICHE ARTICLE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18</xdr:col>
      <xdr:colOff>397618</xdr:colOff>
      <xdr:row>0</xdr:row>
      <xdr:rowOff>582706</xdr:rowOff>
    </xdr:from>
    <xdr:to>
      <xdr:col>21</xdr:col>
      <xdr:colOff>362741</xdr:colOff>
      <xdr:row>2</xdr:row>
      <xdr:rowOff>266701</xdr:rowOff>
    </xdr:to>
    <xdr:pic macro="[0]!Graphique7_Cliquer">
      <xdr:nvPicPr>
        <xdr:cNvPr id="8" name="Graphique 7" descr="Costume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xmlns="" r:embed="rId3"/>
            </a:ext>
          </a:extLst>
        </a:blip>
        <a:stretch>
          <a:fillRect/>
        </a:stretch>
      </xdr:blipFill>
      <xdr:spPr>
        <a:xfrm>
          <a:off x="16971118" y="582706"/>
          <a:ext cx="1847710" cy="1846730"/>
        </a:xfrm>
        <a:prstGeom prst="rect">
          <a:avLst/>
        </a:prstGeom>
      </xdr:spPr>
    </xdr:pic>
    <xdr:clientData/>
  </xdr:twoCellAnchor>
  <xdr:twoCellAnchor editAs="oneCell">
    <xdr:from>
      <xdr:col>11</xdr:col>
      <xdr:colOff>205864</xdr:colOff>
      <xdr:row>5</xdr:row>
      <xdr:rowOff>319568</xdr:rowOff>
    </xdr:from>
    <xdr:to>
      <xdr:col>12</xdr:col>
      <xdr:colOff>594257</xdr:colOff>
      <xdr:row>8</xdr:row>
      <xdr:rowOff>105004</xdr:rowOff>
    </xdr:to>
    <xdr:pic>
      <xdr:nvPicPr>
        <xdr:cNvPr id="10" name="Graphique 9" descr="Appareil photo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:asvg="http://schemas.microsoft.com/office/drawing/2016/SVG/main" xmlns="" r:embed="rId5"/>
            </a:ext>
          </a:extLst>
        </a:blip>
        <a:stretch>
          <a:fillRect/>
        </a:stretch>
      </xdr:blipFill>
      <xdr:spPr>
        <a:xfrm>
          <a:off x="12765257" y="3707747"/>
          <a:ext cx="1014321" cy="1010078"/>
        </a:xfrm>
        <a:prstGeom prst="rect">
          <a:avLst/>
        </a:prstGeom>
      </xdr:spPr>
    </xdr:pic>
    <xdr:clientData/>
  </xdr:twoCellAnchor>
  <xdr:twoCellAnchor>
    <xdr:from>
      <xdr:col>14</xdr:col>
      <xdr:colOff>1299882</xdr:colOff>
      <xdr:row>0</xdr:row>
      <xdr:rowOff>57150</xdr:rowOff>
    </xdr:from>
    <xdr:to>
      <xdr:col>16</xdr:col>
      <xdr:colOff>535823</xdr:colOff>
      <xdr:row>0</xdr:row>
      <xdr:rowOff>533400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GrpSpPr/>
      </xdr:nvGrpSpPr>
      <xdr:grpSpPr>
        <a:xfrm>
          <a:off x="15841382" y="57150"/>
          <a:ext cx="1426691" cy="476250"/>
          <a:chOff x="12730784" y="57150"/>
          <a:chExt cx="1289126" cy="476250"/>
        </a:xfrm>
      </xdr:grpSpPr>
      <xdr:sp macro="[0]!Signedemultiplication7_Cliquer" textlink="">
        <xdr:nvSpPr>
          <xdr:cNvPr id="9" name="Signe de multiplication 8">
            <a:extLst>
              <a:ext uri="{FF2B5EF4-FFF2-40B4-BE49-F238E27FC236}">
                <a16:creationId xmlns:a16="http://schemas.microsoft.com/office/drawing/2014/main" xmlns="" id="{00000000-0008-0000-0300-000009000000}"/>
              </a:ext>
            </a:extLst>
          </xdr:cNvPr>
          <xdr:cNvSpPr/>
        </xdr:nvSpPr>
        <xdr:spPr>
          <a:xfrm>
            <a:off x="13698810" y="146062"/>
            <a:ext cx="321100" cy="289021"/>
          </a:xfrm>
          <a:prstGeom prst="mathMultiply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endParaRPr>
          </a:p>
        </xdr:txBody>
      </xdr:sp>
      <xdr:pic macro="[0]!Graphique31757_Cliquer">
        <xdr:nvPicPr>
          <xdr:cNvPr id="15" name="Image 14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13168935" y="57150"/>
            <a:ext cx="477078" cy="476250"/>
          </a:xfrm>
          <a:prstGeom prst="rect">
            <a:avLst/>
          </a:prstGeom>
        </xdr:spPr>
      </xdr:pic>
      <xdr:pic macro="[0]!Graphique6_Cliquer">
        <xdr:nvPicPr>
          <xdr:cNvPr id="7" name="Graphique 6" descr="Ligne fléchée : demi-tour horizontal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>
            <a:extLst>
              <a:ext uri="{96DAC541-7B7A-43D3-8B79-37D633B846F1}">
                <asvg:svgBlip xmlns:asvg="http://schemas.microsoft.com/office/drawing/2016/SVG/main" xmlns="" r:embed="rId8"/>
              </a:ext>
            </a:extLst>
          </a:blip>
          <a:stretch>
            <a:fillRect/>
          </a:stretch>
        </xdr:blipFill>
        <xdr:spPr>
          <a:xfrm>
            <a:off x="12730784" y="114300"/>
            <a:ext cx="371475" cy="371475"/>
          </a:xfrm>
          <a:prstGeom prst="rect">
            <a:avLst/>
          </a:prstGeom>
        </xdr:spPr>
      </xdr:pic>
    </xdr:grpSp>
    <xdr:clientData fPrintsWithSheet="0"/>
  </xdr:twoCellAnchor>
  <xdr:twoCellAnchor>
    <xdr:from>
      <xdr:col>8</xdr:col>
      <xdr:colOff>877982</xdr:colOff>
      <xdr:row>0</xdr:row>
      <xdr:rowOff>966508</xdr:rowOff>
    </xdr:from>
    <xdr:to>
      <xdr:col>14</xdr:col>
      <xdr:colOff>1552575</xdr:colOff>
      <xdr:row>0</xdr:row>
      <xdr:rowOff>1613647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10572315" y="966508"/>
          <a:ext cx="5521760" cy="647139"/>
          <a:chOff x="9977160" y="966508"/>
          <a:chExt cx="4708708" cy="647139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2226" name="Button 2" hidden="1">
                <a:extLst>
                  <a:ext uri="{63B3BB69-23CF-44E3-9099-C40C66FF867C}">
                    <a14:compatExt spid="_x0000_s52226"/>
                  </a:ext>
                  <a:ext uri="{FF2B5EF4-FFF2-40B4-BE49-F238E27FC236}">
                    <a16:creationId xmlns:a16="http://schemas.microsoft.com/office/drawing/2014/main" xmlns="" id="{00000000-0008-0000-0300-000002CC0000}"/>
                  </a:ext>
                </a:extLst>
              </xdr:cNvPr>
              <xdr:cNvSpPr/>
            </xdr:nvSpPr>
            <xdr:spPr bwMode="auto">
              <a:xfrm>
                <a:off x="9977160" y="990600"/>
                <a:ext cx="1389529" cy="6191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9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FICHE PRECEDENTE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2227" name="Button 3" hidden="1">
                <a:extLst>
                  <a:ext uri="{63B3BB69-23CF-44E3-9099-C40C66FF867C}">
                    <a14:compatExt spid="_x0000_s52227"/>
                  </a:ext>
                  <a:ext uri="{FF2B5EF4-FFF2-40B4-BE49-F238E27FC236}">
                    <a16:creationId xmlns:a16="http://schemas.microsoft.com/office/drawing/2014/main" xmlns="" id="{00000000-0008-0000-0300-000003CC0000}"/>
                  </a:ext>
                </a:extLst>
              </xdr:cNvPr>
              <xdr:cNvSpPr/>
            </xdr:nvSpPr>
            <xdr:spPr bwMode="auto">
              <a:xfrm>
                <a:off x="13737850" y="966508"/>
                <a:ext cx="948018" cy="6381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9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FICHE SUIVANTE</a:t>
                </a:r>
              </a:p>
            </xdr:txBody>
          </xdr:sp>
        </mc:Choice>
        <mc:Fallback/>
      </mc:AlternateContent>
      <xdr:sp macro="" textlink="">
        <xdr:nvSpPr>
          <xdr:cNvPr id="20" name="Rectangle 1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xmlns="" id="{00000000-0008-0000-0300-000014000000}"/>
              </a:ext>
            </a:extLst>
          </xdr:cNvPr>
          <xdr:cNvSpPr/>
        </xdr:nvSpPr>
        <xdr:spPr>
          <a:xfrm>
            <a:off x="11622183" y="977713"/>
            <a:ext cx="1802465" cy="635934"/>
          </a:xfrm>
          <a:prstGeom prst="rect">
            <a:avLst/>
          </a:prstGeom>
          <a:solidFill>
            <a:srgbClr val="F8F868"/>
          </a:solidFill>
          <a:ln w="3175">
            <a:solidFill>
              <a:schemeClr val="tx1"/>
            </a:solidFill>
            <a:prstDash val="sysDot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800" b="1">
                <a:solidFill>
                  <a:sysClr val="windowText" lastClr="000000"/>
                </a:solidFill>
              </a:rPr>
              <a:t>ACCEDER</a:t>
            </a:r>
            <a:r>
              <a:rPr lang="fr-FR" sz="800" b="1" baseline="0">
                <a:solidFill>
                  <a:sysClr val="windowText" lastClr="000000"/>
                </a:solidFill>
              </a:rPr>
              <a:t> A LA BASE DE DONNEES</a:t>
            </a:r>
            <a:endParaRPr lang="fr-FR" sz="800" b="1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7EFF3"/>
  </sheetPr>
  <dimension ref="A1:O26"/>
  <sheetViews>
    <sheetView workbookViewId="0">
      <selection activeCell="A8" sqref="A8"/>
    </sheetView>
  </sheetViews>
  <sheetFormatPr baseColWidth="10" defaultRowHeight="15" customHeight="1" x14ac:dyDescent="0.25"/>
  <cols>
    <col min="1" max="1" width="31.7109375" style="99" bestFit="1" customWidth="1"/>
    <col min="2" max="2" width="26" style="99" customWidth="1"/>
    <col min="3" max="16384" width="11.42578125" style="99"/>
  </cols>
  <sheetData>
    <row r="1" spans="1:15" ht="52.5" customHeight="1" x14ac:dyDescent="0.25">
      <c r="A1" s="155" t="s">
        <v>29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</row>
    <row r="2" spans="1:15" ht="45" customHeight="1" x14ac:dyDescent="0.25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</row>
    <row r="3" spans="1:15" ht="24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</row>
    <row r="4" spans="1:15" ht="21.75" customHeight="1" x14ac:dyDescent="0.25">
      <c r="A4" s="105" t="s">
        <v>81</v>
      </c>
      <c r="B4" s="105"/>
      <c r="C4" s="105"/>
      <c r="D4" s="105"/>
      <c r="E4" s="105"/>
      <c r="F4" s="105"/>
      <c r="G4" s="105"/>
      <c r="H4" s="105"/>
      <c r="I4" s="105"/>
      <c r="J4" s="107"/>
      <c r="K4" s="107"/>
      <c r="L4" s="107"/>
      <c r="M4" s="107"/>
      <c r="N4" s="107"/>
      <c r="O4" s="107"/>
    </row>
    <row r="5" spans="1:15" ht="15" customHeight="1" x14ac:dyDescent="0.25">
      <c r="A5" s="102" t="s">
        <v>26</v>
      </c>
      <c r="B5" s="103"/>
      <c r="C5" s="103"/>
      <c r="D5" s="103"/>
      <c r="E5" s="103"/>
      <c r="F5" s="103"/>
      <c r="G5" s="103"/>
      <c r="H5" s="103"/>
      <c r="I5" s="103"/>
    </row>
    <row r="6" spans="1:15" ht="15" customHeight="1" x14ac:dyDescent="0.25">
      <c r="A6" s="102" t="s">
        <v>35</v>
      </c>
      <c r="B6" s="104"/>
      <c r="C6" s="104"/>
      <c r="D6" s="104"/>
      <c r="E6" s="104"/>
      <c r="F6" s="104"/>
      <c r="G6" s="104"/>
      <c r="H6" s="104"/>
      <c r="I6" s="104"/>
    </row>
    <row r="7" spans="1:15" ht="15" customHeight="1" x14ac:dyDescent="0.25">
      <c r="A7" s="102" t="s">
        <v>108</v>
      </c>
      <c r="B7" s="104"/>
      <c r="C7" s="104"/>
      <c r="D7" s="104"/>
      <c r="E7" s="104"/>
      <c r="F7" s="104"/>
      <c r="G7" s="104"/>
      <c r="H7" s="104"/>
      <c r="I7" s="104"/>
    </row>
    <row r="8" spans="1:15" ht="15" customHeight="1" x14ac:dyDescent="0.25">
      <c r="A8" s="102" t="s">
        <v>142</v>
      </c>
      <c r="B8" s="104"/>
      <c r="C8" s="104"/>
      <c r="D8" s="104"/>
      <c r="E8" s="104"/>
      <c r="F8" s="104"/>
      <c r="G8" s="104"/>
      <c r="H8" s="104"/>
      <c r="I8" s="104"/>
    </row>
    <row r="9" spans="1:15" ht="15" customHeight="1" x14ac:dyDescent="0.25">
      <c r="A9" s="102"/>
      <c r="B9" s="104"/>
      <c r="C9" s="104"/>
      <c r="D9" s="104"/>
      <c r="E9" s="104"/>
      <c r="F9" s="104"/>
      <c r="G9" s="104"/>
      <c r="H9" s="104"/>
      <c r="I9" s="104"/>
    </row>
    <row r="10" spans="1:15" ht="15" customHeight="1" x14ac:dyDescent="0.25">
      <c r="A10" s="102"/>
      <c r="B10" s="104"/>
      <c r="C10" s="104"/>
      <c r="D10" s="104"/>
      <c r="E10" s="104"/>
      <c r="F10" s="104"/>
      <c r="G10" s="104"/>
      <c r="H10" s="104"/>
      <c r="I10" s="104"/>
    </row>
    <row r="11" spans="1:15" ht="15" customHeight="1" x14ac:dyDescent="0.25">
      <c r="A11" s="102"/>
      <c r="B11" s="104"/>
      <c r="C11" s="104"/>
      <c r="D11" s="104"/>
      <c r="E11" s="104"/>
      <c r="F11" s="104"/>
      <c r="G11" s="104"/>
      <c r="H11" s="104"/>
      <c r="I11" s="104"/>
    </row>
    <row r="12" spans="1:15" ht="15" customHeight="1" x14ac:dyDescent="0.25">
      <c r="A12" s="102"/>
      <c r="B12" s="104"/>
      <c r="C12" s="104"/>
      <c r="D12" s="104"/>
      <c r="E12" s="104"/>
      <c r="F12" s="104"/>
      <c r="G12" s="104"/>
      <c r="H12" s="104"/>
      <c r="I12" s="104"/>
    </row>
    <row r="13" spans="1:15" ht="15" customHeight="1" x14ac:dyDescent="0.25">
      <c r="A13" s="102"/>
      <c r="B13" s="104"/>
      <c r="C13" s="104"/>
      <c r="D13" s="104"/>
      <c r="E13" s="104"/>
      <c r="F13" s="104"/>
      <c r="G13" s="104"/>
      <c r="H13" s="104"/>
      <c r="I13" s="104"/>
    </row>
    <row r="14" spans="1:15" ht="15" customHeight="1" x14ac:dyDescent="0.25">
      <c r="A14" s="102"/>
      <c r="B14" s="104"/>
      <c r="C14" s="104"/>
      <c r="D14" s="104"/>
      <c r="E14" s="104"/>
      <c r="F14" s="104"/>
      <c r="G14" s="104"/>
      <c r="H14" s="104"/>
      <c r="I14" s="104"/>
    </row>
    <row r="15" spans="1:15" ht="15" customHeight="1" x14ac:dyDescent="0.25">
      <c r="A15" s="102"/>
      <c r="B15" s="104"/>
      <c r="C15" s="104"/>
      <c r="D15" s="104"/>
      <c r="E15" s="104"/>
      <c r="F15" s="104"/>
      <c r="G15" s="104"/>
      <c r="H15" s="104"/>
      <c r="I15" s="104"/>
    </row>
    <row r="16" spans="1:15" ht="15" customHeight="1" x14ac:dyDescent="0.25">
      <c r="A16" s="104"/>
      <c r="B16" s="104"/>
      <c r="C16" s="104"/>
      <c r="D16" s="104"/>
      <c r="E16" s="104"/>
      <c r="F16" s="104"/>
      <c r="G16" s="104"/>
      <c r="H16" s="104"/>
      <c r="I16" s="104"/>
    </row>
    <row r="17" spans="1:9" ht="15" customHeight="1" x14ac:dyDescent="0.25">
      <c r="A17" s="104"/>
      <c r="B17" s="104"/>
      <c r="C17" s="104"/>
      <c r="D17" s="104"/>
      <c r="E17" s="104"/>
      <c r="F17" s="104"/>
      <c r="G17" s="104"/>
      <c r="H17" s="104"/>
      <c r="I17" s="104"/>
    </row>
    <row r="18" spans="1:9" ht="15" customHeight="1" x14ac:dyDescent="0.25">
      <c r="A18" s="104"/>
      <c r="B18" s="104"/>
      <c r="C18" s="104"/>
      <c r="D18" s="104"/>
      <c r="E18" s="104"/>
      <c r="F18" s="104"/>
      <c r="G18" s="104"/>
      <c r="H18" s="104"/>
      <c r="I18" s="104"/>
    </row>
    <row r="19" spans="1:9" ht="15" customHeight="1" x14ac:dyDescent="0.25">
      <c r="A19" s="104"/>
      <c r="B19" s="104"/>
      <c r="C19" s="104"/>
      <c r="D19" s="104"/>
      <c r="E19" s="104"/>
      <c r="F19" s="104"/>
      <c r="G19" s="104"/>
      <c r="H19" s="104"/>
      <c r="I19" s="104"/>
    </row>
    <row r="20" spans="1:9" ht="15" customHeight="1" x14ac:dyDescent="0.25">
      <c r="A20" s="104"/>
      <c r="B20" s="104"/>
      <c r="C20" s="104"/>
      <c r="D20" s="104"/>
      <c r="E20" s="104"/>
      <c r="F20" s="104"/>
      <c r="G20" s="104"/>
      <c r="H20" s="104"/>
      <c r="I20" s="104"/>
    </row>
    <row r="21" spans="1:9" ht="15" customHeight="1" x14ac:dyDescent="0.25">
      <c r="A21" s="104"/>
      <c r="B21" s="104"/>
      <c r="C21" s="104"/>
      <c r="D21" s="104"/>
      <c r="E21" s="104"/>
      <c r="F21" s="104"/>
      <c r="G21" s="104"/>
      <c r="H21" s="104"/>
      <c r="I21" s="104"/>
    </row>
    <row r="22" spans="1:9" ht="15" customHeight="1" x14ac:dyDescent="0.25">
      <c r="A22" s="104"/>
      <c r="B22" s="104"/>
      <c r="C22" s="104"/>
      <c r="D22" s="104"/>
      <c r="E22" s="104"/>
      <c r="F22" s="104"/>
      <c r="G22" s="104"/>
      <c r="H22" s="104"/>
      <c r="I22" s="104"/>
    </row>
    <row r="23" spans="1:9" ht="15" customHeight="1" x14ac:dyDescent="0.25">
      <c r="A23" s="104"/>
      <c r="B23" s="104"/>
      <c r="C23" s="104"/>
      <c r="D23" s="104"/>
      <c r="E23" s="104"/>
      <c r="F23" s="104"/>
      <c r="G23" s="104"/>
      <c r="H23" s="104"/>
      <c r="I23" s="104"/>
    </row>
    <row r="24" spans="1:9" ht="15" customHeight="1" x14ac:dyDescent="0.25">
      <c r="A24" s="104"/>
      <c r="B24" s="104"/>
      <c r="C24" s="104"/>
      <c r="D24" s="104"/>
      <c r="E24" s="104"/>
      <c r="F24" s="104"/>
      <c r="G24" s="104"/>
      <c r="H24" s="104"/>
      <c r="I24" s="104"/>
    </row>
    <row r="25" spans="1:9" ht="15" customHeight="1" x14ac:dyDescent="0.25">
      <c r="A25" s="104"/>
      <c r="B25" s="104"/>
      <c r="C25" s="104"/>
      <c r="D25" s="104"/>
      <c r="E25" s="104"/>
      <c r="F25" s="104"/>
      <c r="G25" s="104"/>
      <c r="H25" s="104"/>
      <c r="I25" s="104"/>
    </row>
    <row r="26" spans="1:9" ht="15" customHeight="1" x14ac:dyDescent="0.25">
      <c r="A26" s="104"/>
      <c r="B26" s="104"/>
      <c r="C26" s="104"/>
      <c r="D26" s="104"/>
      <c r="E26" s="104"/>
      <c r="F26" s="104"/>
      <c r="G26" s="104"/>
      <c r="H26" s="104"/>
      <c r="I26" s="104"/>
    </row>
  </sheetData>
  <mergeCells count="1">
    <mergeCell ref="A1:O1"/>
  </mergeCells>
  <hyperlinks>
    <hyperlink ref="A5" location="SYNTHESE!A1" display="SYNTHESE"/>
    <hyperlink ref="A6" location="BD!A1" display="BD"/>
    <hyperlink ref="A7" location="MODELE!A1" display="MODELE"/>
    <hyperlink ref="A8" location="MODELE (2)!A1" display="MODELE (2)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MMAIRE">
                <anchor moveWithCells="1" sizeWithCells="1">
                  <from>
                    <xdr:col>0</xdr:col>
                    <xdr:colOff>142875</xdr:colOff>
                    <xdr:row>1</xdr:row>
                    <xdr:rowOff>104775</xdr:rowOff>
                  </from>
                  <to>
                    <xdr:col>1</xdr:col>
                    <xdr:colOff>104775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6F8B9"/>
  </sheetPr>
  <dimension ref="A1:Q265"/>
  <sheetViews>
    <sheetView showZeros="0" zoomScaleNormal="100" workbookViewId="0">
      <selection activeCell="D19" sqref="D19"/>
    </sheetView>
  </sheetViews>
  <sheetFormatPr baseColWidth="10" defaultColWidth="16.7109375" defaultRowHeight="15" x14ac:dyDescent="0.25"/>
  <cols>
    <col min="1" max="1" width="16.7109375" style="1"/>
    <col min="2" max="2" width="28.42578125" style="1" customWidth="1"/>
    <col min="3" max="3" width="16.7109375" style="1"/>
    <col min="4" max="4" width="43.42578125" style="1" customWidth="1"/>
    <col min="5" max="8" width="16.7109375" style="1"/>
    <col min="9" max="9" width="24.7109375" style="1" customWidth="1"/>
    <col min="10" max="15" width="16.7109375" style="1"/>
    <col min="16" max="16" width="22.28515625" style="1" bestFit="1" customWidth="1"/>
    <col min="17" max="16384" width="16.7109375" style="1"/>
  </cols>
  <sheetData>
    <row r="1" spans="1:17" ht="50.25" customHeight="1" x14ac:dyDescent="0.25">
      <c r="A1" s="156" t="s">
        <v>80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2"/>
      <c r="P1" s="2"/>
    </row>
    <row r="2" spans="1:17" ht="75.75" customHeight="1" thickBot="1" x14ac:dyDescent="0.3"/>
    <row r="3" spans="1:17" s="98" customFormat="1" ht="24.75" customHeight="1" thickBot="1" x14ac:dyDescent="0.3">
      <c r="A3" s="140" t="s">
        <v>10</v>
      </c>
      <c r="B3" s="130" t="s">
        <v>21</v>
      </c>
      <c r="C3" s="131" t="s">
        <v>97</v>
      </c>
      <c r="D3" s="132" t="s">
        <v>98</v>
      </c>
      <c r="E3" s="133" t="s">
        <v>1</v>
      </c>
      <c r="F3" s="130" t="s">
        <v>20</v>
      </c>
      <c r="G3" s="130" t="s">
        <v>94</v>
      </c>
      <c r="H3" s="130" t="s">
        <v>99</v>
      </c>
      <c r="I3" s="130" t="s">
        <v>100</v>
      </c>
      <c r="J3" s="130" t="s">
        <v>22</v>
      </c>
      <c r="K3" s="134" t="s">
        <v>4</v>
      </c>
      <c r="L3" s="130" t="s">
        <v>82</v>
      </c>
      <c r="M3" s="130" t="s">
        <v>83</v>
      </c>
      <c r="N3" s="130" t="s">
        <v>84</v>
      </c>
      <c r="O3" s="135" t="s">
        <v>23</v>
      </c>
      <c r="P3" s="135" t="s">
        <v>24</v>
      </c>
      <c r="Q3" s="136" t="s">
        <v>25</v>
      </c>
    </row>
    <row r="4" spans="1:17" ht="16.5" customHeight="1" x14ac:dyDescent="0.25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9"/>
      <c r="L4" s="139"/>
      <c r="M4" s="139"/>
      <c r="N4" s="139"/>
      <c r="O4" s="139"/>
      <c r="P4" s="138"/>
      <c r="Q4" s="138"/>
    </row>
    <row r="5" spans="1:17" x14ac:dyDescent="0.25">
      <c r="A5" s="91"/>
      <c r="B5" s="91"/>
      <c r="C5" s="91"/>
      <c r="D5" s="91"/>
      <c r="E5" s="91"/>
      <c r="F5" s="91"/>
      <c r="G5" s="91"/>
      <c r="H5" s="91"/>
      <c r="I5" s="91"/>
      <c r="J5" s="91"/>
      <c r="K5" s="137"/>
      <c r="L5" s="137"/>
      <c r="M5" s="137"/>
      <c r="N5" s="137"/>
      <c r="O5" s="137"/>
      <c r="P5" s="91"/>
      <c r="Q5" s="91"/>
    </row>
    <row r="6" spans="1:17" x14ac:dyDescent="0.25">
      <c r="A6" s="91"/>
      <c r="B6" s="91"/>
      <c r="C6" s="91"/>
      <c r="D6" s="91"/>
      <c r="E6" s="91"/>
      <c r="F6" s="91"/>
      <c r="G6" s="91"/>
      <c r="H6" s="91"/>
      <c r="I6" s="91"/>
      <c r="J6" s="91"/>
      <c r="K6" s="137"/>
      <c r="L6" s="137"/>
      <c r="M6" s="137"/>
      <c r="N6" s="137"/>
      <c r="O6" s="137"/>
      <c r="P6" s="91"/>
      <c r="Q6" s="91"/>
    </row>
    <row r="7" spans="1:17" x14ac:dyDescent="0.25">
      <c r="A7" s="91"/>
      <c r="B7" s="91"/>
      <c r="C7" s="91"/>
      <c r="D7" s="91"/>
      <c r="E7" s="91"/>
      <c r="F7" s="91"/>
      <c r="G7" s="91"/>
      <c r="H7" s="91"/>
      <c r="I7" s="91"/>
      <c r="J7" s="91"/>
      <c r="K7" s="137"/>
      <c r="L7" s="137"/>
      <c r="M7" s="137"/>
      <c r="N7" s="137"/>
      <c r="O7" s="137"/>
      <c r="P7" s="91"/>
      <c r="Q7" s="91"/>
    </row>
    <row r="8" spans="1:17" x14ac:dyDescent="0.25">
      <c r="A8" s="91"/>
      <c r="B8" s="91"/>
      <c r="C8" s="91"/>
      <c r="D8" s="91"/>
      <c r="E8" s="91"/>
      <c r="F8" s="91"/>
      <c r="G8" s="91"/>
      <c r="H8" s="91"/>
      <c r="I8" s="91"/>
      <c r="J8" s="91"/>
      <c r="K8" s="137"/>
      <c r="L8" s="137"/>
      <c r="M8" s="137"/>
      <c r="N8" s="137"/>
      <c r="O8" s="137"/>
      <c r="P8" s="91"/>
      <c r="Q8" s="91"/>
    </row>
    <row r="9" spans="1:17" x14ac:dyDescent="0.25">
      <c r="A9" s="91"/>
      <c r="B9" s="91"/>
      <c r="C9" s="91"/>
      <c r="D9" s="91"/>
      <c r="E9" s="91"/>
      <c r="F9" s="91"/>
      <c r="G9" s="91"/>
      <c r="H9" s="91"/>
      <c r="I9" s="91"/>
      <c r="J9" s="91"/>
      <c r="K9" s="137"/>
      <c r="L9" s="137"/>
      <c r="M9" s="137"/>
      <c r="N9" s="137"/>
      <c r="O9" s="137"/>
      <c r="P9" s="91"/>
      <c r="Q9" s="91"/>
    </row>
    <row r="10" spans="1:17" x14ac:dyDescent="0.25">
      <c r="A10" s="91"/>
      <c r="B10" s="91"/>
      <c r="C10" s="91"/>
      <c r="D10" s="91"/>
      <c r="E10" s="91"/>
      <c r="F10" s="91"/>
      <c r="G10" s="91"/>
      <c r="H10" s="91"/>
      <c r="I10" s="91"/>
      <c r="J10" s="91"/>
      <c r="K10" s="137"/>
      <c r="L10" s="137"/>
      <c r="M10" s="137"/>
      <c r="N10" s="137"/>
      <c r="O10" s="137"/>
      <c r="P10" s="91"/>
      <c r="Q10" s="91"/>
    </row>
    <row r="11" spans="1:17" x14ac:dyDescent="0.25">
      <c r="A11" s="91"/>
      <c r="B11" s="91"/>
      <c r="C11" s="91"/>
      <c r="D11" s="91"/>
      <c r="E11" s="91"/>
      <c r="F11" s="91"/>
      <c r="G11" s="91"/>
      <c r="H11" s="91"/>
      <c r="I11" s="91"/>
      <c r="J11" s="91"/>
      <c r="K11" s="137"/>
      <c r="L11" s="137"/>
      <c r="M11" s="137"/>
      <c r="N11" s="137"/>
      <c r="O11" s="137"/>
      <c r="P11" s="91"/>
      <c r="Q11" s="91"/>
    </row>
    <row r="12" spans="1:17" x14ac:dyDescent="0.25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137"/>
      <c r="L12" s="137"/>
      <c r="M12" s="137"/>
      <c r="N12" s="137"/>
      <c r="O12" s="137"/>
      <c r="P12" s="91"/>
      <c r="Q12" s="91"/>
    </row>
    <row r="13" spans="1:17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91"/>
      <c r="K13" s="137"/>
      <c r="L13" s="137"/>
      <c r="M13" s="91"/>
      <c r="N13" s="91"/>
      <c r="O13" s="91"/>
      <c r="P13" s="91"/>
      <c r="Q13" s="91"/>
    </row>
    <row r="14" spans="1:17" x14ac:dyDescent="0.2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137"/>
      <c r="L14" s="137"/>
      <c r="M14" s="91"/>
      <c r="N14" s="91"/>
      <c r="O14" s="91"/>
      <c r="P14" s="91"/>
      <c r="Q14" s="91"/>
    </row>
    <row r="15" spans="1:17" x14ac:dyDescent="0.25">
      <c r="A15" s="91"/>
      <c r="B15" s="91"/>
      <c r="C15" s="91"/>
      <c r="D15" s="91"/>
      <c r="E15" s="91"/>
      <c r="F15" s="91"/>
      <c r="G15" s="91"/>
      <c r="H15" s="91"/>
      <c r="I15" s="91"/>
      <c r="J15" s="91"/>
      <c r="K15" s="137"/>
      <c r="L15" s="137"/>
      <c r="M15" s="91"/>
      <c r="N15" s="91"/>
      <c r="O15" s="91"/>
      <c r="P15" s="91"/>
      <c r="Q15" s="91"/>
    </row>
    <row r="16" spans="1:17" x14ac:dyDescent="0.25">
      <c r="A16" s="91"/>
      <c r="B16" s="91"/>
      <c r="C16" s="91"/>
      <c r="D16" s="91"/>
      <c r="E16" s="91"/>
      <c r="F16" s="91"/>
      <c r="G16" s="91"/>
      <c r="H16" s="91"/>
      <c r="I16" s="91"/>
      <c r="J16" s="91"/>
      <c r="K16" s="137"/>
      <c r="L16" s="137"/>
      <c r="M16" s="91"/>
      <c r="N16" s="91"/>
      <c r="O16" s="91"/>
      <c r="P16" s="91"/>
      <c r="Q16" s="91"/>
    </row>
    <row r="17" spans="1:17" x14ac:dyDescent="0.25">
      <c r="A17" s="91"/>
      <c r="B17" s="91"/>
      <c r="C17" s="91"/>
      <c r="D17" s="91"/>
      <c r="E17" s="91"/>
      <c r="F17" s="91"/>
      <c r="G17" s="91"/>
      <c r="H17" s="91"/>
      <c r="I17" s="91"/>
      <c r="J17" s="91"/>
      <c r="K17" s="137"/>
      <c r="L17" s="137"/>
      <c r="M17" s="91"/>
      <c r="N17" s="91"/>
      <c r="O17" s="91"/>
      <c r="P17" s="91"/>
      <c r="Q17" s="91"/>
    </row>
    <row r="18" spans="1:17" x14ac:dyDescent="0.25">
      <c r="A18" s="91"/>
      <c r="B18" s="91"/>
      <c r="C18" s="91"/>
      <c r="D18" s="91"/>
      <c r="E18" s="91"/>
      <c r="F18" s="91"/>
      <c r="G18" s="91"/>
      <c r="H18" s="91"/>
      <c r="I18" s="91"/>
      <c r="J18" s="91"/>
      <c r="K18" s="137"/>
      <c r="L18" s="137"/>
      <c r="M18" s="91"/>
      <c r="N18" s="91"/>
      <c r="O18" s="91"/>
      <c r="P18" s="91"/>
      <c r="Q18" s="91"/>
    </row>
    <row r="19" spans="1:17" x14ac:dyDescent="0.25">
      <c r="A19" s="91"/>
      <c r="B19" s="91"/>
      <c r="C19" s="91"/>
      <c r="D19" s="91"/>
      <c r="E19" s="91"/>
      <c r="F19" s="91"/>
      <c r="G19" s="91"/>
      <c r="H19" s="91"/>
      <c r="I19" s="91"/>
      <c r="J19" s="91"/>
      <c r="K19" s="137"/>
      <c r="L19" s="137"/>
      <c r="M19" s="91"/>
      <c r="N19" s="91"/>
      <c r="O19" s="91"/>
      <c r="P19" s="91"/>
      <c r="Q19" s="91"/>
    </row>
    <row r="20" spans="1:17" x14ac:dyDescent="0.25">
      <c r="A20" s="91"/>
      <c r="B20" s="91"/>
      <c r="C20" s="91"/>
      <c r="D20" s="91"/>
      <c r="E20" s="91"/>
      <c r="F20" s="91"/>
      <c r="G20" s="91"/>
      <c r="H20" s="91"/>
      <c r="I20" s="91"/>
      <c r="J20" s="91"/>
      <c r="K20" s="137"/>
      <c r="L20" s="137"/>
      <c r="M20" s="91"/>
      <c r="N20" s="91"/>
      <c r="O20" s="91"/>
      <c r="P20" s="91"/>
      <c r="Q20" s="91"/>
    </row>
    <row r="21" spans="1:17" x14ac:dyDescent="0.25">
      <c r="A21" s="91"/>
      <c r="B21" s="91"/>
      <c r="C21" s="91"/>
      <c r="D21" s="91"/>
      <c r="E21" s="91"/>
      <c r="F21" s="91"/>
      <c r="G21" s="91"/>
      <c r="H21" s="91"/>
      <c r="I21" s="91"/>
      <c r="J21" s="91"/>
      <c r="K21" s="137"/>
      <c r="L21" s="137"/>
      <c r="M21" s="91"/>
      <c r="N21" s="91"/>
      <c r="O21" s="91"/>
      <c r="P21" s="91"/>
      <c r="Q21" s="91"/>
    </row>
    <row r="22" spans="1:17" x14ac:dyDescent="0.25">
      <c r="A22" s="91"/>
      <c r="B22" s="91"/>
      <c r="C22" s="91"/>
      <c r="D22" s="91"/>
      <c r="E22" s="91"/>
      <c r="F22" s="91"/>
      <c r="G22" s="91"/>
      <c r="H22" s="91"/>
      <c r="I22" s="91"/>
      <c r="J22" s="91"/>
      <c r="K22" s="137"/>
      <c r="L22" s="137"/>
      <c r="M22" s="91"/>
      <c r="N22" s="91"/>
      <c r="O22" s="91"/>
      <c r="P22" s="91"/>
      <c r="Q22" s="91"/>
    </row>
    <row r="23" spans="1:17" x14ac:dyDescent="0.2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137"/>
      <c r="L23" s="137"/>
      <c r="M23" s="91"/>
      <c r="N23" s="91"/>
      <c r="O23" s="91"/>
      <c r="P23" s="91"/>
      <c r="Q23" s="91"/>
    </row>
    <row r="24" spans="1:17" x14ac:dyDescent="0.25">
      <c r="A24" s="91"/>
      <c r="B24" s="91"/>
      <c r="C24" s="91"/>
      <c r="D24" s="91"/>
      <c r="E24" s="91"/>
      <c r="F24" s="91"/>
      <c r="G24" s="91"/>
      <c r="H24" s="91"/>
      <c r="I24" s="91"/>
      <c r="J24" s="91"/>
      <c r="K24" s="137"/>
      <c r="L24" s="137"/>
      <c r="M24" s="91"/>
      <c r="N24" s="91"/>
      <c r="O24" s="91"/>
      <c r="P24" s="91"/>
      <c r="Q24" s="91"/>
    </row>
    <row r="25" spans="1:17" x14ac:dyDescent="0.25">
      <c r="A25" s="91"/>
      <c r="B25" s="91"/>
      <c r="C25" s="91"/>
      <c r="D25" s="91"/>
      <c r="E25" s="91"/>
      <c r="F25" s="91"/>
      <c r="G25" s="91"/>
      <c r="H25" s="91"/>
      <c r="I25" s="91"/>
      <c r="J25" s="91"/>
      <c r="K25" s="137"/>
      <c r="L25" s="137"/>
      <c r="M25" s="91"/>
      <c r="N25" s="91"/>
      <c r="O25" s="91"/>
      <c r="P25" s="91"/>
      <c r="Q25" s="91"/>
    </row>
    <row r="26" spans="1:17" x14ac:dyDescent="0.25">
      <c r="A26" s="91"/>
      <c r="B26" s="91"/>
      <c r="C26" s="91"/>
      <c r="D26" s="91"/>
      <c r="E26" s="91"/>
      <c r="F26" s="91"/>
      <c r="G26" s="91"/>
      <c r="H26" s="91"/>
      <c r="I26" s="91"/>
      <c r="J26" s="91"/>
      <c r="K26" s="137"/>
      <c r="L26" s="137"/>
      <c r="M26" s="91"/>
      <c r="N26" s="91"/>
      <c r="O26" s="91"/>
      <c r="P26" s="91"/>
      <c r="Q26" s="91"/>
    </row>
    <row r="27" spans="1:17" x14ac:dyDescent="0.25">
      <c r="A27" s="91"/>
      <c r="B27" s="91"/>
      <c r="C27" s="91"/>
      <c r="D27" s="91"/>
      <c r="E27" s="91"/>
      <c r="F27" s="91"/>
      <c r="G27" s="91"/>
      <c r="H27" s="91"/>
      <c r="I27" s="91"/>
      <c r="J27" s="91"/>
      <c r="K27" s="137"/>
      <c r="L27" s="137"/>
      <c r="M27" s="91"/>
      <c r="N27" s="91"/>
      <c r="O27" s="91"/>
      <c r="P27" s="91"/>
      <c r="Q27" s="91"/>
    </row>
    <row r="28" spans="1:17" x14ac:dyDescent="0.25">
      <c r="A28" s="91"/>
      <c r="B28" s="91"/>
      <c r="C28" s="91"/>
      <c r="D28" s="91"/>
      <c r="E28" s="91"/>
      <c r="F28" s="91"/>
      <c r="G28" s="91"/>
      <c r="H28" s="91"/>
      <c r="I28" s="91"/>
      <c r="J28" s="91"/>
      <c r="K28" s="137"/>
      <c r="L28" s="137"/>
      <c r="M28" s="91"/>
      <c r="N28" s="91"/>
      <c r="O28" s="91"/>
      <c r="P28" s="91"/>
      <c r="Q28" s="91"/>
    </row>
    <row r="29" spans="1:17" x14ac:dyDescent="0.25">
      <c r="A29" s="91"/>
      <c r="B29" s="91"/>
      <c r="C29" s="91"/>
      <c r="D29" s="91"/>
      <c r="E29" s="91"/>
      <c r="F29" s="91"/>
      <c r="G29" s="91"/>
      <c r="H29" s="91"/>
      <c r="I29" s="91"/>
      <c r="J29" s="91"/>
      <c r="K29" s="137"/>
      <c r="L29" s="137"/>
      <c r="M29" s="91"/>
      <c r="N29" s="91"/>
      <c r="O29" s="91"/>
      <c r="P29" s="91"/>
      <c r="Q29" s="91"/>
    </row>
    <row r="30" spans="1:17" x14ac:dyDescent="0.25">
      <c r="A30" s="91"/>
      <c r="B30" s="91"/>
      <c r="C30" s="91"/>
      <c r="D30" s="91"/>
      <c r="E30" s="91"/>
      <c r="F30" s="91"/>
      <c r="G30" s="91"/>
      <c r="H30" s="91"/>
      <c r="I30" s="91"/>
      <c r="J30" s="91"/>
      <c r="K30" s="137"/>
      <c r="L30" s="137"/>
      <c r="M30" s="91"/>
      <c r="N30" s="91"/>
      <c r="O30" s="91"/>
      <c r="P30" s="91"/>
      <c r="Q30" s="91"/>
    </row>
    <row r="31" spans="1:17" x14ac:dyDescent="0.25">
      <c r="A31" s="91"/>
      <c r="B31" s="91"/>
      <c r="C31" s="91"/>
      <c r="D31" s="91"/>
      <c r="E31" s="91"/>
      <c r="F31" s="91"/>
      <c r="G31" s="91"/>
      <c r="H31" s="91"/>
      <c r="I31" s="91"/>
      <c r="J31" s="91"/>
      <c r="K31" s="137"/>
      <c r="L31" s="137"/>
      <c r="M31" s="91"/>
      <c r="N31" s="91"/>
      <c r="O31" s="91"/>
      <c r="P31" s="91"/>
      <c r="Q31" s="91"/>
    </row>
    <row r="32" spans="1:17" x14ac:dyDescent="0.25">
      <c r="A32" s="91"/>
      <c r="B32" s="91"/>
      <c r="C32" s="91"/>
      <c r="D32" s="91"/>
      <c r="E32" s="91"/>
      <c r="F32" s="91"/>
      <c r="G32" s="91"/>
      <c r="H32" s="91"/>
      <c r="I32" s="91"/>
      <c r="J32" s="91"/>
      <c r="K32" s="137"/>
      <c r="L32" s="137"/>
      <c r="M32" s="91"/>
      <c r="N32" s="91"/>
      <c r="O32" s="91"/>
      <c r="P32" s="91"/>
      <c r="Q32" s="91"/>
    </row>
    <row r="33" spans="1:17" x14ac:dyDescent="0.25">
      <c r="A33" s="91"/>
      <c r="B33" s="91"/>
      <c r="C33" s="91"/>
      <c r="D33" s="91"/>
      <c r="E33" s="91"/>
      <c r="F33" s="91"/>
      <c r="G33" s="91"/>
      <c r="H33" s="91"/>
      <c r="I33" s="91"/>
      <c r="J33" s="91"/>
      <c r="K33" s="137"/>
      <c r="L33" s="137"/>
      <c r="M33" s="91"/>
      <c r="N33" s="91"/>
      <c r="O33" s="91"/>
      <c r="P33" s="91"/>
      <c r="Q33" s="91"/>
    </row>
    <row r="34" spans="1:17" x14ac:dyDescent="0.25">
      <c r="A34" s="91"/>
      <c r="B34" s="91"/>
      <c r="C34" s="91"/>
      <c r="D34" s="91"/>
      <c r="E34" s="91"/>
      <c r="F34" s="91"/>
      <c r="G34" s="91"/>
      <c r="H34" s="91"/>
      <c r="I34" s="91"/>
      <c r="J34" s="91"/>
      <c r="K34" s="137"/>
      <c r="L34" s="137"/>
      <c r="M34" s="91"/>
      <c r="N34" s="91"/>
      <c r="O34" s="91"/>
      <c r="P34" s="91"/>
      <c r="Q34" s="91"/>
    </row>
    <row r="35" spans="1:17" x14ac:dyDescent="0.25">
      <c r="A35" s="91"/>
      <c r="B35" s="91"/>
      <c r="C35" s="91"/>
      <c r="D35" s="91"/>
      <c r="E35" s="91"/>
      <c r="F35" s="91"/>
      <c r="G35" s="91"/>
      <c r="H35" s="91"/>
      <c r="I35" s="91"/>
      <c r="J35" s="91"/>
      <c r="K35" s="137"/>
      <c r="L35" s="137"/>
      <c r="M35" s="91"/>
      <c r="N35" s="91"/>
      <c r="O35" s="91"/>
      <c r="P35" s="91"/>
      <c r="Q35" s="91"/>
    </row>
    <row r="36" spans="1:17" x14ac:dyDescent="0.25">
      <c r="A36" s="91"/>
      <c r="B36" s="91"/>
      <c r="C36" s="91"/>
      <c r="D36" s="91"/>
      <c r="E36" s="91"/>
      <c r="F36" s="91"/>
      <c r="G36" s="91"/>
      <c r="H36" s="91"/>
      <c r="I36" s="91"/>
      <c r="J36" s="91"/>
      <c r="K36" s="137"/>
      <c r="L36" s="137"/>
      <c r="M36" s="91"/>
      <c r="N36" s="91"/>
      <c r="O36" s="91"/>
      <c r="P36" s="91"/>
      <c r="Q36" s="91"/>
    </row>
    <row r="37" spans="1:17" x14ac:dyDescent="0.25">
      <c r="A37" s="91"/>
      <c r="B37" s="91"/>
      <c r="C37" s="91"/>
      <c r="D37" s="91"/>
      <c r="E37" s="91"/>
      <c r="F37" s="91"/>
      <c r="G37" s="91"/>
      <c r="H37" s="91"/>
      <c r="I37" s="91"/>
      <c r="J37" s="91"/>
      <c r="K37" s="137"/>
      <c r="L37" s="137"/>
      <c r="M37" s="91"/>
      <c r="N37" s="91"/>
      <c r="O37" s="91"/>
      <c r="P37" s="91"/>
      <c r="Q37" s="91"/>
    </row>
    <row r="38" spans="1:17" x14ac:dyDescent="0.25">
      <c r="A38" s="91"/>
      <c r="B38" s="91"/>
      <c r="C38" s="91"/>
      <c r="D38" s="91"/>
      <c r="E38" s="91"/>
      <c r="F38" s="91"/>
      <c r="G38" s="91"/>
      <c r="H38" s="91"/>
      <c r="I38" s="91"/>
      <c r="J38" s="91"/>
      <c r="K38" s="137"/>
      <c r="L38" s="137"/>
      <c r="M38" s="91"/>
      <c r="N38" s="91"/>
      <c r="O38" s="91"/>
      <c r="P38" s="91"/>
      <c r="Q38" s="91"/>
    </row>
    <row r="39" spans="1:17" x14ac:dyDescent="0.25">
      <c r="A39" s="91"/>
      <c r="B39" s="91"/>
      <c r="C39" s="91"/>
      <c r="D39" s="91"/>
      <c r="E39" s="91"/>
      <c r="F39" s="91"/>
      <c r="G39" s="91"/>
      <c r="H39" s="91"/>
      <c r="I39" s="91"/>
      <c r="J39" s="91"/>
      <c r="K39" s="137"/>
      <c r="L39" s="137"/>
      <c r="M39" s="91"/>
      <c r="N39" s="91"/>
      <c r="O39" s="91"/>
      <c r="P39" s="91"/>
      <c r="Q39" s="91"/>
    </row>
    <row r="40" spans="1:17" x14ac:dyDescent="0.25">
      <c r="A40" s="91"/>
      <c r="B40" s="91"/>
      <c r="C40" s="91"/>
      <c r="D40" s="91"/>
      <c r="E40" s="91"/>
      <c r="F40" s="91"/>
      <c r="G40" s="91"/>
      <c r="H40" s="91"/>
      <c r="I40" s="91"/>
      <c r="J40" s="91"/>
      <c r="K40" s="137"/>
      <c r="L40" s="137"/>
      <c r="M40" s="91"/>
      <c r="N40" s="91"/>
      <c r="O40" s="91"/>
      <c r="P40" s="91"/>
      <c r="Q40" s="91"/>
    </row>
    <row r="41" spans="1:17" x14ac:dyDescent="0.25">
      <c r="A41" s="91"/>
      <c r="B41" s="91"/>
      <c r="C41" s="91"/>
      <c r="D41" s="91"/>
      <c r="E41" s="91"/>
      <c r="F41" s="91"/>
      <c r="G41" s="91"/>
      <c r="H41" s="91"/>
      <c r="I41" s="91"/>
      <c r="J41" s="91"/>
      <c r="K41" s="137"/>
      <c r="L41" s="137"/>
      <c r="M41" s="91"/>
      <c r="N41" s="91"/>
      <c r="O41" s="91"/>
      <c r="P41" s="91"/>
      <c r="Q41" s="91"/>
    </row>
    <row r="42" spans="1:17" x14ac:dyDescent="0.25">
      <c r="A42" s="91"/>
      <c r="B42" s="91"/>
      <c r="C42" s="91"/>
      <c r="D42" s="91"/>
      <c r="E42" s="91"/>
      <c r="F42" s="91"/>
      <c r="G42" s="91"/>
      <c r="H42" s="91"/>
      <c r="I42" s="91"/>
      <c r="J42" s="91"/>
      <c r="K42" s="137"/>
      <c r="L42" s="137"/>
      <c r="M42" s="91"/>
      <c r="N42" s="91"/>
      <c r="O42" s="91"/>
      <c r="P42" s="91"/>
      <c r="Q42" s="91"/>
    </row>
    <row r="43" spans="1:17" x14ac:dyDescent="0.25">
      <c r="A43" s="91"/>
      <c r="B43" s="91"/>
      <c r="C43" s="91"/>
      <c r="D43" s="91"/>
      <c r="E43" s="91"/>
      <c r="F43" s="91"/>
      <c r="G43" s="91"/>
      <c r="H43" s="91"/>
      <c r="I43" s="91"/>
      <c r="J43" s="91"/>
      <c r="K43" s="137"/>
      <c r="L43" s="137"/>
      <c r="M43" s="91"/>
      <c r="N43" s="91"/>
      <c r="O43" s="91"/>
      <c r="P43" s="91"/>
      <c r="Q43" s="91"/>
    </row>
    <row r="44" spans="1:17" x14ac:dyDescent="0.25">
      <c r="A44" s="91"/>
      <c r="B44" s="91"/>
      <c r="C44" s="91"/>
      <c r="D44" s="91"/>
      <c r="E44" s="91"/>
      <c r="F44" s="91"/>
      <c r="G44" s="91"/>
      <c r="H44" s="91"/>
      <c r="I44" s="91"/>
      <c r="J44" s="91"/>
      <c r="K44" s="137"/>
      <c r="L44" s="137"/>
      <c r="M44" s="91"/>
      <c r="N44" s="91"/>
      <c r="O44" s="91"/>
      <c r="P44" s="91"/>
      <c r="Q44" s="91"/>
    </row>
    <row r="45" spans="1:17" x14ac:dyDescent="0.25">
      <c r="A45" s="91"/>
      <c r="B45" s="91"/>
      <c r="C45" s="91"/>
      <c r="D45" s="91"/>
      <c r="E45" s="91"/>
      <c r="F45" s="91"/>
      <c r="G45" s="91"/>
      <c r="H45" s="91"/>
      <c r="I45" s="91"/>
      <c r="J45" s="91"/>
      <c r="K45" s="137"/>
      <c r="L45" s="137"/>
      <c r="M45" s="91"/>
      <c r="N45" s="91"/>
      <c r="O45" s="91"/>
      <c r="P45" s="91"/>
      <c r="Q45" s="91"/>
    </row>
    <row r="46" spans="1:17" x14ac:dyDescent="0.25">
      <c r="A46" s="91"/>
      <c r="B46" s="91"/>
      <c r="C46" s="91"/>
      <c r="D46" s="91"/>
      <c r="E46" s="91"/>
      <c r="F46" s="91"/>
      <c r="G46" s="91"/>
      <c r="H46" s="91"/>
      <c r="I46" s="91"/>
      <c r="J46" s="91"/>
      <c r="K46" s="137"/>
      <c r="L46" s="137"/>
      <c r="M46" s="91"/>
      <c r="N46" s="91"/>
      <c r="O46" s="91"/>
      <c r="P46" s="91"/>
      <c r="Q46" s="91"/>
    </row>
    <row r="47" spans="1:17" x14ac:dyDescent="0.25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137"/>
      <c r="L47" s="137"/>
      <c r="M47" s="91"/>
      <c r="N47" s="91"/>
      <c r="O47" s="91"/>
      <c r="P47" s="91"/>
      <c r="Q47" s="91"/>
    </row>
    <row r="48" spans="1:17" x14ac:dyDescent="0.25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137"/>
      <c r="L48" s="137"/>
      <c r="M48" s="91"/>
      <c r="N48" s="91"/>
      <c r="O48" s="91"/>
      <c r="P48" s="91"/>
      <c r="Q48" s="91"/>
    </row>
    <row r="49" spans="1:17" x14ac:dyDescent="0.25">
      <c r="A49" s="91"/>
      <c r="B49" s="91"/>
      <c r="C49" s="91"/>
      <c r="D49" s="91"/>
      <c r="E49" s="91"/>
      <c r="F49" s="91"/>
      <c r="G49" s="91"/>
      <c r="H49" s="91"/>
      <c r="I49" s="91"/>
      <c r="J49" s="91"/>
      <c r="K49" s="137"/>
      <c r="L49" s="137"/>
      <c r="M49" s="91"/>
      <c r="N49" s="91"/>
      <c r="O49" s="91"/>
      <c r="P49" s="91"/>
      <c r="Q49" s="91"/>
    </row>
    <row r="50" spans="1:17" x14ac:dyDescent="0.25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137"/>
      <c r="L50" s="137"/>
      <c r="M50" s="91"/>
      <c r="N50" s="91"/>
      <c r="O50" s="91"/>
      <c r="P50" s="91"/>
      <c r="Q50" s="91"/>
    </row>
    <row r="51" spans="1:17" x14ac:dyDescent="0.25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137"/>
      <c r="L51" s="137"/>
      <c r="M51" s="91"/>
      <c r="N51" s="91"/>
      <c r="O51" s="91"/>
      <c r="P51" s="91"/>
      <c r="Q51" s="91"/>
    </row>
    <row r="52" spans="1:17" x14ac:dyDescent="0.25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</row>
    <row r="53" spans="1:17" x14ac:dyDescent="0.25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</row>
    <row r="54" spans="1:17" x14ac:dyDescent="0.25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</row>
    <row r="55" spans="1:17" x14ac:dyDescent="0.25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</row>
    <row r="56" spans="1:17" x14ac:dyDescent="0.25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</row>
    <row r="57" spans="1:17" x14ac:dyDescent="0.25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</row>
    <row r="58" spans="1:17" x14ac:dyDescent="0.25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</row>
    <row r="59" spans="1:17" x14ac:dyDescent="0.25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</row>
    <row r="60" spans="1:17" x14ac:dyDescent="0.25">
      <c r="A60" s="91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</row>
    <row r="61" spans="1:17" x14ac:dyDescent="0.25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</row>
    <row r="62" spans="1:17" x14ac:dyDescent="0.25">
      <c r="A62" s="91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</row>
    <row r="63" spans="1:17" x14ac:dyDescent="0.25">
      <c r="A63" s="91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</row>
    <row r="64" spans="1:17" x14ac:dyDescent="0.25">
      <c r="A64" s="91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</row>
    <row r="65" spans="1:17" x14ac:dyDescent="0.25">
      <c r="A65" s="91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</row>
    <row r="66" spans="1:17" x14ac:dyDescent="0.25">
      <c r="A66" s="91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</row>
    <row r="67" spans="1:17" x14ac:dyDescent="0.25">
      <c r="A67" s="91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</row>
    <row r="68" spans="1:17" x14ac:dyDescent="0.25">
      <c r="A68" s="91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</row>
    <row r="69" spans="1:17" x14ac:dyDescent="0.25">
      <c r="A69" s="91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</row>
    <row r="70" spans="1:17" x14ac:dyDescent="0.25">
      <c r="A70" s="91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</row>
    <row r="71" spans="1:17" x14ac:dyDescent="0.25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</row>
    <row r="72" spans="1:17" x14ac:dyDescent="0.25">
      <c r="A72" s="91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</row>
    <row r="73" spans="1:17" x14ac:dyDescent="0.25">
      <c r="A73" s="91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</row>
    <row r="74" spans="1:17" x14ac:dyDescent="0.25">
      <c r="A74" s="91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</row>
    <row r="75" spans="1:17" x14ac:dyDescent="0.25">
      <c r="A75" s="91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</row>
    <row r="76" spans="1:17" x14ac:dyDescent="0.25">
      <c r="A76" s="91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1"/>
      <c r="N76" s="91"/>
      <c r="O76" s="91"/>
      <c r="P76" s="91"/>
      <c r="Q76" s="91"/>
    </row>
    <row r="77" spans="1:17" x14ac:dyDescent="0.25">
      <c r="A77" s="91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</row>
    <row r="78" spans="1:17" x14ac:dyDescent="0.25">
      <c r="A78" s="91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</row>
    <row r="79" spans="1:17" x14ac:dyDescent="0.25">
      <c r="A79" s="91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</row>
    <row r="80" spans="1:17" x14ac:dyDescent="0.25">
      <c r="A80" s="91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</row>
    <row r="81" spans="1:17" x14ac:dyDescent="0.25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91"/>
      <c r="P81" s="91"/>
      <c r="Q81" s="91"/>
    </row>
    <row r="82" spans="1:17" x14ac:dyDescent="0.25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91"/>
      <c r="P82" s="91"/>
      <c r="Q82" s="91"/>
    </row>
    <row r="83" spans="1:17" x14ac:dyDescent="0.25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91"/>
      <c r="P83" s="91"/>
      <c r="Q83" s="91"/>
    </row>
    <row r="84" spans="1:17" x14ac:dyDescent="0.25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91"/>
      <c r="P84" s="91"/>
      <c r="Q84" s="91"/>
    </row>
    <row r="85" spans="1:17" x14ac:dyDescent="0.25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91"/>
      <c r="P85" s="91"/>
      <c r="Q85" s="91"/>
    </row>
    <row r="86" spans="1:17" x14ac:dyDescent="0.25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</row>
    <row r="87" spans="1:17" x14ac:dyDescent="0.25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91"/>
      <c r="P87" s="91"/>
      <c r="Q87" s="91"/>
    </row>
    <row r="88" spans="1:17" x14ac:dyDescent="0.25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91"/>
      <c r="P88" s="91"/>
      <c r="Q88" s="91"/>
    </row>
    <row r="89" spans="1:17" x14ac:dyDescent="0.25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91"/>
      <c r="P89" s="91"/>
      <c r="Q89" s="91"/>
    </row>
    <row r="90" spans="1:17" x14ac:dyDescent="0.25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</row>
    <row r="91" spans="1:17" x14ac:dyDescent="0.2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</row>
    <row r="92" spans="1:17" x14ac:dyDescent="0.25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</row>
    <row r="93" spans="1:17" x14ac:dyDescent="0.25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</row>
    <row r="94" spans="1:17" x14ac:dyDescent="0.25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</row>
    <row r="95" spans="1:17" x14ac:dyDescent="0.25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91"/>
      <c r="P95" s="91"/>
      <c r="Q95" s="91"/>
    </row>
    <row r="96" spans="1:17" x14ac:dyDescent="0.25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91"/>
      <c r="P96" s="91"/>
      <c r="Q96" s="91"/>
    </row>
    <row r="97" spans="1:17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</row>
    <row r="98" spans="1:17" x14ac:dyDescent="0.25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91"/>
      <c r="P98" s="91"/>
      <c r="Q98" s="91"/>
    </row>
    <row r="99" spans="1:17" x14ac:dyDescent="0.25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91"/>
      <c r="P99" s="91"/>
      <c r="Q99" s="91"/>
    </row>
    <row r="100" spans="1:17" x14ac:dyDescent="0.25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91"/>
    </row>
    <row r="101" spans="1:17" x14ac:dyDescent="0.25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91"/>
      <c r="P101" s="91"/>
      <c r="Q101" s="91"/>
    </row>
    <row r="102" spans="1:17" x14ac:dyDescent="0.25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91"/>
      <c r="P102" s="91"/>
      <c r="Q102" s="91"/>
    </row>
    <row r="103" spans="1:17" x14ac:dyDescent="0.25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91"/>
      <c r="P103" s="91"/>
      <c r="Q103" s="91"/>
    </row>
    <row r="104" spans="1:17" x14ac:dyDescent="0.25">
      <c r="A104" s="91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</row>
    <row r="105" spans="1:17" x14ac:dyDescent="0.25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1"/>
      <c r="N105" s="91"/>
      <c r="O105" s="91"/>
      <c r="P105" s="91"/>
      <c r="Q105" s="91"/>
    </row>
    <row r="106" spans="1:17" x14ac:dyDescent="0.25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</row>
    <row r="107" spans="1:17" x14ac:dyDescent="0.25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1"/>
      <c r="N107" s="91"/>
      <c r="O107" s="91"/>
      <c r="P107" s="91"/>
      <c r="Q107" s="91"/>
    </row>
    <row r="108" spans="1:17" x14ac:dyDescent="0.25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</row>
    <row r="109" spans="1:17" x14ac:dyDescent="0.25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1"/>
      <c r="N109" s="91"/>
      <c r="O109" s="91"/>
      <c r="P109" s="91"/>
      <c r="Q109" s="91"/>
    </row>
    <row r="110" spans="1:17" x14ac:dyDescent="0.25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</row>
    <row r="111" spans="1:17" x14ac:dyDescent="0.25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/>
      <c r="Q111" s="91"/>
    </row>
    <row r="112" spans="1:17" x14ac:dyDescent="0.25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1"/>
      <c r="N112" s="91"/>
      <c r="O112" s="91"/>
      <c r="P112" s="91"/>
      <c r="Q112" s="91"/>
    </row>
    <row r="113" spans="1:17" x14ac:dyDescent="0.25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1"/>
      <c r="N113" s="91"/>
      <c r="O113" s="91"/>
      <c r="P113" s="91"/>
      <c r="Q113" s="91"/>
    </row>
    <row r="114" spans="1:17" x14ac:dyDescent="0.25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</row>
    <row r="115" spans="1:17" x14ac:dyDescent="0.25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1"/>
      <c r="N115" s="91"/>
      <c r="O115" s="91"/>
      <c r="P115" s="91"/>
      <c r="Q115" s="91"/>
    </row>
    <row r="116" spans="1:17" x14ac:dyDescent="0.25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1"/>
      <c r="N116" s="91"/>
      <c r="O116" s="91"/>
      <c r="P116" s="91"/>
      <c r="Q116" s="91"/>
    </row>
    <row r="117" spans="1:17" x14ac:dyDescent="0.25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1"/>
      <c r="N117" s="91"/>
      <c r="O117" s="91"/>
      <c r="P117" s="91"/>
      <c r="Q117" s="91"/>
    </row>
    <row r="118" spans="1:17" x14ac:dyDescent="0.25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</row>
    <row r="119" spans="1:17" x14ac:dyDescent="0.25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</row>
    <row r="120" spans="1:17" x14ac:dyDescent="0.25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1"/>
      <c r="N120" s="91"/>
      <c r="O120" s="91"/>
      <c r="P120" s="91"/>
      <c r="Q120" s="91"/>
    </row>
    <row r="121" spans="1:17" x14ac:dyDescent="0.25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1"/>
      <c r="N121" s="91"/>
      <c r="O121" s="91"/>
      <c r="P121" s="91"/>
      <c r="Q121" s="91"/>
    </row>
    <row r="122" spans="1:17" x14ac:dyDescent="0.25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1"/>
      <c r="N122" s="91"/>
      <c r="O122" s="91"/>
      <c r="P122" s="91"/>
      <c r="Q122" s="91"/>
    </row>
    <row r="123" spans="1:17" x14ac:dyDescent="0.25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1"/>
      <c r="N123" s="91"/>
      <c r="O123" s="91"/>
      <c r="P123" s="91"/>
      <c r="Q123" s="91"/>
    </row>
    <row r="124" spans="1:17" x14ac:dyDescent="0.25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</row>
    <row r="125" spans="1:17" x14ac:dyDescent="0.25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</row>
    <row r="126" spans="1:17" x14ac:dyDescent="0.25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1"/>
      <c r="N126" s="91"/>
      <c r="O126" s="91"/>
      <c r="P126" s="91"/>
      <c r="Q126" s="91"/>
    </row>
    <row r="127" spans="1:17" x14ac:dyDescent="0.25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1"/>
      <c r="N127" s="91"/>
      <c r="O127" s="91"/>
      <c r="P127" s="91"/>
      <c r="Q127" s="91"/>
    </row>
    <row r="128" spans="1:17" x14ac:dyDescent="0.25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</row>
    <row r="129" spans="1:17" x14ac:dyDescent="0.25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</row>
    <row r="130" spans="1:17" x14ac:dyDescent="0.25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</row>
    <row r="131" spans="1:17" x14ac:dyDescent="0.25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</row>
    <row r="132" spans="1:17" x14ac:dyDescent="0.25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</row>
    <row r="133" spans="1:17" x14ac:dyDescent="0.25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</row>
    <row r="134" spans="1:17" x14ac:dyDescent="0.25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</row>
    <row r="135" spans="1:17" x14ac:dyDescent="0.25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</row>
    <row r="136" spans="1:17" x14ac:dyDescent="0.25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</row>
    <row r="137" spans="1:17" x14ac:dyDescent="0.25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</row>
    <row r="138" spans="1:17" x14ac:dyDescent="0.25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1"/>
      <c r="N138" s="91"/>
      <c r="O138" s="91"/>
      <c r="P138" s="91"/>
      <c r="Q138" s="91"/>
    </row>
    <row r="139" spans="1:17" x14ac:dyDescent="0.25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</row>
    <row r="140" spans="1:17" x14ac:dyDescent="0.25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</row>
    <row r="141" spans="1:17" x14ac:dyDescent="0.25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</row>
    <row r="142" spans="1:17" x14ac:dyDescent="0.25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</row>
    <row r="143" spans="1:17" x14ac:dyDescent="0.25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</row>
    <row r="144" spans="1:17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</row>
    <row r="145" spans="1:17" x14ac:dyDescent="0.25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</row>
    <row r="146" spans="1:17" x14ac:dyDescent="0.25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</row>
    <row r="147" spans="1:17" x14ac:dyDescent="0.25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</row>
    <row r="148" spans="1:17" x14ac:dyDescent="0.25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</row>
    <row r="149" spans="1:17" x14ac:dyDescent="0.25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91"/>
      <c r="O149" s="91"/>
      <c r="P149" s="91"/>
      <c r="Q149" s="91"/>
    </row>
    <row r="150" spans="1:17" x14ac:dyDescent="0.25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1"/>
      <c r="N150" s="91"/>
      <c r="O150" s="91"/>
      <c r="P150" s="91"/>
      <c r="Q150" s="91"/>
    </row>
    <row r="151" spans="1:17" x14ac:dyDescent="0.25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1"/>
      <c r="N151" s="91"/>
      <c r="O151" s="91"/>
      <c r="P151" s="91"/>
      <c r="Q151" s="91"/>
    </row>
    <row r="152" spans="1:17" x14ac:dyDescent="0.25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1"/>
      <c r="N152" s="91"/>
      <c r="O152" s="91"/>
      <c r="P152" s="91"/>
      <c r="Q152" s="91"/>
    </row>
    <row r="153" spans="1:17" x14ac:dyDescent="0.25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</row>
    <row r="154" spans="1:17" x14ac:dyDescent="0.25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</row>
    <row r="155" spans="1:17" x14ac:dyDescent="0.25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1"/>
      <c r="N155" s="91"/>
      <c r="O155" s="91"/>
      <c r="P155" s="91"/>
      <c r="Q155" s="91"/>
    </row>
    <row r="156" spans="1:17" x14ac:dyDescent="0.25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1"/>
      <c r="N156" s="91"/>
      <c r="O156" s="91"/>
      <c r="P156" s="91"/>
      <c r="Q156" s="91"/>
    </row>
    <row r="157" spans="1:17" x14ac:dyDescent="0.25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1"/>
      <c r="N157" s="91"/>
      <c r="O157" s="91"/>
      <c r="P157" s="91"/>
      <c r="Q157" s="91"/>
    </row>
    <row r="158" spans="1:17" x14ac:dyDescent="0.25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1"/>
      <c r="N158" s="91"/>
      <c r="O158" s="91"/>
      <c r="P158" s="91"/>
      <c r="Q158" s="91"/>
    </row>
    <row r="159" spans="1:17" x14ac:dyDescent="0.25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1"/>
      <c r="N159" s="91"/>
      <c r="O159" s="91"/>
      <c r="P159" s="91"/>
      <c r="Q159" s="91"/>
    </row>
    <row r="160" spans="1:17" x14ac:dyDescent="0.25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</row>
    <row r="161" spans="1:17" x14ac:dyDescent="0.25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</row>
    <row r="162" spans="1:17" x14ac:dyDescent="0.25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1"/>
      <c r="N162" s="91"/>
      <c r="O162" s="91"/>
      <c r="P162" s="91"/>
      <c r="Q162" s="91"/>
    </row>
    <row r="163" spans="1:17" x14ac:dyDescent="0.25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  <c r="M163" s="91"/>
      <c r="N163" s="91"/>
      <c r="O163" s="91"/>
      <c r="P163" s="91"/>
      <c r="Q163" s="91"/>
    </row>
    <row r="164" spans="1:17" x14ac:dyDescent="0.25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1"/>
      <c r="N164" s="91"/>
      <c r="O164" s="91"/>
      <c r="P164" s="91"/>
      <c r="Q164" s="91"/>
    </row>
    <row r="165" spans="1:17" x14ac:dyDescent="0.25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1"/>
      <c r="N165" s="91"/>
      <c r="O165" s="91"/>
      <c r="P165" s="91"/>
      <c r="Q165" s="91"/>
    </row>
    <row r="166" spans="1:17" x14ac:dyDescent="0.25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1"/>
      <c r="N166" s="91"/>
      <c r="O166" s="91"/>
      <c r="P166" s="91"/>
      <c r="Q166" s="91"/>
    </row>
    <row r="167" spans="1:17" x14ac:dyDescent="0.25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  <c r="M167" s="91"/>
      <c r="N167" s="91"/>
      <c r="O167" s="91"/>
      <c r="P167" s="91"/>
      <c r="Q167" s="91"/>
    </row>
    <row r="168" spans="1:17" x14ac:dyDescent="0.25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91"/>
    </row>
    <row r="169" spans="1:17" x14ac:dyDescent="0.25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</row>
    <row r="170" spans="1:17" x14ac:dyDescent="0.25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  <c r="M170" s="91"/>
      <c r="N170" s="91"/>
      <c r="O170" s="91"/>
      <c r="P170" s="91"/>
      <c r="Q170" s="91"/>
    </row>
    <row r="171" spans="1:17" x14ac:dyDescent="0.25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  <c r="M171" s="91"/>
      <c r="N171" s="91"/>
      <c r="O171" s="91"/>
      <c r="P171" s="91"/>
      <c r="Q171" s="91"/>
    </row>
    <row r="172" spans="1:17" x14ac:dyDescent="0.25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</row>
    <row r="173" spans="1:17" x14ac:dyDescent="0.25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  <c r="M173" s="91"/>
      <c r="N173" s="91"/>
      <c r="O173" s="91"/>
      <c r="P173" s="91"/>
      <c r="Q173" s="91"/>
    </row>
    <row r="174" spans="1:17" x14ac:dyDescent="0.25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  <c r="M174" s="91"/>
      <c r="N174" s="91"/>
      <c r="O174" s="91"/>
      <c r="P174" s="91"/>
      <c r="Q174" s="91"/>
    </row>
    <row r="175" spans="1:17" x14ac:dyDescent="0.25">
      <c r="A175" s="91"/>
      <c r="B175" s="91"/>
      <c r="C175" s="91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</row>
    <row r="176" spans="1:17" x14ac:dyDescent="0.25">
      <c r="A176" s="91"/>
      <c r="B176" s="91"/>
      <c r="C176" s="91"/>
      <c r="D176" s="91"/>
      <c r="E176" s="91"/>
      <c r="F176" s="91"/>
      <c r="G176" s="91"/>
      <c r="H176" s="91"/>
      <c r="I176" s="91"/>
      <c r="J176" s="91"/>
      <c r="K176" s="91"/>
      <c r="L176" s="91"/>
      <c r="M176" s="91"/>
      <c r="N176" s="91"/>
      <c r="O176" s="91"/>
      <c r="P176" s="91"/>
      <c r="Q176" s="91"/>
    </row>
    <row r="177" spans="1:17" x14ac:dyDescent="0.25">
      <c r="A177" s="91"/>
      <c r="B177" s="91"/>
      <c r="C177" s="91"/>
      <c r="D177" s="91"/>
      <c r="E177" s="91"/>
      <c r="F177" s="91"/>
      <c r="G177" s="91"/>
      <c r="H177" s="91"/>
      <c r="I177" s="91"/>
      <c r="J177" s="91"/>
      <c r="K177" s="91"/>
      <c r="L177" s="91"/>
      <c r="M177" s="91"/>
      <c r="N177" s="91"/>
      <c r="O177" s="91"/>
      <c r="P177" s="91"/>
      <c r="Q177" s="91"/>
    </row>
    <row r="178" spans="1:17" x14ac:dyDescent="0.25">
      <c r="A178" s="91"/>
      <c r="B178" s="91"/>
      <c r="C178" s="91"/>
      <c r="D178" s="91"/>
      <c r="E178" s="91"/>
      <c r="F178" s="91"/>
      <c r="G178" s="91"/>
      <c r="H178" s="91"/>
      <c r="I178" s="91"/>
      <c r="J178" s="91"/>
      <c r="K178" s="91"/>
      <c r="L178" s="91"/>
      <c r="M178" s="91"/>
      <c r="N178" s="91"/>
      <c r="O178" s="91"/>
      <c r="P178" s="91"/>
      <c r="Q178" s="91"/>
    </row>
    <row r="179" spans="1:17" x14ac:dyDescent="0.25">
      <c r="A179" s="91"/>
      <c r="B179" s="91"/>
      <c r="C179" s="91"/>
      <c r="D179" s="91"/>
      <c r="E179" s="91"/>
      <c r="F179" s="91"/>
      <c r="G179" s="91"/>
      <c r="H179" s="91"/>
      <c r="I179" s="91"/>
      <c r="J179" s="91"/>
      <c r="K179" s="91"/>
      <c r="L179" s="91"/>
      <c r="M179" s="91"/>
      <c r="N179" s="91"/>
      <c r="O179" s="91"/>
      <c r="P179" s="91"/>
      <c r="Q179" s="91"/>
    </row>
    <row r="180" spans="1:17" x14ac:dyDescent="0.25">
      <c r="A180" s="91"/>
      <c r="B180" s="91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</row>
    <row r="181" spans="1:17" x14ac:dyDescent="0.25">
      <c r="A181" s="91"/>
      <c r="B181" s="91"/>
      <c r="C181" s="91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</row>
    <row r="182" spans="1:17" x14ac:dyDescent="0.25">
      <c r="A182" s="91"/>
      <c r="B182" s="91"/>
      <c r="C182" s="91"/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</row>
    <row r="183" spans="1:17" x14ac:dyDescent="0.25">
      <c r="A183" s="91"/>
      <c r="B183" s="91"/>
      <c r="C183" s="91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</row>
    <row r="184" spans="1:17" x14ac:dyDescent="0.25">
      <c r="A184" s="91"/>
      <c r="B184" s="91"/>
      <c r="C184" s="91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</row>
    <row r="185" spans="1:17" x14ac:dyDescent="0.25">
      <c r="A185" s="91"/>
      <c r="B185" s="91"/>
      <c r="C185" s="91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</row>
    <row r="186" spans="1:17" x14ac:dyDescent="0.25">
      <c r="A186" s="91"/>
      <c r="B186" s="91"/>
      <c r="C186" s="91"/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</row>
    <row r="187" spans="1:17" x14ac:dyDescent="0.25">
      <c r="A187" s="91"/>
      <c r="B187" s="91"/>
      <c r="C187" s="91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</row>
    <row r="188" spans="1:17" x14ac:dyDescent="0.25">
      <c r="A188" s="91"/>
      <c r="B188" s="91"/>
      <c r="C188" s="91"/>
      <c r="D188" s="91"/>
      <c r="E188" s="91"/>
      <c r="F188" s="91"/>
      <c r="G188" s="91"/>
      <c r="H188" s="91"/>
      <c r="I188" s="91"/>
      <c r="J188" s="91"/>
      <c r="K188" s="91"/>
      <c r="L188" s="91"/>
      <c r="M188" s="91"/>
      <c r="N188" s="91"/>
      <c r="O188" s="91"/>
      <c r="P188" s="91"/>
      <c r="Q188" s="91"/>
    </row>
    <row r="189" spans="1:17" x14ac:dyDescent="0.25">
      <c r="A189" s="91"/>
      <c r="B189" s="91"/>
      <c r="C189" s="91"/>
      <c r="D189" s="91"/>
      <c r="E189" s="91"/>
      <c r="F189" s="91"/>
      <c r="G189" s="91"/>
      <c r="H189" s="91"/>
      <c r="I189" s="91"/>
      <c r="J189" s="91"/>
      <c r="K189" s="91"/>
      <c r="L189" s="91"/>
      <c r="M189" s="91"/>
      <c r="N189" s="91"/>
      <c r="O189" s="91"/>
      <c r="P189" s="91"/>
      <c r="Q189" s="91"/>
    </row>
    <row r="190" spans="1:17" x14ac:dyDescent="0.25">
      <c r="A190" s="91"/>
      <c r="B190" s="91"/>
      <c r="C190" s="91"/>
      <c r="D190" s="91"/>
      <c r="E190" s="91"/>
      <c r="F190" s="91"/>
      <c r="G190" s="91"/>
      <c r="H190" s="91"/>
      <c r="I190" s="91"/>
      <c r="J190" s="91"/>
      <c r="K190" s="91"/>
      <c r="L190" s="91"/>
      <c r="M190" s="91"/>
      <c r="N190" s="91"/>
      <c r="O190" s="91"/>
      <c r="P190" s="91"/>
      <c r="Q190" s="91"/>
    </row>
    <row r="191" spans="1:17" x14ac:dyDescent="0.25">
      <c r="A191" s="91"/>
      <c r="B191" s="91"/>
      <c r="C191" s="91"/>
      <c r="D191" s="91"/>
      <c r="E191" s="91"/>
      <c r="F191" s="91"/>
      <c r="G191" s="91"/>
      <c r="H191" s="91"/>
      <c r="I191" s="91"/>
      <c r="J191" s="91"/>
      <c r="K191" s="91"/>
      <c r="L191" s="91"/>
      <c r="M191" s="91"/>
      <c r="N191" s="91"/>
      <c r="O191" s="91"/>
      <c r="P191" s="91"/>
      <c r="Q191" s="91"/>
    </row>
    <row r="192" spans="1:17" x14ac:dyDescent="0.25">
      <c r="A192" s="91"/>
      <c r="B192" s="91"/>
      <c r="C192" s="91"/>
      <c r="D192" s="91"/>
      <c r="E192" s="91"/>
      <c r="F192" s="91"/>
      <c r="G192" s="91"/>
      <c r="H192" s="91"/>
      <c r="I192" s="91"/>
      <c r="J192" s="91"/>
      <c r="K192" s="91"/>
      <c r="L192" s="91"/>
      <c r="M192" s="91"/>
      <c r="N192" s="91"/>
      <c r="O192" s="91"/>
      <c r="P192" s="91"/>
      <c r="Q192" s="91"/>
    </row>
    <row r="193" spans="1:17" x14ac:dyDescent="0.25">
      <c r="A193" s="91"/>
      <c r="B193" s="91"/>
      <c r="C193" s="91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</row>
    <row r="194" spans="1:17" x14ac:dyDescent="0.25">
      <c r="A194" s="91"/>
      <c r="B194" s="91"/>
      <c r="C194" s="91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</row>
    <row r="195" spans="1:17" x14ac:dyDescent="0.25">
      <c r="A195" s="91"/>
      <c r="B195" s="91"/>
      <c r="C195" s="91"/>
      <c r="D195" s="91"/>
      <c r="E195" s="91"/>
      <c r="F195" s="91"/>
      <c r="G195" s="91"/>
      <c r="H195" s="91"/>
      <c r="I195" s="91"/>
      <c r="J195" s="91"/>
      <c r="K195" s="91"/>
      <c r="L195" s="91"/>
      <c r="M195" s="91"/>
      <c r="N195" s="91"/>
      <c r="O195" s="91"/>
      <c r="P195" s="91"/>
      <c r="Q195" s="91"/>
    </row>
    <row r="196" spans="1:17" x14ac:dyDescent="0.25">
      <c r="A196" s="91"/>
      <c r="B196" s="91"/>
      <c r="C196" s="91"/>
      <c r="D196" s="91"/>
      <c r="E196" s="91"/>
      <c r="F196" s="91"/>
      <c r="G196" s="91"/>
      <c r="H196" s="91"/>
      <c r="I196" s="91"/>
      <c r="J196" s="91"/>
      <c r="K196" s="91"/>
      <c r="L196" s="91"/>
      <c r="M196" s="91"/>
      <c r="N196" s="91"/>
      <c r="O196" s="91"/>
      <c r="P196" s="91"/>
      <c r="Q196" s="91"/>
    </row>
    <row r="197" spans="1:17" x14ac:dyDescent="0.25">
      <c r="A197" s="91"/>
      <c r="B197" s="91"/>
      <c r="C197" s="91"/>
      <c r="D197" s="91"/>
      <c r="E197" s="91"/>
      <c r="F197" s="91"/>
      <c r="G197" s="91"/>
      <c r="H197" s="91"/>
      <c r="I197" s="91"/>
      <c r="J197" s="91"/>
      <c r="K197" s="91"/>
      <c r="L197" s="91"/>
      <c r="M197" s="91"/>
      <c r="N197" s="91"/>
      <c r="O197" s="91"/>
      <c r="P197" s="91"/>
      <c r="Q197" s="91"/>
    </row>
    <row r="198" spans="1:17" x14ac:dyDescent="0.25">
      <c r="A198" s="91"/>
      <c r="B198" s="91"/>
      <c r="C198" s="91"/>
      <c r="D198" s="91"/>
      <c r="E198" s="91"/>
      <c r="F198" s="91"/>
      <c r="G198" s="91"/>
      <c r="H198" s="91"/>
      <c r="I198" s="91"/>
      <c r="J198" s="91"/>
      <c r="K198" s="91"/>
      <c r="L198" s="91"/>
      <c r="M198" s="91"/>
      <c r="N198" s="91"/>
      <c r="O198" s="91"/>
      <c r="P198" s="91"/>
      <c r="Q198" s="91"/>
    </row>
    <row r="199" spans="1:17" x14ac:dyDescent="0.25">
      <c r="A199" s="91"/>
      <c r="B199" s="91"/>
      <c r="C199" s="91"/>
      <c r="D199" s="91"/>
      <c r="E199" s="91"/>
      <c r="F199" s="91"/>
      <c r="G199" s="91"/>
      <c r="H199" s="91"/>
      <c r="I199" s="91"/>
      <c r="J199" s="91"/>
      <c r="K199" s="91"/>
      <c r="L199" s="91"/>
      <c r="M199" s="91"/>
      <c r="N199" s="91"/>
      <c r="O199" s="91"/>
      <c r="P199" s="91"/>
      <c r="Q199" s="91"/>
    </row>
    <row r="200" spans="1:17" x14ac:dyDescent="0.25">
      <c r="A200" s="91"/>
      <c r="B200" s="91"/>
      <c r="C200" s="91"/>
      <c r="D200" s="91"/>
      <c r="E200" s="91"/>
      <c r="F200" s="91"/>
      <c r="G200" s="91"/>
      <c r="H200" s="91"/>
      <c r="I200" s="91"/>
      <c r="J200" s="91"/>
      <c r="K200" s="91"/>
      <c r="L200" s="91"/>
      <c r="M200" s="91"/>
      <c r="N200" s="91"/>
      <c r="O200" s="91"/>
      <c r="P200" s="91"/>
      <c r="Q200" s="91"/>
    </row>
    <row r="201" spans="1:17" x14ac:dyDescent="0.25">
      <c r="A201" s="91"/>
      <c r="B201" s="91"/>
      <c r="C201" s="91"/>
      <c r="D201" s="91"/>
      <c r="E201" s="91"/>
      <c r="F201" s="91"/>
      <c r="G201" s="91"/>
      <c r="H201" s="91"/>
      <c r="I201" s="91"/>
      <c r="J201" s="91"/>
      <c r="K201" s="91"/>
      <c r="L201" s="91"/>
      <c r="M201" s="91"/>
      <c r="N201" s="91"/>
      <c r="O201" s="91"/>
      <c r="P201" s="91"/>
      <c r="Q201" s="91"/>
    </row>
    <row r="202" spans="1:17" x14ac:dyDescent="0.25">
      <c r="A202" s="91"/>
      <c r="B202" s="91"/>
      <c r="C202" s="91"/>
      <c r="D202" s="91"/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</row>
    <row r="203" spans="1:17" x14ac:dyDescent="0.25">
      <c r="A203" s="91"/>
      <c r="B203" s="91"/>
      <c r="C203" s="91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</row>
    <row r="204" spans="1:17" x14ac:dyDescent="0.25">
      <c r="A204" s="91"/>
      <c r="B204" s="91"/>
      <c r="C204" s="91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</row>
    <row r="205" spans="1:17" x14ac:dyDescent="0.25">
      <c r="A205" s="91"/>
      <c r="B205" s="91"/>
      <c r="C205" s="91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</row>
    <row r="206" spans="1:17" x14ac:dyDescent="0.25">
      <c r="A206" s="91"/>
      <c r="B206" s="91"/>
      <c r="C206" s="91"/>
      <c r="D206" s="91"/>
      <c r="E206" s="91"/>
      <c r="F206" s="91"/>
      <c r="G206" s="91"/>
      <c r="H206" s="91"/>
      <c r="I206" s="91"/>
      <c r="J206" s="91"/>
      <c r="K206" s="91"/>
      <c r="L206" s="91"/>
      <c r="M206" s="91"/>
      <c r="N206" s="91"/>
      <c r="O206" s="91"/>
      <c r="P206" s="91"/>
      <c r="Q206" s="91"/>
    </row>
    <row r="207" spans="1:17" x14ac:dyDescent="0.25">
      <c r="A207" s="91"/>
      <c r="B207" s="91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</row>
    <row r="208" spans="1:17" x14ac:dyDescent="0.25">
      <c r="A208" s="91"/>
      <c r="B208" s="91"/>
      <c r="C208" s="91"/>
      <c r="D208" s="91"/>
      <c r="E208" s="91"/>
      <c r="F208" s="91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</row>
    <row r="209" spans="1:17" x14ac:dyDescent="0.25">
      <c r="A209" s="91"/>
      <c r="B209" s="91"/>
      <c r="C209" s="91"/>
      <c r="D209" s="91"/>
      <c r="E209" s="91"/>
      <c r="F209" s="91"/>
      <c r="G209" s="91"/>
      <c r="H209" s="91"/>
      <c r="I209" s="91"/>
      <c r="J209" s="91"/>
      <c r="K209" s="91"/>
      <c r="L209" s="91"/>
      <c r="M209" s="91"/>
      <c r="N209" s="91"/>
      <c r="O209" s="91"/>
      <c r="P209" s="91"/>
      <c r="Q209" s="91"/>
    </row>
    <row r="210" spans="1:17" x14ac:dyDescent="0.25">
      <c r="A210" s="91"/>
      <c r="B210" s="91"/>
      <c r="C210" s="91"/>
      <c r="D210" s="91"/>
      <c r="E210" s="91"/>
      <c r="F210" s="91"/>
      <c r="G210" s="91"/>
      <c r="H210" s="91"/>
      <c r="I210" s="91"/>
      <c r="J210" s="91"/>
      <c r="K210" s="91"/>
      <c r="L210" s="91"/>
      <c r="M210" s="91"/>
      <c r="N210" s="91"/>
      <c r="O210" s="91"/>
      <c r="P210" s="91"/>
      <c r="Q210" s="91"/>
    </row>
    <row r="211" spans="1:17" x14ac:dyDescent="0.25">
      <c r="A211" s="91"/>
      <c r="B211" s="91"/>
      <c r="C211" s="91"/>
      <c r="D211" s="91"/>
      <c r="E211" s="91"/>
      <c r="F211" s="91"/>
      <c r="G211" s="91"/>
      <c r="H211" s="91"/>
      <c r="I211" s="91"/>
      <c r="J211" s="91"/>
      <c r="K211" s="91"/>
      <c r="L211" s="91"/>
      <c r="M211" s="91"/>
      <c r="N211" s="91"/>
      <c r="O211" s="91"/>
      <c r="P211" s="91"/>
      <c r="Q211" s="91"/>
    </row>
    <row r="212" spans="1:17" x14ac:dyDescent="0.25">
      <c r="A212" s="91"/>
      <c r="B212" s="91"/>
      <c r="C212" s="91"/>
      <c r="D212" s="91"/>
      <c r="E212" s="91"/>
      <c r="F212" s="91"/>
      <c r="G212" s="91"/>
      <c r="H212" s="91"/>
      <c r="I212" s="91"/>
      <c r="J212" s="91"/>
      <c r="K212" s="91"/>
      <c r="L212" s="91"/>
      <c r="M212" s="91"/>
      <c r="N212" s="91"/>
      <c r="O212" s="91"/>
      <c r="P212" s="91"/>
      <c r="Q212" s="91"/>
    </row>
    <row r="213" spans="1:17" x14ac:dyDescent="0.25">
      <c r="A213" s="91"/>
      <c r="B213" s="91"/>
      <c r="C213" s="91"/>
      <c r="D213" s="91"/>
      <c r="E213" s="91"/>
      <c r="F213" s="91"/>
      <c r="G213" s="91"/>
      <c r="H213" s="91"/>
      <c r="I213" s="91"/>
      <c r="J213" s="91"/>
      <c r="K213" s="91"/>
      <c r="L213" s="91"/>
      <c r="M213" s="91"/>
      <c r="N213" s="91"/>
      <c r="O213" s="91"/>
      <c r="P213" s="91"/>
      <c r="Q213" s="91"/>
    </row>
    <row r="214" spans="1:17" x14ac:dyDescent="0.25">
      <c r="A214" s="91"/>
      <c r="B214" s="91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</row>
    <row r="215" spans="1:17" x14ac:dyDescent="0.25">
      <c r="A215" s="91"/>
      <c r="B215" s="91"/>
      <c r="C215" s="91"/>
      <c r="D215" s="91"/>
      <c r="E215" s="91"/>
      <c r="F215" s="91"/>
      <c r="G215" s="91"/>
      <c r="H215" s="91"/>
      <c r="I215" s="91"/>
      <c r="J215" s="91"/>
      <c r="K215" s="91"/>
      <c r="L215" s="91"/>
      <c r="M215" s="91"/>
      <c r="N215" s="91"/>
      <c r="O215" s="91"/>
      <c r="P215" s="91"/>
      <c r="Q215" s="91"/>
    </row>
    <row r="216" spans="1:17" x14ac:dyDescent="0.25">
      <c r="A216" s="91"/>
      <c r="B216" s="91"/>
      <c r="C216" s="91"/>
      <c r="D216" s="91"/>
      <c r="E216" s="91"/>
      <c r="F216" s="91"/>
      <c r="G216" s="91"/>
      <c r="H216" s="91"/>
      <c r="I216" s="91"/>
      <c r="J216" s="91"/>
      <c r="K216" s="91"/>
      <c r="L216" s="91"/>
      <c r="M216" s="91"/>
      <c r="N216" s="91"/>
      <c r="O216" s="91"/>
      <c r="P216" s="91"/>
      <c r="Q216" s="91"/>
    </row>
    <row r="217" spans="1:17" x14ac:dyDescent="0.25">
      <c r="A217" s="91"/>
      <c r="B217" s="91"/>
      <c r="C217" s="91"/>
      <c r="D217" s="91"/>
      <c r="E217" s="91"/>
      <c r="F217" s="91"/>
      <c r="G217" s="91"/>
      <c r="H217" s="91"/>
      <c r="I217" s="91"/>
      <c r="J217" s="91"/>
      <c r="K217" s="91"/>
      <c r="L217" s="91"/>
      <c r="M217" s="91"/>
      <c r="N217" s="91"/>
      <c r="O217" s="91"/>
      <c r="P217" s="91"/>
      <c r="Q217" s="91"/>
    </row>
    <row r="218" spans="1:17" x14ac:dyDescent="0.25">
      <c r="A218" s="91"/>
      <c r="B218" s="91"/>
      <c r="C218" s="91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</row>
    <row r="219" spans="1:17" x14ac:dyDescent="0.25">
      <c r="A219" s="91"/>
      <c r="B219" s="91"/>
      <c r="C219" s="91"/>
      <c r="D219" s="91"/>
      <c r="E219" s="91"/>
      <c r="F219" s="91"/>
      <c r="G219" s="91"/>
      <c r="H219" s="91"/>
      <c r="I219" s="91"/>
      <c r="J219" s="91"/>
      <c r="K219" s="91"/>
      <c r="L219" s="91"/>
      <c r="M219" s="91"/>
      <c r="N219" s="91"/>
      <c r="O219" s="91"/>
      <c r="P219" s="91"/>
      <c r="Q219" s="91"/>
    </row>
    <row r="220" spans="1:17" x14ac:dyDescent="0.25">
      <c r="A220" s="91"/>
      <c r="B220" s="91"/>
      <c r="C220" s="91"/>
      <c r="D220" s="91"/>
      <c r="E220" s="91"/>
      <c r="F220" s="91"/>
      <c r="G220" s="91"/>
      <c r="H220" s="91"/>
      <c r="I220" s="91"/>
      <c r="J220" s="91"/>
      <c r="K220" s="91"/>
      <c r="L220" s="91"/>
      <c r="M220" s="91"/>
      <c r="N220" s="91"/>
      <c r="O220" s="91"/>
      <c r="P220" s="91"/>
      <c r="Q220" s="91"/>
    </row>
    <row r="221" spans="1:17" x14ac:dyDescent="0.25">
      <c r="A221" s="91"/>
      <c r="B221" s="91"/>
      <c r="C221" s="91"/>
      <c r="D221" s="91"/>
      <c r="E221" s="91"/>
      <c r="F221" s="91"/>
      <c r="G221" s="91"/>
      <c r="H221" s="91"/>
      <c r="I221" s="91"/>
      <c r="J221" s="91"/>
      <c r="K221" s="91"/>
      <c r="L221" s="91"/>
      <c r="M221" s="91"/>
      <c r="N221" s="91"/>
      <c r="O221" s="91"/>
      <c r="P221" s="91"/>
      <c r="Q221" s="91"/>
    </row>
    <row r="222" spans="1:17" x14ac:dyDescent="0.25">
      <c r="A222" s="91"/>
      <c r="B222" s="91"/>
      <c r="C222" s="91"/>
      <c r="D222" s="91"/>
      <c r="E222" s="91"/>
      <c r="F222" s="91"/>
      <c r="G222" s="91"/>
      <c r="H222" s="91"/>
      <c r="I222" s="91"/>
      <c r="J222" s="91"/>
      <c r="K222" s="91"/>
      <c r="L222" s="91"/>
      <c r="M222" s="91"/>
      <c r="N222" s="91"/>
      <c r="O222" s="91"/>
      <c r="P222" s="91"/>
      <c r="Q222" s="91"/>
    </row>
    <row r="223" spans="1:17" x14ac:dyDescent="0.25">
      <c r="A223" s="91"/>
      <c r="B223" s="91"/>
      <c r="C223" s="91"/>
      <c r="D223" s="91"/>
      <c r="E223" s="91"/>
      <c r="F223" s="91"/>
      <c r="G223" s="91"/>
      <c r="H223" s="91"/>
      <c r="I223" s="91"/>
      <c r="J223" s="91"/>
      <c r="K223" s="91"/>
      <c r="L223" s="91"/>
      <c r="M223" s="91"/>
      <c r="N223" s="91"/>
      <c r="O223" s="91"/>
      <c r="P223" s="91"/>
      <c r="Q223" s="91"/>
    </row>
    <row r="224" spans="1:17" x14ac:dyDescent="0.25">
      <c r="A224" s="91"/>
      <c r="B224" s="91"/>
      <c r="C224" s="91"/>
      <c r="D224" s="91"/>
      <c r="E224" s="91"/>
      <c r="F224" s="91"/>
      <c r="G224" s="91"/>
      <c r="H224" s="91"/>
      <c r="I224" s="91"/>
      <c r="J224" s="91"/>
      <c r="K224" s="91"/>
      <c r="L224" s="91"/>
      <c r="M224" s="91"/>
      <c r="N224" s="91"/>
      <c r="O224" s="91"/>
      <c r="P224" s="91"/>
      <c r="Q224" s="91"/>
    </row>
    <row r="225" spans="1:17" x14ac:dyDescent="0.25">
      <c r="A225" s="91"/>
      <c r="B225" s="91"/>
      <c r="C225" s="91"/>
      <c r="D225" s="91"/>
      <c r="E225" s="91"/>
      <c r="F225" s="91"/>
      <c r="G225" s="91"/>
      <c r="H225" s="91"/>
      <c r="I225" s="91"/>
      <c r="J225" s="91"/>
      <c r="K225" s="91"/>
      <c r="L225" s="91"/>
      <c r="M225" s="91"/>
      <c r="N225" s="91"/>
      <c r="O225" s="91"/>
      <c r="P225" s="91"/>
      <c r="Q225" s="91"/>
    </row>
    <row r="226" spans="1:17" x14ac:dyDescent="0.25">
      <c r="A226" s="91"/>
      <c r="B226" s="91"/>
      <c r="C226" s="91"/>
      <c r="D226" s="91"/>
      <c r="E226" s="91"/>
      <c r="F226" s="91"/>
      <c r="G226" s="91"/>
      <c r="H226" s="91"/>
      <c r="I226" s="91"/>
      <c r="J226" s="91"/>
      <c r="K226" s="91"/>
      <c r="L226" s="91"/>
      <c r="M226" s="91"/>
      <c r="N226" s="91"/>
      <c r="O226" s="91"/>
      <c r="P226" s="91"/>
      <c r="Q226" s="91"/>
    </row>
    <row r="227" spans="1:17" x14ac:dyDescent="0.25">
      <c r="A227" s="91"/>
      <c r="B227" s="91"/>
      <c r="C227" s="91"/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</row>
    <row r="228" spans="1:17" x14ac:dyDescent="0.25">
      <c r="A228" s="91"/>
      <c r="B228" s="91"/>
      <c r="C228" s="91"/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</row>
    <row r="229" spans="1:17" x14ac:dyDescent="0.25">
      <c r="A229" s="91"/>
      <c r="B229" s="91"/>
      <c r="C229" s="91"/>
      <c r="D229" s="91"/>
      <c r="E229" s="91"/>
      <c r="F229" s="91"/>
      <c r="G229" s="91"/>
      <c r="H229" s="91"/>
      <c r="I229" s="91"/>
      <c r="J229" s="91"/>
      <c r="K229" s="91"/>
      <c r="L229" s="91"/>
      <c r="M229" s="91"/>
      <c r="N229" s="91"/>
      <c r="O229" s="91"/>
      <c r="P229" s="91"/>
      <c r="Q229" s="91"/>
    </row>
    <row r="230" spans="1:17" x14ac:dyDescent="0.25">
      <c r="A230" s="91"/>
      <c r="B230" s="91"/>
      <c r="C230" s="91"/>
      <c r="D230" s="91"/>
      <c r="E230" s="91"/>
      <c r="F230" s="91"/>
      <c r="G230" s="91"/>
      <c r="H230" s="91"/>
      <c r="I230" s="91"/>
      <c r="J230" s="91"/>
      <c r="K230" s="91"/>
      <c r="L230" s="91"/>
      <c r="M230" s="91"/>
      <c r="N230" s="91"/>
      <c r="O230" s="91"/>
      <c r="P230" s="91"/>
      <c r="Q230" s="91"/>
    </row>
    <row r="231" spans="1:17" x14ac:dyDescent="0.25">
      <c r="A231" s="91"/>
      <c r="B231" s="91"/>
      <c r="C231" s="91"/>
      <c r="D231" s="91"/>
      <c r="E231" s="91"/>
      <c r="F231" s="91"/>
      <c r="G231" s="91"/>
      <c r="H231" s="91"/>
      <c r="I231" s="91"/>
      <c r="J231" s="91"/>
      <c r="K231" s="91"/>
      <c r="L231" s="91"/>
      <c r="M231" s="91"/>
      <c r="N231" s="91"/>
      <c r="O231" s="91"/>
      <c r="P231" s="91"/>
      <c r="Q231" s="91"/>
    </row>
    <row r="232" spans="1:17" x14ac:dyDescent="0.25">
      <c r="A232" s="91"/>
      <c r="B232" s="91"/>
      <c r="C232" s="91"/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</row>
    <row r="233" spans="1:17" x14ac:dyDescent="0.25">
      <c r="A233" s="91"/>
      <c r="B233" s="91"/>
      <c r="C233" s="91"/>
      <c r="D233" s="91"/>
      <c r="E233" s="91"/>
      <c r="F233" s="91"/>
      <c r="G233" s="91"/>
      <c r="H233" s="91"/>
      <c r="I233" s="91"/>
      <c r="J233" s="91"/>
      <c r="K233" s="91"/>
      <c r="L233" s="91"/>
      <c r="M233" s="91"/>
      <c r="N233" s="91"/>
      <c r="O233" s="91"/>
      <c r="P233" s="91"/>
      <c r="Q233" s="91"/>
    </row>
    <row r="234" spans="1:17" x14ac:dyDescent="0.25">
      <c r="A234" s="91"/>
      <c r="B234" s="91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</row>
    <row r="235" spans="1:17" x14ac:dyDescent="0.25">
      <c r="A235" s="91"/>
      <c r="B235" s="91"/>
      <c r="C235" s="91"/>
      <c r="D235" s="91"/>
      <c r="E235" s="91"/>
      <c r="F235" s="91"/>
      <c r="G235" s="91"/>
      <c r="H235" s="91"/>
      <c r="I235" s="91"/>
      <c r="J235" s="91"/>
      <c r="K235" s="91"/>
      <c r="L235" s="91"/>
      <c r="M235" s="91"/>
      <c r="N235" s="91"/>
      <c r="O235" s="91"/>
      <c r="P235" s="91"/>
      <c r="Q235" s="91"/>
    </row>
    <row r="236" spans="1:17" x14ac:dyDescent="0.25">
      <c r="A236" s="91"/>
      <c r="B236" s="91"/>
      <c r="C236" s="91"/>
      <c r="D236" s="91"/>
      <c r="E236" s="91"/>
      <c r="F236" s="91"/>
      <c r="G236" s="91"/>
      <c r="H236" s="91"/>
      <c r="I236" s="91"/>
      <c r="J236" s="91"/>
      <c r="K236" s="91"/>
      <c r="L236" s="91"/>
      <c r="M236" s="91"/>
      <c r="N236" s="91"/>
      <c r="O236" s="91"/>
      <c r="P236" s="91"/>
      <c r="Q236" s="91"/>
    </row>
    <row r="237" spans="1:17" x14ac:dyDescent="0.25">
      <c r="A237" s="91"/>
      <c r="B237" s="91"/>
      <c r="C237" s="91"/>
      <c r="D237" s="91"/>
      <c r="E237" s="91"/>
      <c r="F237" s="91"/>
      <c r="G237" s="91"/>
      <c r="H237" s="91"/>
      <c r="I237" s="91"/>
      <c r="J237" s="91"/>
      <c r="K237" s="91"/>
      <c r="L237" s="91"/>
      <c r="M237" s="91"/>
      <c r="N237" s="91"/>
      <c r="O237" s="91"/>
      <c r="P237" s="91"/>
      <c r="Q237" s="91"/>
    </row>
    <row r="238" spans="1:17" x14ac:dyDescent="0.25">
      <c r="A238" s="91"/>
      <c r="B238" s="91"/>
      <c r="C238" s="91"/>
      <c r="D238" s="91"/>
      <c r="E238" s="91"/>
      <c r="F238" s="91"/>
      <c r="G238" s="91"/>
      <c r="H238" s="91"/>
      <c r="I238" s="91"/>
      <c r="J238" s="91"/>
      <c r="K238" s="91"/>
      <c r="L238" s="91"/>
      <c r="M238" s="91"/>
      <c r="N238" s="91"/>
      <c r="O238" s="91"/>
      <c r="P238" s="91"/>
      <c r="Q238" s="91"/>
    </row>
    <row r="239" spans="1:17" x14ac:dyDescent="0.25">
      <c r="A239" s="91"/>
      <c r="B239" s="91"/>
      <c r="C239" s="91"/>
      <c r="D239" s="91"/>
      <c r="E239" s="91"/>
      <c r="F239" s="91"/>
      <c r="G239" s="91"/>
      <c r="H239" s="91"/>
      <c r="I239" s="91"/>
      <c r="J239" s="91"/>
      <c r="K239" s="91"/>
      <c r="L239" s="91"/>
      <c r="M239" s="91"/>
      <c r="N239" s="91"/>
      <c r="O239" s="91"/>
      <c r="P239" s="91"/>
      <c r="Q239" s="91"/>
    </row>
    <row r="240" spans="1:17" x14ac:dyDescent="0.25">
      <c r="A240" s="91"/>
      <c r="B240" s="91"/>
      <c r="C240" s="91"/>
      <c r="D240" s="91"/>
      <c r="E240" s="91"/>
      <c r="F240" s="91"/>
      <c r="G240" s="91"/>
      <c r="H240" s="91"/>
      <c r="I240" s="91"/>
      <c r="J240" s="91"/>
      <c r="K240" s="91"/>
      <c r="L240" s="91"/>
      <c r="M240" s="91"/>
      <c r="N240" s="91"/>
      <c r="O240" s="91"/>
      <c r="P240" s="91"/>
      <c r="Q240" s="91"/>
    </row>
    <row r="241" spans="1:17" x14ac:dyDescent="0.25">
      <c r="A241" s="91"/>
      <c r="B241" s="91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</row>
    <row r="242" spans="1:17" x14ac:dyDescent="0.25">
      <c r="A242" s="91"/>
      <c r="B242" s="91"/>
      <c r="C242" s="91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</row>
    <row r="243" spans="1:17" x14ac:dyDescent="0.25">
      <c r="A243" s="91"/>
      <c r="B243" s="91"/>
      <c r="C243" s="91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</row>
    <row r="244" spans="1:17" x14ac:dyDescent="0.25">
      <c r="A244" s="91"/>
      <c r="B244" s="91"/>
      <c r="C244" s="91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</row>
    <row r="245" spans="1:17" x14ac:dyDescent="0.25">
      <c r="A245" s="91"/>
      <c r="B245" s="91"/>
      <c r="C245" s="91"/>
      <c r="D245" s="91"/>
      <c r="E245" s="91"/>
      <c r="F245" s="91"/>
      <c r="G245" s="91"/>
      <c r="H245" s="91"/>
      <c r="I245" s="91"/>
      <c r="J245" s="91"/>
      <c r="K245" s="91"/>
      <c r="L245" s="91"/>
      <c r="M245" s="91"/>
      <c r="N245" s="91"/>
      <c r="O245" s="91"/>
      <c r="P245" s="91"/>
      <c r="Q245" s="91"/>
    </row>
    <row r="246" spans="1:17" x14ac:dyDescent="0.25">
      <c r="A246" s="91"/>
      <c r="B246" s="91"/>
      <c r="C246" s="91"/>
      <c r="D246" s="91"/>
      <c r="E246" s="91"/>
      <c r="F246" s="91"/>
      <c r="G246" s="91"/>
      <c r="H246" s="91"/>
      <c r="I246" s="91"/>
      <c r="J246" s="91"/>
      <c r="K246" s="91"/>
      <c r="L246" s="91"/>
      <c r="M246" s="91"/>
      <c r="N246" s="91"/>
      <c r="O246" s="91"/>
      <c r="P246" s="91"/>
      <c r="Q246" s="91"/>
    </row>
    <row r="247" spans="1:17" x14ac:dyDescent="0.25">
      <c r="A247" s="91"/>
      <c r="B247" s="91"/>
      <c r="C247" s="91"/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1"/>
    </row>
    <row r="248" spans="1:17" x14ac:dyDescent="0.25">
      <c r="A248" s="91"/>
      <c r="B248" s="91"/>
      <c r="C248" s="91"/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</row>
    <row r="249" spans="1:17" x14ac:dyDescent="0.25">
      <c r="A249" s="91"/>
      <c r="B249" s="91"/>
      <c r="C249" s="91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</row>
    <row r="250" spans="1:17" x14ac:dyDescent="0.25">
      <c r="A250" s="91"/>
      <c r="B250" s="91"/>
      <c r="C250" s="91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</row>
    <row r="251" spans="1:17" x14ac:dyDescent="0.25">
      <c r="A251" s="91"/>
      <c r="B251" s="91"/>
      <c r="C251" s="91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</row>
    <row r="252" spans="1:17" x14ac:dyDescent="0.25">
      <c r="A252" s="91"/>
      <c r="B252" s="91"/>
      <c r="C252" s="91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</row>
    <row r="253" spans="1:17" x14ac:dyDescent="0.25">
      <c r="A253" s="91"/>
      <c r="B253" s="91"/>
      <c r="C253" s="91"/>
      <c r="D253" s="91"/>
      <c r="E253" s="91"/>
      <c r="F253" s="91"/>
      <c r="G253" s="91"/>
      <c r="H253" s="91"/>
      <c r="I253" s="91"/>
      <c r="J253" s="91"/>
      <c r="K253" s="91"/>
      <c r="L253" s="91"/>
      <c r="M253" s="91"/>
      <c r="N253" s="91"/>
      <c r="O253" s="91"/>
      <c r="P253" s="91"/>
      <c r="Q253" s="91"/>
    </row>
    <row r="254" spans="1:17" x14ac:dyDescent="0.25">
      <c r="A254" s="91"/>
      <c r="B254" s="91"/>
      <c r="C254" s="91"/>
      <c r="D254" s="91"/>
      <c r="E254" s="91"/>
      <c r="F254" s="91"/>
      <c r="G254" s="91"/>
      <c r="H254" s="91"/>
      <c r="I254" s="91"/>
      <c r="J254" s="91"/>
      <c r="K254" s="91"/>
      <c r="L254" s="91"/>
      <c r="M254" s="91"/>
      <c r="N254" s="91"/>
      <c r="O254" s="91"/>
      <c r="P254" s="91"/>
      <c r="Q254" s="91"/>
    </row>
    <row r="255" spans="1:17" x14ac:dyDescent="0.25">
      <c r="A255" s="91"/>
      <c r="B255" s="91"/>
      <c r="C255" s="91"/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</row>
    <row r="256" spans="1:17" x14ac:dyDescent="0.25">
      <c r="A256" s="91"/>
      <c r="B256" s="91"/>
      <c r="C256" s="91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</row>
    <row r="257" spans="1:17" x14ac:dyDescent="0.25">
      <c r="A257" s="91"/>
      <c r="B257" s="91"/>
      <c r="C257" s="91"/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</row>
    <row r="258" spans="1:17" x14ac:dyDescent="0.25">
      <c r="A258" s="91"/>
      <c r="B258" s="91"/>
      <c r="C258" s="91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</row>
    <row r="259" spans="1:17" x14ac:dyDescent="0.25">
      <c r="A259" s="91"/>
      <c r="B259" s="91"/>
      <c r="C259" s="91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</row>
    <row r="260" spans="1:17" x14ac:dyDescent="0.25">
      <c r="A260" s="91"/>
      <c r="B260" s="91"/>
      <c r="C260" s="91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</row>
    <row r="261" spans="1:17" x14ac:dyDescent="0.25">
      <c r="A261" s="91"/>
      <c r="B261" s="91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</row>
    <row r="262" spans="1:17" x14ac:dyDescent="0.25">
      <c r="A262" s="91"/>
      <c r="B262" s="91"/>
      <c r="C262" s="91"/>
      <c r="D262" s="91"/>
      <c r="E262" s="91"/>
      <c r="F262" s="91"/>
      <c r="G262" s="91"/>
      <c r="H262" s="91"/>
      <c r="I262" s="91"/>
      <c r="J262" s="91"/>
      <c r="K262" s="91"/>
      <c r="L262" s="91"/>
      <c r="M262" s="91"/>
      <c r="N262" s="91"/>
      <c r="O262" s="91"/>
      <c r="P262" s="91"/>
      <c r="Q262" s="91"/>
    </row>
    <row r="263" spans="1:17" x14ac:dyDescent="0.25">
      <c r="A263" s="91"/>
      <c r="B263" s="91"/>
      <c r="C263" s="91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</row>
    <row r="264" spans="1:17" x14ac:dyDescent="0.25">
      <c r="A264" s="91"/>
      <c r="B264" s="91"/>
      <c r="C264" s="91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</row>
    <row r="265" spans="1:17" x14ac:dyDescent="0.25">
      <c r="A265" s="91"/>
      <c r="B265" s="91"/>
      <c r="C265" s="91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</row>
  </sheetData>
  <autoFilter ref="A3:N50"/>
  <mergeCells count="1">
    <mergeCell ref="A1:N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Q197"/>
  <sheetViews>
    <sheetView workbookViewId="0">
      <selection sqref="A1:O1"/>
    </sheetView>
  </sheetViews>
  <sheetFormatPr baseColWidth="10" defaultRowHeight="15" x14ac:dyDescent="0.25"/>
  <cols>
    <col min="1" max="1" width="13.140625" style="90" customWidth="1"/>
    <col min="2" max="2" width="4.7109375" style="1" customWidth="1"/>
    <col min="3" max="3" width="14.28515625" style="90" bestFit="1" customWidth="1"/>
    <col min="4" max="4" width="4.7109375" style="1" customWidth="1"/>
    <col min="5" max="5" width="43" style="90" bestFit="1" customWidth="1"/>
    <col min="6" max="6" width="4.7109375" style="1" customWidth="1"/>
    <col min="7" max="7" width="44.5703125" style="1" bestFit="1" customWidth="1"/>
    <col min="8" max="8" width="4.7109375" style="1" customWidth="1"/>
    <col min="9" max="9" width="40.140625" style="1" bestFit="1" customWidth="1"/>
    <col min="10" max="10" width="4.7109375" style="1" customWidth="1"/>
    <col min="11" max="11" width="18.7109375" style="1" customWidth="1"/>
    <col min="12" max="12" width="4.7109375" style="1" customWidth="1"/>
    <col min="13" max="13" width="15.42578125" style="1" bestFit="1" customWidth="1"/>
    <col min="14" max="14" width="4.7109375" style="1" customWidth="1"/>
    <col min="15" max="15" width="15" style="1" customWidth="1"/>
    <col min="16" max="16384" width="11.42578125" style="1"/>
  </cols>
  <sheetData>
    <row r="1" spans="1:17" ht="62.25" customHeight="1" x14ac:dyDescent="0.25">
      <c r="A1" s="157" t="s">
        <v>75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7" ht="24.75" customHeight="1" x14ac:dyDescent="0.25"/>
    <row r="3" spans="1:17" s="97" customFormat="1" ht="25.5" customHeight="1" x14ac:dyDescent="0.25">
      <c r="A3" s="94" t="s">
        <v>10</v>
      </c>
      <c r="B3" s="95"/>
      <c r="C3" s="94" t="s">
        <v>7</v>
      </c>
      <c r="D3" s="95"/>
      <c r="E3" s="94" t="s">
        <v>76</v>
      </c>
      <c r="F3" s="95"/>
      <c r="G3" s="96" t="s">
        <v>77</v>
      </c>
      <c r="H3" s="95"/>
      <c r="I3" s="96" t="s">
        <v>78</v>
      </c>
      <c r="J3" s="95"/>
      <c r="K3" s="96" t="s">
        <v>20</v>
      </c>
      <c r="L3" s="95"/>
      <c r="M3" s="96" t="s">
        <v>79</v>
      </c>
      <c r="N3" s="95"/>
      <c r="O3" s="96" t="s">
        <v>36</v>
      </c>
      <c r="Q3" s="96" t="s">
        <v>90</v>
      </c>
    </row>
    <row r="4" spans="1:17" x14ac:dyDescent="0.25">
      <c r="A4" s="91" t="s">
        <v>109</v>
      </c>
      <c r="C4" s="91" t="s">
        <v>63</v>
      </c>
      <c r="E4" s="91" t="s">
        <v>113</v>
      </c>
      <c r="G4" s="91" t="s">
        <v>123</v>
      </c>
      <c r="I4" s="91" t="s">
        <v>133</v>
      </c>
      <c r="K4" s="91" t="s">
        <v>101</v>
      </c>
      <c r="M4" s="91" t="s">
        <v>41</v>
      </c>
      <c r="O4" s="91" t="s">
        <v>37</v>
      </c>
      <c r="Q4" s="1" t="s">
        <v>91</v>
      </c>
    </row>
    <row r="5" spans="1:17" x14ac:dyDescent="0.25">
      <c r="A5" s="91" t="s">
        <v>110</v>
      </c>
      <c r="C5" s="91" t="s">
        <v>64</v>
      </c>
      <c r="E5" s="91" t="s">
        <v>114</v>
      </c>
      <c r="G5" s="91" t="s">
        <v>124</v>
      </c>
      <c r="I5" s="91" t="s">
        <v>134</v>
      </c>
      <c r="K5" s="91" t="s">
        <v>102</v>
      </c>
      <c r="M5" s="91" t="s">
        <v>14</v>
      </c>
      <c r="O5" s="91" t="s">
        <v>5</v>
      </c>
      <c r="Q5" s="1" t="s">
        <v>92</v>
      </c>
    </row>
    <row r="6" spans="1:17" x14ac:dyDescent="0.25">
      <c r="A6" s="91" t="s">
        <v>111</v>
      </c>
      <c r="C6" s="91" t="s">
        <v>65</v>
      </c>
      <c r="E6" s="91" t="s">
        <v>115</v>
      </c>
      <c r="G6" s="91" t="s">
        <v>125</v>
      </c>
      <c r="I6" s="91" t="s">
        <v>135</v>
      </c>
      <c r="K6" s="91" t="s">
        <v>103</v>
      </c>
      <c r="M6" s="91" t="s">
        <v>42</v>
      </c>
      <c r="O6" s="91" t="s">
        <v>40</v>
      </c>
    </row>
    <row r="7" spans="1:17" x14ac:dyDescent="0.25">
      <c r="A7" s="91" t="s">
        <v>112</v>
      </c>
      <c r="C7" s="91" t="s">
        <v>66</v>
      </c>
      <c r="E7" s="91" t="s">
        <v>116</v>
      </c>
      <c r="G7" s="91" t="s">
        <v>126</v>
      </c>
      <c r="I7" s="91" t="s">
        <v>136</v>
      </c>
      <c r="K7" s="91" t="s">
        <v>104</v>
      </c>
      <c r="M7" s="91" t="s">
        <v>43</v>
      </c>
      <c r="O7" s="91" t="s">
        <v>38</v>
      </c>
    </row>
    <row r="8" spans="1:17" x14ac:dyDescent="0.25">
      <c r="A8" s="129"/>
      <c r="C8" s="91" t="s">
        <v>67</v>
      </c>
      <c r="E8" s="91" t="s">
        <v>117</v>
      </c>
      <c r="G8" s="91" t="s">
        <v>127</v>
      </c>
      <c r="I8" s="91" t="s">
        <v>137</v>
      </c>
      <c r="K8" s="91" t="s">
        <v>105</v>
      </c>
      <c r="M8" s="91" t="s">
        <v>44</v>
      </c>
      <c r="O8" s="91" t="s">
        <v>39</v>
      </c>
    </row>
    <row r="9" spans="1:17" x14ac:dyDescent="0.25">
      <c r="A9" s="92"/>
      <c r="C9" s="91" t="s">
        <v>68</v>
      </c>
      <c r="E9" s="91" t="s">
        <v>118</v>
      </c>
      <c r="G9" s="91" t="s">
        <v>128</v>
      </c>
      <c r="I9" s="91" t="s">
        <v>138</v>
      </c>
      <c r="K9" s="91" t="s">
        <v>106</v>
      </c>
      <c r="M9" s="91" t="s">
        <v>45</v>
      </c>
      <c r="O9" s="91" t="s">
        <v>16</v>
      </c>
    </row>
    <row r="10" spans="1:17" x14ac:dyDescent="0.25">
      <c r="A10" s="92"/>
      <c r="C10" s="91" t="s">
        <v>69</v>
      </c>
      <c r="E10" s="91" t="s">
        <v>119</v>
      </c>
      <c r="G10" s="91" t="s">
        <v>129</v>
      </c>
      <c r="I10" s="91" t="s">
        <v>139</v>
      </c>
      <c r="K10" s="91" t="s">
        <v>107</v>
      </c>
      <c r="M10" s="91" t="s">
        <v>46</v>
      </c>
      <c r="O10" s="91"/>
    </row>
    <row r="11" spans="1:17" x14ac:dyDescent="0.25">
      <c r="A11" s="92"/>
      <c r="C11" s="91" t="s">
        <v>70</v>
      </c>
      <c r="E11" s="91" t="s">
        <v>120</v>
      </c>
      <c r="G11" s="91" t="s">
        <v>130</v>
      </c>
      <c r="I11" s="91" t="s">
        <v>140</v>
      </c>
      <c r="K11" s="91"/>
      <c r="M11" s="91" t="s">
        <v>47</v>
      </c>
      <c r="O11" s="91"/>
    </row>
    <row r="12" spans="1:17" x14ac:dyDescent="0.25">
      <c r="A12" s="92"/>
      <c r="C12" s="91" t="s">
        <v>71</v>
      </c>
      <c r="E12" s="91" t="s">
        <v>121</v>
      </c>
      <c r="G12" s="91" t="s">
        <v>131</v>
      </c>
      <c r="I12" s="91" t="s">
        <v>141</v>
      </c>
      <c r="K12" s="91"/>
      <c r="M12" s="91" t="s">
        <v>48</v>
      </c>
      <c r="O12" s="91"/>
    </row>
    <row r="13" spans="1:17" x14ac:dyDescent="0.25">
      <c r="A13" s="92"/>
      <c r="C13" s="91" t="s">
        <v>34</v>
      </c>
      <c r="E13" s="91" t="s">
        <v>122</v>
      </c>
      <c r="G13" s="91" t="s">
        <v>132</v>
      </c>
      <c r="I13" s="91"/>
      <c r="K13" s="91"/>
      <c r="M13" s="91" t="s">
        <v>49</v>
      </c>
      <c r="O13" s="91"/>
    </row>
    <row r="14" spans="1:17" x14ac:dyDescent="0.25">
      <c r="A14" s="92"/>
      <c r="C14" s="91" t="s">
        <v>32</v>
      </c>
      <c r="E14" s="91"/>
      <c r="G14" s="91"/>
      <c r="I14" s="91"/>
      <c r="K14" s="91"/>
      <c r="M14" s="91" t="s">
        <v>50</v>
      </c>
      <c r="O14" s="91"/>
    </row>
    <row r="15" spans="1:17" x14ac:dyDescent="0.25">
      <c r="A15" s="92"/>
      <c r="C15" s="91" t="s">
        <v>72</v>
      </c>
      <c r="E15" s="91"/>
      <c r="G15" s="91"/>
      <c r="I15" s="91"/>
      <c r="K15" s="91"/>
      <c r="M15" s="91" t="s">
        <v>51</v>
      </c>
      <c r="O15" s="91"/>
    </row>
    <row r="16" spans="1:17" x14ac:dyDescent="0.25">
      <c r="A16" s="92"/>
      <c r="C16" s="91" t="s">
        <v>73</v>
      </c>
      <c r="E16" s="91"/>
      <c r="G16" s="91"/>
      <c r="I16" s="91"/>
      <c r="K16" s="91"/>
      <c r="M16" s="91" t="s">
        <v>52</v>
      </c>
      <c r="O16" s="91"/>
    </row>
    <row r="17" spans="1:15" x14ac:dyDescent="0.25">
      <c r="A17" s="92"/>
      <c r="C17" s="91" t="s">
        <v>33</v>
      </c>
      <c r="E17" s="91"/>
      <c r="G17" s="91"/>
      <c r="I17" s="91"/>
      <c r="K17" s="91"/>
      <c r="M17" s="91" t="s">
        <v>53</v>
      </c>
      <c r="O17" s="91"/>
    </row>
    <row r="18" spans="1:15" x14ac:dyDescent="0.25">
      <c r="A18" s="92"/>
      <c r="C18" s="92"/>
      <c r="E18" s="91"/>
      <c r="G18" s="91"/>
      <c r="I18" s="91"/>
      <c r="K18" s="91"/>
      <c r="M18" s="91" t="s">
        <v>54</v>
      </c>
      <c r="O18" s="91"/>
    </row>
    <row r="19" spans="1:15" x14ac:dyDescent="0.25">
      <c r="A19" s="92"/>
      <c r="C19" s="92"/>
      <c r="E19" s="91"/>
      <c r="G19" s="91"/>
      <c r="I19" s="91"/>
      <c r="K19" s="91"/>
      <c r="M19" s="91" t="s">
        <v>55</v>
      </c>
      <c r="O19" s="91"/>
    </row>
    <row r="20" spans="1:15" x14ac:dyDescent="0.25">
      <c r="A20" s="92"/>
      <c r="C20" s="92"/>
      <c r="E20" s="91"/>
      <c r="G20" s="91"/>
      <c r="I20" s="91"/>
      <c r="K20" s="91"/>
      <c r="M20" s="91" t="s">
        <v>56</v>
      </c>
      <c r="O20" s="91"/>
    </row>
    <row r="21" spans="1:15" x14ac:dyDescent="0.25">
      <c r="A21" s="92"/>
      <c r="C21" s="92"/>
      <c r="E21" s="91"/>
      <c r="G21" s="91"/>
      <c r="I21" s="91"/>
      <c r="K21" s="91"/>
      <c r="M21" s="91" t="s">
        <v>57</v>
      </c>
      <c r="O21" s="91"/>
    </row>
    <row r="22" spans="1:15" x14ac:dyDescent="0.25">
      <c r="A22" s="92"/>
      <c r="C22" s="92"/>
      <c r="E22" s="91"/>
      <c r="G22" s="91"/>
      <c r="I22" s="91"/>
      <c r="K22" s="91"/>
      <c r="M22" s="91" t="s">
        <v>58</v>
      </c>
      <c r="O22" s="91"/>
    </row>
    <row r="23" spans="1:15" x14ac:dyDescent="0.25">
      <c r="A23" s="92"/>
      <c r="C23" s="92"/>
      <c r="E23" s="91"/>
      <c r="G23" s="91"/>
      <c r="I23" s="91"/>
      <c r="K23" s="91"/>
      <c r="M23" s="91" t="s">
        <v>59</v>
      </c>
      <c r="O23" s="91"/>
    </row>
    <row r="24" spans="1:15" x14ac:dyDescent="0.25">
      <c r="A24" s="92"/>
      <c r="C24" s="92"/>
      <c r="E24" s="91"/>
      <c r="G24" s="91"/>
      <c r="I24" s="91"/>
      <c r="K24" s="91"/>
      <c r="M24" s="91" t="s">
        <v>60</v>
      </c>
      <c r="O24" s="91"/>
    </row>
    <row r="25" spans="1:15" x14ac:dyDescent="0.25">
      <c r="A25" s="92"/>
      <c r="C25" s="92"/>
      <c r="E25" s="91"/>
      <c r="G25" s="91"/>
      <c r="I25" s="91"/>
      <c r="K25" s="91"/>
      <c r="M25" s="91" t="s">
        <v>61</v>
      </c>
      <c r="O25" s="91"/>
    </row>
    <row r="26" spans="1:15" x14ac:dyDescent="0.25">
      <c r="A26" s="92"/>
      <c r="C26" s="92"/>
      <c r="E26" s="91"/>
      <c r="G26" s="91"/>
      <c r="I26" s="91"/>
      <c r="K26" s="91"/>
      <c r="M26" s="91" t="s">
        <v>62</v>
      </c>
      <c r="O26" s="91"/>
    </row>
    <row r="27" spans="1:15" x14ac:dyDescent="0.25">
      <c r="A27" s="92"/>
      <c r="C27" s="92"/>
      <c r="E27" s="91"/>
      <c r="G27" s="91"/>
      <c r="I27" s="91"/>
      <c r="K27" s="91"/>
      <c r="M27" s="91"/>
      <c r="O27" s="91"/>
    </row>
    <row r="28" spans="1:15" x14ac:dyDescent="0.25">
      <c r="A28" s="92"/>
      <c r="C28" s="92"/>
      <c r="E28" s="91"/>
      <c r="G28" s="91"/>
      <c r="I28" s="91"/>
      <c r="K28" s="91"/>
      <c r="M28" s="91"/>
      <c r="O28" s="91"/>
    </row>
    <row r="29" spans="1:15" x14ac:dyDescent="0.25">
      <c r="A29" s="92"/>
      <c r="C29" s="92"/>
      <c r="E29" s="91"/>
      <c r="G29" s="91"/>
      <c r="I29" s="91"/>
      <c r="K29" s="91"/>
      <c r="M29" s="91"/>
      <c r="O29" s="91"/>
    </row>
    <row r="30" spans="1:15" x14ac:dyDescent="0.25">
      <c r="A30" s="92"/>
      <c r="C30" s="92"/>
      <c r="E30" s="91"/>
      <c r="G30" s="91"/>
      <c r="I30" s="91"/>
      <c r="K30" s="91"/>
      <c r="M30" s="91"/>
      <c r="O30" s="91"/>
    </row>
    <row r="31" spans="1:15" x14ac:dyDescent="0.25">
      <c r="A31" s="92"/>
      <c r="C31" s="92"/>
      <c r="E31" s="91"/>
      <c r="G31" s="91"/>
      <c r="I31" s="91"/>
      <c r="K31" s="91"/>
      <c r="M31" s="91"/>
      <c r="O31" s="91"/>
    </row>
    <row r="32" spans="1:15" x14ac:dyDescent="0.25">
      <c r="A32" s="92"/>
      <c r="C32" s="92"/>
      <c r="E32" s="91"/>
      <c r="G32" s="91"/>
      <c r="I32" s="91"/>
      <c r="K32" s="91"/>
      <c r="M32" s="91"/>
      <c r="O32" s="91"/>
    </row>
    <row r="33" spans="1:15" x14ac:dyDescent="0.25">
      <c r="A33" s="92"/>
      <c r="C33" s="92"/>
      <c r="E33" s="93"/>
      <c r="G33" s="91"/>
      <c r="I33" s="91"/>
      <c r="K33" s="91"/>
      <c r="M33" s="91"/>
      <c r="O33" s="91"/>
    </row>
    <row r="34" spans="1:15" x14ac:dyDescent="0.25">
      <c r="A34" s="92"/>
      <c r="C34" s="92"/>
      <c r="E34" s="93"/>
      <c r="G34" s="91"/>
      <c r="I34" s="91"/>
      <c r="K34" s="91"/>
      <c r="M34" s="91"/>
      <c r="O34" s="91"/>
    </row>
    <row r="35" spans="1:15" x14ac:dyDescent="0.25">
      <c r="A35" s="92"/>
      <c r="C35" s="92"/>
      <c r="E35" s="93"/>
      <c r="G35" s="91"/>
      <c r="I35" s="91"/>
      <c r="K35" s="91"/>
      <c r="M35" s="91"/>
      <c r="O35" s="91"/>
    </row>
    <row r="36" spans="1:15" x14ac:dyDescent="0.25">
      <c r="A36" s="92"/>
      <c r="C36" s="92"/>
      <c r="E36" s="93"/>
      <c r="G36" s="91"/>
      <c r="I36" s="91"/>
      <c r="K36" s="91"/>
      <c r="M36" s="91"/>
      <c r="O36" s="91"/>
    </row>
    <row r="37" spans="1:15" x14ac:dyDescent="0.25">
      <c r="A37" s="92"/>
      <c r="C37" s="92"/>
      <c r="E37" s="93"/>
      <c r="G37" s="91"/>
      <c r="I37" s="91"/>
      <c r="K37" s="91"/>
      <c r="M37" s="91"/>
      <c r="O37" s="91"/>
    </row>
    <row r="38" spans="1:15" x14ac:dyDescent="0.25">
      <c r="A38" s="92"/>
      <c r="C38" s="92"/>
      <c r="E38" s="93"/>
      <c r="G38" s="91"/>
      <c r="I38" s="91"/>
      <c r="K38" s="91"/>
      <c r="M38" s="91"/>
      <c r="O38" s="91"/>
    </row>
    <row r="39" spans="1:15" x14ac:dyDescent="0.25">
      <c r="A39" s="92"/>
      <c r="C39" s="92"/>
      <c r="E39" s="93"/>
      <c r="G39" s="91"/>
      <c r="I39" s="91"/>
      <c r="K39" s="91"/>
      <c r="M39" s="91"/>
      <c r="O39" s="91"/>
    </row>
    <row r="40" spans="1:15" x14ac:dyDescent="0.25">
      <c r="A40" s="92"/>
      <c r="C40" s="92"/>
      <c r="E40" s="93"/>
      <c r="G40" s="91"/>
      <c r="I40" s="91"/>
      <c r="K40" s="91"/>
      <c r="M40" s="91"/>
      <c r="O40" s="91"/>
    </row>
    <row r="41" spans="1:15" x14ac:dyDescent="0.25">
      <c r="A41" s="92"/>
      <c r="C41" s="92"/>
      <c r="E41" s="93"/>
      <c r="G41" s="91"/>
      <c r="I41" s="91"/>
      <c r="K41" s="91"/>
      <c r="M41" s="91"/>
      <c r="O41" s="91"/>
    </row>
    <row r="42" spans="1:15" x14ac:dyDescent="0.25">
      <c r="A42" s="92"/>
      <c r="C42" s="92"/>
      <c r="E42" s="93"/>
      <c r="G42" s="91"/>
      <c r="I42" s="91"/>
      <c r="K42" s="91"/>
      <c r="M42" s="91"/>
      <c r="O42" s="91"/>
    </row>
    <row r="43" spans="1:15" x14ac:dyDescent="0.25">
      <c r="A43" s="92"/>
      <c r="C43" s="92"/>
      <c r="E43" s="93"/>
      <c r="G43" s="91"/>
      <c r="I43" s="91"/>
      <c r="K43" s="91"/>
      <c r="M43" s="91"/>
      <c r="O43" s="91"/>
    </row>
    <row r="44" spans="1:15" x14ac:dyDescent="0.25">
      <c r="A44" s="92"/>
      <c r="C44" s="92"/>
      <c r="E44" s="93"/>
      <c r="G44" s="91"/>
      <c r="I44" s="91"/>
      <c r="K44" s="91"/>
      <c r="M44" s="91"/>
      <c r="O44" s="91"/>
    </row>
    <row r="45" spans="1:15" x14ac:dyDescent="0.25">
      <c r="A45" s="92"/>
      <c r="C45" s="92"/>
      <c r="E45" s="91"/>
      <c r="G45" s="91"/>
      <c r="I45" s="91"/>
      <c r="K45" s="91"/>
      <c r="M45" s="91"/>
      <c r="O45" s="91"/>
    </row>
    <row r="46" spans="1:15" x14ac:dyDescent="0.25">
      <c r="A46" s="92"/>
      <c r="C46" s="92"/>
      <c r="E46" s="93"/>
      <c r="G46" s="91"/>
      <c r="I46" s="91"/>
      <c r="K46" s="91"/>
      <c r="M46" s="91"/>
      <c r="O46" s="91"/>
    </row>
    <row r="47" spans="1:15" x14ac:dyDescent="0.25">
      <c r="A47" s="92"/>
      <c r="C47" s="92"/>
      <c r="E47" s="93"/>
      <c r="G47" s="91"/>
      <c r="I47" s="91"/>
      <c r="K47" s="91"/>
      <c r="M47" s="91"/>
      <c r="O47" s="91"/>
    </row>
    <row r="48" spans="1:15" x14ac:dyDescent="0.25">
      <c r="A48" s="92"/>
      <c r="C48" s="92"/>
      <c r="E48" s="93"/>
      <c r="G48" s="91"/>
      <c r="I48" s="91"/>
      <c r="K48" s="91"/>
      <c r="M48" s="91"/>
      <c r="O48" s="91"/>
    </row>
    <row r="49" spans="1:15" x14ac:dyDescent="0.25">
      <c r="A49" s="92"/>
      <c r="C49" s="92"/>
      <c r="E49" s="93"/>
      <c r="G49" s="91"/>
      <c r="I49" s="91"/>
      <c r="K49" s="91"/>
      <c r="M49" s="91"/>
      <c r="O49" s="91"/>
    </row>
    <row r="50" spans="1:15" x14ac:dyDescent="0.25">
      <c r="A50" s="92"/>
      <c r="C50" s="92"/>
      <c r="E50" s="93"/>
      <c r="G50" s="91"/>
      <c r="I50" s="91"/>
      <c r="K50" s="91"/>
      <c r="M50" s="91"/>
      <c r="O50" s="91"/>
    </row>
    <row r="51" spans="1:15" x14ac:dyDescent="0.25">
      <c r="A51" s="92"/>
      <c r="C51" s="92"/>
      <c r="E51" s="93"/>
      <c r="G51" s="91"/>
      <c r="I51" s="91"/>
      <c r="K51" s="91"/>
      <c r="M51" s="91"/>
      <c r="O51" s="91"/>
    </row>
    <row r="52" spans="1:15" x14ac:dyDescent="0.25">
      <c r="A52" s="92"/>
      <c r="C52" s="92"/>
      <c r="E52" s="93"/>
      <c r="G52" s="91"/>
      <c r="I52" s="91"/>
      <c r="K52" s="91"/>
      <c r="M52" s="91"/>
      <c r="O52" s="91"/>
    </row>
    <row r="53" spans="1:15" x14ac:dyDescent="0.25">
      <c r="A53" s="92"/>
      <c r="C53" s="92"/>
      <c r="E53" s="93"/>
      <c r="G53" s="91"/>
      <c r="I53" s="91"/>
      <c r="K53" s="91"/>
      <c r="M53" s="91"/>
      <c r="O53" s="91"/>
    </row>
    <row r="54" spans="1:15" x14ac:dyDescent="0.25">
      <c r="A54" s="92"/>
      <c r="C54" s="92"/>
      <c r="E54" s="93"/>
      <c r="G54" s="91"/>
      <c r="I54" s="91"/>
      <c r="K54" s="91"/>
      <c r="M54" s="91"/>
      <c r="O54" s="91"/>
    </row>
    <row r="55" spans="1:15" x14ac:dyDescent="0.25">
      <c r="A55" s="92"/>
      <c r="C55" s="92"/>
      <c r="E55" s="93"/>
      <c r="G55" s="91"/>
      <c r="I55" s="91"/>
      <c r="K55" s="91"/>
      <c r="M55" s="91"/>
      <c r="O55" s="91"/>
    </row>
    <row r="56" spans="1:15" x14ac:dyDescent="0.25">
      <c r="A56" s="92"/>
      <c r="C56" s="92"/>
      <c r="E56" s="93"/>
      <c r="G56" s="91"/>
      <c r="I56" s="91"/>
      <c r="K56" s="91"/>
      <c r="M56" s="91"/>
      <c r="O56" s="91"/>
    </row>
    <row r="57" spans="1:15" x14ac:dyDescent="0.25">
      <c r="A57" s="92"/>
      <c r="C57" s="92"/>
      <c r="E57" s="93"/>
      <c r="G57" s="91"/>
      <c r="I57" s="91"/>
      <c r="K57" s="91"/>
      <c r="M57" s="91"/>
      <c r="O57" s="91"/>
    </row>
    <row r="58" spans="1:15" x14ac:dyDescent="0.25">
      <c r="A58" s="92"/>
      <c r="C58" s="92"/>
      <c r="E58" s="93"/>
      <c r="G58" s="91"/>
      <c r="I58" s="91"/>
      <c r="K58" s="91"/>
      <c r="M58" s="91"/>
      <c r="O58" s="91"/>
    </row>
    <row r="59" spans="1:15" x14ac:dyDescent="0.25">
      <c r="A59" s="92"/>
      <c r="C59" s="92"/>
      <c r="E59" s="93"/>
      <c r="G59" s="91"/>
      <c r="I59" s="91"/>
      <c r="K59" s="91"/>
      <c r="M59" s="91"/>
      <c r="O59" s="91"/>
    </row>
    <row r="60" spans="1:15" x14ac:dyDescent="0.25">
      <c r="A60" s="92"/>
      <c r="C60" s="92"/>
      <c r="E60" s="93"/>
      <c r="G60" s="91"/>
      <c r="I60" s="91"/>
      <c r="K60" s="91"/>
      <c r="M60" s="91"/>
      <c r="O60" s="91"/>
    </row>
    <row r="61" spans="1:15" x14ac:dyDescent="0.25">
      <c r="A61" s="92"/>
      <c r="C61" s="92"/>
      <c r="E61" s="93"/>
      <c r="G61" s="91"/>
      <c r="I61" s="91"/>
      <c r="K61" s="91"/>
      <c r="M61" s="91"/>
      <c r="O61" s="91"/>
    </row>
    <row r="62" spans="1:15" x14ac:dyDescent="0.25">
      <c r="A62" s="92"/>
      <c r="C62" s="92"/>
      <c r="E62" s="93"/>
      <c r="G62" s="91"/>
      <c r="I62" s="91"/>
      <c r="K62" s="91"/>
      <c r="M62" s="91"/>
      <c r="O62" s="91"/>
    </row>
    <row r="63" spans="1:15" x14ac:dyDescent="0.25">
      <c r="A63" s="92"/>
      <c r="C63" s="92"/>
      <c r="E63" s="93"/>
      <c r="G63" s="91"/>
      <c r="I63" s="91"/>
      <c r="K63" s="91"/>
      <c r="M63" s="91"/>
      <c r="O63" s="91"/>
    </row>
    <row r="64" spans="1:15" x14ac:dyDescent="0.25">
      <c r="A64" s="92"/>
      <c r="C64" s="92"/>
      <c r="E64" s="93"/>
      <c r="G64" s="91"/>
      <c r="I64" s="91"/>
      <c r="K64" s="91"/>
      <c r="M64" s="91"/>
      <c r="O64" s="91"/>
    </row>
    <row r="65" spans="1:15" x14ac:dyDescent="0.25">
      <c r="A65" s="92"/>
      <c r="C65" s="92"/>
      <c r="E65" s="92"/>
      <c r="G65" s="91"/>
      <c r="I65" s="91"/>
      <c r="K65" s="91"/>
      <c r="M65" s="91"/>
      <c r="O65" s="91"/>
    </row>
    <row r="66" spans="1:15" x14ac:dyDescent="0.25">
      <c r="A66" s="92"/>
      <c r="C66" s="92"/>
      <c r="E66" s="92"/>
      <c r="G66" s="91"/>
      <c r="I66" s="91"/>
      <c r="K66" s="91"/>
      <c r="M66" s="91"/>
      <c r="O66" s="91"/>
    </row>
    <row r="67" spans="1:15" x14ac:dyDescent="0.25">
      <c r="A67" s="92"/>
      <c r="C67" s="92"/>
      <c r="E67" s="92"/>
      <c r="G67" s="91"/>
      <c r="I67" s="91"/>
      <c r="K67" s="91"/>
      <c r="M67" s="91"/>
      <c r="O67" s="91"/>
    </row>
    <row r="68" spans="1:15" x14ac:dyDescent="0.25">
      <c r="A68" s="92"/>
      <c r="C68" s="92"/>
      <c r="E68" s="92"/>
      <c r="G68" s="91"/>
      <c r="I68" s="91"/>
      <c r="K68" s="91"/>
      <c r="M68" s="91"/>
      <c r="O68" s="91"/>
    </row>
    <row r="69" spans="1:15" x14ac:dyDescent="0.25">
      <c r="A69" s="92"/>
      <c r="C69" s="92"/>
      <c r="E69" s="92"/>
      <c r="G69" s="91"/>
      <c r="I69" s="91"/>
      <c r="K69" s="91"/>
      <c r="M69" s="91"/>
      <c r="O69" s="91"/>
    </row>
    <row r="70" spans="1:15" x14ac:dyDescent="0.25">
      <c r="A70" s="92"/>
      <c r="C70" s="92"/>
      <c r="E70" s="92"/>
      <c r="G70" s="91"/>
      <c r="I70" s="91"/>
      <c r="K70" s="91"/>
      <c r="M70" s="91"/>
      <c r="O70" s="91"/>
    </row>
    <row r="71" spans="1:15" x14ac:dyDescent="0.25">
      <c r="A71" s="92"/>
      <c r="C71" s="92"/>
      <c r="E71" s="92"/>
      <c r="G71" s="91"/>
      <c r="I71" s="91"/>
      <c r="K71" s="91"/>
      <c r="M71" s="91"/>
      <c r="O71" s="91"/>
    </row>
    <row r="72" spans="1:15" x14ac:dyDescent="0.25">
      <c r="A72" s="92"/>
      <c r="C72" s="92"/>
      <c r="E72" s="92"/>
      <c r="G72" s="91"/>
      <c r="I72" s="91"/>
      <c r="K72" s="91"/>
      <c r="M72" s="91"/>
      <c r="O72" s="91"/>
    </row>
    <row r="73" spans="1:15" x14ac:dyDescent="0.25">
      <c r="A73" s="92"/>
      <c r="C73" s="92"/>
      <c r="E73" s="92"/>
      <c r="G73" s="91"/>
      <c r="I73" s="91"/>
      <c r="K73" s="91"/>
      <c r="M73" s="91"/>
      <c r="O73" s="91"/>
    </row>
    <row r="74" spans="1:15" x14ac:dyDescent="0.25">
      <c r="A74" s="92"/>
      <c r="C74" s="92"/>
      <c r="E74" s="92"/>
      <c r="G74" s="91"/>
      <c r="I74" s="91"/>
      <c r="K74" s="91"/>
      <c r="M74" s="91"/>
      <c r="O74" s="91"/>
    </row>
    <row r="75" spans="1:15" x14ac:dyDescent="0.25">
      <c r="A75" s="92"/>
      <c r="C75" s="92"/>
      <c r="E75" s="92"/>
      <c r="G75" s="91"/>
      <c r="I75" s="91"/>
      <c r="K75" s="91"/>
      <c r="M75" s="91"/>
      <c r="O75" s="91"/>
    </row>
    <row r="76" spans="1:15" x14ac:dyDescent="0.25">
      <c r="A76" s="92"/>
      <c r="C76" s="92"/>
      <c r="E76" s="92"/>
      <c r="G76" s="91"/>
      <c r="I76" s="91"/>
      <c r="K76" s="91"/>
      <c r="M76" s="91"/>
      <c r="O76" s="91"/>
    </row>
    <row r="77" spans="1:15" x14ac:dyDescent="0.25">
      <c r="A77" s="92"/>
      <c r="C77" s="92"/>
      <c r="E77" s="92"/>
      <c r="G77" s="91"/>
      <c r="I77" s="91"/>
      <c r="K77" s="91"/>
      <c r="M77" s="91"/>
      <c r="O77" s="91"/>
    </row>
    <row r="78" spans="1:15" x14ac:dyDescent="0.25">
      <c r="A78" s="92"/>
      <c r="C78" s="92"/>
      <c r="E78" s="92"/>
      <c r="G78" s="91"/>
      <c r="I78" s="91"/>
      <c r="K78" s="91"/>
      <c r="M78" s="91"/>
      <c r="O78" s="91"/>
    </row>
    <row r="79" spans="1:15" x14ac:dyDescent="0.25">
      <c r="A79" s="92"/>
      <c r="C79" s="92"/>
      <c r="E79" s="92"/>
      <c r="G79" s="91"/>
      <c r="I79" s="91"/>
      <c r="K79" s="91"/>
      <c r="M79" s="91"/>
      <c r="O79" s="91"/>
    </row>
    <row r="80" spans="1:15" x14ac:dyDescent="0.25">
      <c r="A80" s="92"/>
      <c r="C80" s="92"/>
      <c r="E80" s="92"/>
      <c r="G80" s="91"/>
      <c r="I80" s="91"/>
      <c r="K80" s="91"/>
      <c r="M80" s="91"/>
      <c r="O80" s="91"/>
    </row>
    <row r="81" spans="1:15" x14ac:dyDescent="0.25">
      <c r="A81" s="92"/>
      <c r="C81" s="92"/>
      <c r="E81" s="92"/>
      <c r="G81" s="91"/>
      <c r="I81" s="91"/>
      <c r="K81" s="91"/>
      <c r="M81" s="91"/>
      <c r="O81" s="91"/>
    </row>
    <row r="82" spans="1:15" x14ac:dyDescent="0.25">
      <c r="A82" s="92"/>
      <c r="C82" s="92"/>
      <c r="E82" s="92"/>
      <c r="G82" s="91"/>
      <c r="I82" s="91"/>
      <c r="K82" s="91"/>
      <c r="M82" s="91"/>
      <c r="O82" s="91"/>
    </row>
    <row r="83" spans="1:15" x14ac:dyDescent="0.25">
      <c r="A83" s="92"/>
      <c r="C83" s="92"/>
      <c r="E83" s="92"/>
      <c r="G83" s="91"/>
      <c r="I83" s="91"/>
      <c r="K83" s="91"/>
      <c r="M83" s="91"/>
      <c r="O83" s="91"/>
    </row>
    <row r="84" spans="1:15" x14ac:dyDescent="0.25">
      <c r="A84" s="92"/>
      <c r="C84" s="92"/>
      <c r="E84" s="92"/>
      <c r="G84" s="91"/>
      <c r="I84" s="91"/>
      <c r="K84" s="91"/>
      <c r="M84" s="91"/>
      <c r="O84" s="91"/>
    </row>
    <row r="85" spans="1:15" x14ac:dyDescent="0.25">
      <c r="A85" s="92"/>
      <c r="C85" s="92"/>
      <c r="E85" s="92"/>
      <c r="G85" s="91"/>
      <c r="I85" s="91"/>
      <c r="K85" s="91"/>
      <c r="M85" s="91"/>
      <c r="O85" s="91"/>
    </row>
    <row r="86" spans="1:15" x14ac:dyDescent="0.25">
      <c r="A86" s="92"/>
      <c r="C86" s="92"/>
      <c r="E86" s="92"/>
      <c r="G86" s="91"/>
      <c r="I86" s="91"/>
      <c r="K86" s="91"/>
      <c r="M86" s="91"/>
      <c r="O86" s="91"/>
    </row>
    <row r="87" spans="1:15" x14ac:dyDescent="0.25">
      <c r="A87" s="92"/>
      <c r="C87" s="92"/>
      <c r="E87" s="92"/>
      <c r="G87" s="91"/>
      <c r="I87" s="91"/>
      <c r="K87" s="91"/>
      <c r="M87" s="91"/>
      <c r="O87" s="91"/>
    </row>
    <row r="88" spans="1:15" x14ac:dyDescent="0.25">
      <c r="A88" s="92"/>
      <c r="C88" s="92"/>
      <c r="E88" s="92"/>
      <c r="G88" s="91"/>
      <c r="I88" s="91"/>
      <c r="K88" s="91"/>
      <c r="M88" s="91"/>
      <c r="O88" s="91"/>
    </row>
    <row r="89" spans="1:15" x14ac:dyDescent="0.25">
      <c r="A89" s="92"/>
      <c r="C89" s="92"/>
      <c r="E89" s="92"/>
      <c r="G89" s="91"/>
      <c r="I89" s="91"/>
      <c r="K89" s="91"/>
      <c r="M89" s="91"/>
      <c r="O89" s="91"/>
    </row>
    <row r="90" spans="1:15" x14ac:dyDescent="0.25">
      <c r="A90" s="92"/>
      <c r="C90" s="92"/>
      <c r="E90" s="92"/>
      <c r="G90" s="91"/>
      <c r="I90" s="91"/>
      <c r="K90" s="91"/>
      <c r="M90" s="91"/>
      <c r="O90" s="91"/>
    </row>
    <row r="91" spans="1:15" x14ac:dyDescent="0.25">
      <c r="A91" s="92"/>
      <c r="C91" s="92"/>
      <c r="E91" s="92"/>
      <c r="G91" s="91"/>
      <c r="I91" s="91"/>
      <c r="K91" s="91"/>
      <c r="M91" s="91"/>
      <c r="O91" s="91"/>
    </row>
    <row r="92" spans="1:15" x14ac:dyDescent="0.25">
      <c r="A92" s="92"/>
      <c r="C92" s="92"/>
      <c r="E92" s="92"/>
      <c r="G92" s="91"/>
      <c r="I92" s="91"/>
      <c r="K92" s="91"/>
      <c r="M92" s="91"/>
      <c r="O92" s="91"/>
    </row>
    <row r="93" spans="1:15" x14ac:dyDescent="0.25">
      <c r="A93" s="92"/>
      <c r="C93" s="92"/>
      <c r="E93" s="92"/>
      <c r="G93" s="91"/>
      <c r="I93" s="91"/>
      <c r="K93" s="91"/>
      <c r="M93" s="91"/>
      <c r="O93" s="91"/>
    </row>
    <row r="94" spans="1:15" x14ac:dyDescent="0.25">
      <c r="A94" s="92"/>
      <c r="C94" s="92"/>
      <c r="E94" s="92"/>
      <c r="G94" s="91"/>
      <c r="I94" s="91"/>
      <c r="K94" s="91"/>
      <c r="M94" s="91"/>
      <c r="O94" s="91"/>
    </row>
    <row r="95" spans="1:15" x14ac:dyDescent="0.25">
      <c r="A95" s="92"/>
      <c r="C95" s="92"/>
      <c r="E95" s="92"/>
      <c r="G95" s="91"/>
      <c r="I95" s="91"/>
      <c r="K95" s="91"/>
      <c r="M95" s="91"/>
      <c r="O95" s="91"/>
    </row>
    <row r="96" spans="1:15" x14ac:dyDescent="0.25">
      <c r="A96" s="92"/>
      <c r="C96" s="92"/>
      <c r="E96" s="92"/>
      <c r="G96" s="91"/>
      <c r="I96" s="91"/>
      <c r="K96" s="91"/>
      <c r="M96" s="91"/>
      <c r="O96" s="91"/>
    </row>
    <row r="97" spans="1:15" x14ac:dyDescent="0.25">
      <c r="A97" s="92"/>
      <c r="C97" s="92"/>
      <c r="E97" s="92"/>
      <c r="G97" s="91"/>
      <c r="I97" s="91"/>
      <c r="K97" s="91"/>
      <c r="M97" s="91"/>
      <c r="O97" s="91"/>
    </row>
    <row r="98" spans="1:15" x14ac:dyDescent="0.25">
      <c r="A98" s="92"/>
      <c r="C98" s="92"/>
      <c r="E98" s="92"/>
      <c r="G98" s="91"/>
      <c r="I98" s="91"/>
      <c r="K98" s="91"/>
      <c r="M98" s="91"/>
      <c r="O98" s="91"/>
    </row>
    <row r="99" spans="1:15" x14ac:dyDescent="0.25">
      <c r="A99" s="92"/>
      <c r="C99" s="92"/>
      <c r="E99" s="92"/>
      <c r="G99" s="91"/>
      <c r="I99" s="91"/>
      <c r="K99" s="91"/>
      <c r="M99" s="91"/>
      <c r="O99" s="91"/>
    </row>
    <row r="100" spans="1:15" x14ac:dyDescent="0.25">
      <c r="A100" s="92"/>
      <c r="C100" s="92"/>
      <c r="E100" s="92"/>
      <c r="G100" s="91"/>
      <c r="I100" s="91"/>
      <c r="K100" s="91"/>
      <c r="M100" s="91"/>
      <c r="O100" s="91"/>
    </row>
    <row r="101" spans="1:15" x14ac:dyDescent="0.25">
      <c r="A101" s="92"/>
      <c r="C101" s="92"/>
      <c r="E101" s="92"/>
      <c r="G101" s="91"/>
      <c r="I101" s="91"/>
      <c r="K101" s="91"/>
      <c r="M101" s="91"/>
      <c r="O101" s="91"/>
    </row>
    <row r="102" spans="1:15" x14ac:dyDescent="0.25">
      <c r="A102" s="92"/>
      <c r="C102" s="92"/>
      <c r="E102" s="92"/>
      <c r="G102" s="91"/>
      <c r="I102" s="91"/>
      <c r="K102" s="91"/>
      <c r="M102" s="91"/>
      <c r="O102" s="91"/>
    </row>
    <row r="103" spans="1:15" x14ac:dyDescent="0.25">
      <c r="A103" s="92"/>
      <c r="C103" s="92"/>
      <c r="E103" s="92"/>
      <c r="G103" s="91"/>
      <c r="I103" s="91"/>
      <c r="K103" s="91"/>
      <c r="M103" s="91"/>
      <c r="O103" s="91"/>
    </row>
    <row r="104" spans="1:15" x14ac:dyDescent="0.25">
      <c r="A104" s="92"/>
      <c r="C104" s="92"/>
      <c r="E104" s="92"/>
      <c r="G104" s="91"/>
      <c r="I104" s="91"/>
      <c r="K104" s="91"/>
      <c r="M104" s="91"/>
      <c r="O104" s="91"/>
    </row>
    <row r="105" spans="1:15" x14ac:dyDescent="0.25">
      <c r="A105" s="92"/>
      <c r="C105" s="92"/>
      <c r="E105" s="92"/>
      <c r="G105" s="91"/>
      <c r="I105" s="91"/>
      <c r="K105" s="91"/>
      <c r="M105" s="91"/>
      <c r="O105" s="91"/>
    </row>
    <row r="106" spans="1:15" x14ac:dyDescent="0.25">
      <c r="A106" s="92"/>
      <c r="C106" s="92"/>
      <c r="E106" s="92"/>
      <c r="G106" s="91"/>
      <c r="I106" s="91"/>
      <c r="K106" s="91"/>
      <c r="M106" s="91"/>
      <c r="O106" s="91"/>
    </row>
    <row r="107" spans="1:15" x14ac:dyDescent="0.25">
      <c r="A107" s="92"/>
      <c r="C107" s="92"/>
      <c r="E107" s="92"/>
      <c r="G107" s="91"/>
      <c r="I107" s="91"/>
      <c r="K107" s="91"/>
      <c r="M107" s="91"/>
      <c r="O107" s="91"/>
    </row>
    <row r="108" spans="1:15" x14ac:dyDescent="0.25">
      <c r="A108" s="92"/>
      <c r="C108" s="92"/>
      <c r="E108" s="92"/>
      <c r="G108" s="91"/>
      <c r="I108" s="91"/>
      <c r="K108" s="91"/>
      <c r="M108" s="91"/>
      <c r="O108" s="91"/>
    </row>
    <row r="109" spans="1:15" x14ac:dyDescent="0.25">
      <c r="A109" s="92"/>
      <c r="C109" s="92"/>
      <c r="E109" s="92"/>
      <c r="G109" s="91"/>
      <c r="I109" s="91"/>
      <c r="K109" s="91"/>
      <c r="M109" s="91"/>
      <c r="O109" s="91"/>
    </row>
    <row r="110" spans="1:15" x14ac:dyDescent="0.25">
      <c r="A110" s="92"/>
      <c r="C110" s="92"/>
      <c r="E110" s="92"/>
      <c r="G110" s="91"/>
      <c r="I110" s="91"/>
      <c r="K110" s="91"/>
      <c r="M110" s="91"/>
      <c r="O110" s="91"/>
    </row>
    <row r="111" spans="1:15" x14ac:dyDescent="0.25">
      <c r="A111" s="92"/>
      <c r="C111" s="92"/>
      <c r="E111" s="92"/>
      <c r="G111" s="91"/>
      <c r="I111" s="91"/>
      <c r="K111" s="91"/>
      <c r="M111" s="91"/>
      <c r="O111" s="91"/>
    </row>
    <row r="112" spans="1:15" x14ac:dyDescent="0.25">
      <c r="A112" s="92"/>
      <c r="C112" s="92"/>
      <c r="E112" s="92"/>
      <c r="G112" s="91"/>
      <c r="I112" s="91"/>
      <c r="K112" s="91"/>
      <c r="M112" s="91"/>
      <c r="O112" s="91"/>
    </row>
    <row r="113" spans="1:15" x14ac:dyDescent="0.25">
      <c r="A113" s="92"/>
      <c r="C113" s="92"/>
      <c r="E113" s="92"/>
      <c r="G113" s="91"/>
      <c r="I113" s="91"/>
      <c r="K113" s="91"/>
      <c r="M113" s="91"/>
      <c r="O113" s="91"/>
    </row>
    <row r="114" spans="1:15" x14ac:dyDescent="0.25">
      <c r="A114" s="92"/>
      <c r="C114" s="92"/>
      <c r="E114" s="92"/>
      <c r="G114" s="91"/>
      <c r="I114" s="91"/>
      <c r="K114" s="91"/>
      <c r="M114" s="91"/>
      <c r="O114" s="91"/>
    </row>
    <row r="115" spans="1:15" x14ac:dyDescent="0.25">
      <c r="A115" s="92"/>
      <c r="C115" s="92"/>
      <c r="E115" s="92"/>
      <c r="G115" s="91"/>
      <c r="I115" s="91"/>
      <c r="K115" s="91"/>
      <c r="M115" s="91"/>
      <c r="O115" s="91"/>
    </row>
    <row r="116" spans="1:15" x14ac:dyDescent="0.25">
      <c r="A116" s="92"/>
      <c r="C116" s="92"/>
      <c r="E116" s="92"/>
      <c r="G116" s="91"/>
      <c r="I116" s="91"/>
      <c r="K116" s="91"/>
      <c r="M116" s="91"/>
      <c r="O116" s="91"/>
    </row>
    <row r="117" spans="1:15" x14ac:dyDescent="0.25">
      <c r="A117" s="92"/>
      <c r="C117" s="92"/>
      <c r="E117" s="92"/>
      <c r="G117" s="91"/>
      <c r="I117" s="91"/>
      <c r="K117" s="91"/>
      <c r="M117" s="91"/>
      <c r="O117" s="91"/>
    </row>
    <row r="118" spans="1:15" x14ac:dyDescent="0.25">
      <c r="A118" s="92"/>
      <c r="C118" s="92"/>
      <c r="E118" s="92"/>
      <c r="G118" s="91"/>
      <c r="I118" s="91"/>
      <c r="K118" s="91"/>
      <c r="M118" s="91"/>
      <c r="O118" s="91"/>
    </row>
    <row r="119" spans="1:15" x14ac:dyDescent="0.25">
      <c r="A119" s="92"/>
      <c r="C119" s="92"/>
      <c r="E119" s="92"/>
      <c r="G119" s="91"/>
      <c r="I119" s="91"/>
      <c r="K119" s="91"/>
      <c r="M119" s="91"/>
      <c r="O119" s="91"/>
    </row>
    <row r="120" spans="1:15" x14ac:dyDescent="0.25">
      <c r="A120" s="92"/>
      <c r="C120" s="92"/>
      <c r="E120" s="92"/>
      <c r="G120" s="91"/>
      <c r="I120" s="91"/>
      <c r="K120" s="91"/>
      <c r="M120" s="91"/>
      <c r="O120" s="91"/>
    </row>
    <row r="121" spans="1:15" x14ac:dyDescent="0.25">
      <c r="A121" s="92"/>
      <c r="C121" s="92"/>
      <c r="E121" s="92"/>
      <c r="G121" s="91"/>
      <c r="I121" s="91"/>
      <c r="K121" s="91"/>
      <c r="M121" s="91"/>
      <c r="O121" s="91"/>
    </row>
    <row r="122" spans="1:15" x14ac:dyDescent="0.25">
      <c r="A122" s="92"/>
      <c r="C122" s="92"/>
      <c r="E122" s="92"/>
      <c r="G122" s="91"/>
      <c r="I122" s="91"/>
      <c r="K122" s="91"/>
      <c r="M122" s="91"/>
      <c r="O122" s="91"/>
    </row>
    <row r="123" spans="1:15" x14ac:dyDescent="0.25">
      <c r="A123" s="92"/>
      <c r="C123" s="92"/>
      <c r="E123" s="92"/>
      <c r="G123" s="91"/>
      <c r="I123" s="91"/>
      <c r="K123" s="91"/>
      <c r="M123" s="91"/>
      <c r="O123" s="91"/>
    </row>
    <row r="124" spans="1:15" x14ac:dyDescent="0.25">
      <c r="A124" s="92"/>
      <c r="C124" s="92"/>
      <c r="E124" s="92"/>
      <c r="G124" s="91"/>
      <c r="I124" s="91"/>
      <c r="K124" s="91"/>
      <c r="M124" s="91"/>
      <c r="O124" s="91"/>
    </row>
    <row r="125" spans="1:15" x14ac:dyDescent="0.25">
      <c r="A125" s="92"/>
      <c r="C125" s="92"/>
      <c r="E125" s="92"/>
      <c r="G125" s="91"/>
      <c r="I125" s="91"/>
      <c r="K125" s="91"/>
      <c r="M125" s="91"/>
      <c r="O125" s="91"/>
    </row>
    <row r="126" spans="1:15" x14ac:dyDescent="0.25">
      <c r="A126" s="92"/>
      <c r="C126" s="92"/>
      <c r="E126" s="92"/>
      <c r="G126" s="91"/>
      <c r="I126" s="91"/>
      <c r="K126" s="91"/>
      <c r="M126" s="91"/>
      <c r="O126" s="91"/>
    </row>
    <row r="127" spans="1:15" x14ac:dyDescent="0.25">
      <c r="A127" s="92"/>
      <c r="C127" s="92"/>
      <c r="E127" s="92"/>
      <c r="G127" s="91"/>
      <c r="I127" s="91"/>
      <c r="K127" s="91"/>
      <c r="M127" s="91"/>
      <c r="O127" s="91"/>
    </row>
    <row r="128" spans="1:15" x14ac:dyDescent="0.25">
      <c r="A128" s="92"/>
      <c r="C128" s="92"/>
      <c r="E128" s="92"/>
      <c r="G128" s="91"/>
      <c r="I128" s="91"/>
      <c r="K128" s="91"/>
      <c r="M128" s="91"/>
      <c r="O128" s="91"/>
    </row>
    <row r="129" spans="1:15" x14ac:dyDescent="0.25">
      <c r="A129" s="92"/>
      <c r="C129" s="92"/>
      <c r="E129" s="92"/>
      <c r="G129" s="91"/>
      <c r="I129" s="91"/>
      <c r="K129" s="91"/>
      <c r="M129" s="91"/>
      <c r="O129" s="91"/>
    </row>
    <row r="130" spans="1:15" x14ac:dyDescent="0.25">
      <c r="A130" s="92"/>
      <c r="C130" s="92"/>
      <c r="E130" s="92"/>
      <c r="G130" s="91"/>
      <c r="I130" s="91"/>
      <c r="K130" s="91"/>
      <c r="M130" s="91"/>
      <c r="O130" s="91"/>
    </row>
    <row r="131" spans="1:15" x14ac:dyDescent="0.25">
      <c r="A131" s="92"/>
      <c r="C131" s="92"/>
      <c r="E131" s="92"/>
      <c r="G131" s="91"/>
      <c r="I131" s="91"/>
      <c r="K131" s="91"/>
      <c r="M131" s="91"/>
      <c r="O131" s="91"/>
    </row>
    <row r="132" spans="1:15" x14ac:dyDescent="0.25">
      <c r="A132" s="92"/>
      <c r="C132" s="92"/>
      <c r="E132" s="92"/>
      <c r="G132" s="91"/>
      <c r="I132" s="91"/>
      <c r="K132" s="91"/>
      <c r="M132" s="91"/>
      <c r="O132" s="91"/>
    </row>
    <row r="133" spans="1:15" x14ac:dyDescent="0.25">
      <c r="A133" s="92"/>
      <c r="C133" s="92"/>
      <c r="E133" s="92"/>
      <c r="G133" s="91"/>
      <c r="I133" s="91"/>
      <c r="K133" s="91"/>
      <c r="M133" s="91"/>
      <c r="O133" s="91"/>
    </row>
    <row r="134" spans="1:15" x14ac:dyDescent="0.25">
      <c r="A134" s="92"/>
      <c r="C134" s="92"/>
      <c r="E134" s="92"/>
      <c r="G134" s="91"/>
      <c r="I134" s="91"/>
      <c r="K134" s="91"/>
      <c r="M134" s="91"/>
      <c r="O134" s="91"/>
    </row>
    <row r="135" spans="1:15" x14ac:dyDescent="0.25">
      <c r="A135" s="92"/>
      <c r="C135" s="92"/>
      <c r="E135" s="92"/>
      <c r="G135" s="91"/>
      <c r="I135" s="91"/>
      <c r="K135" s="91"/>
      <c r="M135" s="91"/>
      <c r="O135" s="91"/>
    </row>
    <row r="136" spans="1:15" x14ac:dyDescent="0.25">
      <c r="A136" s="92"/>
      <c r="C136" s="92"/>
      <c r="E136" s="92"/>
      <c r="G136" s="91"/>
      <c r="I136" s="91"/>
      <c r="K136" s="91"/>
      <c r="M136" s="91"/>
      <c r="O136" s="91"/>
    </row>
    <row r="137" spans="1:15" x14ac:dyDescent="0.25">
      <c r="A137" s="92"/>
      <c r="C137" s="92"/>
      <c r="E137" s="92"/>
      <c r="G137" s="91"/>
      <c r="I137" s="91"/>
      <c r="K137" s="91"/>
      <c r="M137" s="91"/>
      <c r="O137" s="91"/>
    </row>
    <row r="138" spans="1:15" x14ac:dyDescent="0.25">
      <c r="A138" s="92"/>
      <c r="C138" s="92"/>
      <c r="E138" s="92"/>
      <c r="G138" s="91"/>
      <c r="I138" s="91"/>
      <c r="K138" s="91"/>
      <c r="M138" s="91"/>
      <c r="O138" s="91"/>
    </row>
    <row r="139" spans="1:15" x14ac:dyDescent="0.25">
      <c r="A139" s="92"/>
      <c r="C139" s="92"/>
      <c r="E139" s="92"/>
      <c r="G139" s="91"/>
      <c r="I139" s="91"/>
      <c r="K139" s="91"/>
      <c r="M139" s="91"/>
      <c r="O139" s="91"/>
    </row>
    <row r="140" spans="1:15" x14ac:dyDescent="0.25">
      <c r="A140" s="92"/>
      <c r="C140" s="92"/>
      <c r="E140" s="92"/>
      <c r="G140" s="91"/>
      <c r="I140" s="91"/>
      <c r="K140" s="91"/>
      <c r="M140" s="91"/>
      <c r="O140" s="91"/>
    </row>
    <row r="141" spans="1:15" x14ac:dyDescent="0.25">
      <c r="A141" s="92"/>
      <c r="C141" s="92"/>
      <c r="E141" s="92"/>
      <c r="G141" s="91"/>
      <c r="I141" s="91"/>
      <c r="K141" s="91"/>
      <c r="M141" s="91"/>
      <c r="O141" s="91"/>
    </row>
    <row r="142" spans="1:15" x14ac:dyDescent="0.25">
      <c r="A142" s="92"/>
      <c r="C142" s="92"/>
      <c r="E142" s="92"/>
      <c r="G142" s="91"/>
      <c r="I142" s="91"/>
      <c r="K142" s="91"/>
      <c r="M142" s="91"/>
      <c r="O142" s="91"/>
    </row>
    <row r="143" spans="1:15" x14ac:dyDescent="0.25">
      <c r="A143" s="92"/>
      <c r="C143" s="92"/>
      <c r="E143" s="92"/>
      <c r="G143" s="91"/>
      <c r="I143" s="91"/>
      <c r="K143" s="91"/>
      <c r="M143" s="91"/>
      <c r="O143" s="91"/>
    </row>
    <row r="144" spans="1:15" x14ac:dyDescent="0.25">
      <c r="A144" s="92"/>
      <c r="C144" s="92"/>
      <c r="E144" s="92"/>
      <c r="G144" s="91"/>
      <c r="I144" s="91"/>
      <c r="K144" s="91"/>
      <c r="M144" s="91"/>
      <c r="O144" s="91"/>
    </row>
    <row r="145" spans="1:15" x14ac:dyDescent="0.25">
      <c r="A145" s="92"/>
      <c r="C145" s="92"/>
      <c r="E145" s="92"/>
      <c r="G145" s="91"/>
      <c r="I145" s="91"/>
      <c r="K145" s="91"/>
      <c r="M145" s="91"/>
      <c r="O145" s="91"/>
    </row>
    <row r="146" spans="1:15" x14ac:dyDescent="0.25">
      <c r="A146" s="92"/>
      <c r="C146" s="92"/>
      <c r="E146" s="92"/>
      <c r="G146" s="91"/>
      <c r="I146" s="91"/>
      <c r="K146" s="91"/>
      <c r="M146" s="91"/>
      <c r="O146" s="91"/>
    </row>
    <row r="147" spans="1:15" x14ac:dyDescent="0.25">
      <c r="A147" s="92"/>
      <c r="C147" s="92"/>
      <c r="E147" s="92"/>
      <c r="G147" s="91"/>
      <c r="I147" s="91"/>
      <c r="K147" s="91"/>
      <c r="M147" s="91"/>
      <c r="O147" s="91"/>
    </row>
    <row r="148" spans="1:15" x14ac:dyDescent="0.25">
      <c r="A148" s="92"/>
      <c r="C148" s="92"/>
      <c r="E148" s="92"/>
      <c r="G148" s="91"/>
      <c r="I148" s="91"/>
      <c r="K148" s="91"/>
      <c r="M148" s="91"/>
      <c r="O148" s="91"/>
    </row>
    <row r="149" spans="1:15" x14ac:dyDescent="0.25">
      <c r="A149" s="92"/>
      <c r="C149" s="92"/>
      <c r="E149" s="92"/>
      <c r="G149" s="91"/>
      <c r="I149" s="91"/>
      <c r="K149" s="91"/>
      <c r="M149" s="91"/>
      <c r="O149" s="91"/>
    </row>
    <row r="150" spans="1:15" x14ac:dyDescent="0.25">
      <c r="A150" s="92"/>
      <c r="C150" s="92"/>
      <c r="E150" s="92"/>
      <c r="G150" s="91"/>
      <c r="I150" s="91"/>
      <c r="K150" s="91"/>
      <c r="M150" s="91"/>
      <c r="O150" s="91"/>
    </row>
    <row r="151" spans="1:15" x14ac:dyDescent="0.25">
      <c r="A151" s="92"/>
      <c r="C151" s="92"/>
      <c r="E151" s="92"/>
      <c r="G151" s="91"/>
      <c r="I151" s="91"/>
      <c r="K151" s="91"/>
      <c r="M151" s="91"/>
      <c r="O151" s="91"/>
    </row>
    <row r="152" spans="1:15" x14ac:dyDescent="0.25">
      <c r="A152" s="92"/>
      <c r="C152" s="92"/>
      <c r="E152" s="92"/>
      <c r="G152" s="91"/>
      <c r="I152" s="91"/>
      <c r="K152" s="91"/>
      <c r="M152" s="91"/>
      <c r="O152" s="91"/>
    </row>
    <row r="153" spans="1:15" x14ac:dyDescent="0.25">
      <c r="A153" s="92"/>
      <c r="C153" s="92"/>
      <c r="E153" s="92"/>
      <c r="G153" s="91"/>
      <c r="I153" s="91"/>
      <c r="K153" s="91"/>
      <c r="M153" s="91"/>
      <c r="O153" s="91"/>
    </row>
    <row r="154" spans="1:15" x14ac:dyDescent="0.25">
      <c r="A154" s="92"/>
      <c r="C154" s="92"/>
      <c r="E154" s="92"/>
      <c r="G154" s="91"/>
      <c r="I154" s="91"/>
      <c r="K154" s="91"/>
      <c r="M154" s="91"/>
      <c r="O154" s="91"/>
    </row>
    <row r="155" spans="1:15" x14ac:dyDescent="0.25">
      <c r="A155" s="92"/>
      <c r="C155" s="92"/>
      <c r="E155" s="92"/>
      <c r="G155" s="91"/>
      <c r="I155" s="91"/>
      <c r="K155" s="91"/>
      <c r="M155" s="91"/>
      <c r="O155" s="91"/>
    </row>
    <row r="156" spans="1:15" x14ac:dyDescent="0.25">
      <c r="A156" s="92"/>
      <c r="C156" s="92"/>
      <c r="E156" s="92"/>
      <c r="G156" s="91"/>
      <c r="I156" s="91"/>
      <c r="K156" s="91"/>
      <c r="M156" s="91"/>
      <c r="O156" s="91"/>
    </row>
    <row r="157" spans="1:15" x14ac:dyDescent="0.25">
      <c r="A157" s="92"/>
      <c r="C157" s="92"/>
      <c r="E157" s="92"/>
      <c r="G157" s="91"/>
      <c r="I157" s="91"/>
      <c r="K157" s="91"/>
      <c r="M157" s="91"/>
      <c r="O157" s="91"/>
    </row>
    <row r="158" spans="1:15" x14ac:dyDescent="0.25">
      <c r="A158" s="92"/>
      <c r="C158" s="92"/>
      <c r="E158" s="92"/>
      <c r="G158" s="91"/>
      <c r="I158" s="91"/>
      <c r="K158" s="91"/>
      <c r="M158" s="91"/>
      <c r="O158" s="91"/>
    </row>
    <row r="159" spans="1:15" x14ac:dyDescent="0.25">
      <c r="A159" s="92"/>
      <c r="C159" s="92"/>
      <c r="E159" s="92"/>
      <c r="G159" s="91"/>
      <c r="I159" s="91"/>
      <c r="K159" s="91"/>
      <c r="M159" s="91"/>
      <c r="O159" s="91"/>
    </row>
    <row r="160" spans="1:15" x14ac:dyDescent="0.25">
      <c r="A160" s="92"/>
      <c r="C160" s="92"/>
      <c r="E160" s="92"/>
      <c r="G160" s="91"/>
      <c r="I160" s="91"/>
      <c r="K160" s="91"/>
      <c r="M160" s="91"/>
      <c r="O160" s="91"/>
    </row>
    <row r="161" spans="1:15" x14ac:dyDescent="0.25">
      <c r="A161" s="92"/>
      <c r="C161" s="92"/>
      <c r="E161" s="92"/>
      <c r="G161" s="91"/>
      <c r="I161" s="91"/>
      <c r="K161" s="91"/>
      <c r="M161" s="91"/>
      <c r="O161" s="91"/>
    </row>
    <row r="162" spans="1:15" x14ac:dyDescent="0.25">
      <c r="A162" s="92"/>
      <c r="C162" s="92"/>
      <c r="E162" s="92"/>
      <c r="G162" s="91"/>
      <c r="I162" s="91"/>
      <c r="K162" s="91"/>
      <c r="M162" s="91"/>
      <c r="O162" s="91"/>
    </row>
    <row r="163" spans="1:15" x14ac:dyDescent="0.25">
      <c r="A163" s="92"/>
      <c r="C163" s="92"/>
      <c r="E163" s="92"/>
      <c r="G163" s="91"/>
      <c r="I163" s="91"/>
      <c r="K163" s="91"/>
      <c r="M163" s="91"/>
      <c r="O163" s="91"/>
    </row>
    <row r="164" spans="1:15" x14ac:dyDescent="0.25">
      <c r="A164" s="92"/>
      <c r="C164" s="92"/>
      <c r="E164" s="92"/>
      <c r="G164" s="91"/>
      <c r="I164" s="91"/>
      <c r="K164" s="91"/>
      <c r="M164" s="91"/>
      <c r="O164" s="91"/>
    </row>
    <row r="165" spans="1:15" x14ac:dyDescent="0.25">
      <c r="A165" s="92"/>
      <c r="C165" s="92"/>
      <c r="E165" s="92"/>
      <c r="G165" s="91"/>
      <c r="I165" s="91"/>
      <c r="K165" s="91"/>
      <c r="M165" s="91"/>
      <c r="O165" s="91"/>
    </row>
    <row r="166" spans="1:15" x14ac:dyDescent="0.25">
      <c r="A166" s="92"/>
      <c r="C166" s="92"/>
      <c r="E166" s="92"/>
      <c r="G166" s="91"/>
      <c r="I166" s="91"/>
      <c r="K166" s="91"/>
      <c r="M166" s="91"/>
      <c r="O166" s="91"/>
    </row>
    <row r="167" spans="1:15" x14ac:dyDescent="0.25">
      <c r="A167" s="92"/>
      <c r="C167" s="92"/>
      <c r="E167" s="92"/>
      <c r="G167" s="91"/>
      <c r="I167" s="91"/>
      <c r="K167" s="91"/>
      <c r="M167" s="91"/>
      <c r="O167" s="91"/>
    </row>
    <row r="168" spans="1:15" x14ac:dyDescent="0.25">
      <c r="A168" s="92"/>
      <c r="C168" s="92"/>
      <c r="E168" s="92"/>
      <c r="G168" s="91"/>
      <c r="I168" s="91"/>
      <c r="K168" s="91"/>
      <c r="M168" s="91"/>
      <c r="O168" s="91"/>
    </row>
    <row r="169" spans="1:15" x14ac:dyDescent="0.25">
      <c r="A169" s="92"/>
      <c r="C169" s="92"/>
      <c r="E169" s="92"/>
      <c r="G169" s="91"/>
      <c r="I169" s="91"/>
      <c r="K169" s="91"/>
      <c r="M169" s="91"/>
      <c r="O169" s="91"/>
    </row>
    <row r="170" spans="1:15" x14ac:dyDescent="0.25">
      <c r="A170" s="92"/>
      <c r="C170" s="92"/>
      <c r="E170" s="92"/>
      <c r="G170" s="91"/>
      <c r="I170" s="91"/>
      <c r="K170" s="91"/>
      <c r="M170" s="91"/>
      <c r="O170" s="91"/>
    </row>
    <row r="171" spans="1:15" x14ac:dyDescent="0.25">
      <c r="A171" s="92"/>
      <c r="C171" s="92"/>
      <c r="E171" s="92"/>
      <c r="G171" s="91"/>
      <c r="I171" s="91"/>
      <c r="K171" s="91"/>
      <c r="M171" s="91"/>
      <c r="O171" s="91"/>
    </row>
    <row r="172" spans="1:15" x14ac:dyDescent="0.25">
      <c r="A172" s="92"/>
      <c r="C172" s="92"/>
      <c r="E172" s="92"/>
      <c r="G172" s="91"/>
      <c r="I172" s="91"/>
      <c r="K172" s="91"/>
      <c r="M172" s="91"/>
      <c r="O172" s="91"/>
    </row>
    <row r="173" spans="1:15" x14ac:dyDescent="0.25">
      <c r="A173" s="92"/>
      <c r="C173" s="92"/>
      <c r="E173" s="92"/>
      <c r="G173" s="91"/>
      <c r="I173" s="91"/>
      <c r="K173" s="91"/>
      <c r="M173" s="91"/>
      <c r="O173" s="91"/>
    </row>
    <row r="174" spans="1:15" x14ac:dyDescent="0.25">
      <c r="A174" s="92"/>
      <c r="C174" s="92"/>
      <c r="E174" s="92"/>
      <c r="G174" s="91"/>
      <c r="I174" s="91"/>
      <c r="K174" s="91"/>
      <c r="M174" s="91"/>
      <c r="O174" s="91"/>
    </row>
    <row r="175" spans="1:15" x14ac:dyDescent="0.25">
      <c r="A175" s="92"/>
      <c r="C175" s="92"/>
      <c r="E175" s="92"/>
      <c r="G175" s="91"/>
      <c r="I175" s="91"/>
      <c r="K175" s="91"/>
      <c r="M175" s="91"/>
      <c r="O175" s="91"/>
    </row>
    <row r="176" spans="1:15" x14ac:dyDescent="0.25">
      <c r="A176" s="92"/>
      <c r="C176" s="92"/>
      <c r="E176" s="92"/>
      <c r="G176" s="91"/>
      <c r="I176" s="91"/>
      <c r="K176" s="91"/>
      <c r="M176" s="91"/>
      <c r="O176" s="91"/>
    </row>
    <row r="177" spans="1:15" x14ac:dyDescent="0.25">
      <c r="A177" s="92"/>
      <c r="C177" s="92"/>
      <c r="E177" s="92"/>
      <c r="G177" s="91"/>
      <c r="I177" s="91"/>
      <c r="K177" s="91"/>
      <c r="M177" s="91"/>
      <c r="O177" s="91"/>
    </row>
    <row r="178" spans="1:15" x14ac:dyDescent="0.25">
      <c r="A178" s="92"/>
      <c r="C178" s="92"/>
      <c r="E178" s="92"/>
      <c r="G178" s="91"/>
      <c r="I178" s="91"/>
      <c r="K178" s="91"/>
      <c r="M178" s="91"/>
      <c r="O178" s="91"/>
    </row>
    <row r="179" spans="1:15" x14ac:dyDescent="0.25">
      <c r="A179" s="92"/>
      <c r="C179" s="92"/>
      <c r="E179" s="92"/>
      <c r="G179" s="91"/>
      <c r="I179" s="91"/>
      <c r="K179" s="91"/>
      <c r="M179" s="91"/>
      <c r="O179" s="91"/>
    </row>
    <row r="180" spans="1:15" x14ac:dyDescent="0.25">
      <c r="A180" s="92"/>
      <c r="C180" s="92"/>
      <c r="E180" s="92"/>
      <c r="G180" s="91"/>
      <c r="I180" s="91"/>
      <c r="K180" s="91"/>
      <c r="M180" s="91"/>
      <c r="O180" s="91"/>
    </row>
    <row r="181" spans="1:15" x14ac:dyDescent="0.25">
      <c r="A181" s="92"/>
      <c r="C181" s="92"/>
      <c r="E181" s="92"/>
      <c r="G181" s="91"/>
      <c r="I181" s="91"/>
      <c r="K181" s="91"/>
      <c r="M181" s="91"/>
      <c r="O181" s="91"/>
    </row>
    <row r="182" spans="1:15" x14ac:dyDescent="0.25">
      <c r="A182" s="92"/>
      <c r="C182" s="92"/>
      <c r="E182" s="92"/>
      <c r="G182" s="91"/>
      <c r="I182" s="91"/>
      <c r="K182" s="91"/>
      <c r="M182" s="91"/>
      <c r="O182" s="91"/>
    </row>
    <row r="183" spans="1:15" x14ac:dyDescent="0.25">
      <c r="A183" s="92"/>
      <c r="C183" s="92"/>
      <c r="E183" s="92"/>
      <c r="G183" s="91"/>
      <c r="I183" s="91"/>
      <c r="K183" s="91"/>
      <c r="M183" s="91"/>
      <c r="O183" s="91"/>
    </row>
    <row r="184" spans="1:15" x14ac:dyDescent="0.25">
      <c r="A184" s="92"/>
      <c r="C184" s="92"/>
      <c r="E184" s="92"/>
      <c r="G184" s="91"/>
      <c r="I184" s="91"/>
      <c r="K184" s="91"/>
      <c r="M184" s="91"/>
      <c r="O184" s="91"/>
    </row>
    <row r="185" spans="1:15" x14ac:dyDescent="0.25">
      <c r="A185" s="92"/>
      <c r="C185" s="92"/>
      <c r="E185" s="92"/>
      <c r="G185" s="91"/>
      <c r="I185" s="91"/>
      <c r="K185" s="91"/>
      <c r="M185" s="91"/>
      <c r="O185" s="91"/>
    </row>
    <row r="186" spans="1:15" x14ac:dyDescent="0.25">
      <c r="A186" s="92"/>
      <c r="C186" s="92"/>
      <c r="E186" s="92"/>
      <c r="G186" s="91"/>
      <c r="I186" s="91"/>
      <c r="K186" s="91"/>
      <c r="M186" s="91"/>
      <c r="O186" s="91"/>
    </row>
    <row r="187" spans="1:15" x14ac:dyDescent="0.25">
      <c r="A187" s="92"/>
      <c r="C187" s="92"/>
      <c r="E187" s="92"/>
      <c r="G187" s="91"/>
      <c r="I187" s="91"/>
      <c r="K187" s="91"/>
      <c r="M187" s="91"/>
      <c r="O187" s="91"/>
    </row>
    <row r="188" spans="1:15" x14ac:dyDescent="0.25">
      <c r="A188" s="92"/>
      <c r="C188" s="92"/>
      <c r="E188" s="92"/>
      <c r="G188" s="91"/>
      <c r="I188" s="91"/>
      <c r="K188" s="91"/>
      <c r="M188" s="91"/>
      <c r="O188" s="91"/>
    </row>
    <row r="189" spans="1:15" x14ac:dyDescent="0.25">
      <c r="A189" s="92"/>
      <c r="C189" s="92"/>
      <c r="E189" s="92"/>
      <c r="G189" s="91"/>
      <c r="I189" s="91"/>
      <c r="K189" s="91"/>
      <c r="M189" s="91"/>
      <c r="O189" s="91"/>
    </row>
    <row r="190" spans="1:15" x14ac:dyDescent="0.25">
      <c r="A190" s="92"/>
      <c r="C190" s="92"/>
      <c r="E190" s="92"/>
      <c r="G190" s="91"/>
      <c r="I190" s="91"/>
      <c r="K190" s="91"/>
      <c r="M190" s="91"/>
      <c r="O190" s="91"/>
    </row>
    <row r="191" spans="1:15" x14ac:dyDescent="0.25">
      <c r="A191" s="92"/>
      <c r="C191" s="92"/>
      <c r="E191" s="92"/>
      <c r="G191" s="91"/>
      <c r="I191" s="91"/>
      <c r="K191" s="91"/>
      <c r="M191" s="91"/>
      <c r="O191" s="91"/>
    </row>
    <row r="192" spans="1:15" x14ac:dyDescent="0.25">
      <c r="A192" s="92"/>
      <c r="C192" s="92"/>
      <c r="E192" s="92"/>
      <c r="G192" s="91"/>
      <c r="I192" s="91"/>
      <c r="K192" s="91"/>
      <c r="M192" s="91"/>
      <c r="O192" s="91"/>
    </row>
    <row r="193" spans="1:15" x14ac:dyDescent="0.25">
      <c r="A193" s="92"/>
      <c r="C193" s="92"/>
      <c r="E193" s="92"/>
      <c r="G193" s="91"/>
      <c r="I193" s="91"/>
      <c r="K193" s="91"/>
      <c r="M193" s="91"/>
      <c r="O193" s="91"/>
    </row>
    <row r="194" spans="1:15" x14ac:dyDescent="0.25">
      <c r="A194" s="92"/>
      <c r="C194" s="92"/>
      <c r="E194" s="92"/>
      <c r="G194" s="91"/>
      <c r="I194" s="91"/>
      <c r="K194" s="91"/>
      <c r="M194" s="91"/>
      <c r="O194" s="91"/>
    </row>
    <row r="195" spans="1:15" x14ac:dyDescent="0.25">
      <c r="A195" s="92"/>
      <c r="C195" s="92"/>
      <c r="E195" s="92"/>
      <c r="G195" s="91"/>
      <c r="I195" s="91"/>
      <c r="K195" s="91"/>
      <c r="M195" s="91"/>
      <c r="O195" s="91"/>
    </row>
    <row r="196" spans="1:15" x14ac:dyDescent="0.25">
      <c r="A196" s="92"/>
      <c r="C196" s="92"/>
      <c r="E196" s="92"/>
      <c r="G196" s="91"/>
      <c r="I196" s="91"/>
      <c r="K196" s="91"/>
      <c r="M196" s="91"/>
      <c r="O196" s="91"/>
    </row>
    <row r="197" spans="1:15" x14ac:dyDescent="0.25">
      <c r="A197" s="92"/>
      <c r="C197" s="92"/>
      <c r="E197" s="92"/>
      <c r="G197" s="91"/>
      <c r="I197" s="91"/>
      <c r="K197" s="91"/>
      <c r="M197" s="91"/>
      <c r="O197" s="91"/>
    </row>
  </sheetData>
  <sortState ref="E4:E32">
    <sortCondition ref="E4:E32"/>
  </sortState>
  <mergeCells count="1">
    <mergeCell ref="A1:O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1"/>
    <pageSetUpPr fitToPage="1"/>
  </sheetPr>
  <dimension ref="A1:JR368"/>
  <sheetViews>
    <sheetView showZeros="0" tabSelected="1" zoomScale="90" zoomScaleNormal="90" workbookViewId="0">
      <selection activeCell="F5" sqref="F5"/>
    </sheetView>
  </sheetViews>
  <sheetFormatPr baseColWidth="10" defaultColWidth="9.42578125" defaultRowHeight="32.25" customHeight="1" x14ac:dyDescent="0.2"/>
  <cols>
    <col min="1" max="1" width="9.42578125" style="8"/>
    <col min="2" max="2" width="24.28515625" style="80" customWidth="1"/>
    <col min="3" max="3" width="30.42578125" style="80" customWidth="1"/>
    <col min="4" max="4" width="18" style="80" customWidth="1"/>
    <col min="5" max="5" width="9.42578125" style="80"/>
    <col min="6" max="6" width="18.5703125" style="77" customWidth="1"/>
    <col min="7" max="7" width="16.5703125" style="78" customWidth="1"/>
    <col min="8" max="8" width="18.85546875" style="78" customWidth="1"/>
    <col min="9" max="9" width="13.42578125" style="80" customWidth="1"/>
    <col min="10" max="10" width="20.28515625" style="80" customWidth="1"/>
    <col min="11" max="12" width="9.42578125" style="77" customWidth="1"/>
    <col min="13" max="13" width="10.7109375" style="77" customWidth="1"/>
    <col min="14" max="14" width="9.42578125" style="79" customWidth="1"/>
    <col min="15" max="15" width="23.42578125" style="78" customWidth="1"/>
    <col min="16" max="21" width="9.42578125" style="8"/>
    <col min="22" max="22" width="9.85546875" style="8" customWidth="1"/>
    <col min="23" max="23" width="17.140625" style="78" customWidth="1"/>
    <col min="24" max="16384" width="9.42578125" style="78"/>
  </cols>
  <sheetData>
    <row r="1" spans="1:278" s="8" customFormat="1" ht="138" customHeight="1" thickBot="1" x14ac:dyDescent="0.25">
      <c r="A1" s="3"/>
      <c r="B1" s="4"/>
      <c r="C1" s="4"/>
      <c r="D1" s="4"/>
      <c r="E1" s="143"/>
      <c r="F1" s="143"/>
      <c r="G1" s="14"/>
      <c r="H1" s="14"/>
      <c r="I1" s="143"/>
      <c r="J1" s="5"/>
      <c r="K1" s="5"/>
      <c r="L1" s="5"/>
      <c r="M1" s="5"/>
      <c r="N1" s="6"/>
      <c r="O1" s="5"/>
      <c r="P1" s="5"/>
      <c r="Q1" s="7"/>
      <c r="R1" s="21"/>
      <c r="S1" s="3"/>
      <c r="T1" s="5"/>
      <c r="U1" s="5"/>
      <c r="V1" s="7"/>
      <c r="W1" s="21"/>
      <c r="X1" s="21"/>
      <c r="Y1" s="21"/>
      <c r="Z1" s="21"/>
      <c r="JR1" s="9" t="str">
        <f>C3&amp;"_"&amp;C4&amp;"_"&amp;C5</f>
        <v>__</v>
      </c>
    </row>
    <row r="2" spans="1:278" s="8" customFormat="1" ht="32.25" customHeight="1" x14ac:dyDescent="0.2">
      <c r="A2" s="10"/>
      <c r="B2" s="11" t="s">
        <v>6</v>
      </c>
      <c r="C2" s="145" t="s">
        <v>27</v>
      </c>
      <c r="D2" s="12"/>
      <c r="E2" s="12"/>
      <c r="F2" s="141"/>
      <c r="G2" s="142"/>
      <c r="H2" s="142"/>
      <c r="I2" s="127"/>
      <c r="J2" s="118"/>
      <c r="K2" s="119"/>
      <c r="L2" s="119"/>
      <c r="M2" s="119"/>
      <c r="N2" s="119"/>
      <c r="O2" s="120"/>
      <c r="P2" s="14"/>
      <c r="Q2" s="15"/>
      <c r="R2" s="21"/>
      <c r="S2" s="10"/>
      <c r="T2" s="14"/>
      <c r="U2" s="14"/>
      <c r="V2" s="15"/>
      <c r="W2" s="21"/>
      <c r="X2" s="21"/>
      <c r="Y2" s="21"/>
      <c r="Z2" s="21"/>
    </row>
    <row r="3" spans="1:278" s="8" customFormat="1" ht="32.25" customHeight="1" x14ac:dyDescent="0.2">
      <c r="A3" s="10"/>
      <c r="B3" s="16" t="s">
        <v>7</v>
      </c>
      <c r="C3" s="17"/>
      <c r="D3" s="12"/>
      <c r="E3" s="18"/>
      <c r="F3" s="18"/>
      <c r="G3" s="18"/>
      <c r="H3" s="18"/>
      <c r="I3" s="127"/>
      <c r="J3" s="121"/>
      <c r="K3" s="122"/>
      <c r="L3" s="122"/>
      <c r="M3" s="122"/>
      <c r="N3" s="122"/>
      <c r="O3" s="123"/>
      <c r="P3" s="14"/>
      <c r="Q3" s="15"/>
      <c r="R3" s="21"/>
      <c r="S3" s="10"/>
      <c r="T3" s="14"/>
      <c r="U3" s="14"/>
      <c r="V3" s="15"/>
      <c r="W3" s="21"/>
      <c r="X3" s="21"/>
      <c r="Y3" s="21"/>
      <c r="Z3" s="21"/>
    </row>
    <row r="4" spans="1:278" s="8" customFormat="1" ht="32.25" customHeight="1" x14ac:dyDescent="0.2">
      <c r="A4" s="10"/>
      <c r="B4" s="16" t="s">
        <v>8</v>
      </c>
      <c r="C4" s="144"/>
      <c r="D4" s="81" t="s">
        <v>28</v>
      </c>
      <c r="E4" s="13"/>
      <c r="F4" s="13"/>
      <c r="G4" s="19"/>
      <c r="H4" s="19"/>
      <c r="I4" s="127"/>
      <c r="J4" s="121"/>
      <c r="K4" s="122"/>
      <c r="L4" s="122"/>
      <c r="M4" s="122"/>
      <c r="N4" s="122"/>
      <c r="O4" s="123"/>
      <c r="P4" s="14"/>
      <c r="Q4" s="15"/>
      <c r="R4" s="21"/>
      <c r="S4" s="158" t="s">
        <v>93</v>
      </c>
      <c r="T4" s="159"/>
      <c r="U4" s="159"/>
      <c r="V4" s="160"/>
      <c r="W4" s="21"/>
      <c r="X4" s="21"/>
      <c r="Y4" s="21"/>
      <c r="Z4" s="21"/>
    </row>
    <row r="5" spans="1:278" s="8" customFormat="1" ht="32.25" customHeight="1" thickBot="1" x14ac:dyDescent="0.25">
      <c r="A5" s="10"/>
      <c r="B5" s="16" t="s">
        <v>9</v>
      </c>
      <c r="C5" s="144"/>
      <c r="D5" s="168"/>
      <c r="E5" s="169"/>
      <c r="F5" s="12"/>
      <c r="G5" s="13"/>
      <c r="H5" s="13"/>
      <c r="I5" s="127"/>
      <c r="J5" s="121"/>
      <c r="K5" s="122"/>
      <c r="L5" s="122"/>
      <c r="M5" s="122"/>
      <c r="N5" s="122"/>
      <c r="O5" s="123"/>
      <c r="P5" s="14"/>
      <c r="Q5" s="15"/>
      <c r="R5" s="21"/>
      <c r="S5" s="87"/>
      <c r="T5" s="88"/>
      <c r="U5" s="88"/>
      <c r="V5" s="89"/>
      <c r="W5" s="84"/>
      <c r="X5" s="21"/>
      <c r="Y5" s="21"/>
      <c r="Z5" s="21"/>
    </row>
    <row r="6" spans="1:278" s="8" customFormat="1" ht="32.25" customHeight="1" thickBot="1" x14ac:dyDescent="0.25">
      <c r="A6" s="10"/>
      <c r="B6" s="20" t="s">
        <v>10</v>
      </c>
      <c r="C6" s="17"/>
      <c r="D6" s="12"/>
      <c r="E6" s="13"/>
      <c r="F6" s="13"/>
      <c r="G6" s="19"/>
      <c r="H6" s="19"/>
      <c r="I6" s="127"/>
      <c r="J6" s="121"/>
      <c r="K6" s="122"/>
      <c r="L6" s="122"/>
      <c r="M6" s="122"/>
      <c r="N6" s="122"/>
      <c r="O6" s="123"/>
      <c r="P6" s="14"/>
      <c r="Q6" s="15"/>
      <c r="R6" s="21"/>
      <c r="S6" s="86"/>
      <c r="T6" s="86"/>
      <c r="U6" s="86"/>
      <c r="V6" s="86"/>
      <c r="W6" s="84"/>
      <c r="X6" s="85"/>
      <c r="Y6" s="85"/>
      <c r="Z6" s="85"/>
    </row>
    <row r="7" spans="1:278" s="8" customFormat="1" ht="32.25" customHeight="1" x14ac:dyDescent="0.2">
      <c r="A7" s="10"/>
      <c r="B7" s="12"/>
      <c r="C7" s="12"/>
      <c r="D7" s="12"/>
      <c r="E7" s="12"/>
      <c r="F7" s="12"/>
      <c r="G7" s="14"/>
      <c r="H7" s="14"/>
      <c r="I7" s="127"/>
      <c r="J7" s="121"/>
      <c r="K7" s="122"/>
      <c r="L7" s="122"/>
      <c r="M7" s="122"/>
      <c r="N7" s="122"/>
      <c r="O7" s="123"/>
      <c r="P7" s="14"/>
      <c r="Q7" s="15"/>
      <c r="R7" s="21"/>
      <c r="S7" s="167"/>
      <c r="T7" s="167"/>
      <c r="U7" s="167"/>
      <c r="V7" s="167"/>
      <c r="W7" s="84"/>
      <c r="X7" s="85"/>
      <c r="Y7" s="85"/>
      <c r="Z7" s="85"/>
    </row>
    <row r="8" spans="1:278" s="8" customFormat="1" ht="32.25" customHeight="1" x14ac:dyDescent="0.2">
      <c r="A8" s="10"/>
      <c r="B8" s="12"/>
      <c r="C8" s="12"/>
      <c r="D8" s="12"/>
      <c r="E8" s="12"/>
      <c r="F8" s="12"/>
      <c r="G8" s="14"/>
      <c r="H8" s="14"/>
      <c r="I8" s="127"/>
      <c r="J8" s="121"/>
      <c r="K8" s="122"/>
      <c r="L8" s="122"/>
      <c r="M8" s="122"/>
      <c r="N8" s="122"/>
      <c r="O8" s="123"/>
      <c r="P8" s="14"/>
      <c r="Q8" s="15"/>
      <c r="R8" s="21"/>
      <c r="S8" s="21"/>
      <c r="T8" s="21"/>
      <c r="U8" s="21"/>
      <c r="V8" s="21"/>
      <c r="W8" s="21"/>
      <c r="X8" s="21"/>
      <c r="Y8" s="170"/>
      <c r="Z8" s="170"/>
    </row>
    <row r="9" spans="1:278" s="8" customFormat="1" ht="32.25" customHeight="1" thickBot="1" x14ac:dyDescent="0.25">
      <c r="A9" s="10"/>
      <c r="B9" s="83" t="s">
        <v>11</v>
      </c>
      <c r="C9" s="82"/>
      <c r="D9" s="12"/>
      <c r="E9" s="12"/>
      <c r="F9" s="12"/>
      <c r="G9" s="14"/>
      <c r="H9" s="14"/>
      <c r="I9" s="127"/>
      <c r="J9" s="121"/>
      <c r="K9" s="122"/>
      <c r="L9" s="122"/>
      <c r="M9" s="122"/>
      <c r="N9" s="122"/>
      <c r="O9" s="123"/>
      <c r="P9" s="14"/>
      <c r="Q9" s="15"/>
      <c r="R9" s="21"/>
      <c r="S9" s="21"/>
      <c r="T9" s="21"/>
      <c r="U9" s="21"/>
      <c r="V9" s="21"/>
      <c r="W9" s="21"/>
      <c r="X9" s="21"/>
      <c r="Y9" s="21"/>
      <c r="Z9" s="21"/>
    </row>
    <row r="10" spans="1:278" s="8" customFormat="1" ht="32.25" customHeight="1" x14ac:dyDescent="0.2">
      <c r="A10" s="10"/>
      <c r="B10" s="171"/>
      <c r="C10" s="172"/>
      <c r="D10" s="173"/>
      <c r="E10" s="12"/>
      <c r="F10" s="12"/>
      <c r="G10" s="14"/>
      <c r="H10" s="14"/>
      <c r="I10" s="127"/>
      <c r="J10" s="121"/>
      <c r="K10" s="122"/>
      <c r="L10" s="122"/>
      <c r="M10" s="122"/>
      <c r="N10" s="122"/>
      <c r="O10" s="123"/>
      <c r="P10" s="14"/>
      <c r="Q10" s="15"/>
      <c r="R10" s="21"/>
      <c r="S10" s="21"/>
      <c r="T10" s="21"/>
      <c r="U10" s="21"/>
      <c r="V10" s="21"/>
      <c r="W10" s="21"/>
      <c r="X10" s="21"/>
      <c r="Y10" s="21"/>
      <c r="Z10" s="21"/>
    </row>
    <row r="11" spans="1:278" s="8" customFormat="1" ht="32.25" customHeight="1" thickBot="1" x14ac:dyDescent="0.25">
      <c r="A11" s="10"/>
      <c r="B11" s="174"/>
      <c r="C11" s="175"/>
      <c r="D11" s="176"/>
      <c r="E11" s="12"/>
      <c r="F11" s="12"/>
      <c r="G11" s="14"/>
      <c r="H11" s="14"/>
      <c r="I11" s="127"/>
      <c r="J11" s="121"/>
      <c r="K11" s="122"/>
      <c r="L11" s="122"/>
      <c r="M11" s="122"/>
      <c r="N11" s="122"/>
      <c r="O11" s="123"/>
      <c r="P11" s="14"/>
      <c r="Q11" s="15"/>
    </row>
    <row r="12" spans="1:278" s="8" customFormat="1" ht="32.25" customHeight="1" thickBot="1" x14ac:dyDescent="0.25">
      <c r="A12" s="10"/>
      <c r="B12" s="174"/>
      <c r="C12" s="175"/>
      <c r="D12" s="176"/>
      <c r="E12" s="12"/>
      <c r="F12" s="180" t="s">
        <v>31</v>
      </c>
      <c r="G12" s="181"/>
      <c r="H12" s="128">
        <f>N50</f>
        <v>0</v>
      </c>
      <c r="I12" s="127"/>
      <c r="J12" s="121"/>
      <c r="K12" s="122"/>
      <c r="L12" s="122"/>
      <c r="M12" s="122"/>
      <c r="N12" s="122"/>
      <c r="O12" s="123"/>
      <c r="P12" s="14"/>
      <c r="Q12" s="15"/>
    </row>
    <row r="13" spans="1:278" s="8" customFormat="1" ht="32.25" customHeight="1" thickBot="1" x14ac:dyDescent="0.25">
      <c r="A13" s="10"/>
      <c r="B13" s="174"/>
      <c r="C13" s="175"/>
      <c r="D13" s="176"/>
      <c r="E13" s="12"/>
      <c r="F13" s="180" t="s">
        <v>30</v>
      </c>
      <c r="G13" s="181"/>
      <c r="H13" s="128">
        <v>0</v>
      </c>
      <c r="I13" s="127"/>
      <c r="J13" s="121"/>
      <c r="K13" s="122"/>
      <c r="L13" s="122"/>
      <c r="M13" s="122"/>
      <c r="N13" s="122"/>
      <c r="O13" s="123"/>
      <c r="P13" s="14"/>
      <c r="Q13" s="15"/>
    </row>
    <row r="14" spans="1:278" s="8" customFormat="1" ht="32.25" customHeight="1" thickBot="1" x14ac:dyDescent="0.25">
      <c r="A14" s="10"/>
      <c r="B14" s="177"/>
      <c r="C14" s="178"/>
      <c r="D14" s="179"/>
      <c r="E14" s="12"/>
      <c r="F14" s="180" t="s">
        <v>19</v>
      </c>
      <c r="G14" s="181"/>
      <c r="H14" s="128">
        <f>N52</f>
        <v>0</v>
      </c>
      <c r="I14" s="127"/>
      <c r="J14" s="124"/>
      <c r="K14" s="125"/>
      <c r="L14" s="125"/>
      <c r="M14" s="125"/>
      <c r="N14" s="125"/>
      <c r="O14" s="126"/>
      <c r="P14" s="14"/>
      <c r="Q14" s="15"/>
    </row>
    <row r="15" spans="1:278" s="8" customFormat="1" ht="32.25" customHeight="1" x14ac:dyDescent="0.2">
      <c r="A15" s="10"/>
      <c r="B15" s="12"/>
      <c r="C15" s="12"/>
      <c r="D15" s="12"/>
      <c r="E15" s="12"/>
      <c r="F15" s="12"/>
      <c r="G15" s="14"/>
      <c r="H15" s="14"/>
      <c r="I15" s="12"/>
      <c r="J15" s="12"/>
      <c r="K15" s="12"/>
      <c r="L15" s="12"/>
      <c r="M15" s="12"/>
      <c r="N15" s="22"/>
      <c r="O15" s="14"/>
      <c r="P15" s="14"/>
      <c r="Q15" s="15"/>
    </row>
    <row r="16" spans="1:278" s="8" customFormat="1" ht="32.25" customHeight="1" thickBot="1" x14ac:dyDescent="0.25">
      <c r="A16" s="10"/>
      <c r="B16" s="12"/>
      <c r="C16" s="12"/>
      <c r="D16" s="12"/>
      <c r="E16" s="12"/>
      <c r="F16" s="12"/>
      <c r="G16" s="14"/>
      <c r="H16" s="14"/>
      <c r="I16" s="12"/>
      <c r="J16" s="12"/>
      <c r="K16" s="12"/>
      <c r="L16" s="12"/>
      <c r="M16" s="12"/>
      <c r="N16" s="22"/>
      <c r="O16" s="14"/>
      <c r="P16" s="14"/>
      <c r="Q16" s="15"/>
    </row>
    <row r="17" spans="1:17" s="8" customFormat="1" ht="44.25" customHeight="1" thickBot="1" x14ac:dyDescent="0.25">
      <c r="A17" s="10"/>
      <c r="B17" s="23" t="s">
        <v>0</v>
      </c>
      <c r="C17" s="24" t="s">
        <v>12</v>
      </c>
      <c r="D17" s="24" t="s">
        <v>95</v>
      </c>
      <c r="E17" s="24" t="s">
        <v>3</v>
      </c>
      <c r="F17" s="24" t="s">
        <v>94</v>
      </c>
      <c r="G17" s="24" t="s">
        <v>1</v>
      </c>
      <c r="H17" s="24" t="s">
        <v>20</v>
      </c>
      <c r="I17" s="24" t="s">
        <v>13</v>
      </c>
      <c r="J17" s="24" t="s">
        <v>88</v>
      </c>
      <c r="K17" s="24" t="s">
        <v>85</v>
      </c>
      <c r="L17" s="24" t="s">
        <v>86</v>
      </c>
      <c r="M17" s="154" t="s">
        <v>89</v>
      </c>
      <c r="N17" s="24" t="s">
        <v>2</v>
      </c>
      <c r="O17" s="25" t="s">
        <v>11</v>
      </c>
      <c r="P17" s="14"/>
      <c r="Q17" s="15"/>
    </row>
    <row r="18" spans="1:17" s="8" customFormat="1" ht="9.75" customHeight="1" thickBot="1" x14ac:dyDescent="0.25">
      <c r="A18" s="10"/>
      <c r="B18" s="26"/>
      <c r="C18" s="26"/>
      <c r="D18" s="26"/>
      <c r="E18" s="27"/>
      <c r="F18" s="27"/>
      <c r="G18" s="27"/>
      <c r="H18" s="27"/>
      <c r="I18" s="27"/>
      <c r="J18" s="110"/>
      <c r="K18" s="27"/>
      <c r="L18" s="27"/>
      <c r="M18" s="27"/>
      <c r="N18" s="28"/>
      <c r="O18" s="27"/>
      <c r="P18" s="14"/>
      <c r="Q18" s="15"/>
    </row>
    <row r="19" spans="1:17" s="8" customFormat="1" ht="32.25" customHeight="1" x14ac:dyDescent="0.2">
      <c r="A19" s="10"/>
      <c r="B19" s="12"/>
      <c r="C19" s="12"/>
      <c r="D19" s="12"/>
      <c r="E19" s="12"/>
      <c r="F19" s="12"/>
      <c r="G19" s="14"/>
      <c r="H19" s="14"/>
      <c r="I19" s="12"/>
      <c r="J19" s="111"/>
      <c r="K19" s="12"/>
      <c r="L19" s="12"/>
      <c r="M19" s="12"/>
      <c r="N19" s="22"/>
      <c r="O19" s="14"/>
      <c r="P19" s="14"/>
      <c r="Q19" s="15"/>
    </row>
    <row r="20" spans="1:17" s="8" customFormat="1" ht="51.75" customHeight="1" x14ac:dyDescent="0.2">
      <c r="A20" s="29"/>
      <c r="B20" s="30"/>
      <c r="C20" s="30"/>
      <c r="D20" s="30"/>
      <c r="E20" s="30"/>
      <c r="F20" s="30"/>
      <c r="G20" s="30"/>
      <c r="H20" s="30"/>
      <c r="I20" s="116"/>
      <c r="J20" s="117">
        <v>0</v>
      </c>
      <c r="K20" s="146">
        <v>0</v>
      </c>
      <c r="L20" s="146">
        <v>0</v>
      </c>
      <c r="M20" s="146">
        <v>0</v>
      </c>
      <c r="N20" s="31">
        <f>I20*J20</f>
        <v>0</v>
      </c>
      <c r="O20" s="147"/>
      <c r="P20" s="14"/>
      <c r="Q20" s="15"/>
    </row>
    <row r="21" spans="1:17" s="8" customFormat="1" ht="46.5" customHeight="1" x14ac:dyDescent="0.2">
      <c r="A21" s="29"/>
      <c r="B21" s="30"/>
      <c r="C21" s="30"/>
      <c r="D21" s="30"/>
      <c r="E21" s="30"/>
      <c r="F21" s="30"/>
      <c r="G21" s="30"/>
      <c r="H21" s="30"/>
      <c r="I21" s="116"/>
      <c r="J21" s="117">
        <v>0</v>
      </c>
      <c r="K21" s="146">
        <v>0</v>
      </c>
      <c r="L21" s="146">
        <v>0</v>
      </c>
      <c r="M21" s="146">
        <v>0</v>
      </c>
      <c r="N21" s="31">
        <f>I21*J21</f>
        <v>0</v>
      </c>
      <c r="O21" s="147"/>
      <c r="P21" s="14"/>
      <c r="Q21" s="15"/>
    </row>
    <row r="22" spans="1:17" s="8" customFormat="1" ht="32.25" customHeight="1" x14ac:dyDescent="0.2">
      <c r="A22" s="29"/>
      <c r="B22" s="30"/>
      <c r="C22" s="30"/>
      <c r="D22" s="30"/>
      <c r="E22" s="30"/>
      <c r="F22" s="30"/>
      <c r="G22" s="30"/>
      <c r="H22" s="30"/>
      <c r="I22" s="116"/>
      <c r="J22" s="117">
        <v>0</v>
      </c>
      <c r="K22" s="146">
        <v>0</v>
      </c>
      <c r="L22" s="146">
        <v>0</v>
      </c>
      <c r="M22" s="146">
        <v>0</v>
      </c>
      <c r="N22" s="31">
        <f t="shared" ref="N22:N31" si="0">I22*J22</f>
        <v>0</v>
      </c>
      <c r="O22" s="147"/>
      <c r="P22" s="14"/>
      <c r="Q22" s="15"/>
    </row>
    <row r="23" spans="1:17" s="8" customFormat="1" ht="32.25" customHeight="1" x14ac:dyDescent="0.2">
      <c r="A23" s="29"/>
      <c r="B23" s="30"/>
      <c r="C23" s="30"/>
      <c r="D23" s="30"/>
      <c r="E23" s="30"/>
      <c r="F23" s="30"/>
      <c r="G23" s="30"/>
      <c r="H23" s="30"/>
      <c r="I23" s="116"/>
      <c r="J23" s="117">
        <v>0</v>
      </c>
      <c r="K23" s="146">
        <v>0</v>
      </c>
      <c r="L23" s="146">
        <v>0</v>
      </c>
      <c r="M23" s="146">
        <v>0</v>
      </c>
      <c r="N23" s="31">
        <f t="shared" si="0"/>
        <v>0</v>
      </c>
      <c r="O23" s="147"/>
      <c r="P23" s="14"/>
      <c r="Q23" s="15"/>
    </row>
    <row r="24" spans="1:17" s="8" customFormat="1" ht="32.25" customHeight="1" x14ac:dyDescent="0.2">
      <c r="A24" s="29"/>
      <c r="B24" s="30"/>
      <c r="C24" s="30"/>
      <c r="D24" s="30"/>
      <c r="E24" s="30"/>
      <c r="F24" s="30"/>
      <c r="G24" s="30"/>
      <c r="H24" s="30"/>
      <c r="I24" s="116"/>
      <c r="J24" s="117">
        <v>0</v>
      </c>
      <c r="K24" s="146">
        <v>0</v>
      </c>
      <c r="L24" s="146">
        <v>0</v>
      </c>
      <c r="M24" s="146">
        <v>0</v>
      </c>
      <c r="N24" s="31">
        <f t="shared" si="0"/>
        <v>0</v>
      </c>
      <c r="O24" s="147"/>
      <c r="P24" s="14"/>
      <c r="Q24" s="15"/>
    </row>
    <row r="25" spans="1:17" s="8" customFormat="1" ht="32.25" customHeight="1" x14ac:dyDescent="0.2">
      <c r="A25" s="29"/>
      <c r="B25" s="30"/>
      <c r="C25" s="30"/>
      <c r="D25" s="30"/>
      <c r="E25" s="30"/>
      <c r="F25" s="30"/>
      <c r="G25" s="30"/>
      <c r="H25" s="30"/>
      <c r="I25" s="116"/>
      <c r="J25" s="117">
        <v>0</v>
      </c>
      <c r="K25" s="146">
        <v>0</v>
      </c>
      <c r="L25" s="146">
        <v>0</v>
      </c>
      <c r="M25" s="146">
        <v>0</v>
      </c>
      <c r="N25" s="31">
        <f t="shared" si="0"/>
        <v>0</v>
      </c>
      <c r="O25" s="147"/>
      <c r="P25" s="14"/>
      <c r="Q25" s="15"/>
    </row>
    <row r="26" spans="1:17" s="8" customFormat="1" ht="32.25" customHeight="1" x14ac:dyDescent="0.2">
      <c r="A26" s="29"/>
      <c r="B26" s="30"/>
      <c r="C26" s="30"/>
      <c r="D26" s="30"/>
      <c r="E26" s="30"/>
      <c r="F26" s="30"/>
      <c r="G26" s="30"/>
      <c r="H26" s="30"/>
      <c r="I26" s="116"/>
      <c r="J26" s="117">
        <v>0</v>
      </c>
      <c r="K26" s="146">
        <v>0</v>
      </c>
      <c r="L26" s="146">
        <v>0</v>
      </c>
      <c r="M26" s="146">
        <v>0</v>
      </c>
      <c r="N26" s="31">
        <f t="shared" si="0"/>
        <v>0</v>
      </c>
      <c r="O26" s="147"/>
      <c r="P26" s="14"/>
      <c r="Q26" s="15"/>
    </row>
    <row r="27" spans="1:17" s="8" customFormat="1" ht="32.25" customHeight="1" x14ac:dyDescent="0.2">
      <c r="A27" s="29"/>
      <c r="B27" s="30"/>
      <c r="C27" s="30"/>
      <c r="D27" s="30"/>
      <c r="E27" s="30"/>
      <c r="F27" s="30"/>
      <c r="G27" s="30"/>
      <c r="H27" s="30"/>
      <c r="I27" s="116"/>
      <c r="J27" s="117">
        <v>0</v>
      </c>
      <c r="K27" s="146">
        <v>0</v>
      </c>
      <c r="L27" s="146">
        <v>0</v>
      </c>
      <c r="M27" s="146">
        <v>0</v>
      </c>
      <c r="N27" s="31">
        <f t="shared" si="0"/>
        <v>0</v>
      </c>
      <c r="O27" s="147"/>
      <c r="P27" s="14"/>
      <c r="Q27" s="15"/>
    </row>
    <row r="28" spans="1:17" s="8" customFormat="1" ht="32.25" customHeight="1" x14ac:dyDescent="0.2">
      <c r="A28" s="29"/>
      <c r="B28" s="30"/>
      <c r="C28" s="30"/>
      <c r="D28" s="30"/>
      <c r="E28" s="30"/>
      <c r="F28" s="30"/>
      <c r="G28" s="30"/>
      <c r="H28" s="30"/>
      <c r="I28" s="116"/>
      <c r="J28" s="117">
        <v>0</v>
      </c>
      <c r="K28" s="146">
        <v>0</v>
      </c>
      <c r="L28" s="146">
        <v>0</v>
      </c>
      <c r="M28" s="146">
        <v>0</v>
      </c>
      <c r="N28" s="31">
        <f t="shared" si="0"/>
        <v>0</v>
      </c>
      <c r="O28" s="147"/>
      <c r="P28" s="14"/>
      <c r="Q28" s="15"/>
    </row>
    <row r="29" spans="1:17" s="8" customFormat="1" ht="32.25" customHeight="1" x14ac:dyDescent="0.2">
      <c r="A29" s="29"/>
      <c r="B29" s="30"/>
      <c r="C29" s="30"/>
      <c r="D29" s="30"/>
      <c r="E29" s="30"/>
      <c r="F29" s="30"/>
      <c r="G29" s="30"/>
      <c r="H29" s="30"/>
      <c r="I29" s="116"/>
      <c r="J29" s="117">
        <v>0</v>
      </c>
      <c r="K29" s="146">
        <v>0</v>
      </c>
      <c r="L29" s="146">
        <v>0</v>
      </c>
      <c r="M29" s="146">
        <v>0</v>
      </c>
      <c r="N29" s="31">
        <f t="shared" si="0"/>
        <v>0</v>
      </c>
      <c r="O29" s="147"/>
      <c r="P29" s="14"/>
      <c r="Q29" s="15"/>
    </row>
    <row r="30" spans="1:17" s="8" customFormat="1" ht="32.25" customHeight="1" x14ac:dyDescent="0.2">
      <c r="A30" s="29"/>
      <c r="B30" s="30"/>
      <c r="C30" s="30"/>
      <c r="D30" s="30"/>
      <c r="E30" s="30"/>
      <c r="F30" s="30"/>
      <c r="G30" s="30"/>
      <c r="H30" s="30"/>
      <c r="I30" s="116"/>
      <c r="J30" s="117">
        <v>0</v>
      </c>
      <c r="K30" s="146">
        <v>0</v>
      </c>
      <c r="L30" s="146">
        <v>0</v>
      </c>
      <c r="M30" s="146">
        <v>0</v>
      </c>
      <c r="N30" s="31">
        <f t="shared" si="0"/>
        <v>0</v>
      </c>
      <c r="O30" s="147"/>
      <c r="P30" s="14"/>
      <c r="Q30" s="15"/>
    </row>
    <row r="31" spans="1:17" s="8" customFormat="1" ht="32.25" customHeight="1" x14ac:dyDescent="0.2">
      <c r="A31" s="29"/>
      <c r="B31" s="30"/>
      <c r="C31" s="30"/>
      <c r="D31" s="30"/>
      <c r="E31" s="30"/>
      <c r="F31" s="30"/>
      <c r="G31" s="30"/>
      <c r="H31" s="30"/>
      <c r="I31" s="116"/>
      <c r="J31" s="117">
        <v>0</v>
      </c>
      <c r="K31" s="146">
        <v>0</v>
      </c>
      <c r="L31" s="146">
        <v>0</v>
      </c>
      <c r="M31" s="146">
        <v>0</v>
      </c>
      <c r="N31" s="31">
        <f t="shared" si="0"/>
        <v>0</v>
      </c>
      <c r="O31" s="147"/>
      <c r="P31" s="14"/>
      <c r="Q31" s="15"/>
    </row>
    <row r="32" spans="1:17" s="8" customFormat="1" ht="32.25" customHeight="1" thickBot="1" x14ac:dyDescent="0.25">
      <c r="A32" s="10"/>
      <c r="B32" s="12"/>
      <c r="C32" s="12"/>
      <c r="D32" s="12"/>
      <c r="E32" s="12"/>
      <c r="F32" s="12"/>
      <c r="G32" s="14"/>
      <c r="H32" s="14"/>
      <c r="I32" s="12"/>
      <c r="J32" s="111"/>
      <c r="K32" s="12"/>
      <c r="L32" s="12"/>
      <c r="M32" s="12"/>
      <c r="N32" s="22"/>
      <c r="O32" s="14"/>
      <c r="P32" s="14"/>
      <c r="Q32" s="15"/>
    </row>
    <row r="33" spans="1:22" s="8" customFormat="1" ht="32.25" customHeight="1" thickBot="1" x14ac:dyDescent="0.25">
      <c r="A33" s="10"/>
      <c r="B33" s="23" t="s">
        <v>96</v>
      </c>
      <c r="C33" s="24" t="s">
        <v>15</v>
      </c>
      <c r="D33" s="24" t="s">
        <v>95</v>
      </c>
      <c r="E33" s="24" t="s">
        <v>3</v>
      </c>
      <c r="F33" s="24" t="s">
        <v>94</v>
      </c>
      <c r="G33" s="24" t="s">
        <v>1</v>
      </c>
      <c r="H33" s="24" t="s">
        <v>20</v>
      </c>
      <c r="I33" s="24" t="s">
        <v>13</v>
      </c>
      <c r="J33" s="24" t="s">
        <v>88</v>
      </c>
      <c r="K33" s="24" t="s">
        <v>85</v>
      </c>
      <c r="L33" s="24" t="s">
        <v>86</v>
      </c>
      <c r="M33" s="154" t="s">
        <v>89</v>
      </c>
      <c r="N33" s="24" t="s">
        <v>2</v>
      </c>
      <c r="O33" s="25" t="s">
        <v>11</v>
      </c>
      <c r="P33" s="14"/>
      <c r="Q33" s="15"/>
    </row>
    <row r="34" spans="1:22" s="8" customFormat="1" ht="9.75" customHeight="1" thickBot="1" x14ac:dyDescent="0.25">
      <c r="A34" s="10"/>
      <c r="B34" s="32"/>
      <c r="C34" s="32"/>
      <c r="D34" s="32"/>
      <c r="E34" s="33"/>
      <c r="F34" s="33"/>
      <c r="G34" s="33"/>
      <c r="H34" s="33"/>
      <c r="I34" s="33"/>
      <c r="J34" s="112"/>
      <c r="K34" s="33"/>
      <c r="L34" s="33"/>
      <c r="M34" s="33"/>
      <c r="N34" s="34"/>
      <c r="O34" s="33"/>
      <c r="P34" s="14"/>
      <c r="Q34" s="15"/>
      <c r="V34" s="8">
        <f>E42</f>
        <v>0</v>
      </c>
    </row>
    <row r="35" spans="1:22" s="8" customFormat="1" ht="32.25" customHeight="1" x14ac:dyDescent="0.2">
      <c r="A35" s="10"/>
      <c r="B35" s="12"/>
      <c r="C35" s="12"/>
      <c r="D35" s="12"/>
      <c r="E35" s="12"/>
      <c r="F35" s="12"/>
      <c r="G35" s="14"/>
      <c r="H35" s="14"/>
      <c r="I35" s="12"/>
      <c r="J35" s="111"/>
      <c r="K35" s="12"/>
      <c r="L35" s="12"/>
      <c r="M35" s="12"/>
      <c r="N35" s="22"/>
      <c r="O35" s="14"/>
      <c r="P35" s="14"/>
      <c r="Q35" s="15"/>
    </row>
    <row r="36" spans="1:22" s="8" customFormat="1" ht="32.25" customHeight="1" x14ac:dyDescent="0.2">
      <c r="A36" s="29"/>
      <c r="B36" s="30"/>
      <c r="C36" s="30"/>
      <c r="D36" s="30"/>
      <c r="E36" s="30"/>
      <c r="F36" s="30"/>
      <c r="G36" s="30"/>
      <c r="H36" s="30"/>
      <c r="I36" s="116"/>
      <c r="J36" s="117">
        <v>0</v>
      </c>
      <c r="K36" s="148">
        <v>0</v>
      </c>
      <c r="L36" s="146">
        <v>0</v>
      </c>
      <c r="M36" s="146">
        <v>0</v>
      </c>
      <c r="N36" s="35">
        <f t="shared" ref="N36:N47" si="1">I36*J36</f>
        <v>0</v>
      </c>
      <c r="O36" s="147"/>
      <c r="P36" s="14"/>
      <c r="Q36" s="15"/>
    </row>
    <row r="37" spans="1:22" s="8" customFormat="1" ht="32.25" customHeight="1" x14ac:dyDescent="0.2">
      <c r="A37" s="29"/>
      <c r="B37" s="30"/>
      <c r="C37" s="30"/>
      <c r="D37" s="30"/>
      <c r="E37" s="30"/>
      <c r="F37" s="30"/>
      <c r="G37" s="30"/>
      <c r="H37" s="30"/>
      <c r="I37" s="116"/>
      <c r="J37" s="117">
        <v>0</v>
      </c>
      <c r="K37" s="148">
        <v>0</v>
      </c>
      <c r="L37" s="146">
        <v>0</v>
      </c>
      <c r="M37" s="146">
        <v>0</v>
      </c>
      <c r="N37" s="35">
        <f t="shared" si="1"/>
        <v>0</v>
      </c>
      <c r="O37" s="147"/>
      <c r="P37" s="14"/>
      <c r="Q37" s="15"/>
    </row>
    <row r="38" spans="1:22" s="8" customFormat="1" ht="32.25" customHeight="1" x14ac:dyDescent="0.2">
      <c r="A38" s="29"/>
      <c r="B38" s="30"/>
      <c r="C38" s="30"/>
      <c r="D38" s="30"/>
      <c r="E38" s="30"/>
      <c r="F38" s="30"/>
      <c r="G38" s="30"/>
      <c r="H38" s="30"/>
      <c r="I38" s="116"/>
      <c r="J38" s="117">
        <v>0</v>
      </c>
      <c r="K38" s="148">
        <v>0</v>
      </c>
      <c r="L38" s="146">
        <v>0</v>
      </c>
      <c r="M38" s="146">
        <v>0</v>
      </c>
      <c r="N38" s="35">
        <f t="shared" si="1"/>
        <v>0</v>
      </c>
      <c r="O38" s="147"/>
      <c r="P38" s="14"/>
      <c r="Q38" s="15"/>
    </row>
    <row r="39" spans="1:22" s="8" customFormat="1" ht="32.25" customHeight="1" x14ac:dyDescent="0.2">
      <c r="A39" s="29"/>
      <c r="B39" s="30"/>
      <c r="C39" s="30"/>
      <c r="D39" s="30"/>
      <c r="E39" s="30"/>
      <c r="F39" s="30"/>
      <c r="G39" s="30"/>
      <c r="H39" s="30"/>
      <c r="I39" s="116"/>
      <c r="J39" s="117">
        <v>0</v>
      </c>
      <c r="K39" s="148">
        <v>0</v>
      </c>
      <c r="L39" s="146">
        <v>0</v>
      </c>
      <c r="M39" s="146">
        <v>0</v>
      </c>
      <c r="N39" s="35">
        <f t="shared" si="1"/>
        <v>0</v>
      </c>
      <c r="O39" s="147"/>
      <c r="P39" s="14"/>
      <c r="Q39" s="15"/>
    </row>
    <row r="40" spans="1:22" s="8" customFormat="1" ht="32.25" customHeight="1" x14ac:dyDescent="0.2">
      <c r="A40" s="29"/>
      <c r="B40" s="30"/>
      <c r="C40" s="30"/>
      <c r="D40" s="30"/>
      <c r="E40" s="30"/>
      <c r="F40" s="30"/>
      <c r="G40" s="30"/>
      <c r="H40" s="30"/>
      <c r="I40" s="116"/>
      <c r="J40" s="117">
        <v>0</v>
      </c>
      <c r="K40" s="148">
        <v>0</v>
      </c>
      <c r="L40" s="146">
        <v>0</v>
      </c>
      <c r="M40" s="146">
        <v>0</v>
      </c>
      <c r="N40" s="35">
        <f t="shared" si="1"/>
        <v>0</v>
      </c>
      <c r="O40" s="147"/>
      <c r="P40" s="14"/>
      <c r="Q40" s="15"/>
    </row>
    <row r="41" spans="1:22" s="8" customFormat="1" ht="32.25" customHeight="1" x14ac:dyDescent="0.2">
      <c r="A41" s="29"/>
      <c r="B41" s="30"/>
      <c r="C41" s="30"/>
      <c r="D41" s="30"/>
      <c r="E41" s="30"/>
      <c r="F41" s="30"/>
      <c r="G41" s="30"/>
      <c r="H41" s="30"/>
      <c r="I41" s="116"/>
      <c r="J41" s="117">
        <v>0</v>
      </c>
      <c r="K41" s="148">
        <v>0</v>
      </c>
      <c r="L41" s="146">
        <v>0</v>
      </c>
      <c r="M41" s="146">
        <v>0</v>
      </c>
      <c r="N41" s="35">
        <f t="shared" si="1"/>
        <v>0</v>
      </c>
      <c r="O41" s="147"/>
      <c r="P41" s="14"/>
      <c r="Q41" s="15"/>
    </row>
    <row r="42" spans="1:22" s="8" customFormat="1" ht="32.25" customHeight="1" x14ac:dyDescent="0.2">
      <c r="A42" s="29"/>
      <c r="B42" s="30"/>
      <c r="C42" s="30"/>
      <c r="D42" s="30"/>
      <c r="E42" s="30"/>
      <c r="F42" s="30"/>
      <c r="G42" s="30"/>
      <c r="H42" s="30"/>
      <c r="I42" s="116"/>
      <c r="J42" s="117">
        <v>0</v>
      </c>
      <c r="K42" s="148">
        <v>0</v>
      </c>
      <c r="L42" s="146">
        <v>0</v>
      </c>
      <c r="M42" s="146">
        <v>0</v>
      </c>
      <c r="N42" s="35">
        <f t="shared" si="1"/>
        <v>0</v>
      </c>
      <c r="O42" s="147"/>
      <c r="P42" s="14"/>
      <c r="Q42" s="15"/>
    </row>
    <row r="43" spans="1:22" s="8" customFormat="1" ht="32.25" customHeight="1" x14ac:dyDescent="0.2">
      <c r="A43" s="29"/>
      <c r="B43" s="30"/>
      <c r="C43" s="30"/>
      <c r="D43" s="30"/>
      <c r="E43" s="30"/>
      <c r="F43" s="30"/>
      <c r="G43" s="30"/>
      <c r="H43" s="30"/>
      <c r="I43" s="116"/>
      <c r="J43" s="117">
        <v>0</v>
      </c>
      <c r="K43" s="148">
        <v>0</v>
      </c>
      <c r="L43" s="146">
        <v>0</v>
      </c>
      <c r="M43" s="146">
        <v>0</v>
      </c>
      <c r="N43" s="35">
        <f t="shared" si="1"/>
        <v>0</v>
      </c>
      <c r="O43" s="147"/>
      <c r="P43" s="14"/>
      <c r="Q43" s="15"/>
    </row>
    <row r="44" spans="1:22" s="8" customFormat="1" ht="32.25" customHeight="1" x14ac:dyDescent="0.2">
      <c r="A44" s="29"/>
      <c r="B44" s="30"/>
      <c r="C44" s="30"/>
      <c r="D44" s="30"/>
      <c r="E44" s="30"/>
      <c r="F44" s="30"/>
      <c r="G44" s="30"/>
      <c r="H44" s="30"/>
      <c r="I44" s="116"/>
      <c r="J44" s="117">
        <v>0</v>
      </c>
      <c r="K44" s="148">
        <v>0</v>
      </c>
      <c r="L44" s="146">
        <v>0</v>
      </c>
      <c r="M44" s="146">
        <v>0</v>
      </c>
      <c r="N44" s="35">
        <f t="shared" si="1"/>
        <v>0</v>
      </c>
      <c r="O44" s="147"/>
      <c r="P44" s="14"/>
      <c r="Q44" s="15"/>
    </row>
    <row r="45" spans="1:22" s="8" customFormat="1" ht="32.25" customHeight="1" x14ac:dyDescent="0.2">
      <c r="A45" s="29"/>
      <c r="B45" s="30"/>
      <c r="C45" s="30"/>
      <c r="D45" s="30"/>
      <c r="E45" s="30"/>
      <c r="F45" s="30"/>
      <c r="G45" s="30"/>
      <c r="H45" s="30"/>
      <c r="I45" s="116"/>
      <c r="J45" s="117">
        <v>0</v>
      </c>
      <c r="K45" s="148">
        <v>0</v>
      </c>
      <c r="L45" s="146">
        <v>0</v>
      </c>
      <c r="M45" s="146">
        <v>0</v>
      </c>
      <c r="N45" s="35">
        <f t="shared" si="1"/>
        <v>0</v>
      </c>
      <c r="O45" s="147"/>
      <c r="P45" s="14"/>
      <c r="Q45" s="15"/>
    </row>
    <row r="46" spans="1:22" s="8" customFormat="1" ht="32.25" customHeight="1" x14ac:dyDescent="0.2">
      <c r="A46" s="29"/>
      <c r="B46" s="30"/>
      <c r="C46" s="30"/>
      <c r="D46" s="30"/>
      <c r="E46" s="30"/>
      <c r="F46" s="30"/>
      <c r="G46" s="30"/>
      <c r="H46" s="30"/>
      <c r="I46" s="116"/>
      <c r="J46" s="117">
        <v>0</v>
      </c>
      <c r="K46" s="148">
        <v>0</v>
      </c>
      <c r="L46" s="146">
        <v>0</v>
      </c>
      <c r="M46" s="146">
        <v>0</v>
      </c>
      <c r="N46" s="35">
        <f t="shared" si="1"/>
        <v>0</v>
      </c>
      <c r="O46" s="147"/>
      <c r="P46" s="14"/>
      <c r="Q46" s="15"/>
    </row>
    <row r="47" spans="1:22" s="8" customFormat="1" ht="32.25" customHeight="1" x14ac:dyDescent="0.2">
      <c r="A47" s="29"/>
      <c r="B47" s="30"/>
      <c r="C47" s="30"/>
      <c r="D47" s="30"/>
      <c r="E47" s="30"/>
      <c r="F47" s="30"/>
      <c r="G47" s="30"/>
      <c r="H47" s="30"/>
      <c r="I47" s="116"/>
      <c r="J47" s="117">
        <v>0</v>
      </c>
      <c r="K47" s="148">
        <v>0</v>
      </c>
      <c r="L47" s="146">
        <v>0</v>
      </c>
      <c r="M47" s="146">
        <v>0</v>
      </c>
      <c r="N47" s="35">
        <f t="shared" si="1"/>
        <v>0</v>
      </c>
      <c r="O47" s="147"/>
      <c r="P47" s="14"/>
      <c r="Q47" s="15"/>
    </row>
    <row r="48" spans="1:22" s="8" customFormat="1" ht="32.25" customHeight="1" x14ac:dyDescent="0.2">
      <c r="A48" s="29"/>
      <c r="B48" s="36"/>
      <c r="C48" s="36"/>
      <c r="D48" s="36"/>
      <c r="E48" s="37"/>
      <c r="F48" s="37"/>
      <c r="G48" s="37"/>
      <c r="H48" s="37"/>
      <c r="I48" s="37"/>
      <c r="J48" s="113"/>
      <c r="K48" s="37"/>
      <c r="L48" s="37"/>
      <c r="M48" s="37"/>
      <c r="N48" s="38"/>
      <c r="O48" s="37"/>
      <c r="P48" s="14"/>
      <c r="Q48" s="15"/>
    </row>
    <row r="49" spans="1:17" s="8" customFormat="1" ht="32.25" customHeight="1" thickBot="1" x14ac:dyDescent="0.25">
      <c r="A49" s="10"/>
      <c r="B49" s="12"/>
      <c r="C49" s="12"/>
      <c r="D49" s="12"/>
      <c r="E49" s="12"/>
      <c r="F49" s="12"/>
      <c r="G49" s="14"/>
      <c r="H49" s="14"/>
      <c r="I49" s="12"/>
      <c r="J49" s="114" t="s">
        <v>88</v>
      </c>
      <c r="K49" s="52" t="s">
        <v>85</v>
      </c>
      <c r="L49" s="52" t="s">
        <v>86</v>
      </c>
      <c r="M49" s="52" t="s">
        <v>87</v>
      </c>
      <c r="N49" s="22"/>
      <c r="O49" s="14"/>
      <c r="P49" s="14"/>
      <c r="Q49" s="15"/>
    </row>
    <row r="50" spans="1:17" s="8" customFormat="1" ht="32.25" customHeight="1" thickBot="1" x14ac:dyDescent="0.25">
      <c r="A50" s="10"/>
      <c r="B50" s="12"/>
      <c r="C50" s="12"/>
      <c r="D50" s="12"/>
      <c r="E50" s="12"/>
      <c r="F50" s="12"/>
      <c r="G50" s="14"/>
      <c r="H50" s="182" t="s">
        <v>17</v>
      </c>
      <c r="I50" s="183"/>
      <c r="J50" s="39">
        <v>0</v>
      </c>
      <c r="K50" s="149">
        <v>0</v>
      </c>
      <c r="L50" s="149">
        <v>0</v>
      </c>
      <c r="M50" s="149">
        <v>0</v>
      </c>
      <c r="N50" s="39">
        <f>SUM(N36:N47)+SUM(N20:N31)</f>
        <v>0</v>
      </c>
      <c r="O50" s="14"/>
      <c r="P50" s="14"/>
      <c r="Q50" s="15"/>
    </row>
    <row r="51" spans="1:17" s="8" customFormat="1" ht="32.25" customHeight="1" thickBot="1" x14ac:dyDescent="0.25">
      <c r="A51" s="10"/>
      <c r="B51" s="12"/>
      <c r="C51" s="12"/>
      <c r="D51" s="12"/>
      <c r="E51" s="12"/>
      <c r="F51" s="12"/>
      <c r="G51" s="14"/>
      <c r="H51" s="182" t="s">
        <v>18</v>
      </c>
      <c r="I51" s="183"/>
      <c r="J51" s="150">
        <v>0</v>
      </c>
      <c r="K51" s="149">
        <v>0</v>
      </c>
      <c r="L51" s="149">
        <v>0</v>
      </c>
      <c r="M51" s="149">
        <v>0</v>
      </c>
      <c r="N51" s="39">
        <f>H13</f>
        <v>0</v>
      </c>
      <c r="O51" s="14"/>
      <c r="P51" s="14"/>
      <c r="Q51" s="15"/>
    </row>
    <row r="52" spans="1:17" s="8" customFormat="1" ht="32.25" customHeight="1" thickBot="1" x14ac:dyDescent="0.25">
      <c r="A52" s="10"/>
      <c r="B52" s="12"/>
      <c r="C52" s="12"/>
      <c r="D52" s="12"/>
      <c r="E52" s="12"/>
      <c r="F52" s="12"/>
      <c r="G52" s="14"/>
      <c r="H52" s="184" t="s">
        <v>19</v>
      </c>
      <c r="I52" s="185"/>
      <c r="J52" s="151">
        <v>0</v>
      </c>
      <c r="K52" s="152">
        <v>0</v>
      </c>
      <c r="L52" s="152">
        <v>0</v>
      </c>
      <c r="M52" s="152">
        <v>0</v>
      </c>
      <c r="N52" s="153">
        <f>N50+N51</f>
        <v>0</v>
      </c>
      <c r="O52" s="14"/>
      <c r="P52" s="14"/>
      <c r="Q52" s="15"/>
    </row>
    <row r="53" spans="1:17" s="8" customFormat="1" ht="32.25" customHeight="1" x14ac:dyDescent="0.2">
      <c r="A53" s="40"/>
      <c r="B53" s="41"/>
      <c r="C53" s="41"/>
      <c r="D53" s="41"/>
      <c r="E53" s="41"/>
      <c r="F53" s="41"/>
      <c r="G53" s="42"/>
      <c r="H53" s="42"/>
      <c r="I53" s="41"/>
      <c r="J53" s="41"/>
      <c r="K53" s="41"/>
      <c r="L53" s="41"/>
      <c r="M53" s="41"/>
      <c r="N53" s="43"/>
      <c r="O53" s="42"/>
      <c r="P53" s="42"/>
      <c r="Q53" s="44"/>
    </row>
    <row r="54" spans="1:17" s="8" customFormat="1" ht="32.25" customHeight="1" x14ac:dyDescent="0.2">
      <c r="A54" s="40"/>
      <c r="B54" s="41"/>
      <c r="C54" s="41"/>
      <c r="D54" s="41"/>
      <c r="E54" s="41"/>
      <c r="F54" s="41"/>
      <c r="G54" s="42"/>
      <c r="H54" s="42"/>
      <c r="I54" s="41"/>
      <c r="J54" s="41"/>
      <c r="K54" s="41"/>
      <c r="L54" s="41"/>
      <c r="M54" s="41"/>
      <c r="N54" s="43"/>
      <c r="O54" s="42"/>
      <c r="P54" s="42"/>
      <c r="Q54" s="44"/>
    </row>
    <row r="55" spans="1:17" s="8" customFormat="1" ht="32.25" customHeight="1" thickBot="1" x14ac:dyDescent="0.25">
      <c r="A55" s="45"/>
      <c r="B55" s="46"/>
      <c r="C55" s="46"/>
      <c r="D55" s="46"/>
      <c r="E55" s="46"/>
      <c r="F55" s="46"/>
      <c r="G55" s="47"/>
      <c r="H55" s="47"/>
      <c r="I55" s="46"/>
      <c r="J55" s="46"/>
      <c r="K55" s="46"/>
      <c r="L55" s="46"/>
      <c r="M55" s="46"/>
      <c r="N55" s="48"/>
      <c r="O55" s="47"/>
      <c r="P55" s="47"/>
      <c r="Q55" s="49"/>
    </row>
    <row r="56" spans="1:17" s="8" customFormat="1" ht="32.25" customHeight="1" x14ac:dyDescent="0.2">
      <c r="B56" s="50"/>
      <c r="C56" s="50"/>
      <c r="D56" s="50"/>
      <c r="E56" s="50"/>
      <c r="F56" s="50"/>
      <c r="I56" s="50"/>
      <c r="J56" s="50"/>
      <c r="K56" s="50"/>
      <c r="L56" s="50"/>
      <c r="M56" s="50"/>
      <c r="N56" s="51"/>
    </row>
    <row r="57" spans="1:17" s="8" customFormat="1" ht="32.25" customHeight="1" x14ac:dyDescent="0.2">
      <c r="B57" s="50"/>
      <c r="C57" s="50"/>
      <c r="D57" s="50"/>
      <c r="E57" s="50"/>
      <c r="F57" s="50"/>
      <c r="I57" s="50"/>
      <c r="J57" s="50"/>
      <c r="K57" s="50"/>
      <c r="L57" s="50"/>
      <c r="M57" s="50"/>
      <c r="N57" s="51"/>
    </row>
    <row r="58" spans="1:17" s="8" customFormat="1" ht="32.25" customHeight="1" x14ac:dyDescent="0.2">
      <c r="B58" s="50"/>
      <c r="C58" s="50"/>
      <c r="D58" s="50"/>
      <c r="E58" s="50"/>
      <c r="F58" s="50"/>
      <c r="I58" s="50"/>
      <c r="J58" s="50"/>
      <c r="K58" s="50"/>
      <c r="L58" s="50"/>
      <c r="M58" s="50"/>
      <c r="N58" s="51"/>
    </row>
    <row r="59" spans="1:17" s="8" customFormat="1" ht="32.25" customHeight="1" x14ac:dyDescent="0.2">
      <c r="B59" s="50"/>
      <c r="C59" s="50"/>
      <c r="D59" s="50"/>
      <c r="E59" s="50"/>
      <c r="F59" s="50"/>
      <c r="I59" s="50"/>
      <c r="J59" s="50"/>
      <c r="K59" s="50"/>
      <c r="L59" s="50"/>
      <c r="M59" s="50"/>
      <c r="N59" s="51"/>
    </row>
    <row r="60" spans="1:17" s="8" customFormat="1" ht="32.25" customHeight="1" x14ac:dyDescent="0.2">
      <c r="B60" s="50"/>
      <c r="C60" s="50"/>
      <c r="D60" s="50"/>
      <c r="E60" s="50"/>
      <c r="F60" s="50"/>
      <c r="I60" s="50"/>
      <c r="J60" s="50"/>
      <c r="K60" s="50"/>
      <c r="L60" s="50"/>
      <c r="M60" s="50"/>
      <c r="N60" s="51"/>
    </row>
    <row r="61" spans="1:17" s="8" customFormat="1" ht="32.25" customHeight="1" x14ac:dyDescent="0.2">
      <c r="B61" s="50"/>
      <c r="C61" s="50"/>
      <c r="D61" s="50"/>
      <c r="E61" s="50"/>
      <c r="F61" s="50"/>
      <c r="I61" s="50"/>
      <c r="J61" s="50"/>
      <c r="K61" s="50"/>
      <c r="L61" s="50"/>
      <c r="M61" s="50"/>
      <c r="N61" s="51"/>
    </row>
    <row r="62" spans="1:17" s="8" customFormat="1" ht="32.25" customHeight="1" x14ac:dyDescent="0.2">
      <c r="B62" s="50"/>
      <c r="C62" s="50"/>
      <c r="D62" s="50"/>
      <c r="E62" s="50"/>
      <c r="F62" s="50"/>
      <c r="I62" s="50"/>
      <c r="J62" s="50"/>
      <c r="K62" s="50"/>
      <c r="L62" s="50"/>
      <c r="M62" s="50"/>
      <c r="N62" s="51"/>
    </row>
    <row r="63" spans="1:17" s="8" customFormat="1" ht="32.25" customHeight="1" x14ac:dyDescent="0.2">
      <c r="B63" s="50"/>
      <c r="C63" s="50"/>
      <c r="D63" s="50"/>
      <c r="E63" s="50"/>
      <c r="F63" s="50"/>
      <c r="I63" s="50"/>
      <c r="J63" s="50"/>
      <c r="K63" s="50"/>
      <c r="L63" s="50"/>
      <c r="M63" s="50"/>
      <c r="N63" s="51"/>
    </row>
    <row r="64" spans="1:17" s="8" customFormat="1" ht="32.25" customHeight="1" x14ac:dyDescent="0.2">
      <c r="B64" s="50"/>
      <c r="C64" s="50"/>
      <c r="D64" s="50"/>
      <c r="E64" s="50"/>
      <c r="F64" s="50"/>
      <c r="I64" s="50"/>
      <c r="J64" s="50"/>
      <c r="K64" s="50"/>
      <c r="L64" s="50"/>
      <c r="M64" s="50"/>
      <c r="N64" s="51"/>
    </row>
    <row r="65" spans="2:14" s="8" customFormat="1" ht="32.25" customHeight="1" x14ac:dyDescent="0.2">
      <c r="B65" s="50"/>
      <c r="C65" s="50"/>
      <c r="D65" s="50"/>
      <c r="E65" s="50"/>
      <c r="F65" s="50"/>
      <c r="I65" s="50"/>
      <c r="J65" s="50"/>
      <c r="K65" s="50"/>
      <c r="L65" s="50"/>
      <c r="M65" s="50"/>
      <c r="N65" s="51"/>
    </row>
    <row r="66" spans="2:14" s="8" customFormat="1" ht="32.25" customHeight="1" x14ac:dyDescent="0.2">
      <c r="B66" s="50"/>
      <c r="C66" s="50"/>
      <c r="D66" s="50"/>
      <c r="E66" s="50"/>
      <c r="F66" s="50"/>
      <c r="I66" s="50"/>
      <c r="J66" s="50"/>
      <c r="K66" s="50"/>
      <c r="L66" s="50"/>
      <c r="M66" s="50"/>
      <c r="N66" s="51"/>
    </row>
    <row r="67" spans="2:14" s="8" customFormat="1" ht="32.25" customHeight="1" x14ac:dyDescent="0.2">
      <c r="B67" s="50"/>
      <c r="C67" s="50"/>
      <c r="D67" s="50"/>
      <c r="E67" s="50"/>
      <c r="F67" s="50"/>
      <c r="I67" s="50"/>
      <c r="J67" s="50"/>
      <c r="K67" s="50"/>
      <c r="L67" s="50"/>
      <c r="M67" s="50"/>
      <c r="N67" s="51"/>
    </row>
    <row r="68" spans="2:14" s="8" customFormat="1" ht="32.25" customHeight="1" x14ac:dyDescent="0.2">
      <c r="B68" s="50"/>
      <c r="C68" s="50"/>
      <c r="D68" s="50"/>
      <c r="E68" s="50"/>
      <c r="F68" s="50"/>
      <c r="I68" s="50"/>
      <c r="J68" s="50"/>
      <c r="K68" s="50"/>
      <c r="L68" s="50"/>
      <c r="M68" s="50"/>
      <c r="N68" s="51"/>
    </row>
    <row r="69" spans="2:14" s="8" customFormat="1" ht="32.25" customHeight="1" x14ac:dyDescent="0.2">
      <c r="B69" s="50"/>
      <c r="C69" s="50"/>
      <c r="D69" s="50"/>
      <c r="E69" s="50"/>
      <c r="F69" s="50"/>
      <c r="I69" s="50"/>
      <c r="J69" s="50"/>
      <c r="K69" s="50"/>
      <c r="L69" s="50"/>
      <c r="M69" s="50"/>
      <c r="N69" s="51"/>
    </row>
    <row r="70" spans="2:14" s="8" customFormat="1" ht="32.25" customHeight="1" x14ac:dyDescent="0.2">
      <c r="B70" s="50"/>
      <c r="C70" s="50"/>
      <c r="D70" s="50"/>
      <c r="E70" s="50"/>
      <c r="F70" s="50"/>
      <c r="I70" s="50"/>
      <c r="J70" s="50"/>
      <c r="K70" s="50"/>
      <c r="L70" s="50"/>
      <c r="M70" s="50"/>
      <c r="N70" s="51"/>
    </row>
    <row r="71" spans="2:14" s="8" customFormat="1" ht="32.25" customHeight="1" x14ac:dyDescent="0.2">
      <c r="B71" s="50"/>
      <c r="C71" s="50"/>
      <c r="D71" s="50"/>
      <c r="E71" s="50"/>
      <c r="F71" s="50"/>
      <c r="I71" s="50"/>
      <c r="J71" s="50"/>
      <c r="K71" s="50"/>
      <c r="L71" s="50"/>
      <c r="M71" s="50"/>
      <c r="N71" s="51"/>
    </row>
    <row r="72" spans="2:14" s="8" customFormat="1" ht="32.25" customHeight="1" x14ac:dyDescent="0.2">
      <c r="B72" s="50"/>
      <c r="C72" s="50"/>
      <c r="D72" s="50"/>
      <c r="E72" s="50"/>
      <c r="F72" s="50"/>
      <c r="I72" s="50"/>
      <c r="J72" s="50"/>
      <c r="K72" s="50"/>
      <c r="L72" s="50"/>
      <c r="M72" s="50"/>
      <c r="N72" s="51"/>
    </row>
    <row r="73" spans="2:14" s="8" customFormat="1" ht="32.25" customHeight="1" x14ac:dyDescent="0.2">
      <c r="B73" s="50"/>
      <c r="C73" s="50"/>
      <c r="D73" s="50"/>
      <c r="E73" s="50"/>
      <c r="F73" s="50"/>
      <c r="I73" s="50"/>
      <c r="J73" s="50"/>
      <c r="K73" s="50"/>
      <c r="L73" s="50"/>
      <c r="M73" s="50"/>
      <c r="N73" s="51"/>
    </row>
    <row r="74" spans="2:14" s="8" customFormat="1" ht="32.25" customHeight="1" x14ac:dyDescent="0.2">
      <c r="B74" s="50"/>
      <c r="C74" s="50"/>
      <c r="D74" s="50"/>
      <c r="E74" s="50"/>
      <c r="F74" s="50"/>
      <c r="I74" s="50"/>
      <c r="J74" s="50"/>
      <c r="K74" s="50"/>
      <c r="L74" s="50"/>
      <c r="M74" s="50"/>
      <c r="N74" s="51"/>
    </row>
    <row r="75" spans="2:14" s="8" customFormat="1" ht="32.25" customHeight="1" x14ac:dyDescent="0.2">
      <c r="B75" s="50"/>
      <c r="C75" s="50"/>
      <c r="D75" s="50"/>
      <c r="E75" s="50"/>
      <c r="F75" s="50"/>
      <c r="I75" s="50"/>
      <c r="J75" s="50"/>
      <c r="K75" s="50"/>
      <c r="L75" s="50"/>
      <c r="M75" s="50"/>
      <c r="N75" s="51"/>
    </row>
    <row r="76" spans="2:14" s="8" customFormat="1" ht="32.25" customHeight="1" x14ac:dyDescent="0.2">
      <c r="B76" s="50"/>
      <c r="C76" s="50"/>
      <c r="D76" s="50"/>
      <c r="E76" s="50"/>
      <c r="F76" s="50"/>
      <c r="I76" s="50"/>
      <c r="J76" s="50"/>
      <c r="K76" s="50"/>
      <c r="L76" s="50"/>
      <c r="M76" s="50"/>
      <c r="N76" s="51"/>
    </row>
    <row r="77" spans="2:14" s="8" customFormat="1" ht="32.25" customHeight="1" x14ac:dyDescent="0.2">
      <c r="B77" s="50"/>
      <c r="C77" s="50"/>
      <c r="D77" s="50"/>
      <c r="E77" s="50"/>
      <c r="F77" s="50"/>
      <c r="I77" s="50"/>
      <c r="J77" s="50"/>
      <c r="K77" s="50"/>
      <c r="L77" s="50"/>
      <c r="M77" s="50"/>
      <c r="N77" s="51"/>
    </row>
    <row r="78" spans="2:14" s="8" customFormat="1" ht="32.25" customHeight="1" x14ac:dyDescent="0.2">
      <c r="B78" s="50"/>
      <c r="C78" s="50"/>
      <c r="D78" s="50"/>
      <c r="E78" s="50"/>
      <c r="F78" s="50"/>
      <c r="I78" s="50"/>
      <c r="J78" s="50"/>
      <c r="K78" s="50"/>
      <c r="L78" s="50"/>
      <c r="M78" s="50"/>
      <c r="N78" s="51"/>
    </row>
    <row r="79" spans="2:14" s="8" customFormat="1" ht="32.25" customHeight="1" x14ac:dyDescent="0.2">
      <c r="B79" s="50"/>
      <c r="C79" s="50"/>
      <c r="D79" s="50"/>
      <c r="E79" s="50"/>
      <c r="F79" s="50"/>
      <c r="I79" s="50"/>
      <c r="J79" s="50"/>
      <c r="K79" s="50"/>
      <c r="L79" s="50"/>
      <c r="M79" s="50"/>
      <c r="N79" s="51"/>
    </row>
    <row r="80" spans="2:14" s="8" customFormat="1" ht="32.25" customHeight="1" x14ac:dyDescent="0.2">
      <c r="B80" s="50"/>
      <c r="C80" s="50"/>
      <c r="D80" s="50"/>
      <c r="E80" s="50"/>
      <c r="F80" s="50"/>
      <c r="I80" s="50"/>
      <c r="J80" s="50"/>
      <c r="K80" s="50"/>
      <c r="L80" s="50"/>
      <c r="M80" s="50"/>
      <c r="N80" s="51"/>
    </row>
    <row r="81" spans="1:17" s="8" customFormat="1" ht="32.25" customHeight="1" x14ac:dyDescent="0.2">
      <c r="B81" s="50"/>
      <c r="C81" s="50"/>
      <c r="D81" s="50"/>
      <c r="E81" s="50"/>
      <c r="F81" s="50"/>
      <c r="I81" s="50"/>
      <c r="J81" s="50"/>
      <c r="K81" s="50"/>
      <c r="L81" s="50"/>
      <c r="M81" s="50"/>
      <c r="N81" s="51"/>
    </row>
    <row r="82" spans="1:17" s="8" customFormat="1" ht="32.25" customHeight="1" x14ac:dyDescent="0.2">
      <c r="B82" s="50"/>
      <c r="C82" s="50"/>
      <c r="D82" s="50"/>
      <c r="E82" s="50"/>
      <c r="F82" s="50"/>
      <c r="I82" s="50"/>
      <c r="J82" s="50"/>
      <c r="K82" s="50"/>
      <c r="L82" s="50"/>
      <c r="M82" s="50"/>
      <c r="N82" s="51"/>
    </row>
    <row r="83" spans="1:17" s="8" customFormat="1" ht="32.25" customHeight="1" x14ac:dyDescent="0.2">
      <c r="B83" s="50"/>
      <c r="C83" s="50"/>
      <c r="D83" s="50"/>
      <c r="E83" s="50"/>
      <c r="F83" s="50"/>
      <c r="I83" s="50"/>
      <c r="J83" s="50"/>
      <c r="K83" s="50"/>
      <c r="L83" s="50"/>
      <c r="M83" s="50"/>
      <c r="N83" s="51"/>
    </row>
    <row r="84" spans="1:17" s="8" customFormat="1" ht="32.25" customHeight="1" x14ac:dyDescent="0.2">
      <c r="B84" s="50"/>
      <c r="C84" s="50"/>
      <c r="D84" s="50"/>
      <c r="E84" s="50"/>
      <c r="F84" s="50"/>
      <c r="I84" s="50"/>
      <c r="J84" s="50"/>
      <c r="K84" s="50"/>
      <c r="L84" s="50"/>
      <c r="M84" s="50"/>
      <c r="N84" s="51"/>
    </row>
    <row r="85" spans="1:17" s="8" customFormat="1" ht="32.25" customHeight="1" x14ac:dyDescent="0.2">
      <c r="B85" s="50"/>
      <c r="C85" s="50"/>
      <c r="D85" s="50"/>
      <c r="E85" s="50"/>
      <c r="F85" s="50"/>
      <c r="I85" s="50"/>
      <c r="J85" s="50"/>
      <c r="K85" s="50"/>
      <c r="L85" s="50"/>
      <c r="M85" s="50"/>
      <c r="N85" s="51"/>
    </row>
    <row r="86" spans="1:17" s="8" customFormat="1" ht="32.25" customHeight="1" x14ac:dyDescent="0.2">
      <c r="B86" s="50"/>
      <c r="C86" s="50"/>
      <c r="D86" s="50"/>
      <c r="E86" s="50"/>
      <c r="F86" s="50"/>
      <c r="I86" s="50"/>
      <c r="J86" s="50"/>
      <c r="K86" s="50"/>
      <c r="L86" s="50"/>
      <c r="M86" s="50"/>
      <c r="N86" s="51"/>
    </row>
    <row r="87" spans="1:17" s="8" customFormat="1" ht="32.25" customHeight="1" x14ac:dyDescent="0.2">
      <c r="B87" s="50"/>
      <c r="C87" s="50"/>
      <c r="D87" s="50"/>
      <c r="E87" s="50"/>
      <c r="F87" s="50"/>
      <c r="I87" s="50"/>
      <c r="J87" s="50"/>
      <c r="K87" s="50"/>
      <c r="L87" s="50"/>
      <c r="M87" s="50"/>
      <c r="N87" s="51"/>
    </row>
    <row r="88" spans="1:17" s="8" customFormat="1" ht="32.25" customHeight="1" x14ac:dyDescent="0.2">
      <c r="B88" s="50"/>
      <c r="C88" s="50"/>
      <c r="D88" s="50"/>
      <c r="E88" s="50"/>
      <c r="F88" s="50"/>
      <c r="I88" s="50"/>
      <c r="J88" s="50"/>
      <c r="K88" s="50"/>
      <c r="L88" s="50"/>
      <c r="M88" s="50"/>
      <c r="N88" s="51"/>
    </row>
    <row r="89" spans="1:17" s="8" customFormat="1" ht="32.25" customHeight="1" x14ac:dyDescent="0.2">
      <c r="B89" s="50"/>
      <c r="C89" s="50"/>
      <c r="D89" s="50"/>
      <c r="E89" s="50"/>
      <c r="F89" s="50"/>
      <c r="I89" s="50"/>
      <c r="J89" s="50"/>
      <c r="K89" s="50"/>
      <c r="L89" s="50"/>
      <c r="M89" s="50"/>
      <c r="N89" s="51"/>
    </row>
    <row r="90" spans="1:17" s="8" customFormat="1" ht="32.25" customHeight="1" x14ac:dyDescent="0.2">
      <c r="B90" s="50"/>
      <c r="C90" s="50"/>
      <c r="D90" s="50"/>
      <c r="E90" s="50"/>
      <c r="F90" s="50"/>
      <c r="I90" s="50"/>
      <c r="J90" s="50"/>
      <c r="K90" s="50"/>
      <c r="L90" s="50"/>
      <c r="M90" s="50"/>
      <c r="N90" s="51"/>
    </row>
    <row r="91" spans="1:17" s="8" customFormat="1" ht="32.25" customHeight="1" x14ac:dyDescent="0.2">
      <c r="B91" s="50"/>
      <c r="C91" s="50"/>
      <c r="D91" s="50"/>
      <c r="E91" s="50"/>
      <c r="F91" s="50"/>
      <c r="I91" s="50"/>
      <c r="J91" s="50"/>
      <c r="K91" s="50"/>
      <c r="L91" s="50"/>
      <c r="M91" s="50"/>
      <c r="N91" s="51"/>
    </row>
    <row r="92" spans="1:17" s="8" customFormat="1" ht="32.25" customHeight="1" x14ac:dyDescent="0.2">
      <c r="B92" s="50"/>
      <c r="C92" s="50"/>
      <c r="D92" s="50"/>
      <c r="E92" s="50"/>
      <c r="F92" s="50"/>
      <c r="I92" s="50"/>
      <c r="J92" s="50"/>
      <c r="K92" s="50"/>
      <c r="L92" s="50"/>
      <c r="M92" s="50"/>
      <c r="N92" s="51"/>
    </row>
    <row r="93" spans="1:17" s="8" customFormat="1" ht="32.25" customHeight="1" x14ac:dyDescent="0.2">
      <c r="B93" s="50"/>
      <c r="C93" s="50"/>
      <c r="D93" s="50"/>
      <c r="E93" s="50"/>
      <c r="F93" s="50"/>
      <c r="I93" s="50"/>
      <c r="J93" s="50"/>
      <c r="K93" s="50"/>
      <c r="L93" s="50"/>
      <c r="M93" s="50"/>
      <c r="N93" s="51"/>
    </row>
    <row r="94" spans="1:17" s="8" customFormat="1" ht="32.25" customHeight="1" thickBot="1" x14ac:dyDescent="0.25">
      <c r="B94" s="50"/>
      <c r="C94" s="50"/>
      <c r="D94" s="50"/>
      <c r="E94" s="50"/>
      <c r="F94" s="50"/>
      <c r="I94" s="50"/>
      <c r="J94" s="50"/>
      <c r="K94" s="50"/>
      <c r="L94" s="50"/>
      <c r="M94" s="50"/>
      <c r="N94" s="51"/>
    </row>
    <row r="95" spans="1:17" s="8" customFormat="1" ht="32.25" customHeight="1" thickTop="1" x14ac:dyDescent="0.2">
      <c r="A95" s="161" t="s">
        <v>74</v>
      </c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162"/>
      <c r="O95" s="162"/>
      <c r="P95" s="162"/>
      <c r="Q95" s="163"/>
    </row>
    <row r="96" spans="1:17" s="8" customFormat="1" ht="32.25" customHeight="1" x14ac:dyDescent="0.2">
      <c r="A96" s="164"/>
      <c r="B96" s="165"/>
      <c r="C96" s="165"/>
      <c r="D96" s="165"/>
      <c r="E96" s="165"/>
      <c r="F96" s="165"/>
      <c r="G96" s="165"/>
      <c r="H96" s="165"/>
      <c r="I96" s="165"/>
      <c r="J96" s="165"/>
      <c r="K96" s="165"/>
      <c r="L96" s="165"/>
      <c r="M96" s="165"/>
      <c r="N96" s="165"/>
      <c r="O96" s="165"/>
      <c r="P96" s="165"/>
      <c r="Q96" s="166"/>
    </row>
    <row r="97" spans="1:27" s="8" customFormat="1" ht="32.25" customHeight="1" x14ac:dyDescent="0.2">
      <c r="A97" s="164"/>
      <c r="B97" s="165"/>
      <c r="C97" s="165"/>
      <c r="D97" s="165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165"/>
      <c r="Q97" s="166"/>
    </row>
    <row r="98" spans="1:27" s="8" customFormat="1" ht="32.25" customHeight="1" thickBot="1" x14ac:dyDescent="0.25">
      <c r="A98" s="164"/>
      <c r="B98" s="165"/>
      <c r="C98" s="165"/>
      <c r="D98" s="165"/>
      <c r="E98" s="165"/>
      <c r="F98" s="165"/>
      <c r="G98" s="165"/>
      <c r="H98" s="165"/>
      <c r="I98" s="165"/>
      <c r="J98" s="165"/>
      <c r="K98" s="165"/>
      <c r="L98" s="165"/>
      <c r="M98" s="165"/>
      <c r="N98" s="165"/>
      <c r="O98" s="165"/>
      <c r="P98" s="165"/>
      <c r="Q98" s="166"/>
    </row>
    <row r="99" spans="1:27" s="51" customFormat="1" ht="32.25" customHeight="1" x14ac:dyDescent="0.2">
      <c r="A99" s="53" t="str">
        <f>B$6</f>
        <v>ATELIER</v>
      </c>
      <c r="B99" s="54" t="s">
        <v>21</v>
      </c>
      <c r="C99" s="55" t="s">
        <v>97</v>
      </c>
      <c r="D99" s="56" t="s">
        <v>98</v>
      </c>
      <c r="E99" s="57" t="s">
        <v>1</v>
      </c>
      <c r="F99" s="54" t="s">
        <v>20</v>
      </c>
      <c r="G99" s="54" t="s">
        <v>94</v>
      </c>
      <c r="H99" s="54" t="s">
        <v>99</v>
      </c>
      <c r="I99" s="54" t="s">
        <v>100</v>
      </c>
      <c r="J99" s="54" t="s">
        <v>22</v>
      </c>
      <c r="K99" s="58" t="s">
        <v>4</v>
      </c>
      <c r="L99" s="54" t="s">
        <v>82</v>
      </c>
      <c r="M99" s="54" t="s">
        <v>83</v>
      </c>
      <c r="N99" s="54" t="s">
        <v>84</v>
      </c>
      <c r="O99" s="59" t="s">
        <v>23</v>
      </c>
      <c r="P99" s="59" t="s">
        <v>24</v>
      </c>
      <c r="Q99" s="60" t="s">
        <v>25</v>
      </c>
      <c r="W99" s="61"/>
      <c r="X99" s="61"/>
      <c r="Y99" s="61"/>
      <c r="Z99" s="61"/>
      <c r="AA99" s="61"/>
    </row>
    <row r="100" spans="1:27" s="51" customFormat="1" ht="32.25" customHeight="1" x14ac:dyDescent="0.2">
      <c r="A100" s="62">
        <f>C$6</f>
        <v>0</v>
      </c>
      <c r="B100" s="63" t="str">
        <f t="shared" ref="B100:B123" si="2">C$3&amp;" "&amp;C$5</f>
        <v xml:space="preserve"> </v>
      </c>
      <c r="C100" s="64" t="str">
        <f>B$17</f>
        <v>MATIERES</v>
      </c>
      <c r="D100" s="65">
        <f t="shared" ref="D100:D111" si="3">B20</f>
        <v>0</v>
      </c>
      <c r="E100" s="66">
        <f t="shared" ref="E100:F111" si="4">G20</f>
        <v>0</v>
      </c>
      <c r="F100" s="63">
        <f t="shared" si="4"/>
        <v>0</v>
      </c>
      <c r="G100" s="63">
        <f t="shared" ref="G100:G111" si="5">F20</f>
        <v>0</v>
      </c>
      <c r="H100" s="63">
        <f t="shared" ref="H100:H111" si="6">I20</f>
        <v>0</v>
      </c>
      <c r="I100" s="63">
        <f>C20</f>
        <v>0</v>
      </c>
      <c r="J100" s="63">
        <f t="shared" ref="J100:J111" si="7">E20</f>
        <v>0</v>
      </c>
      <c r="K100" s="67">
        <f t="shared" ref="K100:K111" si="8">IF(ISBLANK(J20),"PRIX VIDE !!!",J20)</f>
        <v>0</v>
      </c>
      <c r="L100" s="67">
        <f>K20</f>
        <v>0</v>
      </c>
      <c r="M100" s="67">
        <f t="shared" ref="M100:N100" si="9">L20</f>
        <v>0</v>
      </c>
      <c r="N100" s="67">
        <f t="shared" si="9"/>
        <v>0</v>
      </c>
      <c r="O100" s="67">
        <f t="shared" ref="O100:O111" si="10">IF(ISBLANK(K100),"VIDE",(I20*J20))</f>
        <v>0</v>
      </c>
      <c r="P100" s="68">
        <f t="shared" ref="P100:P111" si="11">O20</f>
        <v>0</v>
      </c>
      <c r="Q100" s="69" t="str">
        <f t="shared" ref="Q100:Q123" si="12">C$2</f>
        <v>SS20</v>
      </c>
    </row>
    <row r="101" spans="1:27" s="51" customFormat="1" ht="32.25" customHeight="1" x14ac:dyDescent="0.2">
      <c r="A101" s="62">
        <f t="shared" ref="A101:A123" si="13">C$6</f>
        <v>0</v>
      </c>
      <c r="B101" s="63" t="str">
        <f t="shared" si="2"/>
        <v xml:space="preserve"> </v>
      </c>
      <c r="C101" s="64" t="str">
        <f t="shared" ref="C101:C111" si="14">B$17</f>
        <v>MATIERES</v>
      </c>
      <c r="D101" s="65">
        <f t="shared" si="3"/>
        <v>0</v>
      </c>
      <c r="E101" s="66">
        <f t="shared" si="4"/>
        <v>0</v>
      </c>
      <c r="F101" s="63">
        <f t="shared" si="4"/>
        <v>0</v>
      </c>
      <c r="G101" s="63">
        <f t="shared" si="5"/>
        <v>0</v>
      </c>
      <c r="H101" s="63">
        <f t="shared" si="6"/>
        <v>0</v>
      </c>
      <c r="I101" s="63">
        <f t="shared" ref="I101:I111" si="15">C21</f>
        <v>0</v>
      </c>
      <c r="J101" s="63">
        <f t="shared" si="7"/>
        <v>0</v>
      </c>
      <c r="K101" s="67">
        <f t="shared" si="8"/>
        <v>0</v>
      </c>
      <c r="L101" s="67">
        <f t="shared" ref="L101:N111" si="16">K21</f>
        <v>0</v>
      </c>
      <c r="M101" s="67">
        <f t="shared" si="16"/>
        <v>0</v>
      </c>
      <c r="N101" s="67">
        <f t="shared" si="16"/>
        <v>0</v>
      </c>
      <c r="O101" s="67">
        <f t="shared" si="10"/>
        <v>0</v>
      </c>
      <c r="P101" s="68">
        <f t="shared" si="11"/>
        <v>0</v>
      </c>
      <c r="Q101" s="69" t="str">
        <f t="shared" si="12"/>
        <v>SS20</v>
      </c>
    </row>
    <row r="102" spans="1:27" s="51" customFormat="1" ht="32.25" customHeight="1" x14ac:dyDescent="0.2">
      <c r="A102" s="62">
        <f t="shared" si="13"/>
        <v>0</v>
      </c>
      <c r="B102" s="63" t="str">
        <f t="shared" si="2"/>
        <v xml:space="preserve"> </v>
      </c>
      <c r="C102" s="64" t="str">
        <f t="shared" si="14"/>
        <v>MATIERES</v>
      </c>
      <c r="D102" s="65">
        <f t="shared" si="3"/>
        <v>0</v>
      </c>
      <c r="E102" s="66">
        <f t="shared" si="4"/>
        <v>0</v>
      </c>
      <c r="F102" s="63">
        <f t="shared" si="4"/>
        <v>0</v>
      </c>
      <c r="G102" s="63">
        <f t="shared" si="5"/>
        <v>0</v>
      </c>
      <c r="H102" s="63">
        <f t="shared" si="6"/>
        <v>0</v>
      </c>
      <c r="I102" s="63">
        <f t="shared" si="15"/>
        <v>0</v>
      </c>
      <c r="J102" s="63">
        <f t="shared" si="7"/>
        <v>0</v>
      </c>
      <c r="K102" s="67">
        <f t="shared" si="8"/>
        <v>0</v>
      </c>
      <c r="L102" s="67">
        <f t="shared" si="16"/>
        <v>0</v>
      </c>
      <c r="M102" s="67">
        <f t="shared" si="16"/>
        <v>0</v>
      </c>
      <c r="N102" s="67">
        <f t="shared" si="16"/>
        <v>0</v>
      </c>
      <c r="O102" s="67">
        <f t="shared" si="10"/>
        <v>0</v>
      </c>
      <c r="P102" s="68">
        <f t="shared" si="11"/>
        <v>0</v>
      </c>
      <c r="Q102" s="69" t="str">
        <f t="shared" si="12"/>
        <v>SS20</v>
      </c>
    </row>
    <row r="103" spans="1:27" s="51" customFormat="1" ht="32.25" customHeight="1" x14ac:dyDescent="0.2">
      <c r="A103" s="62">
        <f t="shared" si="13"/>
        <v>0</v>
      </c>
      <c r="B103" s="63" t="str">
        <f t="shared" si="2"/>
        <v xml:space="preserve"> </v>
      </c>
      <c r="C103" s="64" t="str">
        <f t="shared" si="14"/>
        <v>MATIERES</v>
      </c>
      <c r="D103" s="65">
        <f t="shared" si="3"/>
        <v>0</v>
      </c>
      <c r="E103" s="66">
        <f t="shared" si="4"/>
        <v>0</v>
      </c>
      <c r="F103" s="63">
        <f t="shared" si="4"/>
        <v>0</v>
      </c>
      <c r="G103" s="63">
        <f t="shared" si="5"/>
        <v>0</v>
      </c>
      <c r="H103" s="63">
        <f t="shared" si="6"/>
        <v>0</v>
      </c>
      <c r="I103" s="63">
        <f t="shared" si="15"/>
        <v>0</v>
      </c>
      <c r="J103" s="63">
        <f t="shared" si="7"/>
        <v>0</v>
      </c>
      <c r="K103" s="67">
        <f t="shared" si="8"/>
        <v>0</v>
      </c>
      <c r="L103" s="67">
        <f t="shared" si="16"/>
        <v>0</v>
      </c>
      <c r="M103" s="67">
        <f t="shared" si="16"/>
        <v>0</v>
      </c>
      <c r="N103" s="67">
        <f t="shared" si="16"/>
        <v>0</v>
      </c>
      <c r="O103" s="67">
        <f t="shared" si="10"/>
        <v>0</v>
      </c>
      <c r="P103" s="68">
        <f t="shared" si="11"/>
        <v>0</v>
      </c>
      <c r="Q103" s="69" t="str">
        <f t="shared" si="12"/>
        <v>SS20</v>
      </c>
    </row>
    <row r="104" spans="1:27" s="51" customFormat="1" ht="32.25" customHeight="1" x14ac:dyDescent="0.2">
      <c r="A104" s="62">
        <f t="shared" si="13"/>
        <v>0</v>
      </c>
      <c r="B104" s="63" t="str">
        <f t="shared" si="2"/>
        <v xml:space="preserve"> </v>
      </c>
      <c r="C104" s="64" t="str">
        <f t="shared" si="14"/>
        <v>MATIERES</v>
      </c>
      <c r="D104" s="65">
        <f t="shared" si="3"/>
        <v>0</v>
      </c>
      <c r="E104" s="66">
        <f t="shared" si="4"/>
        <v>0</v>
      </c>
      <c r="F104" s="63">
        <f t="shared" si="4"/>
        <v>0</v>
      </c>
      <c r="G104" s="63">
        <f t="shared" si="5"/>
        <v>0</v>
      </c>
      <c r="H104" s="63">
        <f t="shared" si="6"/>
        <v>0</v>
      </c>
      <c r="I104" s="63">
        <f t="shared" si="15"/>
        <v>0</v>
      </c>
      <c r="J104" s="63">
        <f t="shared" si="7"/>
        <v>0</v>
      </c>
      <c r="K104" s="67">
        <f t="shared" si="8"/>
        <v>0</v>
      </c>
      <c r="L104" s="67">
        <f t="shared" si="16"/>
        <v>0</v>
      </c>
      <c r="M104" s="67">
        <f t="shared" si="16"/>
        <v>0</v>
      </c>
      <c r="N104" s="67">
        <f t="shared" si="16"/>
        <v>0</v>
      </c>
      <c r="O104" s="67">
        <f t="shared" si="10"/>
        <v>0</v>
      </c>
      <c r="P104" s="68">
        <f t="shared" si="11"/>
        <v>0</v>
      </c>
      <c r="Q104" s="69" t="str">
        <f t="shared" si="12"/>
        <v>SS20</v>
      </c>
    </row>
    <row r="105" spans="1:27" s="51" customFormat="1" ht="32.25" customHeight="1" x14ac:dyDescent="0.2">
      <c r="A105" s="62">
        <f t="shared" si="13"/>
        <v>0</v>
      </c>
      <c r="B105" s="63" t="str">
        <f t="shared" si="2"/>
        <v xml:space="preserve"> </v>
      </c>
      <c r="C105" s="64" t="str">
        <f t="shared" si="14"/>
        <v>MATIERES</v>
      </c>
      <c r="D105" s="65">
        <f t="shared" si="3"/>
        <v>0</v>
      </c>
      <c r="E105" s="66">
        <f t="shared" si="4"/>
        <v>0</v>
      </c>
      <c r="F105" s="63">
        <f t="shared" si="4"/>
        <v>0</v>
      </c>
      <c r="G105" s="63">
        <f t="shared" si="5"/>
        <v>0</v>
      </c>
      <c r="H105" s="63">
        <f t="shared" si="6"/>
        <v>0</v>
      </c>
      <c r="I105" s="63">
        <f t="shared" si="15"/>
        <v>0</v>
      </c>
      <c r="J105" s="63">
        <f t="shared" si="7"/>
        <v>0</v>
      </c>
      <c r="K105" s="67">
        <f t="shared" si="8"/>
        <v>0</v>
      </c>
      <c r="L105" s="67">
        <f t="shared" si="16"/>
        <v>0</v>
      </c>
      <c r="M105" s="67">
        <f t="shared" si="16"/>
        <v>0</v>
      </c>
      <c r="N105" s="67">
        <f t="shared" si="16"/>
        <v>0</v>
      </c>
      <c r="O105" s="67">
        <f t="shared" si="10"/>
        <v>0</v>
      </c>
      <c r="P105" s="68">
        <f t="shared" si="11"/>
        <v>0</v>
      </c>
      <c r="Q105" s="69" t="str">
        <f t="shared" si="12"/>
        <v>SS20</v>
      </c>
    </row>
    <row r="106" spans="1:27" s="51" customFormat="1" ht="32.25" customHeight="1" x14ac:dyDescent="0.2">
      <c r="A106" s="62">
        <f t="shared" si="13"/>
        <v>0</v>
      </c>
      <c r="B106" s="63" t="str">
        <f t="shared" si="2"/>
        <v xml:space="preserve"> </v>
      </c>
      <c r="C106" s="64" t="str">
        <f t="shared" si="14"/>
        <v>MATIERES</v>
      </c>
      <c r="D106" s="65">
        <f t="shared" si="3"/>
        <v>0</v>
      </c>
      <c r="E106" s="66">
        <f t="shared" si="4"/>
        <v>0</v>
      </c>
      <c r="F106" s="63">
        <f t="shared" si="4"/>
        <v>0</v>
      </c>
      <c r="G106" s="63">
        <f t="shared" si="5"/>
        <v>0</v>
      </c>
      <c r="H106" s="63">
        <f t="shared" si="6"/>
        <v>0</v>
      </c>
      <c r="I106" s="63">
        <f t="shared" si="15"/>
        <v>0</v>
      </c>
      <c r="J106" s="63">
        <f t="shared" si="7"/>
        <v>0</v>
      </c>
      <c r="K106" s="67">
        <f t="shared" si="8"/>
        <v>0</v>
      </c>
      <c r="L106" s="67">
        <f t="shared" si="16"/>
        <v>0</v>
      </c>
      <c r="M106" s="67">
        <f t="shared" si="16"/>
        <v>0</v>
      </c>
      <c r="N106" s="67">
        <f t="shared" si="16"/>
        <v>0</v>
      </c>
      <c r="O106" s="67">
        <f t="shared" si="10"/>
        <v>0</v>
      </c>
      <c r="P106" s="68">
        <f t="shared" si="11"/>
        <v>0</v>
      </c>
      <c r="Q106" s="69" t="str">
        <f t="shared" si="12"/>
        <v>SS20</v>
      </c>
    </row>
    <row r="107" spans="1:27" s="51" customFormat="1" ht="32.25" customHeight="1" x14ac:dyDescent="0.2">
      <c r="A107" s="62">
        <f t="shared" si="13"/>
        <v>0</v>
      </c>
      <c r="B107" s="63" t="str">
        <f t="shared" si="2"/>
        <v xml:space="preserve"> </v>
      </c>
      <c r="C107" s="64" t="str">
        <f t="shared" si="14"/>
        <v>MATIERES</v>
      </c>
      <c r="D107" s="65">
        <f t="shared" si="3"/>
        <v>0</v>
      </c>
      <c r="E107" s="66">
        <f t="shared" si="4"/>
        <v>0</v>
      </c>
      <c r="F107" s="63">
        <f t="shared" si="4"/>
        <v>0</v>
      </c>
      <c r="G107" s="63">
        <f t="shared" si="5"/>
        <v>0</v>
      </c>
      <c r="H107" s="63">
        <f t="shared" si="6"/>
        <v>0</v>
      </c>
      <c r="I107" s="63">
        <f t="shared" si="15"/>
        <v>0</v>
      </c>
      <c r="J107" s="63">
        <f t="shared" si="7"/>
        <v>0</v>
      </c>
      <c r="K107" s="67">
        <f t="shared" si="8"/>
        <v>0</v>
      </c>
      <c r="L107" s="67">
        <f t="shared" si="16"/>
        <v>0</v>
      </c>
      <c r="M107" s="67">
        <f t="shared" si="16"/>
        <v>0</v>
      </c>
      <c r="N107" s="67">
        <f t="shared" si="16"/>
        <v>0</v>
      </c>
      <c r="O107" s="67">
        <f t="shared" si="10"/>
        <v>0</v>
      </c>
      <c r="P107" s="68">
        <f t="shared" si="11"/>
        <v>0</v>
      </c>
      <c r="Q107" s="69" t="str">
        <f t="shared" si="12"/>
        <v>SS20</v>
      </c>
    </row>
    <row r="108" spans="1:27" s="51" customFormat="1" ht="32.25" customHeight="1" x14ac:dyDescent="0.2">
      <c r="A108" s="62">
        <f t="shared" si="13"/>
        <v>0</v>
      </c>
      <c r="B108" s="63" t="str">
        <f t="shared" si="2"/>
        <v xml:space="preserve"> </v>
      </c>
      <c r="C108" s="64" t="str">
        <f t="shared" si="14"/>
        <v>MATIERES</v>
      </c>
      <c r="D108" s="65">
        <f t="shared" si="3"/>
        <v>0</v>
      </c>
      <c r="E108" s="66">
        <f t="shared" si="4"/>
        <v>0</v>
      </c>
      <c r="F108" s="63">
        <f t="shared" si="4"/>
        <v>0</v>
      </c>
      <c r="G108" s="63">
        <f t="shared" si="5"/>
        <v>0</v>
      </c>
      <c r="H108" s="63">
        <f t="shared" si="6"/>
        <v>0</v>
      </c>
      <c r="I108" s="63">
        <f t="shared" si="15"/>
        <v>0</v>
      </c>
      <c r="J108" s="63">
        <f t="shared" si="7"/>
        <v>0</v>
      </c>
      <c r="K108" s="67">
        <f t="shared" si="8"/>
        <v>0</v>
      </c>
      <c r="L108" s="67">
        <f t="shared" si="16"/>
        <v>0</v>
      </c>
      <c r="M108" s="67">
        <f t="shared" si="16"/>
        <v>0</v>
      </c>
      <c r="N108" s="67">
        <f t="shared" si="16"/>
        <v>0</v>
      </c>
      <c r="O108" s="67">
        <f t="shared" si="10"/>
        <v>0</v>
      </c>
      <c r="P108" s="68">
        <f t="shared" si="11"/>
        <v>0</v>
      </c>
      <c r="Q108" s="69" t="str">
        <f t="shared" si="12"/>
        <v>SS20</v>
      </c>
    </row>
    <row r="109" spans="1:27" s="51" customFormat="1" ht="32.25" customHeight="1" x14ac:dyDescent="0.2">
      <c r="A109" s="62">
        <f t="shared" si="13"/>
        <v>0</v>
      </c>
      <c r="B109" s="63" t="str">
        <f t="shared" si="2"/>
        <v xml:space="preserve"> </v>
      </c>
      <c r="C109" s="64" t="str">
        <f t="shared" si="14"/>
        <v>MATIERES</v>
      </c>
      <c r="D109" s="65">
        <f t="shared" si="3"/>
        <v>0</v>
      </c>
      <c r="E109" s="66">
        <f t="shared" si="4"/>
        <v>0</v>
      </c>
      <c r="F109" s="63">
        <f t="shared" si="4"/>
        <v>0</v>
      </c>
      <c r="G109" s="63">
        <f t="shared" si="5"/>
        <v>0</v>
      </c>
      <c r="H109" s="63">
        <f t="shared" si="6"/>
        <v>0</v>
      </c>
      <c r="I109" s="63">
        <f t="shared" si="15"/>
        <v>0</v>
      </c>
      <c r="J109" s="63">
        <f t="shared" si="7"/>
        <v>0</v>
      </c>
      <c r="K109" s="67">
        <f t="shared" si="8"/>
        <v>0</v>
      </c>
      <c r="L109" s="67">
        <f t="shared" si="16"/>
        <v>0</v>
      </c>
      <c r="M109" s="67">
        <f t="shared" si="16"/>
        <v>0</v>
      </c>
      <c r="N109" s="67">
        <f t="shared" si="16"/>
        <v>0</v>
      </c>
      <c r="O109" s="67">
        <f t="shared" si="10"/>
        <v>0</v>
      </c>
      <c r="P109" s="68">
        <f t="shared" si="11"/>
        <v>0</v>
      </c>
      <c r="Q109" s="69" t="str">
        <f t="shared" si="12"/>
        <v>SS20</v>
      </c>
      <c r="S109" s="51">
        <f>E97</f>
        <v>0</v>
      </c>
    </row>
    <row r="110" spans="1:27" s="51" customFormat="1" ht="32.25" customHeight="1" x14ac:dyDescent="0.2">
      <c r="A110" s="62">
        <f t="shared" si="13"/>
        <v>0</v>
      </c>
      <c r="B110" s="63" t="str">
        <f t="shared" si="2"/>
        <v xml:space="preserve"> </v>
      </c>
      <c r="C110" s="64" t="str">
        <f t="shared" si="14"/>
        <v>MATIERES</v>
      </c>
      <c r="D110" s="65">
        <f t="shared" si="3"/>
        <v>0</v>
      </c>
      <c r="E110" s="66">
        <f t="shared" si="4"/>
        <v>0</v>
      </c>
      <c r="F110" s="63">
        <f t="shared" si="4"/>
        <v>0</v>
      </c>
      <c r="G110" s="63">
        <f t="shared" si="5"/>
        <v>0</v>
      </c>
      <c r="H110" s="63">
        <f t="shared" si="6"/>
        <v>0</v>
      </c>
      <c r="I110" s="63">
        <f t="shared" si="15"/>
        <v>0</v>
      </c>
      <c r="J110" s="63">
        <f t="shared" si="7"/>
        <v>0</v>
      </c>
      <c r="K110" s="67">
        <f t="shared" si="8"/>
        <v>0</v>
      </c>
      <c r="L110" s="67">
        <f t="shared" si="16"/>
        <v>0</v>
      </c>
      <c r="M110" s="67">
        <f t="shared" si="16"/>
        <v>0</v>
      </c>
      <c r="N110" s="67">
        <f t="shared" si="16"/>
        <v>0</v>
      </c>
      <c r="O110" s="67">
        <f t="shared" si="10"/>
        <v>0</v>
      </c>
      <c r="P110" s="68">
        <f t="shared" si="11"/>
        <v>0</v>
      </c>
      <c r="Q110" s="69" t="str">
        <f t="shared" si="12"/>
        <v>SS20</v>
      </c>
    </row>
    <row r="111" spans="1:27" s="51" customFormat="1" ht="32.25" customHeight="1" x14ac:dyDescent="0.2">
      <c r="A111" s="62">
        <f t="shared" si="13"/>
        <v>0</v>
      </c>
      <c r="B111" s="63" t="str">
        <f t="shared" si="2"/>
        <v xml:space="preserve"> </v>
      </c>
      <c r="C111" s="64" t="str">
        <f t="shared" si="14"/>
        <v>MATIERES</v>
      </c>
      <c r="D111" s="65">
        <f t="shared" si="3"/>
        <v>0</v>
      </c>
      <c r="E111" s="66">
        <f t="shared" si="4"/>
        <v>0</v>
      </c>
      <c r="F111" s="63">
        <f t="shared" si="4"/>
        <v>0</v>
      </c>
      <c r="G111" s="63">
        <f t="shared" si="5"/>
        <v>0</v>
      </c>
      <c r="H111" s="63">
        <f t="shared" si="6"/>
        <v>0</v>
      </c>
      <c r="I111" s="63">
        <f t="shared" si="15"/>
        <v>0</v>
      </c>
      <c r="J111" s="63">
        <f t="shared" si="7"/>
        <v>0</v>
      </c>
      <c r="K111" s="67">
        <f t="shared" si="8"/>
        <v>0</v>
      </c>
      <c r="L111" s="67">
        <f t="shared" si="16"/>
        <v>0</v>
      </c>
      <c r="M111" s="67">
        <f t="shared" si="16"/>
        <v>0</v>
      </c>
      <c r="N111" s="67">
        <f t="shared" si="16"/>
        <v>0</v>
      </c>
      <c r="O111" s="67">
        <f t="shared" si="10"/>
        <v>0</v>
      </c>
      <c r="P111" s="68">
        <f t="shared" si="11"/>
        <v>0</v>
      </c>
      <c r="Q111" s="69" t="str">
        <f t="shared" si="12"/>
        <v>SS20</v>
      </c>
    </row>
    <row r="112" spans="1:27" s="51" customFormat="1" ht="32.25" customHeight="1" x14ac:dyDescent="0.2">
      <c r="A112" s="62">
        <f t="shared" si="13"/>
        <v>0</v>
      </c>
      <c r="B112" s="63" t="str">
        <f t="shared" si="2"/>
        <v xml:space="preserve"> </v>
      </c>
      <c r="C112" s="64" t="str">
        <f>B$33</f>
        <v>FOURNITURE</v>
      </c>
      <c r="D112" s="70">
        <f t="shared" ref="D112:D118" si="17">B36</f>
        <v>0</v>
      </c>
      <c r="E112" s="66">
        <f t="shared" ref="E112:F123" si="18">G36</f>
        <v>0</v>
      </c>
      <c r="F112" s="63">
        <f t="shared" si="18"/>
        <v>0</v>
      </c>
      <c r="G112" s="63">
        <f t="shared" ref="G112:G123" si="19">F36</f>
        <v>0</v>
      </c>
      <c r="H112" s="63">
        <f>I36</f>
        <v>0</v>
      </c>
      <c r="I112" s="63">
        <f>C36</f>
        <v>0</v>
      </c>
      <c r="J112" s="63">
        <f>E36</f>
        <v>0</v>
      </c>
      <c r="K112" s="67">
        <f t="shared" ref="K112:K123" si="20">IF(ISBLANK(J36),"PRIX VIDE !!!",J36)</f>
        <v>0</v>
      </c>
      <c r="L112" s="67">
        <f>K36</f>
        <v>0</v>
      </c>
      <c r="M112" s="67">
        <f t="shared" ref="M112:N112" si="21">L36</f>
        <v>0</v>
      </c>
      <c r="N112" s="67">
        <f t="shared" si="21"/>
        <v>0</v>
      </c>
      <c r="O112" s="67">
        <f t="shared" ref="O112:O123" si="22">IF(ISBLANK(K112),"VIDE",(I36*J36))</f>
        <v>0</v>
      </c>
      <c r="P112" s="68">
        <f>O36</f>
        <v>0</v>
      </c>
      <c r="Q112" s="69" t="str">
        <f t="shared" si="12"/>
        <v>SS20</v>
      </c>
    </row>
    <row r="113" spans="1:17" s="51" customFormat="1" ht="32.25" customHeight="1" x14ac:dyDescent="0.2">
      <c r="A113" s="62">
        <f t="shared" si="13"/>
        <v>0</v>
      </c>
      <c r="B113" s="63" t="str">
        <f t="shared" si="2"/>
        <v xml:space="preserve"> </v>
      </c>
      <c r="C113" s="64" t="str">
        <f t="shared" ref="C113:C123" si="23">B$33</f>
        <v>FOURNITURE</v>
      </c>
      <c r="D113" s="70">
        <f t="shared" si="17"/>
        <v>0</v>
      </c>
      <c r="E113" s="66">
        <f t="shared" si="18"/>
        <v>0</v>
      </c>
      <c r="F113" s="63">
        <f t="shared" si="18"/>
        <v>0</v>
      </c>
      <c r="G113" s="63">
        <f t="shared" si="19"/>
        <v>0</v>
      </c>
      <c r="H113" s="63">
        <f t="shared" ref="H113:H123" si="24">I37</f>
        <v>0</v>
      </c>
      <c r="I113" s="115">
        <f>C36</f>
        <v>0</v>
      </c>
      <c r="J113" s="63">
        <f t="shared" ref="J113:J123" si="25">E37</f>
        <v>0</v>
      </c>
      <c r="K113" s="67">
        <f t="shared" si="20"/>
        <v>0</v>
      </c>
      <c r="L113" s="67">
        <f t="shared" ref="L113:N123" si="26">K37</f>
        <v>0</v>
      </c>
      <c r="M113" s="67">
        <f t="shared" si="26"/>
        <v>0</v>
      </c>
      <c r="N113" s="67">
        <f t="shared" si="26"/>
        <v>0</v>
      </c>
      <c r="O113" s="67">
        <f t="shared" si="22"/>
        <v>0</v>
      </c>
      <c r="P113" s="68">
        <f t="shared" ref="P113:P123" si="27">O37</f>
        <v>0</v>
      </c>
      <c r="Q113" s="69" t="str">
        <f t="shared" si="12"/>
        <v>SS20</v>
      </c>
    </row>
    <row r="114" spans="1:17" s="51" customFormat="1" ht="32.25" customHeight="1" x14ac:dyDescent="0.2">
      <c r="A114" s="62">
        <f t="shared" si="13"/>
        <v>0</v>
      </c>
      <c r="B114" s="63" t="str">
        <f t="shared" si="2"/>
        <v xml:space="preserve"> </v>
      </c>
      <c r="C114" s="64" t="str">
        <f t="shared" si="23"/>
        <v>FOURNITURE</v>
      </c>
      <c r="D114" s="70">
        <f t="shared" si="17"/>
        <v>0</v>
      </c>
      <c r="E114" s="66">
        <f t="shared" si="18"/>
        <v>0</v>
      </c>
      <c r="F114" s="63">
        <f t="shared" si="18"/>
        <v>0</v>
      </c>
      <c r="G114" s="63">
        <f t="shared" si="19"/>
        <v>0</v>
      </c>
      <c r="H114" s="63">
        <f t="shared" si="24"/>
        <v>0</v>
      </c>
      <c r="I114" s="115">
        <f t="shared" ref="I114:I123" si="28">C37</f>
        <v>0</v>
      </c>
      <c r="J114" s="63">
        <f t="shared" si="25"/>
        <v>0</v>
      </c>
      <c r="K114" s="67">
        <f t="shared" si="20"/>
        <v>0</v>
      </c>
      <c r="L114" s="67">
        <f t="shared" si="26"/>
        <v>0</v>
      </c>
      <c r="M114" s="67">
        <f t="shared" si="26"/>
        <v>0</v>
      </c>
      <c r="N114" s="67">
        <f t="shared" si="26"/>
        <v>0</v>
      </c>
      <c r="O114" s="67">
        <f t="shared" si="22"/>
        <v>0</v>
      </c>
      <c r="P114" s="68">
        <f t="shared" si="27"/>
        <v>0</v>
      </c>
      <c r="Q114" s="69" t="str">
        <f t="shared" si="12"/>
        <v>SS20</v>
      </c>
    </row>
    <row r="115" spans="1:17" s="51" customFormat="1" ht="32.25" customHeight="1" x14ac:dyDescent="0.2">
      <c r="A115" s="62">
        <f t="shared" si="13"/>
        <v>0</v>
      </c>
      <c r="B115" s="63" t="str">
        <f t="shared" si="2"/>
        <v xml:space="preserve"> </v>
      </c>
      <c r="C115" s="64" t="str">
        <f t="shared" si="23"/>
        <v>FOURNITURE</v>
      </c>
      <c r="D115" s="70">
        <f t="shared" si="17"/>
        <v>0</v>
      </c>
      <c r="E115" s="66">
        <f t="shared" si="18"/>
        <v>0</v>
      </c>
      <c r="F115" s="63">
        <f t="shared" si="18"/>
        <v>0</v>
      </c>
      <c r="G115" s="63">
        <f t="shared" si="19"/>
        <v>0</v>
      </c>
      <c r="H115" s="63">
        <f t="shared" si="24"/>
        <v>0</v>
      </c>
      <c r="I115" s="115">
        <f t="shared" si="28"/>
        <v>0</v>
      </c>
      <c r="J115" s="63">
        <f t="shared" si="25"/>
        <v>0</v>
      </c>
      <c r="K115" s="67">
        <f t="shared" si="20"/>
        <v>0</v>
      </c>
      <c r="L115" s="67">
        <f t="shared" si="26"/>
        <v>0</v>
      </c>
      <c r="M115" s="67">
        <f t="shared" si="26"/>
        <v>0</v>
      </c>
      <c r="N115" s="67">
        <f t="shared" si="26"/>
        <v>0</v>
      </c>
      <c r="O115" s="67">
        <f t="shared" si="22"/>
        <v>0</v>
      </c>
      <c r="P115" s="68">
        <f t="shared" si="27"/>
        <v>0</v>
      </c>
      <c r="Q115" s="69" t="str">
        <f t="shared" si="12"/>
        <v>SS20</v>
      </c>
    </row>
    <row r="116" spans="1:17" s="51" customFormat="1" ht="32.25" customHeight="1" x14ac:dyDescent="0.2">
      <c r="A116" s="62">
        <f t="shared" si="13"/>
        <v>0</v>
      </c>
      <c r="B116" s="63" t="str">
        <f t="shared" si="2"/>
        <v xml:space="preserve"> </v>
      </c>
      <c r="C116" s="64" t="str">
        <f t="shared" si="23"/>
        <v>FOURNITURE</v>
      </c>
      <c r="D116" s="70">
        <f t="shared" si="17"/>
        <v>0</v>
      </c>
      <c r="E116" s="66">
        <f t="shared" si="18"/>
        <v>0</v>
      </c>
      <c r="F116" s="63">
        <f t="shared" si="18"/>
        <v>0</v>
      </c>
      <c r="G116" s="63">
        <f t="shared" si="19"/>
        <v>0</v>
      </c>
      <c r="H116" s="63">
        <f t="shared" si="24"/>
        <v>0</v>
      </c>
      <c r="I116" s="115">
        <f t="shared" si="28"/>
        <v>0</v>
      </c>
      <c r="J116" s="63">
        <f t="shared" si="25"/>
        <v>0</v>
      </c>
      <c r="K116" s="67">
        <f t="shared" si="20"/>
        <v>0</v>
      </c>
      <c r="L116" s="67">
        <f t="shared" si="26"/>
        <v>0</v>
      </c>
      <c r="M116" s="67">
        <f t="shared" si="26"/>
        <v>0</v>
      </c>
      <c r="N116" s="67">
        <f t="shared" si="26"/>
        <v>0</v>
      </c>
      <c r="O116" s="67">
        <f t="shared" si="22"/>
        <v>0</v>
      </c>
      <c r="P116" s="68">
        <f t="shared" si="27"/>
        <v>0</v>
      </c>
      <c r="Q116" s="69" t="str">
        <f t="shared" si="12"/>
        <v>SS20</v>
      </c>
    </row>
    <row r="117" spans="1:17" s="51" customFormat="1" ht="32.25" customHeight="1" x14ac:dyDescent="0.2">
      <c r="A117" s="62">
        <f t="shared" si="13"/>
        <v>0</v>
      </c>
      <c r="B117" s="63" t="str">
        <f t="shared" si="2"/>
        <v xml:space="preserve"> </v>
      </c>
      <c r="C117" s="64" t="str">
        <f t="shared" si="23"/>
        <v>FOURNITURE</v>
      </c>
      <c r="D117" s="70">
        <f t="shared" si="17"/>
        <v>0</v>
      </c>
      <c r="E117" s="66">
        <f t="shared" si="18"/>
        <v>0</v>
      </c>
      <c r="F117" s="63">
        <f t="shared" si="18"/>
        <v>0</v>
      </c>
      <c r="G117" s="63">
        <f t="shared" si="19"/>
        <v>0</v>
      </c>
      <c r="H117" s="63">
        <f t="shared" si="24"/>
        <v>0</v>
      </c>
      <c r="I117" s="115">
        <f t="shared" si="28"/>
        <v>0</v>
      </c>
      <c r="J117" s="63">
        <f t="shared" si="25"/>
        <v>0</v>
      </c>
      <c r="K117" s="67">
        <f t="shared" si="20"/>
        <v>0</v>
      </c>
      <c r="L117" s="67">
        <f t="shared" si="26"/>
        <v>0</v>
      </c>
      <c r="M117" s="67">
        <f t="shared" si="26"/>
        <v>0</v>
      </c>
      <c r="N117" s="67">
        <f t="shared" si="26"/>
        <v>0</v>
      </c>
      <c r="O117" s="67">
        <f t="shared" si="22"/>
        <v>0</v>
      </c>
      <c r="P117" s="68">
        <f t="shared" si="27"/>
        <v>0</v>
      </c>
      <c r="Q117" s="69" t="str">
        <f t="shared" si="12"/>
        <v>SS20</v>
      </c>
    </row>
    <row r="118" spans="1:17" s="51" customFormat="1" ht="32.25" customHeight="1" x14ac:dyDescent="0.2">
      <c r="A118" s="62">
        <f t="shared" si="13"/>
        <v>0</v>
      </c>
      <c r="B118" s="63" t="str">
        <f t="shared" si="2"/>
        <v xml:space="preserve"> </v>
      </c>
      <c r="C118" s="64" t="str">
        <f t="shared" si="23"/>
        <v>FOURNITURE</v>
      </c>
      <c r="D118" s="65">
        <f t="shared" si="17"/>
        <v>0</v>
      </c>
      <c r="E118" s="66">
        <f t="shared" si="18"/>
        <v>0</v>
      </c>
      <c r="F118" s="63">
        <f t="shared" si="18"/>
        <v>0</v>
      </c>
      <c r="G118" s="63">
        <f t="shared" si="19"/>
        <v>0</v>
      </c>
      <c r="H118" s="63">
        <f t="shared" si="24"/>
        <v>0</v>
      </c>
      <c r="I118" s="115">
        <f t="shared" si="28"/>
        <v>0</v>
      </c>
      <c r="J118" s="63">
        <f t="shared" si="25"/>
        <v>0</v>
      </c>
      <c r="K118" s="67">
        <f t="shared" si="20"/>
        <v>0</v>
      </c>
      <c r="L118" s="67">
        <f t="shared" si="26"/>
        <v>0</v>
      </c>
      <c r="M118" s="67">
        <f t="shared" si="26"/>
        <v>0</v>
      </c>
      <c r="N118" s="67">
        <f t="shared" si="26"/>
        <v>0</v>
      </c>
      <c r="O118" s="67">
        <f t="shared" si="22"/>
        <v>0</v>
      </c>
      <c r="P118" s="68">
        <f t="shared" si="27"/>
        <v>0</v>
      </c>
      <c r="Q118" s="69" t="str">
        <f t="shared" si="12"/>
        <v>SS20</v>
      </c>
    </row>
    <row r="119" spans="1:17" s="51" customFormat="1" ht="32.25" customHeight="1" x14ac:dyDescent="0.2">
      <c r="A119" s="62">
        <f t="shared" si="13"/>
        <v>0</v>
      </c>
      <c r="B119" s="63" t="str">
        <f t="shared" si="2"/>
        <v xml:space="preserve"> </v>
      </c>
      <c r="C119" s="64" t="str">
        <f t="shared" si="23"/>
        <v>FOURNITURE</v>
      </c>
      <c r="D119" s="70">
        <f>B43</f>
        <v>0</v>
      </c>
      <c r="E119" s="66">
        <f t="shared" si="18"/>
        <v>0</v>
      </c>
      <c r="F119" s="63">
        <f t="shared" si="18"/>
        <v>0</v>
      </c>
      <c r="G119" s="63">
        <f t="shared" si="19"/>
        <v>0</v>
      </c>
      <c r="H119" s="63">
        <f t="shared" si="24"/>
        <v>0</v>
      </c>
      <c r="I119" s="115">
        <f t="shared" si="28"/>
        <v>0</v>
      </c>
      <c r="J119" s="63">
        <f t="shared" si="25"/>
        <v>0</v>
      </c>
      <c r="K119" s="67">
        <f t="shared" si="20"/>
        <v>0</v>
      </c>
      <c r="L119" s="67">
        <f t="shared" si="26"/>
        <v>0</v>
      </c>
      <c r="M119" s="67">
        <f t="shared" si="26"/>
        <v>0</v>
      </c>
      <c r="N119" s="67">
        <f t="shared" si="26"/>
        <v>0</v>
      </c>
      <c r="O119" s="67">
        <f t="shared" si="22"/>
        <v>0</v>
      </c>
      <c r="P119" s="68">
        <f t="shared" si="27"/>
        <v>0</v>
      </c>
      <c r="Q119" s="69" t="str">
        <f t="shared" si="12"/>
        <v>SS20</v>
      </c>
    </row>
    <row r="120" spans="1:17" s="51" customFormat="1" ht="32.25" customHeight="1" x14ac:dyDescent="0.2">
      <c r="A120" s="62">
        <f t="shared" si="13"/>
        <v>0</v>
      </c>
      <c r="B120" s="63" t="str">
        <f t="shared" si="2"/>
        <v xml:space="preserve"> </v>
      </c>
      <c r="C120" s="64" t="str">
        <f t="shared" si="23"/>
        <v>FOURNITURE</v>
      </c>
      <c r="D120" s="70">
        <f>B44</f>
        <v>0</v>
      </c>
      <c r="E120" s="66">
        <f t="shared" si="18"/>
        <v>0</v>
      </c>
      <c r="F120" s="63">
        <f t="shared" si="18"/>
        <v>0</v>
      </c>
      <c r="G120" s="63">
        <f t="shared" si="19"/>
        <v>0</v>
      </c>
      <c r="H120" s="63">
        <f t="shared" si="24"/>
        <v>0</v>
      </c>
      <c r="I120" s="115">
        <f t="shared" si="28"/>
        <v>0</v>
      </c>
      <c r="J120" s="63">
        <f t="shared" si="25"/>
        <v>0</v>
      </c>
      <c r="K120" s="67">
        <f t="shared" si="20"/>
        <v>0</v>
      </c>
      <c r="L120" s="67">
        <f t="shared" si="26"/>
        <v>0</v>
      </c>
      <c r="M120" s="67">
        <f t="shared" si="26"/>
        <v>0</v>
      </c>
      <c r="N120" s="67">
        <f t="shared" si="26"/>
        <v>0</v>
      </c>
      <c r="O120" s="67">
        <f t="shared" si="22"/>
        <v>0</v>
      </c>
      <c r="P120" s="68">
        <f t="shared" si="27"/>
        <v>0</v>
      </c>
      <c r="Q120" s="69" t="str">
        <f t="shared" si="12"/>
        <v>SS20</v>
      </c>
    </row>
    <row r="121" spans="1:17" s="51" customFormat="1" ht="32.25" customHeight="1" x14ac:dyDescent="0.2">
      <c r="A121" s="62">
        <f t="shared" si="13"/>
        <v>0</v>
      </c>
      <c r="B121" s="63" t="str">
        <f t="shared" si="2"/>
        <v xml:space="preserve"> </v>
      </c>
      <c r="C121" s="64" t="str">
        <f t="shared" si="23"/>
        <v>FOURNITURE</v>
      </c>
      <c r="D121" s="70">
        <f>B45</f>
        <v>0</v>
      </c>
      <c r="E121" s="66">
        <f t="shared" si="18"/>
        <v>0</v>
      </c>
      <c r="F121" s="63">
        <f t="shared" si="18"/>
        <v>0</v>
      </c>
      <c r="G121" s="63">
        <f t="shared" si="19"/>
        <v>0</v>
      </c>
      <c r="H121" s="63">
        <f t="shared" si="24"/>
        <v>0</v>
      </c>
      <c r="I121" s="115">
        <f t="shared" si="28"/>
        <v>0</v>
      </c>
      <c r="J121" s="63">
        <f t="shared" si="25"/>
        <v>0</v>
      </c>
      <c r="K121" s="67">
        <f t="shared" si="20"/>
        <v>0</v>
      </c>
      <c r="L121" s="67">
        <f t="shared" si="26"/>
        <v>0</v>
      </c>
      <c r="M121" s="67">
        <f t="shared" si="26"/>
        <v>0</v>
      </c>
      <c r="N121" s="67">
        <f t="shared" si="26"/>
        <v>0</v>
      </c>
      <c r="O121" s="67">
        <f t="shared" si="22"/>
        <v>0</v>
      </c>
      <c r="P121" s="68">
        <f t="shared" si="27"/>
        <v>0</v>
      </c>
      <c r="Q121" s="69" t="str">
        <f t="shared" si="12"/>
        <v>SS20</v>
      </c>
    </row>
    <row r="122" spans="1:17" s="51" customFormat="1" ht="32.25" customHeight="1" x14ac:dyDescent="0.2">
      <c r="A122" s="62">
        <f t="shared" si="13"/>
        <v>0</v>
      </c>
      <c r="B122" s="63" t="str">
        <f t="shared" si="2"/>
        <v xml:space="preserve"> </v>
      </c>
      <c r="C122" s="64" t="str">
        <f t="shared" si="23"/>
        <v>FOURNITURE</v>
      </c>
      <c r="D122" s="70">
        <f>B46</f>
        <v>0</v>
      </c>
      <c r="E122" s="66">
        <f t="shared" si="18"/>
        <v>0</v>
      </c>
      <c r="F122" s="63">
        <f t="shared" si="18"/>
        <v>0</v>
      </c>
      <c r="G122" s="63">
        <f t="shared" si="19"/>
        <v>0</v>
      </c>
      <c r="H122" s="63">
        <f t="shared" si="24"/>
        <v>0</v>
      </c>
      <c r="I122" s="115">
        <f t="shared" si="28"/>
        <v>0</v>
      </c>
      <c r="J122" s="63">
        <f t="shared" si="25"/>
        <v>0</v>
      </c>
      <c r="K122" s="67">
        <f t="shared" si="20"/>
        <v>0</v>
      </c>
      <c r="L122" s="67">
        <f t="shared" si="26"/>
        <v>0</v>
      </c>
      <c r="M122" s="67">
        <f t="shared" si="26"/>
        <v>0</v>
      </c>
      <c r="N122" s="67">
        <f t="shared" si="26"/>
        <v>0</v>
      </c>
      <c r="O122" s="67">
        <f t="shared" si="22"/>
        <v>0</v>
      </c>
      <c r="P122" s="68">
        <f t="shared" si="27"/>
        <v>0</v>
      </c>
      <c r="Q122" s="69" t="str">
        <f t="shared" si="12"/>
        <v>SS20</v>
      </c>
    </row>
    <row r="123" spans="1:17" s="51" customFormat="1" ht="32.25" customHeight="1" thickBot="1" x14ac:dyDescent="0.25">
      <c r="A123" s="71">
        <f t="shared" si="13"/>
        <v>0</v>
      </c>
      <c r="B123" s="72" t="str">
        <f t="shared" si="2"/>
        <v xml:space="preserve"> </v>
      </c>
      <c r="C123" s="108" t="str">
        <f t="shared" si="23"/>
        <v>FOURNITURE</v>
      </c>
      <c r="D123" s="73">
        <f>B47</f>
        <v>0</v>
      </c>
      <c r="E123" s="74">
        <f t="shared" si="18"/>
        <v>0</v>
      </c>
      <c r="F123" s="72">
        <f t="shared" si="18"/>
        <v>0</v>
      </c>
      <c r="G123" s="72">
        <f t="shared" si="19"/>
        <v>0</v>
      </c>
      <c r="H123" s="72">
        <f t="shared" si="24"/>
        <v>0</v>
      </c>
      <c r="I123" s="115">
        <f t="shared" si="28"/>
        <v>0</v>
      </c>
      <c r="J123" s="72">
        <f t="shared" si="25"/>
        <v>0</v>
      </c>
      <c r="K123" s="109">
        <f t="shared" si="20"/>
        <v>0</v>
      </c>
      <c r="L123" s="67">
        <f t="shared" si="26"/>
        <v>0</v>
      </c>
      <c r="M123" s="67">
        <f t="shared" si="26"/>
        <v>0</v>
      </c>
      <c r="N123" s="67">
        <f t="shared" si="26"/>
        <v>0</v>
      </c>
      <c r="O123" s="109">
        <f t="shared" si="22"/>
        <v>0</v>
      </c>
      <c r="P123" s="75">
        <f t="shared" si="27"/>
        <v>0</v>
      </c>
      <c r="Q123" s="76" t="str">
        <f t="shared" si="12"/>
        <v>SS20</v>
      </c>
    </row>
    <row r="124" spans="1:17" s="8" customFormat="1" ht="32.25" customHeight="1" x14ac:dyDescent="0.2">
      <c r="B124" s="50"/>
      <c r="C124" s="50"/>
      <c r="D124" s="50"/>
      <c r="E124" s="50"/>
      <c r="F124" s="50"/>
      <c r="G124" s="21"/>
      <c r="H124" s="21"/>
      <c r="I124" s="50"/>
      <c r="J124" s="50"/>
      <c r="K124" s="50"/>
      <c r="L124" s="50"/>
      <c r="M124" s="50"/>
      <c r="N124" s="51"/>
    </row>
    <row r="125" spans="1:17" s="8" customFormat="1" ht="32.25" customHeight="1" x14ac:dyDescent="0.2">
      <c r="B125" s="50"/>
      <c r="C125" s="50"/>
      <c r="D125" s="50"/>
      <c r="E125" s="50"/>
      <c r="F125" s="50"/>
      <c r="G125" s="21"/>
      <c r="H125" s="21"/>
      <c r="I125" s="50"/>
      <c r="J125" s="50"/>
      <c r="K125" s="50"/>
      <c r="L125" s="50"/>
      <c r="M125" s="50"/>
      <c r="N125" s="51"/>
    </row>
    <row r="126" spans="1:17" s="8" customFormat="1" ht="32.25" customHeight="1" x14ac:dyDescent="0.2">
      <c r="B126" s="50"/>
      <c r="C126" s="50"/>
      <c r="D126" s="50"/>
      <c r="E126" s="50"/>
      <c r="F126" s="50"/>
      <c r="I126" s="50"/>
      <c r="J126" s="50"/>
      <c r="K126" s="50"/>
      <c r="L126" s="50"/>
      <c r="M126" s="50"/>
      <c r="N126" s="51"/>
    </row>
    <row r="127" spans="1:17" s="8" customFormat="1" ht="32.25" customHeight="1" x14ac:dyDescent="0.2">
      <c r="B127" s="50"/>
      <c r="C127" s="50"/>
      <c r="D127" s="50"/>
      <c r="E127" s="50"/>
      <c r="F127" s="50"/>
      <c r="I127" s="50"/>
      <c r="J127" s="50"/>
      <c r="K127" s="50"/>
      <c r="L127" s="50"/>
      <c r="M127" s="50"/>
      <c r="N127" s="51"/>
    </row>
    <row r="128" spans="1:17" s="8" customFormat="1" ht="32.25" customHeight="1" x14ac:dyDescent="0.2">
      <c r="B128" s="50"/>
      <c r="C128" s="50"/>
      <c r="D128" s="50"/>
      <c r="E128" s="50"/>
      <c r="F128" s="50"/>
      <c r="I128" s="50"/>
      <c r="J128" s="50"/>
      <c r="K128" s="50"/>
      <c r="L128" s="50"/>
      <c r="M128" s="50"/>
      <c r="N128" s="51"/>
    </row>
    <row r="129" spans="2:14" s="8" customFormat="1" ht="32.25" customHeight="1" x14ac:dyDescent="0.2">
      <c r="B129" s="50"/>
      <c r="C129" s="50"/>
      <c r="D129" s="50"/>
      <c r="E129" s="50"/>
      <c r="F129" s="50"/>
      <c r="I129" s="50"/>
      <c r="J129" s="50"/>
      <c r="K129" s="50"/>
      <c r="L129" s="50"/>
      <c r="M129" s="50"/>
      <c r="N129" s="51"/>
    </row>
    <row r="130" spans="2:14" s="8" customFormat="1" ht="32.25" customHeight="1" x14ac:dyDescent="0.2">
      <c r="B130" s="50"/>
      <c r="C130" s="50"/>
      <c r="D130" s="50"/>
      <c r="E130" s="50"/>
      <c r="F130" s="50"/>
      <c r="I130" s="50"/>
      <c r="J130" s="50"/>
      <c r="K130" s="50"/>
      <c r="L130" s="50"/>
      <c r="M130" s="50"/>
      <c r="N130" s="51"/>
    </row>
    <row r="131" spans="2:14" s="8" customFormat="1" ht="32.25" customHeight="1" x14ac:dyDescent="0.2">
      <c r="B131" s="50"/>
      <c r="C131" s="50"/>
      <c r="D131" s="50"/>
      <c r="E131" s="50"/>
      <c r="F131" s="50"/>
      <c r="I131" s="50"/>
      <c r="J131" s="50"/>
      <c r="K131" s="50"/>
      <c r="L131" s="50"/>
      <c r="M131" s="50"/>
      <c r="N131" s="51"/>
    </row>
    <row r="132" spans="2:14" s="8" customFormat="1" ht="32.25" customHeight="1" x14ac:dyDescent="0.2">
      <c r="B132" s="50"/>
      <c r="C132" s="50"/>
      <c r="D132" s="50"/>
      <c r="E132" s="50"/>
      <c r="F132" s="50"/>
      <c r="I132" s="50"/>
      <c r="J132" s="50"/>
      <c r="K132" s="50"/>
      <c r="L132" s="50"/>
      <c r="M132" s="50"/>
      <c r="N132" s="51"/>
    </row>
    <row r="133" spans="2:14" s="8" customFormat="1" ht="32.25" customHeight="1" x14ac:dyDescent="0.2">
      <c r="B133" s="50"/>
      <c r="C133" s="50"/>
      <c r="D133" s="50"/>
      <c r="E133" s="50"/>
      <c r="F133" s="50"/>
      <c r="I133" s="50"/>
      <c r="J133" s="50"/>
      <c r="K133" s="50"/>
      <c r="L133" s="50"/>
      <c r="M133" s="50"/>
      <c r="N133" s="51"/>
    </row>
    <row r="134" spans="2:14" s="8" customFormat="1" ht="32.25" customHeight="1" x14ac:dyDescent="0.2">
      <c r="B134" s="50"/>
      <c r="C134" s="50"/>
      <c r="D134" s="50"/>
      <c r="E134" s="50"/>
      <c r="F134" s="50"/>
      <c r="I134" s="50"/>
      <c r="J134" s="50"/>
      <c r="K134" s="50"/>
      <c r="L134" s="50"/>
      <c r="M134" s="50"/>
      <c r="N134" s="51"/>
    </row>
    <row r="135" spans="2:14" s="8" customFormat="1" ht="32.25" customHeight="1" x14ac:dyDescent="0.2">
      <c r="B135" s="50"/>
      <c r="C135" s="50"/>
      <c r="D135" s="50"/>
      <c r="E135" s="50"/>
      <c r="F135" s="50"/>
      <c r="I135" s="50"/>
      <c r="J135" s="50"/>
      <c r="K135" s="50"/>
      <c r="L135" s="50"/>
      <c r="M135" s="50"/>
      <c r="N135" s="51"/>
    </row>
    <row r="136" spans="2:14" s="8" customFormat="1" ht="32.25" customHeight="1" x14ac:dyDescent="0.2">
      <c r="B136" s="50"/>
      <c r="C136" s="50"/>
      <c r="D136" s="50"/>
      <c r="E136" s="50"/>
      <c r="F136" s="50"/>
      <c r="I136" s="50"/>
      <c r="J136" s="50"/>
      <c r="K136" s="50"/>
      <c r="L136" s="50"/>
      <c r="M136" s="50"/>
      <c r="N136" s="51"/>
    </row>
    <row r="137" spans="2:14" s="8" customFormat="1" ht="32.25" customHeight="1" x14ac:dyDescent="0.2">
      <c r="B137" s="50"/>
      <c r="C137" s="50"/>
      <c r="D137" s="50"/>
      <c r="E137" s="50"/>
      <c r="F137" s="50"/>
      <c r="I137" s="50"/>
      <c r="J137" s="50"/>
      <c r="K137" s="50"/>
      <c r="L137" s="50"/>
      <c r="M137" s="50"/>
      <c r="N137" s="51"/>
    </row>
    <row r="138" spans="2:14" s="8" customFormat="1" ht="32.25" customHeight="1" x14ac:dyDescent="0.2">
      <c r="B138" s="50"/>
      <c r="C138" s="50"/>
      <c r="D138" s="50"/>
      <c r="E138" s="50"/>
      <c r="F138" s="50"/>
      <c r="I138" s="50"/>
      <c r="J138" s="50"/>
      <c r="K138" s="50"/>
      <c r="L138" s="50"/>
      <c r="M138" s="50"/>
      <c r="N138" s="51"/>
    </row>
    <row r="139" spans="2:14" s="8" customFormat="1" ht="32.25" customHeight="1" x14ac:dyDescent="0.2">
      <c r="B139" s="50"/>
      <c r="C139" s="50"/>
      <c r="D139" s="50"/>
      <c r="E139" s="50"/>
      <c r="F139" s="50"/>
      <c r="I139" s="50"/>
      <c r="J139" s="50"/>
      <c r="K139" s="50"/>
      <c r="L139" s="50"/>
      <c r="M139" s="50"/>
      <c r="N139" s="51"/>
    </row>
    <row r="140" spans="2:14" s="8" customFormat="1" ht="32.25" customHeight="1" x14ac:dyDescent="0.2">
      <c r="B140" s="50"/>
      <c r="C140" s="50"/>
      <c r="D140" s="50"/>
      <c r="E140" s="50"/>
      <c r="F140" s="50"/>
      <c r="I140" s="50"/>
      <c r="J140" s="50"/>
      <c r="K140" s="50"/>
      <c r="L140" s="50"/>
      <c r="M140" s="50"/>
      <c r="N140" s="51"/>
    </row>
    <row r="141" spans="2:14" s="8" customFormat="1" ht="32.25" customHeight="1" x14ac:dyDescent="0.2">
      <c r="B141" s="50"/>
      <c r="C141" s="50"/>
      <c r="D141" s="50"/>
      <c r="E141" s="50"/>
      <c r="F141" s="50"/>
      <c r="I141" s="50"/>
      <c r="J141" s="50"/>
      <c r="K141" s="50"/>
      <c r="L141" s="50"/>
      <c r="M141" s="50"/>
      <c r="N141" s="51"/>
    </row>
    <row r="142" spans="2:14" s="8" customFormat="1" ht="32.25" customHeight="1" x14ac:dyDescent="0.2">
      <c r="B142" s="50"/>
      <c r="C142" s="50"/>
      <c r="D142" s="50"/>
      <c r="E142" s="50"/>
      <c r="F142" s="50"/>
      <c r="I142" s="50"/>
      <c r="J142" s="50"/>
      <c r="K142" s="50"/>
      <c r="L142" s="50"/>
      <c r="M142" s="50"/>
      <c r="N142" s="51"/>
    </row>
    <row r="143" spans="2:14" s="8" customFormat="1" ht="32.25" customHeight="1" x14ac:dyDescent="0.2">
      <c r="B143" s="50"/>
      <c r="C143" s="50"/>
      <c r="D143" s="50"/>
      <c r="E143" s="50"/>
      <c r="F143" s="50"/>
      <c r="I143" s="50"/>
      <c r="J143" s="50"/>
      <c r="K143" s="50"/>
      <c r="L143" s="50"/>
      <c r="M143" s="50"/>
      <c r="N143" s="51"/>
    </row>
    <row r="144" spans="2:14" s="8" customFormat="1" ht="32.25" customHeight="1" x14ac:dyDescent="0.2">
      <c r="B144" s="50"/>
      <c r="C144" s="50"/>
      <c r="D144" s="50"/>
      <c r="E144" s="50"/>
      <c r="F144" s="50"/>
      <c r="I144" s="50"/>
      <c r="J144" s="50"/>
      <c r="K144" s="50"/>
      <c r="L144" s="50"/>
      <c r="M144" s="50"/>
      <c r="N144" s="51"/>
    </row>
    <row r="145" spans="2:14" s="8" customFormat="1" ht="32.25" customHeight="1" x14ac:dyDescent="0.2">
      <c r="B145" s="50"/>
      <c r="C145" s="50"/>
      <c r="D145" s="50"/>
      <c r="E145" s="50"/>
      <c r="F145" s="50"/>
      <c r="I145" s="50"/>
      <c r="J145" s="50"/>
      <c r="K145" s="50"/>
      <c r="L145" s="50"/>
      <c r="M145" s="50"/>
      <c r="N145" s="51"/>
    </row>
    <row r="146" spans="2:14" s="8" customFormat="1" ht="32.25" customHeight="1" x14ac:dyDescent="0.2">
      <c r="B146" s="50"/>
      <c r="C146" s="50"/>
      <c r="D146" s="50"/>
      <c r="E146" s="50"/>
      <c r="F146" s="50"/>
      <c r="I146" s="50"/>
      <c r="J146" s="50"/>
      <c r="K146" s="50"/>
      <c r="L146" s="50"/>
      <c r="M146" s="50"/>
      <c r="N146" s="51"/>
    </row>
    <row r="147" spans="2:14" s="8" customFormat="1" ht="32.25" customHeight="1" x14ac:dyDescent="0.2">
      <c r="B147" s="50"/>
      <c r="C147" s="50"/>
      <c r="D147" s="50"/>
      <c r="E147" s="50"/>
      <c r="F147" s="50"/>
      <c r="I147" s="50"/>
      <c r="J147" s="50"/>
      <c r="K147" s="50"/>
      <c r="L147" s="50"/>
      <c r="M147" s="50"/>
      <c r="N147" s="51"/>
    </row>
    <row r="148" spans="2:14" s="8" customFormat="1" ht="32.25" customHeight="1" x14ac:dyDescent="0.2">
      <c r="B148" s="50"/>
      <c r="C148" s="50"/>
      <c r="D148" s="50"/>
      <c r="E148" s="50"/>
      <c r="F148" s="50"/>
      <c r="I148" s="50"/>
      <c r="J148" s="50"/>
      <c r="K148" s="50"/>
      <c r="L148" s="50"/>
      <c r="M148" s="50"/>
      <c r="N148" s="51"/>
    </row>
    <row r="149" spans="2:14" s="8" customFormat="1" ht="32.25" customHeight="1" x14ac:dyDescent="0.2">
      <c r="B149" s="50"/>
      <c r="C149" s="50"/>
      <c r="D149" s="50"/>
      <c r="E149" s="50"/>
      <c r="F149" s="50"/>
      <c r="I149" s="50"/>
      <c r="J149" s="50"/>
      <c r="K149" s="50"/>
      <c r="L149" s="50"/>
      <c r="M149" s="50"/>
      <c r="N149" s="51"/>
    </row>
    <row r="150" spans="2:14" s="8" customFormat="1" ht="32.25" customHeight="1" x14ac:dyDescent="0.2">
      <c r="B150" s="50"/>
      <c r="C150" s="50"/>
      <c r="D150" s="50"/>
      <c r="E150" s="50"/>
      <c r="F150" s="50"/>
      <c r="I150" s="50"/>
      <c r="J150" s="50"/>
      <c r="K150" s="50"/>
      <c r="L150" s="50"/>
      <c r="M150" s="50"/>
      <c r="N150" s="51"/>
    </row>
    <row r="151" spans="2:14" s="8" customFormat="1" ht="32.25" customHeight="1" x14ac:dyDescent="0.2">
      <c r="B151" s="50"/>
      <c r="C151" s="50"/>
      <c r="D151" s="50"/>
      <c r="E151" s="50"/>
      <c r="F151" s="50"/>
      <c r="I151" s="50"/>
      <c r="J151" s="50"/>
      <c r="K151" s="50"/>
      <c r="L151" s="50"/>
      <c r="M151" s="50"/>
      <c r="N151" s="51"/>
    </row>
    <row r="152" spans="2:14" s="8" customFormat="1" ht="32.25" customHeight="1" x14ac:dyDescent="0.2">
      <c r="B152" s="50"/>
      <c r="C152" s="50"/>
      <c r="D152" s="50"/>
      <c r="E152" s="50"/>
      <c r="F152" s="50"/>
      <c r="I152" s="50"/>
      <c r="J152" s="50"/>
      <c r="K152" s="50"/>
      <c r="L152" s="50"/>
      <c r="M152" s="50"/>
      <c r="N152" s="51"/>
    </row>
    <row r="153" spans="2:14" s="8" customFormat="1" ht="32.25" customHeight="1" x14ac:dyDescent="0.2">
      <c r="B153" s="50"/>
      <c r="C153" s="50"/>
      <c r="D153" s="50"/>
      <c r="E153" s="50"/>
      <c r="F153" s="50"/>
      <c r="I153" s="50"/>
      <c r="J153" s="50"/>
      <c r="K153" s="50"/>
      <c r="L153" s="50"/>
      <c r="M153" s="50"/>
      <c r="N153" s="51"/>
    </row>
    <row r="154" spans="2:14" s="8" customFormat="1" ht="32.25" customHeight="1" x14ac:dyDescent="0.2">
      <c r="B154" s="50"/>
      <c r="C154" s="50"/>
      <c r="D154" s="50"/>
      <c r="E154" s="50"/>
      <c r="F154" s="50"/>
      <c r="I154" s="50"/>
      <c r="J154" s="50"/>
      <c r="K154" s="50"/>
      <c r="L154" s="50"/>
      <c r="M154" s="50"/>
      <c r="N154" s="51"/>
    </row>
    <row r="155" spans="2:14" s="8" customFormat="1" ht="32.25" customHeight="1" x14ac:dyDescent="0.2">
      <c r="B155" s="50"/>
      <c r="C155" s="50"/>
      <c r="D155" s="50"/>
      <c r="E155" s="50"/>
      <c r="F155" s="50"/>
      <c r="I155" s="50"/>
      <c r="J155" s="50"/>
      <c r="K155" s="50"/>
      <c r="L155" s="50"/>
      <c r="M155" s="50"/>
      <c r="N155" s="51"/>
    </row>
    <row r="156" spans="2:14" s="8" customFormat="1" ht="32.25" customHeight="1" x14ac:dyDescent="0.2">
      <c r="B156" s="50"/>
      <c r="C156" s="50"/>
      <c r="D156" s="50"/>
      <c r="E156" s="50"/>
      <c r="F156" s="50"/>
      <c r="I156" s="50"/>
      <c r="J156" s="50"/>
      <c r="K156" s="50"/>
      <c r="L156" s="50"/>
      <c r="M156" s="50"/>
      <c r="N156" s="51"/>
    </row>
    <row r="157" spans="2:14" s="8" customFormat="1" ht="32.25" customHeight="1" x14ac:dyDescent="0.2">
      <c r="B157" s="50"/>
      <c r="C157" s="50"/>
      <c r="D157" s="50"/>
      <c r="E157" s="50"/>
      <c r="F157" s="50"/>
      <c r="I157" s="50"/>
      <c r="J157" s="50"/>
      <c r="K157" s="50"/>
      <c r="L157" s="50"/>
      <c r="M157" s="50"/>
      <c r="N157" s="51"/>
    </row>
    <row r="158" spans="2:14" s="8" customFormat="1" ht="32.25" customHeight="1" x14ac:dyDescent="0.2">
      <c r="B158" s="50"/>
      <c r="C158" s="50"/>
      <c r="D158" s="50"/>
      <c r="E158" s="50"/>
      <c r="F158" s="50"/>
      <c r="I158" s="50"/>
      <c r="J158" s="50"/>
      <c r="K158" s="50"/>
      <c r="L158" s="50"/>
      <c r="M158" s="50"/>
      <c r="N158" s="51"/>
    </row>
    <row r="159" spans="2:14" s="8" customFormat="1" ht="32.25" customHeight="1" x14ac:dyDescent="0.2">
      <c r="B159" s="50"/>
      <c r="C159" s="50"/>
      <c r="D159" s="50"/>
      <c r="E159" s="50"/>
      <c r="F159" s="50"/>
      <c r="I159" s="50"/>
      <c r="J159" s="50"/>
      <c r="K159" s="50"/>
      <c r="L159" s="50"/>
      <c r="M159" s="50"/>
      <c r="N159" s="51"/>
    </row>
    <row r="160" spans="2:14" s="8" customFormat="1" ht="32.25" customHeight="1" x14ac:dyDescent="0.2">
      <c r="B160" s="50"/>
      <c r="C160" s="50"/>
      <c r="D160" s="50"/>
      <c r="E160" s="50"/>
      <c r="F160" s="50"/>
      <c r="I160" s="50"/>
      <c r="J160" s="50"/>
      <c r="K160" s="50"/>
      <c r="L160" s="50"/>
      <c r="M160" s="50"/>
      <c r="N160" s="51"/>
    </row>
    <row r="161" spans="2:15" s="8" customFormat="1" ht="32.25" customHeight="1" x14ac:dyDescent="0.2">
      <c r="B161" s="50"/>
      <c r="C161" s="50"/>
      <c r="D161" s="50"/>
      <c r="E161" s="50"/>
      <c r="F161" s="50"/>
      <c r="I161" s="50"/>
      <c r="J161" s="50"/>
      <c r="K161" s="50"/>
      <c r="L161" s="50"/>
      <c r="M161" s="50"/>
      <c r="N161" s="51"/>
    </row>
    <row r="162" spans="2:15" s="8" customFormat="1" ht="32.25" customHeight="1" x14ac:dyDescent="0.2">
      <c r="B162" s="50"/>
      <c r="C162" s="50"/>
      <c r="D162" s="50"/>
      <c r="E162" s="50"/>
      <c r="F162" s="50"/>
      <c r="I162" s="50"/>
      <c r="J162" s="50"/>
      <c r="K162" s="50"/>
      <c r="L162" s="50"/>
      <c r="M162" s="50"/>
      <c r="N162" s="51"/>
    </row>
    <row r="163" spans="2:15" s="8" customFormat="1" ht="32.25" customHeight="1" x14ac:dyDescent="0.2">
      <c r="B163" s="50"/>
      <c r="C163" s="50"/>
      <c r="D163" s="50"/>
      <c r="E163" s="50"/>
      <c r="F163" s="50"/>
      <c r="I163" s="50"/>
      <c r="J163" s="50"/>
      <c r="K163" s="50"/>
      <c r="L163" s="50"/>
      <c r="M163" s="50"/>
      <c r="N163" s="51"/>
    </row>
    <row r="164" spans="2:15" s="8" customFormat="1" ht="32.25" customHeight="1" x14ac:dyDescent="0.2">
      <c r="B164" s="50"/>
      <c r="C164" s="50"/>
      <c r="D164" s="50"/>
      <c r="E164" s="50"/>
      <c r="F164" s="50"/>
      <c r="I164" s="50"/>
      <c r="J164" s="50"/>
      <c r="K164" s="50"/>
      <c r="L164" s="50"/>
      <c r="M164" s="50"/>
      <c r="N164" s="51"/>
    </row>
    <row r="165" spans="2:15" s="8" customFormat="1" ht="32.25" customHeight="1" x14ac:dyDescent="0.2">
      <c r="B165" s="50"/>
      <c r="C165" s="50"/>
      <c r="D165" s="50"/>
      <c r="E165" s="50"/>
      <c r="F165" s="50"/>
      <c r="I165" s="50"/>
      <c r="J165" s="50"/>
      <c r="K165" s="50"/>
      <c r="L165" s="50"/>
      <c r="M165" s="50"/>
      <c r="N165" s="51"/>
    </row>
    <row r="166" spans="2:15" s="8" customFormat="1" ht="32.25" customHeight="1" x14ac:dyDescent="0.2">
      <c r="B166" s="50"/>
      <c r="C166" s="50"/>
      <c r="D166" s="50"/>
      <c r="E166" s="50"/>
      <c r="F166" s="50"/>
      <c r="I166" s="50"/>
      <c r="J166" s="50"/>
      <c r="K166" s="50"/>
      <c r="L166" s="50"/>
      <c r="M166" s="50"/>
      <c r="N166" s="51"/>
    </row>
    <row r="167" spans="2:15" s="8" customFormat="1" ht="32.25" customHeight="1" x14ac:dyDescent="0.2">
      <c r="B167" s="50"/>
      <c r="C167" s="50"/>
      <c r="D167" s="50"/>
      <c r="E167" s="50"/>
      <c r="F167" s="50"/>
      <c r="I167" s="50"/>
      <c r="J167" s="50"/>
      <c r="K167" s="50"/>
      <c r="L167" s="50"/>
      <c r="M167" s="50"/>
      <c r="N167" s="51"/>
    </row>
    <row r="168" spans="2:15" s="8" customFormat="1" ht="32.25" customHeight="1" x14ac:dyDescent="0.2">
      <c r="B168" s="50"/>
      <c r="C168" s="50"/>
      <c r="D168" s="50"/>
      <c r="E168" s="50"/>
      <c r="F168" s="50"/>
      <c r="I168" s="50"/>
      <c r="J168" s="50"/>
      <c r="K168" s="50"/>
      <c r="L168" s="50"/>
      <c r="M168" s="50"/>
      <c r="N168" s="51"/>
    </row>
    <row r="169" spans="2:15" s="8" customFormat="1" ht="32.25" customHeight="1" x14ac:dyDescent="0.2">
      <c r="B169" s="77"/>
      <c r="C169" s="77"/>
      <c r="D169" s="77"/>
      <c r="E169" s="77"/>
      <c r="F169" s="77"/>
      <c r="G169" s="78"/>
      <c r="H169" s="78"/>
      <c r="I169" s="77"/>
      <c r="J169" s="77"/>
      <c r="K169" s="77"/>
      <c r="L169" s="77"/>
      <c r="M169" s="77"/>
      <c r="N169" s="79"/>
      <c r="O169" s="78"/>
    </row>
    <row r="170" spans="2:15" s="8" customFormat="1" ht="32.25" customHeight="1" x14ac:dyDescent="0.2">
      <c r="B170" s="77"/>
      <c r="C170" s="77"/>
      <c r="D170" s="77"/>
      <c r="E170" s="77"/>
      <c r="F170" s="77"/>
      <c r="G170" s="78"/>
      <c r="H170" s="78"/>
      <c r="I170" s="77"/>
      <c r="J170" s="77"/>
      <c r="K170" s="77"/>
      <c r="L170" s="77"/>
      <c r="M170" s="77"/>
      <c r="N170" s="79"/>
      <c r="O170" s="78"/>
    </row>
    <row r="171" spans="2:15" s="8" customFormat="1" ht="32.25" customHeight="1" x14ac:dyDescent="0.2">
      <c r="B171" s="77"/>
      <c r="C171" s="77"/>
      <c r="D171" s="77"/>
      <c r="E171" s="77"/>
      <c r="F171" s="77"/>
      <c r="G171" s="78"/>
      <c r="H171" s="78"/>
      <c r="I171" s="77"/>
      <c r="J171" s="77"/>
      <c r="K171" s="77"/>
      <c r="L171" s="77"/>
      <c r="M171" s="77"/>
      <c r="N171" s="79"/>
      <c r="O171" s="78"/>
    </row>
    <row r="172" spans="2:15" s="8" customFormat="1" ht="32.25" customHeight="1" x14ac:dyDescent="0.2">
      <c r="B172" s="77"/>
      <c r="C172" s="77"/>
      <c r="D172" s="77"/>
      <c r="E172" s="77"/>
      <c r="F172" s="77"/>
      <c r="G172" s="78"/>
      <c r="H172" s="78"/>
      <c r="I172" s="77"/>
      <c r="J172" s="77"/>
      <c r="K172" s="77"/>
      <c r="L172" s="77"/>
      <c r="M172" s="77"/>
      <c r="N172" s="79"/>
      <c r="O172" s="78"/>
    </row>
    <row r="173" spans="2:15" s="8" customFormat="1" ht="32.25" customHeight="1" x14ac:dyDescent="0.2">
      <c r="B173" s="77"/>
      <c r="C173" s="77"/>
      <c r="D173" s="77"/>
      <c r="E173" s="77"/>
      <c r="F173" s="77"/>
      <c r="G173" s="78"/>
      <c r="H173" s="78"/>
      <c r="I173" s="77"/>
      <c r="J173" s="77"/>
      <c r="K173" s="77"/>
      <c r="L173" s="77"/>
      <c r="M173" s="77"/>
      <c r="N173" s="79"/>
      <c r="O173" s="78"/>
    </row>
    <row r="174" spans="2:15" s="8" customFormat="1" ht="32.25" customHeight="1" x14ac:dyDescent="0.2">
      <c r="B174" s="77"/>
      <c r="C174" s="77"/>
      <c r="D174" s="77"/>
      <c r="E174" s="77"/>
      <c r="F174" s="77"/>
      <c r="G174" s="78"/>
      <c r="H174" s="78"/>
      <c r="I174" s="77"/>
      <c r="J174" s="77"/>
      <c r="K174" s="77"/>
      <c r="L174" s="77"/>
      <c r="M174" s="77"/>
      <c r="N174" s="79"/>
      <c r="O174" s="78"/>
    </row>
    <row r="175" spans="2:15" s="8" customFormat="1" ht="32.25" customHeight="1" x14ac:dyDescent="0.2">
      <c r="B175" s="77"/>
      <c r="C175" s="77"/>
      <c r="D175" s="77"/>
      <c r="E175" s="77"/>
      <c r="F175" s="77"/>
      <c r="G175" s="78"/>
      <c r="H175" s="78"/>
      <c r="I175" s="77"/>
      <c r="J175" s="77"/>
      <c r="K175" s="77"/>
      <c r="L175" s="77"/>
      <c r="M175" s="77"/>
      <c r="N175" s="79"/>
      <c r="O175" s="78"/>
    </row>
    <row r="176" spans="2:15" s="8" customFormat="1" ht="32.25" customHeight="1" x14ac:dyDescent="0.2">
      <c r="B176" s="77"/>
      <c r="C176" s="77"/>
      <c r="D176" s="77"/>
      <c r="E176" s="77"/>
      <c r="F176" s="77"/>
      <c r="G176" s="78"/>
      <c r="H176" s="78"/>
      <c r="I176" s="77"/>
      <c r="J176" s="77"/>
      <c r="K176" s="77"/>
      <c r="L176" s="77"/>
      <c r="M176" s="77"/>
      <c r="N176" s="79"/>
      <c r="O176" s="78"/>
    </row>
    <row r="177" spans="2:10" ht="32.25" customHeight="1" x14ac:dyDescent="0.2">
      <c r="B177" s="77"/>
      <c r="C177" s="77"/>
      <c r="D177" s="77"/>
      <c r="E177" s="77"/>
      <c r="I177" s="77"/>
      <c r="J177" s="77"/>
    </row>
    <row r="178" spans="2:10" ht="32.25" customHeight="1" x14ac:dyDescent="0.2">
      <c r="B178" s="77"/>
      <c r="C178" s="77"/>
      <c r="D178" s="77"/>
      <c r="E178" s="77"/>
      <c r="I178" s="77"/>
      <c r="J178" s="77"/>
    </row>
    <row r="179" spans="2:10" ht="32.25" customHeight="1" x14ac:dyDescent="0.2">
      <c r="B179" s="77"/>
      <c r="C179" s="77"/>
      <c r="D179" s="77"/>
      <c r="E179" s="77"/>
      <c r="I179" s="77"/>
      <c r="J179" s="77"/>
    </row>
    <row r="180" spans="2:10" ht="32.25" customHeight="1" x14ac:dyDescent="0.2">
      <c r="B180" s="77"/>
      <c r="C180" s="77"/>
      <c r="D180" s="77"/>
      <c r="E180" s="77"/>
      <c r="I180" s="77"/>
      <c r="J180" s="77"/>
    </row>
    <row r="181" spans="2:10" ht="32.25" customHeight="1" x14ac:dyDescent="0.2">
      <c r="B181" s="77"/>
      <c r="C181" s="77"/>
      <c r="D181" s="77"/>
      <c r="E181" s="77"/>
      <c r="I181" s="77"/>
      <c r="J181" s="77"/>
    </row>
    <row r="182" spans="2:10" ht="32.25" customHeight="1" x14ac:dyDescent="0.2">
      <c r="B182" s="77"/>
      <c r="C182" s="77"/>
      <c r="D182" s="77"/>
      <c r="E182" s="77"/>
      <c r="I182" s="77"/>
      <c r="J182" s="77"/>
    </row>
    <row r="183" spans="2:10" ht="32.25" customHeight="1" x14ac:dyDescent="0.2">
      <c r="B183" s="77"/>
      <c r="C183" s="77"/>
      <c r="D183" s="77"/>
      <c r="E183" s="77"/>
      <c r="I183" s="77"/>
      <c r="J183" s="77"/>
    </row>
    <row r="184" spans="2:10" ht="32.25" customHeight="1" x14ac:dyDescent="0.2">
      <c r="B184" s="77"/>
      <c r="C184" s="77"/>
      <c r="D184" s="77"/>
      <c r="E184" s="77"/>
      <c r="I184" s="77"/>
      <c r="J184" s="77"/>
    </row>
    <row r="185" spans="2:10" ht="32.25" customHeight="1" x14ac:dyDescent="0.2">
      <c r="B185" s="77"/>
      <c r="C185" s="77"/>
      <c r="D185" s="77"/>
      <c r="E185" s="77"/>
      <c r="I185" s="77"/>
      <c r="J185" s="77"/>
    </row>
    <row r="186" spans="2:10" ht="32.25" customHeight="1" x14ac:dyDescent="0.2">
      <c r="B186" s="77"/>
      <c r="C186" s="77"/>
      <c r="D186" s="77"/>
      <c r="E186" s="77"/>
      <c r="I186" s="77"/>
      <c r="J186" s="77"/>
    </row>
    <row r="187" spans="2:10" ht="32.25" customHeight="1" x14ac:dyDescent="0.2">
      <c r="B187" s="77"/>
      <c r="C187" s="77"/>
      <c r="D187" s="77"/>
      <c r="E187" s="77"/>
      <c r="I187" s="77"/>
      <c r="J187" s="77"/>
    </row>
    <row r="188" spans="2:10" ht="32.25" customHeight="1" x14ac:dyDescent="0.2">
      <c r="B188" s="77"/>
      <c r="C188" s="77"/>
      <c r="D188" s="77"/>
      <c r="E188" s="77"/>
      <c r="I188" s="77"/>
      <c r="J188" s="77"/>
    </row>
    <row r="189" spans="2:10" ht="32.25" customHeight="1" x14ac:dyDescent="0.2">
      <c r="B189" s="77"/>
      <c r="C189" s="77"/>
      <c r="D189" s="77"/>
      <c r="E189" s="77"/>
      <c r="I189" s="77"/>
      <c r="J189" s="77"/>
    </row>
    <row r="190" spans="2:10" ht="32.25" customHeight="1" x14ac:dyDescent="0.2">
      <c r="B190" s="77"/>
      <c r="C190" s="77"/>
      <c r="D190" s="77"/>
      <c r="E190" s="77"/>
      <c r="I190" s="77"/>
      <c r="J190" s="77"/>
    </row>
    <row r="191" spans="2:10" ht="32.25" customHeight="1" x14ac:dyDescent="0.2">
      <c r="B191" s="77"/>
      <c r="C191" s="77"/>
      <c r="D191" s="77"/>
      <c r="E191" s="77"/>
      <c r="I191" s="77"/>
      <c r="J191" s="77"/>
    </row>
    <row r="192" spans="2:10" ht="32.25" customHeight="1" x14ac:dyDescent="0.2">
      <c r="B192" s="77"/>
      <c r="C192" s="77"/>
      <c r="D192" s="77"/>
      <c r="E192" s="77"/>
      <c r="I192" s="77"/>
      <c r="J192" s="77"/>
    </row>
    <row r="193" spans="2:10" ht="32.25" customHeight="1" x14ac:dyDescent="0.2">
      <c r="B193" s="77"/>
      <c r="C193" s="77"/>
      <c r="D193" s="77"/>
      <c r="E193" s="77"/>
      <c r="I193" s="77"/>
      <c r="J193" s="77"/>
    </row>
    <row r="194" spans="2:10" ht="32.25" customHeight="1" x14ac:dyDescent="0.2">
      <c r="B194" s="77"/>
      <c r="C194" s="77"/>
      <c r="D194" s="77"/>
      <c r="E194" s="77"/>
      <c r="I194" s="77"/>
      <c r="J194" s="77"/>
    </row>
    <row r="195" spans="2:10" ht="32.25" customHeight="1" x14ac:dyDescent="0.2">
      <c r="B195" s="77"/>
      <c r="C195" s="77"/>
      <c r="D195" s="77"/>
      <c r="E195" s="77"/>
      <c r="I195" s="77"/>
      <c r="J195" s="77"/>
    </row>
    <row r="196" spans="2:10" ht="32.25" customHeight="1" x14ac:dyDescent="0.2">
      <c r="B196" s="77"/>
      <c r="C196" s="77"/>
      <c r="D196" s="77"/>
      <c r="E196" s="77"/>
      <c r="I196" s="77"/>
      <c r="J196" s="77"/>
    </row>
    <row r="197" spans="2:10" ht="32.25" customHeight="1" x14ac:dyDescent="0.2">
      <c r="B197" s="77"/>
      <c r="C197" s="77"/>
      <c r="D197" s="77"/>
      <c r="E197" s="77"/>
      <c r="I197" s="77"/>
      <c r="J197" s="77"/>
    </row>
    <row r="198" spans="2:10" ht="32.25" customHeight="1" x14ac:dyDescent="0.2">
      <c r="B198" s="77"/>
      <c r="C198" s="77"/>
      <c r="D198" s="77"/>
      <c r="E198" s="77"/>
      <c r="I198" s="77"/>
      <c r="J198" s="77"/>
    </row>
    <row r="199" spans="2:10" ht="32.25" customHeight="1" x14ac:dyDescent="0.2">
      <c r="B199" s="77"/>
      <c r="C199" s="77"/>
      <c r="D199" s="77"/>
      <c r="E199" s="77"/>
      <c r="I199" s="77"/>
      <c r="J199" s="77"/>
    </row>
    <row r="200" spans="2:10" ht="32.25" customHeight="1" x14ac:dyDescent="0.2">
      <c r="B200" s="77"/>
      <c r="C200" s="77"/>
      <c r="D200" s="77"/>
      <c r="E200" s="77"/>
      <c r="I200" s="77"/>
      <c r="J200" s="77"/>
    </row>
    <row r="201" spans="2:10" ht="32.25" customHeight="1" x14ac:dyDescent="0.2">
      <c r="B201" s="77"/>
      <c r="C201" s="77"/>
      <c r="D201" s="77"/>
      <c r="E201" s="77"/>
      <c r="I201" s="77"/>
      <c r="J201" s="77"/>
    </row>
    <row r="202" spans="2:10" ht="32.25" customHeight="1" x14ac:dyDescent="0.2">
      <c r="B202" s="77"/>
      <c r="C202" s="77"/>
      <c r="D202" s="77"/>
      <c r="E202" s="77"/>
      <c r="I202" s="77"/>
      <c r="J202" s="77"/>
    </row>
    <row r="203" spans="2:10" ht="32.25" customHeight="1" x14ac:dyDescent="0.2">
      <c r="B203" s="77"/>
      <c r="C203" s="77"/>
      <c r="D203" s="77"/>
      <c r="E203" s="77"/>
      <c r="I203" s="77"/>
      <c r="J203" s="77"/>
    </row>
    <row r="204" spans="2:10" ht="32.25" customHeight="1" x14ac:dyDescent="0.2">
      <c r="B204" s="77"/>
      <c r="C204" s="77"/>
      <c r="D204" s="77"/>
      <c r="E204" s="77"/>
      <c r="I204" s="77"/>
      <c r="J204" s="77"/>
    </row>
    <row r="205" spans="2:10" ht="32.25" customHeight="1" x14ac:dyDescent="0.2">
      <c r="B205" s="77"/>
      <c r="C205" s="77"/>
      <c r="D205" s="77"/>
      <c r="E205" s="77"/>
      <c r="I205" s="77"/>
      <c r="J205" s="77"/>
    </row>
    <row r="206" spans="2:10" ht="32.25" customHeight="1" x14ac:dyDescent="0.2">
      <c r="B206" s="77"/>
      <c r="C206" s="77"/>
      <c r="D206" s="77"/>
      <c r="E206" s="77"/>
      <c r="I206" s="77"/>
      <c r="J206" s="77"/>
    </row>
    <row r="207" spans="2:10" ht="32.25" customHeight="1" x14ac:dyDescent="0.2">
      <c r="B207" s="77"/>
      <c r="C207" s="77"/>
      <c r="D207" s="77"/>
      <c r="E207" s="77"/>
      <c r="I207" s="77"/>
      <c r="J207" s="77"/>
    </row>
    <row r="208" spans="2:10" ht="32.25" customHeight="1" x14ac:dyDescent="0.2">
      <c r="B208" s="77"/>
      <c r="C208" s="77"/>
      <c r="D208" s="77"/>
      <c r="E208" s="77"/>
      <c r="I208" s="77"/>
      <c r="J208" s="77"/>
    </row>
    <row r="209" spans="2:10" ht="32.25" customHeight="1" x14ac:dyDescent="0.2">
      <c r="B209" s="77"/>
      <c r="C209" s="77"/>
      <c r="D209" s="77"/>
      <c r="E209" s="77"/>
      <c r="I209" s="77"/>
      <c r="J209" s="77"/>
    </row>
    <row r="210" spans="2:10" ht="32.25" customHeight="1" x14ac:dyDescent="0.2">
      <c r="B210" s="77"/>
      <c r="C210" s="77"/>
      <c r="D210" s="77"/>
      <c r="E210" s="77"/>
      <c r="I210" s="77"/>
      <c r="J210" s="77"/>
    </row>
    <row r="211" spans="2:10" ht="32.25" customHeight="1" x14ac:dyDescent="0.2">
      <c r="B211" s="77"/>
      <c r="C211" s="77"/>
      <c r="D211" s="77"/>
      <c r="E211" s="77"/>
      <c r="I211" s="77"/>
      <c r="J211" s="77"/>
    </row>
    <row r="212" spans="2:10" ht="32.25" customHeight="1" x14ac:dyDescent="0.2">
      <c r="B212" s="77"/>
      <c r="C212" s="77"/>
      <c r="D212" s="77"/>
      <c r="E212" s="77"/>
      <c r="I212" s="77"/>
      <c r="J212" s="77"/>
    </row>
    <row r="213" spans="2:10" ht="32.25" customHeight="1" x14ac:dyDescent="0.2">
      <c r="B213" s="77"/>
      <c r="C213" s="77"/>
      <c r="D213" s="77"/>
      <c r="E213" s="77"/>
      <c r="I213" s="77"/>
      <c r="J213" s="77"/>
    </row>
    <row r="214" spans="2:10" ht="32.25" customHeight="1" x14ac:dyDescent="0.2">
      <c r="B214" s="77"/>
      <c r="C214" s="77"/>
      <c r="D214" s="77"/>
      <c r="E214" s="77"/>
      <c r="I214" s="77"/>
      <c r="J214" s="77"/>
    </row>
    <row r="215" spans="2:10" ht="32.25" customHeight="1" x14ac:dyDescent="0.2">
      <c r="B215" s="77"/>
      <c r="C215" s="77"/>
      <c r="D215" s="77"/>
      <c r="E215" s="77"/>
      <c r="I215" s="77"/>
      <c r="J215" s="77"/>
    </row>
    <row r="216" spans="2:10" ht="32.25" customHeight="1" x14ac:dyDescent="0.2">
      <c r="B216" s="77"/>
      <c r="C216" s="77"/>
      <c r="D216" s="77"/>
      <c r="E216" s="77"/>
      <c r="I216" s="77"/>
      <c r="J216" s="77"/>
    </row>
    <row r="217" spans="2:10" ht="32.25" customHeight="1" x14ac:dyDescent="0.2">
      <c r="B217" s="77"/>
      <c r="C217" s="77"/>
      <c r="D217" s="77"/>
      <c r="E217" s="77"/>
      <c r="I217" s="77"/>
      <c r="J217" s="77"/>
    </row>
    <row r="218" spans="2:10" ht="32.25" customHeight="1" x14ac:dyDescent="0.2">
      <c r="B218" s="77"/>
      <c r="C218" s="77"/>
      <c r="D218" s="77"/>
      <c r="E218" s="77"/>
      <c r="I218" s="77"/>
      <c r="J218" s="77"/>
    </row>
    <row r="219" spans="2:10" ht="32.25" customHeight="1" x14ac:dyDescent="0.2">
      <c r="B219" s="77"/>
      <c r="C219" s="77"/>
      <c r="D219" s="77"/>
      <c r="E219" s="77"/>
      <c r="I219" s="77"/>
      <c r="J219" s="77"/>
    </row>
    <row r="220" spans="2:10" ht="32.25" customHeight="1" x14ac:dyDescent="0.2">
      <c r="B220" s="77"/>
      <c r="C220" s="77"/>
      <c r="D220" s="77"/>
      <c r="E220" s="77"/>
      <c r="I220" s="77"/>
      <c r="J220" s="77"/>
    </row>
    <row r="221" spans="2:10" ht="32.25" customHeight="1" x14ac:dyDescent="0.2">
      <c r="B221" s="77"/>
      <c r="C221" s="77"/>
      <c r="D221" s="77"/>
      <c r="E221" s="77"/>
      <c r="I221" s="77"/>
      <c r="J221" s="77"/>
    </row>
    <row r="222" spans="2:10" ht="32.25" customHeight="1" x14ac:dyDescent="0.2">
      <c r="B222" s="77"/>
      <c r="C222" s="77"/>
      <c r="D222" s="77"/>
      <c r="E222" s="77"/>
      <c r="I222" s="77"/>
      <c r="J222" s="77"/>
    </row>
    <row r="223" spans="2:10" ht="32.25" customHeight="1" x14ac:dyDescent="0.2">
      <c r="B223" s="77"/>
      <c r="C223" s="77"/>
      <c r="D223" s="77"/>
      <c r="E223" s="77"/>
      <c r="I223" s="77"/>
      <c r="J223" s="77"/>
    </row>
    <row r="224" spans="2:10" ht="32.25" customHeight="1" x14ac:dyDescent="0.2">
      <c r="B224" s="77"/>
      <c r="C224" s="77"/>
      <c r="D224" s="77"/>
      <c r="E224" s="77"/>
      <c r="I224" s="77"/>
      <c r="J224" s="77"/>
    </row>
    <row r="225" spans="2:10" ht="32.25" customHeight="1" x14ac:dyDescent="0.2">
      <c r="B225" s="77"/>
      <c r="C225" s="77"/>
      <c r="D225" s="77"/>
      <c r="E225" s="77"/>
      <c r="I225" s="77"/>
      <c r="J225" s="77"/>
    </row>
    <row r="226" spans="2:10" ht="32.25" customHeight="1" x14ac:dyDescent="0.2">
      <c r="B226" s="77"/>
      <c r="C226" s="77"/>
      <c r="D226" s="77"/>
      <c r="E226" s="77"/>
      <c r="I226" s="77"/>
      <c r="J226" s="77"/>
    </row>
    <row r="227" spans="2:10" ht="32.25" customHeight="1" x14ac:dyDescent="0.2">
      <c r="B227" s="77"/>
      <c r="C227" s="77"/>
      <c r="D227" s="77"/>
      <c r="E227" s="77"/>
      <c r="I227" s="77"/>
      <c r="J227" s="77"/>
    </row>
    <row r="228" spans="2:10" ht="32.25" customHeight="1" x14ac:dyDescent="0.2">
      <c r="B228" s="77"/>
      <c r="C228" s="77"/>
      <c r="D228" s="77"/>
      <c r="E228" s="77"/>
      <c r="I228" s="77"/>
      <c r="J228" s="77"/>
    </row>
    <row r="229" spans="2:10" ht="32.25" customHeight="1" x14ac:dyDescent="0.2">
      <c r="B229" s="77"/>
      <c r="C229" s="77"/>
      <c r="D229" s="77"/>
      <c r="E229" s="77"/>
      <c r="I229" s="77"/>
      <c r="J229" s="77"/>
    </row>
    <row r="230" spans="2:10" ht="32.25" customHeight="1" x14ac:dyDescent="0.2">
      <c r="B230" s="77"/>
      <c r="C230" s="77"/>
      <c r="D230" s="77"/>
      <c r="E230" s="77"/>
      <c r="I230" s="77"/>
      <c r="J230" s="77"/>
    </row>
    <row r="231" spans="2:10" ht="32.25" customHeight="1" x14ac:dyDescent="0.2">
      <c r="B231" s="77"/>
      <c r="C231" s="77"/>
      <c r="D231" s="77"/>
      <c r="E231" s="77"/>
      <c r="I231" s="77"/>
      <c r="J231" s="77"/>
    </row>
    <row r="232" spans="2:10" ht="32.25" customHeight="1" x14ac:dyDescent="0.2">
      <c r="B232" s="77"/>
      <c r="C232" s="77"/>
      <c r="D232" s="77"/>
      <c r="E232" s="77"/>
      <c r="I232" s="77"/>
      <c r="J232" s="77"/>
    </row>
    <row r="233" spans="2:10" ht="32.25" customHeight="1" x14ac:dyDescent="0.2">
      <c r="B233" s="77"/>
      <c r="C233" s="77"/>
      <c r="D233" s="77"/>
      <c r="E233" s="77"/>
      <c r="I233" s="77"/>
      <c r="J233" s="77"/>
    </row>
    <row r="234" spans="2:10" ht="32.25" customHeight="1" x14ac:dyDescent="0.2">
      <c r="B234" s="77"/>
      <c r="C234" s="77"/>
      <c r="D234" s="77"/>
      <c r="E234" s="77"/>
      <c r="I234" s="77"/>
      <c r="J234" s="77"/>
    </row>
    <row r="235" spans="2:10" ht="32.25" customHeight="1" x14ac:dyDescent="0.2">
      <c r="B235" s="77"/>
      <c r="C235" s="77"/>
      <c r="D235" s="77"/>
      <c r="E235" s="77"/>
      <c r="I235" s="77"/>
      <c r="J235" s="77"/>
    </row>
    <row r="236" spans="2:10" ht="32.25" customHeight="1" x14ac:dyDescent="0.2">
      <c r="B236" s="77"/>
      <c r="C236" s="77"/>
      <c r="D236" s="77"/>
      <c r="E236" s="77"/>
      <c r="I236" s="77"/>
      <c r="J236" s="77"/>
    </row>
    <row r="237" spans="2:10" ht="32.25" customHeight="1" x14ac:dyDescent="0.2">
      <c r="B237" s="77"/>
      <c r="C237" s="77"/>
      <c r="D237" s="77"/>
      <c r="E237" s="77"/>
      <c r="I237" s="77"/>
      <c r="J237" s="77"/>
    </row>
    <row r="238" spans="2:10" ht="32.25" customHeight="1" x14ac:dyDescent="0.2">
      <c r="B238" s="77"/>
      <c r="C238" s="77"/>
      <c r="D238" s="77"/>
      <c r="E238" s="77"/>
      <c r="I238" s="77"/>
      <c r="J238" s="77"/>
    </row>
    <row r="239" spans="2:10" ht="32.25" customHeight="1" x14ac:dyDescent="0.2">
      <c r="B239" s="77"/>
      <c r="C239" s="77"/>
      <c r="D239" s="77"/>
      <c r="E239" s="77"/>
      <c r="I239" s="77"/>
      <c r="J239" s="77"/>
    </row>
    <row r="240" spans="2:10" ht="32.25" customHeight="1" x14ac:dyDescent="0.2">
      <c r="B240" s="77"/>
      <c r="C240" s="77"/>
      <c r="D240" s="77"/>
      <c r="E240" s="77"/>
      <c r="I240" s="77"/>
      <c r="J240" s="77"/>
    </row>
    <row r="241" spans="2:10" ht="32.25" customHeight="1" x14ac:dyDescent="0.2">
      <c r="B241" s="77"/>
      <c r="C241" s="77"/>
      <c r="D241" s="77"/>
      <c r="E241" s="77"/>
      <c r="I241" s="77"/>
      <c r="J241" s="77"/>
    </row>
    <row r="242" spans="2:10" ht="32.25" customHeight="1" x14ac:dyDescent="0.2">
      <c r="B242" s="77"/>
      <c r="C242" s="77"/>
      <c r="D242" s="77"/>
      <c r="E242" s="77"/>
      <c r="I242" s="77"/>
      <c r="J242" s="77"/>
    </row>
    <row r="243" spans="2:10" ht="32.25" customHeight="1" x14ac:dyDescent="0.2">
      <c r="B243" s="77"/>
      <c r="C243" s="77"/>
      <c r="D243" s="77"/>
      <c r="E243" s="77"/>
      <c r="I243" s="77"/>
      <c r="J243" s="77"/>
    </row>
    <row r="244" spans="2:10" ht="32.25" customHeight="1" x14ac:dyDescent="0.2">
      <c r="B244" s="77"/>
      <c r="C244" s="77"/>
      <c r="D244" s="77"/>
      <c r="E244" s="77"/>
      <c r="I244" s="77"/>
      <c r="J244" s="77"/>
    </row>
    <row r="245" spans="2:10" ht="32.25" customHeight="1" x14ac:dyDescent="0.2">
      <c r="B245" s="77"/>
      <c r="C245" s="77"/>
      <c r="D245" s="77"/>
      <c r="E245" s="77"/>
      <c r="I245" s="77"/>
      <c r="J245" s="77"/>
    </row>
    <row r="246" spans="2:10" ht="32.25" customHeight="1" x14ac:dyDescent="0.2">
      <c r="B246" s="77"/>
      <c r="C246" s="77"/>
      <c r="D246" s="77"/>
      <c r="E246" s="77"/>
      <c r="I246" s="77"/>
      <c r="J246" s="77"/>
    </row>
    <row r="247" spans="2:10" ht="32.25" customHeight="1" x14ac:dyDescent="0.2">
      <c r="B247" s="77"/>
      <c r="C247" s="77"/>
      <c r="D247" s="77"/>
      <c r="E247" s="77"/>
      <c r="I247" s="77"/>
      <c r="J247" s="77"/>
    </row>
    <row r="248" spans="2:10" ht="32.25" customHeight="1" x14ac:dyDescent="0.2">
      <c r="B248" s="77"/>
      <c r="C248" s="77"/>
      <c r="D248" s="77"/>
      <c r="E248" s="77"/>
      <c r="I248" s="77"/>
      <c r="J248" s="77"/>
    </row>
    <row r="249" spans="2:10" ht="32.25" customHeight="1" x14ac:dyDescent="0.2">
      <c r="B249" s="77"/>
      <c r="C249" s="77"/>
      <c r="D249" s="77"/>
      <c r="E249" s="77"/>
      <c r="I249" s="77"/>
      <c r="J249" s="77"/>
    </row>
    <row r="250" spans="2:10" ht="32.25" customHeight="1" x14ac:dyDescent="0.2">
      <c r="B250" s="77"/>
      <c r="C250" s="77"/>
      <c r="D250" s="77"/>
      <c r="E250" s="77"/>
      <c r="I250" s="77"/>
      <c r="J250" s="77"/>
    </row>
    <row r="251" spans="2:10" ht="32.25" customHeight="1" x14ac:dyDescent="0.2">
      <c r="B251" s="77"/>
      <c r="C251" s="77"/>
      <c r="D251" s="77"/>
      <c r="E251" s="77"/>
      <c r="I251" s="77"/>
      <c r="J251" s="77"/>
    </row>
    <row r="252" spans="2:10" ht="32.25" customHeight="1" x14ac:dyDescent="0.2">
      <c r="B252" s="77"/>
      <c r="C252" s="77"/>
      <c r="D252" s="77"/>
      <c r="E252" s="77"/>
      <c r="I252" s="77"/>
      <c r="J252" s="77"/>
    </row>
    <row r="253" spans="2:10" ht="32.25" customHeight="1" x14ac:dyDescent="0.2">
      <c r="B253" s="77"/>
      <c r="C253" s="77"/>
      <c r="D253" s="77"/>
      <c r="E253" s="77"/>
      <c r="I253" s="77"/>
      <c r="J253" s="77"/>
    </row>
    <row r="254" spans="2:10" ht="32.25" customHeight="1" x14ac:dyDescent="0.2">
      <c r="B254" s="77"/>
      <c r="C254" s="77"/>
      <c r="D254" s="77"/>
      <c r="E254" s="77"/>
      <c r="I254" s="77"/>
      <c r="J254" s="77"/>
    </row>
    <row r="255" spans="2:10" ht="32.25" customHeight="1" x14ac:dyDescent="0.2">
      <c r="B255" s="77"/>
      <c r="C255" s="77"/>
      <c r="D255" s="77"/>
      <c r="E255" s="77"/>
      <c r="I255" s="77"/>
      <c r="J255" s="77"/>
    </row>
    <row r="256" spans="2:10" ht="32.25" customHeight="1" x14ac:dyDescent="0.2">
      <c r="B256" s="77"/>
      <c r="C256" s="77"/>
      <c r="D256" s="77"/>
      <c r="E256" s="77"/>
      <c r="I256" s="77"/>
      <c r="J256" s="77"/>
    </row>
    <row r="257" spans="2:10" ht="32.25" customHeight="1" x14ac:dyDescent="0.2">
      <c r="B257" s="77"/>
      <c r="C257" s="77"/>
      <c r="D257" s="77"/>
      <c r="E257" s="77"/>
      <c r="I257" s="77"/>
      <c r="J257" s="77"/>
    </row>
    <row r="258" spans="2:10" ht="32.25" customHeight="1" x14ac:dyDescent="0.2">
      <c r="B258" s="77"/>
      <c r="C258" s="77"/>
      <c r="D258" s="77"/>
      <c r="E258" s="77"/>
      <c r="I258" s="77"/>
      <c r="J258" s="77"/>
    </row>
    <row r="259" spans="2:10" ht="32.25" customHeight="1" x14ac:dyDescent="0.2">
      <c r="B259" s="77"/>
      <c r="C259" s="77"/>
      <c r="D259" s="77"/>
      <c r="E259" s="77"/>
      <c r="I259" s="77"/>
      <c r="J259" s="77"/>
    </row>
    <row r="260" spans="2:10" ht="32.25" customHeight="1" x14ac:dyDescent="0.2">
      <c r="B260" s="77"/>
      <c r="C260" s="77"/>
      <c r="D260" s="77"/>
      <c r="E260" s="77"/>
      <c r="I260" s="77"/>
      <c r="J260" s="77"/>
    </row>
    <row r="261" spans="2:10" ht="32.25" customHeight="1" x14ac:dyDescent="0.2">
      <c r="B261" s="77"/>
      <c r="C261" s="77"/>
      <c r="D261" s="77"/>
      <c r="E261" s="77"/>
      <c r="I261" s="77"/>
      <c r="J261" s="77"/>
    </row>
    <row r="262" spans="2:10" ht="32.25" customHeight="1" x14ac:dyDescent="0.2">
      <c r="B262" s="77"/>
      <c r="C262" s="77"/>
      <c r="D262" s="77"/>
      <c r="E262" s="77"/>
      <c r="I262" s="77"/>
      <c r="J262" s="77"/>
    </row>
    <row r="263" spans="2:10" ht="32.25" customHeight="1" x14ac:dyDescent="0.2">
      <c r="B263" s="77"/>
      <c r="C263" s="77"/>
      <c r="D263" s="77"/>
      <c r="E263" s="77"/>
      <c r="I263" s="77"/>
      <c r="J263" s="77"/>
    </row>
    <row r="264" spans="2:10" ht="32.25" customHeight="1" x14ac:dyDescent="0.2">
      <c r="B264" s="77"/>
      <c r="C264" s="77"/>
      <c r="D264" s="77"/>
      <c r="E264" s="77"/>
      <c r="I264" s="77"/>
      <c r="J264" s="77"/>
    </row>
    <row r="265" spans="2:10" ht="32.25" customHeight="1" x14ac:dyDescent="0.2">
      <c r="B265" s="77"/>
      <c r="C265" s="77"/>
      <c r="D265" s="77"/>
      <c r="E265" s="77"/>
      <c r="I265" s="77"/>
      <c r="J265" s="77"/>
    </row>
    <row r="266" spans="2:10" ht="32.25" customHeight="1" x14ac:dyDescent="0.2">
      <c r="B266" s="77"/>
      <c r="C266" s="77"/>
      <c r="D266" s="77"/>
      <c r="E266" s="77"/>
      <c r="I266" s="77"/>
      <c r="J266" s="77"/>
    </row>
    <row r="267" spans="2:10" ht="32.25" customHeight="1" x14ac:dyDescent="0.2">
      <c r="B267" s="77"/>
      <c r="C267" s="77"/>
      <c r="D267" s="77"/>
      <c r="E267" s="77"/>
      <c r="I267" s="77"/>
      <c r="J267" s="77"/>
    </row>
    <row r="268" spans="2:10" ht="32.25" customHeight="1" x14ac:dyDescent="0.2">
      <c r="B268" s="77"/>
      <c r="C268" s="77"/>
      <c r="D268" s="77"/>
      <c r="E268" s="77"/>
      <c r="I268" s="77"/>
      <c r="J268" s="77"/>
    </row>
    <row r="269" spans="2:10" ht="32.25" customHeight="1" x14ac:dyDescent="0.2">
      <c r="B269" s="77"/>
      <c r="C269" s="77"/>
      <c r="D269" s="77"/>
      <c r="E269" s="77"/>
      <c r="I269" s="77"/>
      <c r="J269" s="77"/>
    </row>
    <row r="270" spans="2:10" ht="32.25" customHeight="1" x14ac:dyDescent="0.2">
      <c r="B270" s="77"/>
      <c r="C270" s="77"/>
      <c r="D270" s="77"/>
      <c r="E270" s="77"/>
      <c r="I270" s="77"/>
      <c r="J270" s="77"/>
    </row>
    <row r="271" spans="2:10" ht="32.25" customHeight="1" x14ac:dyDescent="0.2">
      <c r="B271" s="77"/>
      <c r="C271" s="77"/>
      <c r="D271" s="77"/>
      <c r="E271" s="77"/>
      <c r="I271" s="77"/>
      <c r="J271" s="77"/>
    </row>
    <row r="272" spans="2:10" ht="32.25" customHeight="1" x14ac:dyDescent="0.2">
      <c r="B272" s="77"/>
      <c r="C272" s="77"/>
      <c r="D272" s="77"/>
      <c r="E272" s="77"/>
      <c r="I272" s="77"/>
      <c r="J272" s="77"/>
    </row>
    <row r="273" spans="2:10" ht="32.25" customHeight="1" x14ac:dyDescent="0.2">
      <c r="B273" s="77"/>
      <c r="C273" s="77"/>
      <c r="D273" s="77"/>
      <c r="E273" s="77"/>
      <c r="I273" s="77"/>
      <c r="J273" s="77"/>
    </row>
    <row r="274" spans="2:10" ht="32.25" customHeight="1" x14ac:dyDescent="0.2">
      <c r="B274" s="77"/>
      <c r="C274" s="77"/>
      <c r="D274" s="77"/>
      <c r="E274" s="77"/>
      <c r="I274" s="77"/>
      <c r="J274" s="77"/>
    </row>
    <row r="275" spans="2:10" ht="32.25" customHeight="1" x14ac:dyDescent="0.2">
      <c r="B275" s="77"/>
      <c r="C275" s="77"/>
      <c r="D275" s="77"/>
      <c r="E275" s="77"/>
      <c r="I275" s="77"/>
      <c r="J275" s="77"/>
    </row>
    <row r="276" spans="2:10" ht="32.25" customHeight="1" x14ac:dyDescent="0.2">
      <c r="B276" s="77"/>
      <c r="C276" s="77"/>
      <c r="D276" s="77"/>
      <c r="E276" s="77"/>
      <c r="I276" s="77"/>
      <c r="J276" s="77"/>
    </row>
    <row r="277" spans="2:10" ht="32.25" customHeight="1" x14ac:dyDescent="0.2">
      <c r="B277" s="77"/>
      <c r="C277" s="77"/>
      <c r="D277" s="77"/>
      <c r="E277" s="77"/>
      <c r="I277" s="77"/>
      <c r="J277" s="77"/>
    </row>
    <row r="278" spans="2:10" ht="32.25" customHeight="1" x14ac:dyDescent="0.2">
      <c r="B278" s="77"/>
      <c r="C278" s="77"/>
      <c r="D278" s="77"/>
      <c r="E278" s="77"/>
      <c r="I278" s="77"/>
      <c r="J278" s="77"/>
    </row>
    <row r="279" spans="2:10" ht="32.25" customHeight="1" x14ac:dyDescent="0.2">
      <c r="B279" s="77"/>
      <c r="C279" s="77"/>
      <c r="D279" s="77"/>
      <c r="E279" s="77"/>
      <c r="I279" s="77"/>
      <c r="J279" s="77"/>
    </row>
    <row r="280" spans="2:10" ht="32.25" customHeight="1" x14ac:dyDescent="0.2">
      <c r="B280" s="77"/>
      <c r="C280" s="77"/>
      <c r="D280" s="77"/>
      <c r="E280" s="77"/>
      <c r="I280" s="77"/>
      <c r="J280" s="77"/>
    </row>
    <row r="281" spans="2:10" ht="32.25" customHeight="1" x14ac:dyDescent="0.2">
      <c r="B281" s="77"/>
      <c r="C281" s="77"/>
      <c r="D281" s="77"/>
      <c r="E281" s="77"/>
      <c r="I281" s="77"/>
      <c r="J281" s="77"/>
    </row>
    <row r="282" spans="2:10" ht="32.25" customHeight="1" x14ac:dyDescent="0.2">
      <c r="B282" s="77"/>
      <c r="C282" s="77"/>
      <c r="D282" s="77"/>
      <c r="E282" s="77"/>
      <c r="I282" s="77"/>
      <c r="J282" s="77"/>
    </row>
    <row r="283" spans="2:10" ht="32.25" customHeight="1" x14ac:dyDescent="0.2">
      <c r="B283" s="77"/>
      <c r="C283" s="77"/>
      <c r="D283" s="77"/>
      <c r="E283" s="77"/>
      <c r="I283" s="77"/>
      <c r="J283" s="77"/>
    </row>
    <row r="284" spans="2:10" ht="32.25" customHeight="1" x14ac:dyDescent="0.2">
      <c r="B284" s="77"/>
      <c r="C284" s="77"/>
      <c r="D284" s="77"/>
      <c r="E284" s="77"/>
      <c r="I284" s="77"/>
      <c r="J284" s="77"/>
    </row>
    <row r="285" spans="2:10" ht="32.25" customHeight="1" x14ac:dyDescent="0.2">
      <c r="B285" s="77"/>
      <c r="C285" s="77"/>
      <c r="D285" s="77"/>
      <c r="E285" s="77"/>
      <c r="I285" s="77"/>
      <c r="J285" s="77"/>
    </row>
    <row r="286" spans="2:10" ht="32.25" customHeight="1" x14ac:dyDescent="0.2">
      <c r="B286" s="77"/>
      <c r="C286" s="77"/>
      <c r="D286" s="77"/>
      <c r="E286" s="77"/>
      <c r="I286" s="77"/>
      <c r="J286" s="77"/>
    </row>
    <row r="287" spans="2:10" ht="32.25" customHeight="1" x14ac:dyDescent="0.2">
      <c r="B287" s="77"/>
      <c r="C287" s="77"/>
      <c r="D287" s="77"/>
      <c r="E287" s="77"/>
      <c r="I287" s="77"/>
      <c r="J287" s="77"/>
    </row>
    <row r="288" spans="2:10" ht="32.25" customHeight="1" x14ac:dyDescent="0.2">
      <c r="B288" s="77"/>
      <c r="C288" s="77"/>
      <c r="D288" s="77"/>
      <c r="E288" s="77"/>
      <c r="I288" s="77"/>
      <c r="J288" s="77"/>
    </row>
    <row r="289" spans="2:10" ht="32.25" customHeight="1" x14ac:dyDescent="0.2">
      <c r="B289" s="77"/>
      <c r="C289" s="77"/>
      <c r="D289" s="77"/>
      <c r="E289" s="77"/>
      <c r="I289" s="77"/>
      <c r="J289" s="77"/>
    </row>
    <row r="290" spans="2:10" ht="32.25" customHeight="1" x14ac:dyDescent="0.2">
      <c r="B290" s="77"/>
      <c r="C290" s="77"/>
      <c r="D290" s="77"/>
      <c r="E290" s="77"/>
      <c r="I290" s="77"/>
      <c r="J290" s="77"/>
    </row>
    <row r="291" spans="2:10" ht="32.25" customHeight="1" x14ac:dyDescent="0.2">
      <c r="B291" s="77"/>
      <c r="C291" s="77"/>
      <c r="D291" s="77"/>
      <c r="E291" s="77"/>
      <c r="I291" s="77"/>
      <c r="J291" s="77"/>
    </row>
    <row r="292" spans="2:10" ht="32.25" customHeight="1" x14ac:dyDescent="0.2">
      <c r="B292" s="77"/>
      <c r="C292" s="77"/>
      <c r="D292" s="77"/>
      <c r="E292" s="77"/>
      <c r="I292" s="77"/>
      <c r="J292" s="77"/>
    </row>
    <row r="293" spans="2:10" ht="32.25" customHeight="1" x14ac:dyDescent="0.2">
      <c r="B293" s="77"/>
      <c r="C293" s="77"/>
      <c r="D293" s="77"/>
      <c r="E293" s="77"/>
      <c r="I293" s="77"/>
      <c r="J293" s="77"/>
    </row>
    <row r="294" spans="2:10" ht="32.25" customHeight="1" x14ac:dyDescent="0.2">
      <c r="B294" s="77"/>
      <c r="C294" s="77"/>
      <c r="D294" s="77"/>
      <c r="E294" s="77"/>
      <c r="I294" s="77"/>
      <c r="J294" s="77"/>
    </row>
    <row r="295" spans="2:10" ht="32.25" customHeight="1" x14ac:dyDescent="0.2">
      <c r="B295" s="77"/>
      <c r="C295" s="77"/>
      <c r="D295" s="77"/>
      <c r="E295" s="77"/>
      <c r="I295" s="77"/>
      <c r="J295" s="77"/>
    </row>
    <row r="296" spans="2:10" ht="32.25" customHeight="1" x14ac:dyDescent="0.2">
      <c r="B296" s="77"/>
      <c r="C296" s="77"/>
      <c r="D296" s="77"/>
      <c r="E296" s="77"/>
      <c r="I296" s="77"/>
      <c r="J296" s="77"/>
    </row>
    <row r="297" spans="2:10" ht="32.25" customHeight="1" x14ac:dyDescent="0.2">
      <c r="B297" s="77"/>
      <c r="C297" s="77"/>
      <c r="D297" s="77"/>
      <c r="E297" s="77"/>
      <c r="I297" s="77"/>
      <c r="J297" s="77"/>
    </row>
    <row r="298" spans="2:10" ht="32.25" customHeight="1" x14ac:dyDescent="0.2">
      <c r="B298" s="77"/>
      <c r="C298" s="77"/>
      <c r="D298" s="77"/>
      <c r="E298" s="77"/>
      <c r="I298" s="77"/>
      <c r="J298" s="77"/>
    </row>
    <row r="299" spans="2:10" ht="32.25" customHeight="1" x14ac:dyDescent="0.2">
      <c r="B299" s="77"/>
      <c r="C299" s="77"/>
      <c r="D299" s="77"/>
      <c r="E299" s="77"/>
      <c r="I299" s="77"/>
      <c r="J299" s="77"/>
    </row>
    <row r="300" spans="2:10" ht="32.25" customHeight="1" x14ac:dyDescent="0.2">
      <c r="B300" s="77"/>
      <c r="C300" s="77"/>
      <c r="D300" s="77"/>
      <c r="E300" s="77"/>
      <c r="I300" s="77"/>
      <c r="J300" s="77"/>
    </row>
    <row r="301" spans="2:10" ht="32.25" customHeight="1" x14ac:dyDescent="0.2">
      <c r="B301" s="77"/>
      <c r="C301" s="77"/>
      <c r="D301" s="77"/>
      <c r="E301" s="77"/>
      <c r="I301" s="77"/>
      <c r="J301" s="77"/>
    </row>
    <row r="302" spans="2:10" ht="32.25" customHeight="1" x14ac:dyDescent="0.2">
      <c r="B302" s="77"/>
      <c r="C302" s="77"/>
      <c r="D302" s="77"/>
      <c r="E302" s="77"/>
      <c r="I302" s="77"/>
      <c r="J302" s="77"/>
    </row>
    <row r="303" spans="2:10" ht="32.25" customHeight="1" x14ac:dyDescent="0.2">
      <c r="B303" s="77"/>
      <c r="C303" s="77"/>
      <c r="D303" s="77"/>
      <c r="E303" s="77"/>
      <c r="I303" s="77"/>
      <c r="J303" s="77"/>
    </row>
    <row r="304" spans="2:10" ht="32.25" customHeight="1" x14ac:dyDescent="0.2">
      <c r="B304" s="77"/>
      <c r="C304" s="77"/>
      <c r="D304" s="77"/>
      <c r="E304" s="77"/>
      <c r="I304" s="77"/>
      <c r="J304" s="77"/>
    </row>
    <row r="305" spans="2:10" ht="32.25" customHeight="1" x14ac:dyDescent="0.2">
      <c r="B305" s="77"/>
      <c r="C305" s="77"/>
      <c r="D305" s="77"/>
      <c r="E305" s="77"/>
      <c r="I305" s="77"/>
      <c r="J305" s="77"/>
    </row>
    <row r="306" spans="2:10" ht="32.25" customHeight="1" x14ac:dyDescent="0.2">
      <c r="B306" s="77"/>
      <c r="C306" s="77"/>
      <c r="D306" s="77"/>
      <c r="E306" s="77"/>
      <c r="I306" s="77"/>
      <c r="J306" s="77"/>
    </row>
    <row r="307" spans="2:10" ht="32.25" customHeight="1" x14ac:dyDescent="0.2">
      <c r="B307" s="77"/>
      <c r="C307" s="77"/>
      <c r="D307" s="77"/>
      <c r="E307" s="77"/>
      <c r="I307" s="77"/>
      <c r="J307" s="77"/>
    </row>
    <row r="308" spans="2:10" ht="32.25" customHeight="1" x14ac:dyDescent="0.2">
      <c r="B308" s="77"/>
      <c r="C308" s="77"/>
      <c r="D308" s="77"/>
      <c r="E308" s="77"/>
      <c r="I308" s="77"/>
      <c r="J308" s="77"/>
    </row>
    <row r="309" spans="2:10" ht="32.25" customHeight="1" x14ac:dyDescent="0.2">
      <c r="B309" s="77"/>
      <c r="C309" s="77"/>
      <c r="D309" s="77"/>
      <c r="E309" s="77"/>
      <c r="I309" s="77"/>
      <c r="J309" s="77"/>
    </row>
    <row r="310" spans="2:10" ht="32.25" customHeight="1" x14ac:dyDescent="0.2">
      <c r="B310" s="77"/>
      <c r="C310" s="77"/>
      <c r="D310" s="77"/>
      <c r="E310" s="77"/>
      <c r="I310" s="77"/>
      <c r="J310" s="77"/>
    </row>
    <row r="311" spans="2:10" ht="32.25" customHeight="1" x14ac:dyDescent="0.2">
      <c r="B311" s="77"/>
      <c r="C311" s="77"/>
      <c r="D311" s="77"/>
      <c r="E311" s="77"/>
      <c r="I311" s="77"/>
      <c r="J311" s="77"/>
    </row>
    <row r="312" spans="2:10" ht="32.25" customHeight="1" x14ac:dyDescent="0.2">
      <c r="B312" s="77"/>
      <c r="C312" s="77"/>
      <c r="D312" s="77"/>
      <c r="E312" s="77"/>
      <c r="I312" s="77"/>
      <c r="J312" s="77"/>
    </row>
    <row r="313" spans="2:10" ht="32.25" customHeight="1" x14ac:dyDescent="0.2">
      <c r="B313" s="77"/>
      <c r="C313" s="77"/>
      <c r="D313" s="77"/>
      <c r="E313" s="77"/>
      <c r="I313" s="77"/>
      <c r="J313" s="77"/>
    </row>
    <row r="314" spans="2:10" ht="32.25" customHeight="1" x14ac:dyDescent="0.2">
      <c r="B314" s="77"/>
      <c r="C314" s="77"/>
      <c r="D314" s="77"/>
      <c r="E314" s="77"/>
      <c r="I314" s="77"/>
      <c r="J314" s="77"/>
    </row>
    <row r="315" spans="2:10" ht="32.25" customHeight="1" x14ac:dyDescent="0.2">
      <c r="B315" s="77"/>
      <c r="C315" s="77"/>
      <c r="D315" s="77"/>
      <c r="E315" s="77"/>
      <c r="I315" s="77"/>
      <c r="J315" s="77"/>
    </row>
    <row r="316" spans="2:10" ht="32.25" customHeight="1" x14ac:dyDescent="0.2">
      <c r="B316" s="77"/>
      <c r="C316" s="77"/>
      <c r="D316" s="77"/>
      <c r="E316" s="77"/>
      <c r="I316" s="77"/>
      <c r="J316" s="77"/>
    </row>
    <row r="317" spans="2:10" ht="32.25" customHeight="1" x14ac:dyDescent="0.2">
      <c r="B317" s="77"/>
      <c r="C317" s="77"/>
      <c r="D317" s="77"/>
      <c r="E317" s="77"/>
      <c r="I317" s="77"/>
      <c r="J317" s="77"/>
    </row>
    <row r="318" spans="2:10" ht="32.25" customHeight="1" x14ac:dyDescent="0.2">
      <c r="B318" s="77"/>
      <c r="C318" s="77"/>
      <c r="D318" s="77"/>
      <c r="E318" s="77"/>
      <c r="I318" s="77"/>
      <c r="J318" s="77"/>
    </row>
    <row r="319" spans="2:10" ht="32.25" customHeight="1" x14ac:dyDescent="0.2">
      <c r="B319" s="77"/>
      <c r="C319" s="77"/>
      <c r="D319" s="77"/>
      <c r="E319" s="77"/>
      <c r="I319" s="77"/>
      <c r="J319" s="77"/>
    </row>
    <row r="320" spans="2:10" ht="32.25" customHeight="1" x14ac:dyDescent="0.2">
      <c r="B320" s="77"/>
      <c r="C320" s="77"/>
      <c r="D320" s="77"/>
      <c r="E320" s="77"/>
      <c r="I320" s="77"/>
      <c r="J320" s="77"/>
    </row>
    <row r="321" spans="2:10" ht="32.25" customHeight="1" x14ac:dyDescent="0.2">
      <c r="B321" s="77"/>
      <c r="C321" s="77"/>
      <c r="D321" s="77"/>
      <c r="E321" s="77"/>
      <c r="I321" s="77"/>
      <c r="J321" s="77"/>
    </row>
    <row r="322" spans="2:10" ht="32.25" customHeight="1" x14ac:dyDescent="0.2">
      <c r="B322" s="77"/>
      <c r="C322" s="77"/>
      <c r="D322" s="77"/>
      <c r="E322" s="77"/>
      <c r="I322" s="77"/>
      <c r="J322" s="77"/>
    </row>
    <row r="323" spans="2:10" ht="32.25" customHeight="1" x14ac:dyDescent="0.2">
      <c r="B323" s="77"/>
      <c r="C323" s="77"/>
      <c r="D323" s="77"/>
      <c r="E323" s="77"/>
      <c r="I323" s="77"/>
      <c r="J323" s="77"/>
    </row>
    <row r="324" spans="2:10" ht="32.25" customHeight="1" x14ac:dyDescent="0.2">
      <c r="B324" s="77"/>
      <c r="C324" s="77"/>
      <c r="D324" s="77"/>
      <c r="E324" s="77"/>
      <c r="I324" s="77"/>
      <c r="J324" s="77"/>
    </row>
    <row r="325" spans="2:10" ht="32.25" customHeight="1" x14ac:dyDescent="0.2">
      <c r="B325" s="77"/>
      <c r="C325" s="77"/>
      <c r="D325" s="77"/>
      <c r="E325" s="77"/>
      <c r="I325" s="77"/>
      <c r="J325" s="77"/>
    </row>
    <row r="326" spans="2:10" ht="32.25" customHeight="1" x14ac:dyDescent="0.2">
      <c r="B326" s="77"/>
      <c r="C326" s="77"/>
      <c r="D326" s="77"/>
      <c r="E326" s="77"/>
      <c r="I326" s="77"/>
      <c r="J326" s="77"/>
    </row>
    <row r="327" spans="2:10" ht="32.25" customHeight="1" x14ac:dyDescent="0.2">
      <c r="B327" s="77"/>
      <c r="C327" s="77"/>
      <c r="D327" s="77"/>
      <c r="E327" s="77"/>
      <c r="I327" s="77"/>
      <c r="J327" s="77"/>
    </row>
    <row r="328" spans="2:10" ht="32.25" customHeight="1" x14ac:dyDescent="0.2">
      <c r="B328" s="77"/>
      <c r="C328" s="77"/>
      <c r="D328" s="77"/>
      <c r="E328" s="77"/>
      <c r="I328" s="77"/>
      <c r="J328" s="77"/>
    </row>
    <row r="329" spans="2:10" ht="32.25" customHeight="1" x14ac:dyDescent="0.2">
      <c r="B329" s="77"/>
      <c r="C329" s="77"/>
      <c r="D329" s="77"/>
      <c r="E329" s="77"/>
      <c r="I329" s="77"/>
      <c r="J329" s="77"/>
    </row>
    <row r="330" spans="2:10" ht="32.25" customHeight="1" x14ac:dyDescent="0.2">
      <c r="B330" s="77"/>
      <c r="C330" s="77"/>
      <c r="D330" s="77"/>
      <c r="E330" s="77"/>
      <c r="I330" s="77"/>
      <c r="J330" s="77"/>
    </row>
    <row r="331" spans="2:10" ht="32.25" customHeight="1" x14ac:dyDescent="0.2">
      <c r="B331" s="77"/>
      <c r="C331" s="77"/>
      <c r="D331" s="77"/>
      <c r="E331" s="77"/>
      <c r="I331" s="77"/>
      <c r="J331" s="77"/>
    </row>
    <row r="332" spans="2:10" ht="32.25" customHeight="1" x14ac:dyDescent="0.2">
      <c r="B332" s="77"/>
      <c r="C332" s="77"/>
      <c r="D332" s="77"/>
      <c r="E332" s="77"/>
      <c r="I332" s="77"/>
      <c r="J332" s="77"/>
    </row>
    <row r="333" spans="2:10" ht="32.25" customHeight="1" x14ac:dyDescent="0.2">
      <c r="B333" s="77"/>
      <c r="C333" s="77"/>
      <c r="D333" s="77"/>
      <c r="E333" s="77"/>
      <c r="I333" s="77"/>
      <c r="J333" s="77"/>
    </row>
    <row r="334" spans="2:10" ht="32.25" customHeight="1" x14ac:dyDescent="0.2">
      <c r="B334" s="77"/>
      <c r="C334" s="77"/>
      <c r="D334" s="77"/>
      <c r="E334" s="77"/>
      <c r="I334" s="77"/>
      <c r="J334" s="77"/>
    </row>
    <row r="335" spans="2:10" ht="32.25" customHeight="1" x14ac:dyDescent="0.2">
      <c r="B335" s="77"/>
      <c r="C335" s="77"/>
      <c r="D335" s="77"/>
      <c r="E335" s="77"/>
      <c r="I335" s="77"/>
      <c r="J335" s="77"/>
    </row>
    <row r="336" spans="2:10" ht="32.25" customHeight="1" x14ac:dyDescent="0.2">
      <c r="B336" s="77"/>
      <c r="C336" s="77"/>
      <c r="D336" s="77"/>
      <c r="E336" s="77"/>
      <c r="I336" s="77"/>
      <c r="J336" s="77"/>
    </row>
    <row r="337" spans="2:10" ht="32.25" customHeight="1" x14ac:dyDescent="0.2">
      <c r="B337" s="77"/>
      <c r="C337" s="77"/>
      <c r="D337" s="77"/>
      <c r="E337" s="77"/>
      <c r="I337" s="77"/>
      <c r="J337" s="77"/>
    </row>
    <row r="338" spans="2:10" ht="32.25" customHeight="1" x14ac:dyDescent="0.2">
      <c r="B338" s="77"/>
      <c r="C338" s="77"/>
      <c r="D338" s="77"/>
      <c r="E338" s="77"/>
      <c r="I338" s="77"/>
      <c r="J338" s="77"/>
    </row>
    <row r="339" spans="2:10" ht="32.25" customHeight="1" x14ac:dyDescent="0.2">
      <c r="B339" s="77"/>
      <c r="C339" s="77"/>
      <c r="D339" s="77"/>
      <c r="E339" s="77"/>
      <c r="I339" s="77"/>
      <c r="J339" s="77"/>
    </row>
    <row r="340" spans="2:10" ht="32.25" customHeight="1" x14ac:dyDescent="0.2">
      <c r="B340" s="77"/>
      <c r="C340" s="77"/>
      <c r="D340" s="77"/>
      <c r="E340" s="77"/>
      <c r="I340" s="77"/>
      <c r="J340" s="77"/>
    </row>
    <row r="341" spans="2:10" ht="32.25" customHeight="1" x14ac:dyDescent="0.2">
      <c r="B341" s="77"/>
      <c r="C341" s="77"/>
      <c r="D341" s="77"/>
      <c r="E341" s="77"/>
      <c r="I341" s="77"/>
      <c r="J341" s="77"/>
    </row>
    <row r="342" spans="2:10" ht="32.25" customHeight="1" x14ac:dyDescent="0.2">
      <c r="B342" s="77"/>
      <c r="C342" s="77"/>
      <c r="D342" s="77"/>
      <c r="E342" s="77"/>
      <c r="I342" s="77"/>
      <c r="J342" s="77"/>
    </row>
    <row r="343" spans="2:10" ht="32.25" customHeight="1" x14ac:dyDescent="0.2">
      <c r="B343" s="77"/>
      <c r="C343" s="77"/>
      <c r="D343" s="77"/>
      <c r="E343" s="77"/>
      <c r="I343" s="77"/>
      <c r="J343" s="77"/>
    </row>
    <row r="344" spans="2:10" ht="32.25" customHeight="1" x14ac:dyDescent="0.2">
      <c r="B344" s="77"/>
      <c r="C344" s="77"/>
      <c r="D344" s="77"/>
      <c r="E344" s="77"/>
      <c r="I344" s="77"/>
      <c r="J344" s="77"/>
    </row>
    <row r="345" spans="2:10" ht="32.25" customHeight="1" x14ac:dyDescent="0.2">
      <c r="B345" s="77"/>
      <c r="C345" s="77"/>
      <c r="D345" s="77"/>
      <c r="E345" s="77"/>
      <c r="I345" s="77"/>
      <c r="J345" s="77"/>
    </row>
    <row r="346" spans="2:10" ht="32.25" customHeight="1" x14ac:dyDescent="0.2">
      <c r="B346" s="77"/>
      <c r="C346" s="77"/>
      <c r="D346" s="77"/>
      <c r="E346" s="77"/>
      <c r="I346" s="77"/>
      <c r="J346" s="77"/>
    </row>
    <row r="347" spans="2:10" ht="32.25" customHeight="1" x14ac:dyDescent="0.2">
      <c r="B347" s="77"/>
      <c r="C347" s="77"/>
      <c r="D347" s="77"/>
      <c r="E347" s="77"/>
      <c r="I347" s="77"/>
      <c r="J347" s="77"/>
    </row>
    <row r="348" spans="2:10" ht="32.25" customHeight="1" x14ac:dyDescent="0.2">
      <c r="B348" s="77"/>
      <c r="C348" s="77"/>
      <c r="D348" s="77"/>
      <c r="E348" s="77"/>
      <c r="I348" s="77"/>
      <c r="J348" s="77"/>
    </row>
    <row r="349" spans="2:10" ht="32.25" customHeight="1" x14ac:dyDescent="0.2">
      <c r="B349" s="77"/>
      <c r="C349" s="77"/>
      <c r="D349" s="77"/>
      <c r="E349" s="77"/>
      <c r="I349" s="77"/>
      <c r="J349" s="77"/>
    </row>
    <row r="350" spans="2:10" ht="32.25" customHeight="1" x14ac:dyDescent="0.2">
      <c r="B350" s="77"/>
      <c r="C350" s="77"/>
      <c r="D350" s="77"/>
      <c r="E350" s="77"/>
      <c r="I350" s="77"/>
      <c r="J350" s="77"/>
    </row>
    <row r="351" spans="2:10" ht="32.25" customHeight="1" x14ac:dyDescent="0.2">
      <c r="B351" s="77"/>
      <c r="C351" s="77"/>
      <c r="D351" s="77"/>
      <c r="E351" s="77"/>
      <c r="I351" s="77"/>
      <c r="J351" s="77"/>
    </row>
    <row r="352" spans="2:10" ht="32.25" customHeight="1" x14ac:dyDescent="0.2">
      <c r="B352" s="77"/>
      <c r="C352" s="77"/>
      <c r="D352" s="77"/>
      <c r="E352" s="77"/>
      <c r="I352" s="77"/>
      <c r="J352" s="77"/>
    </row>
    <row r="353" spans="2:10" ht="32.25" customHeight="1" x14ac:dyDescent="0.2">
      <c r="B353" s="77"/>
      <c r="C353" s="77"/>
      <c r="D353" s="77"/>
      <c r="E353" s="77"/>
      <c r="I353" s="77"/>
      <c r="J353" s="77"/>
    </row>
    <row r="354" spans="2:10" ht="32.25" customHeight="1" x14ac:dyDescent="0.2">
      <c r="B354" s="77"/>
      <c r="C354" s="77"/>
      <c r="D354" s="77"/>
      <c r="E354" s="77"/>
      <c r="I354" s="77"/>
      <c r="J354" s="77"/>
    </row>
    <row r="355" spans="2:10" ht="32.25" customHeight="1" x14ac:dyDescent="0.2">
      <c r="B355" s="77"/>
      <c r="C355" s="77"/>
      <c r="D355" s="77"/>
      <c r="E355" s="77"/>
      <c r="I355" s="77"/>
      <c r="J355" s="77"/>
    </row>
    <row r="356" spans="2:10" ht="32.25" customHeight="1" x14ac:dyDescent="0.2">
      <c r="B356" s="77"/>
      <c r="C356" s="77"/>
      <c r="D356" s="77"/>
      <c r="E356" s="77"/>
      <c r="I356" s="77"/>
      <c r="J356" s="77"/>
    </row>
    <row r="357" spans="2:10" ht="32.25" customHeight="1" x14ac:dyDescent="0.2">
      <c r="B357" s="77"/>
      <c r="C357" s="77"/>
      <c r="D357" s="77"/>
      <c r="E357" s="77"/>
      <c r="I357" s="77"/>
      <c r="J357" s="77"/>
    </row>
    <row r="358" spans="2:10" ht="32.25" customHeight="1" x14ac:dyDescent="0.2">
      <c r="B358" s="77"/>
      <c r="C358" s="77"/>
      <c r="D358" s="77"/>
      <c r="E358" s="77"/>
      <c r="I358" s="77"/>
      <c r="J358" s="77"/>
    </row>
    <row r="359" spans="2:10" ht="32.25" customHeight="1" x14ac:dyDescent="0.2">
      <c r="B359" s="77"/>
      <c r="C359" s="77"/>
      <c r="D359" s="77"/>
      <c r="E359" s="77"/>
      <c r="I359" s="77"/>
      <c r="J359" s="77"/>
    </row>
    <row r="360" spans="2:10" ht="32.25" customHeight="1" x14ac:dyDescent="0.2">
      <c r="B360" s="77"/>
      <c r="C360" s="77"/>
      <c r="D360" s="77"/>
      <c r="E360" s="77"/>
      <c r="I360" s="77"/>
      <c r="J360" s="77"/>
    </row>
    <row r="361" spans="2:10" ht="32.25" customHeight="1" x14ac:dyDescent="0.2">
      <c r="B361" s="77"/>
      <c r="C361" s="77"/>
      <c r="D361" s="77"/>
      <c r="E361" s="77"/>
      <c r="I361" s="77"/>
      <c r="J361" s="77"/>
    </row>
    <row r="362" spans="2:10" ht="32.25" customHeight="1" x14ac:dyDescent="0.2">
      <c r="B362" s="77"/>
      <c r="C362" s="77"/>
      <c r="D362" s="77"/>
      <c r="E362" s="77"/>
      <c r="I362" s="77"/>
      <c r="J362" s="77"/>
    </row>
    <row r="363" spans="2:10" ht="32.25" customHeight="1" x14ac:dyDescent="0.2">
      <c r="B363" s="77"/>
      <c r="C363" s="77"/>
      <c r="D363" s="77"/>
      <c r="E363" s="77"/>
      <c r="I363" s="77"/>
      <c r="J363" s="77"/>
    </row>
    <row r="364" spans="2:10" ht="32.25" customHeight="1" x14ac:dyDescent="0.2">
      <c r="B364" s="77"/>
      <c r="C364" s="77"/>
      <c r="D364" s="77"/>
      <c r="E364" s="77"/>
      <c r="I364" s="77"/>
      <c r="J364" s="77"/>
    </row>
    <row r="365" spans="2:10" ht="32.25" customHeight="1" x14ac:dyDescent="0.2">
      <c r="B365" s="77"/>
      <c r="C365" s="77"/>
      <c r="D365" s="77"/>
      <c r="E365" s="77"/>
      <c r="I365" s="77"/>
      <c r="J365" s="77"/>
    </row>
    <row r="366" spans="2:10" ht="32.25" customHeight="1" x14ac:dyDescent="0.2">
      <c r="B366" s="77"/>
      <c r="C366" s="77"/>
      <c r="D366" s="77"/>
      <c r="E366" s="77"/>
      <c r="I366" s="77"/>
      <c r="J366" s="77"/>
    </row>
    <row r="367" spans="2:10" ht="32.25" customHeight="1" x14ac:dyDescent="0.2">
      <c r="B367" s="77"/>
      <c r="C367" s="77"/>
      <c r="D367" s="77"/>
      <c r="E367" s="77"/>
      <c r="I367" s="77"/>
      <c r="J367" s="77"/>
    </row>
    <row r="368" spans="2:10" ht="32.25" customHeight="1" x14ac:dyDescent="0.2">
      <c r="B368" s="77"/>
      <c r="C368" s="77"/>
      <c r="D368" s="77"/>
      <c r="E368" s="77"/>
      <c r="I368" s="77"/>
      <c r="J368" s="77"/>
    </row>
  </sheetData>
  <sheetProtection selectLockedCells="1"/>
  <mergeCells count="12">
    <mergeCell ref="S4:V4"/>
    <mergeCell ref="A95:Q98"/>
    <mergeCell ref="S7:V7"/>
    <mergeCell ref="D5:E5"/>
    <mergeCell ref="Y8:Z8"/>
    <mergeCell ref="B10:D14"/>
    <mergeCell ref="F12:G12"/>
    <mergeCell ref="F13:G13"/>
    <mergeCell ref="F14:G14"/>
    <mergeCell ref="H50:I50"/>
    <mergeCell ref="H51:I51"/>
    <mergeCell ref="H52:I52"/>
  </mergeCells>
  <pageMargins left="0.7" right="0.7" top="0.75" bottom="0.75" header="0.3" footer="0.3"/>
  <pageSetup paperSize="9" scale="3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outon2_Cliquer">
                <anchor moveWithCells="1" sizeWithCells="1">
                  <from>
                    <xdr:col>0</xdr:col>
                    <xdr:colOff>619125</xdr:colOff>
                    <xdr:row>6</xdr:row>
                    <xdr:rowOff>161925</xdr:rowOff>
                  </from>
                  <to>
                    <xdr:col>2</xdr:col>
                    <xdr:colOff>876300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Button 2">
              <controlPr defaultSize="0" autoFill="0" autoPict="0" macro="[0]!precedent">
                <anchor moveWithCells="1" sizeWithCells="1">
                  <from>
                    <xdr:col>8</xdr:col>
                    <xdr:colOff>876300</xdr:colOff>
                    <xdr:row>0</xdr:row>
                    <xdr:rowOff>990600</xdr:rowOff>
                  </from>
                  <to>
                    <xdr:col>10</xdr:col>
                    <xdr:colOff>257175</xdr:colOff>
                    <xdr:row>0</xdr:row>
                    <xdr:rowOff>1609725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7" r:id="rId6" name="Button 3">
              <controlPr defaultSize="0" autoFill="0" autoPict="0" macro="[0]!SUIVANT">
                <anchor moveWithCells="1" sizeWithCells="1">
                  <from>
                    <xdr:col>14</xdr:col>
                    <xdr:colOff>438150</xdr:colOff>
                    <xdr:row>0</xdr:row>
                    <xdr:rowOff>962025</xdr:rowOff>
                  </from>
                  <to>
                    <xdr:col>14</xdr:col>
                    <xdr:colOff>1552575</xdr:colOff>
                    <xdr:row>0</xdr:row>
                    <xdr:rowOff>1600200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SOMMAIRE</vt:lpstr>
      <vt:lpstr>SYNTHESE</vt:lpstr>
      <vt:lpstr>BD</vt:lpstr>
      <vt:lpstr>MODELE</vt:lpstr>
      <vt:lpstr>MODELE!Zone_d_impression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BD</dc:subject>
  <dc:creator>Francois</dc:creator>
  <cp:lastModifiedBy>LAVALLEZ Pascal</cp:lastModifiedBy>
  <cp:lastPrinted>2019-05-22T15:31:12Z</cp:lastPrinted>
  <dcterms:created xsi:type="dcterms:W3CDTF">2013-10-23T08:33:19Z</dcterms:created>
  <dcterms:modified xsi:type="dcterms:W3CDTF">2019-05-27T14:27:11Z</dcterms:modified>
</cp:coreProperties>
</file>