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TCD" sheetId="2" r:id="rId1"/>
    <sheet name="MJGES01_00028_2 (1)" sheetId="1" r:id="rId2"/>
  </sheets>
  <definedNames>
    <definedName name="_xlnm._FilterDatabase" localSheetId="1" hidden="1">'MJGES01_00028_2 (1)'!$A$1:$P$691</definedName>
  </definedNames>
  <calcPr calcId="152511"/>
  <pivotCaches>
    <pivotCache cacheId="4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" i="1" l="1"/>
  <c r="P1" i="1"/>
  <c r="M1" i="1"/>
</calcChain>
</file>

<file path=xl/sharedStrings.xml><?xml version="1.0" encoding="utf-8"?>
<sst xmlns="http://schemas.openxmlformats.org/spreadsheetml/2006/main" count="4600" uniqueCount="659">
  <si>
    <t>Qte_commande</t>
  </si>
  <si>
    <t>Qte_unite_bouteille</t>
  </si>
  <si>
    <t>Nom_produit</t>
  </si>
  <si>
    <t>Tiers_nom_abrege</t>
  </si>
  <si>
    <t>Nu_commande</t>
  </si>
  <si>
    <t>Date_commande</t>
  </si>
  <si>
    <t>Code_format</t>
  </si>
  <si>
    <t>Code_tiers_cde</t>
  </si>
  <si>
    <t>Tiers_ville</t>
  </si>
  <si>
    <t>COGNAC MEUKOW VS</t>
  </si>
  <si>
    <t>WALLABY</t>
  </si>
  <si>
    <t>18V01383</t>
  </si>
  <si>
    <t>070</t>
  </si>
  <si>
    <t>0000005623</t>
  </si>
  <si>
    <t>ANGERS</t>
  </si>
  <si>
    <t>AU BUREAU</t>
  </si>
  <si>
    <t>18V01386</t>
  </si>
  <si>
    <t>0000005802</t>
  </si>
  <si>
    <t>TOURS</t>
  </si>
  <si>
    <t>FIGUEIREDO</t>
  </si>
  <si>
    <t>18V02187</t>
  </si>
  <si>
    <t>0000004380</t>
  </si>
  <si>
    <t>SAINT ROCH</t>
  </si>
  <si>
    <t>EST OUEST</t>
  </si>
  <si>
    <t>18V02224</t>
  </si>
  <si>
    <t>0000003398</t>
  </si>
  <si>
    <t>POITIERS</t>
  </si>
  <si>
    <t>IRLANDAIS</t>
  </si>
  <si>
    <t>18V02267</t>
  </si>
  <si>
    <t>0000074506</t>
  </si>
  <si>
    <t>OUTBACK</t>
  </si>
  <si>
    <t>18V02298</t>
  </si>
  <si>
    <t>0000004079</t>
  </si>
  <si>
    <t>LECLERC SA</t>
  </si>
  <si>
    <t>18V05035</t>
  </si>
  <si>
    <t>0000062839</t>
  </si>
  <si>
    <t>SAUMUR CEDEX</t>
  </si>
  <si>
    <t>LE BAR DES</t>
  </si>
  <si>
    <t>18V06074</t>
  </si>
  <si>
    <t>0000084114</t>
  </si>
  <si>
    <t>CLIPPER</t>
  </si>
  <si>
    <t>18V09132</t>
  </si>
  <si>
    <t>0000005249</t>
  </si>
  <si>
    <t>BLOIS</t>
  </si>
  <si>
    <t>18V09133</t>
  </si>
  <si>
    <t>18V09242</t>
  </si>
  <si>
    <t>L'ANNEXE</t>
  </si>
  <si>
    <t>18V09248</t>
  </si>
  <si>
    <t>0000076142</t>
  </si>
  <si>
    <t>SAUMUR</t>
  </si>
  <si>
    <t>LE BARON</t>
  </si>
  <si>
    <t>18V09250</t>
  </si>
  <si>
    <t>0000075151</t>
  </si>
  <si>
    <t>OXFORD PUB</t>
  </si>
  <si>
    <t>18V09251</t>
  </si>
  <si>
    <t>0000082938</t>
  </si>
  <si>
    <t>LES SAVEUR</t>
  </si>
  <si>
    <t>18V09252</t>
  </si>
  <si>
    <t>0000082903</t>
  </si>
  <si>
    <t>18V10383</t>
  </si>
  <si>
    <t>LGS</t>
  </si>
  <si>
    <t>18V11112</t>
  </si>
  <si>
    <t>0000074982</t>
  </si>
  <si>
    <t>BOURGES</t>
  </si>
  <si>
    <t>SAULAIE</t>
  </si>
  <si>
    <t>18V11342</t>
  </si>
  <si>
    <t>0000074354</t>
  </si>
  <si>
    <t>DESCARTES</t>
  </si>
  <si>
    <t>PRAIRIE</t>
  </si>
  <si>
    <t>18V11381</t>
  </si>
  <si>
    <t>0000059425</t>
  </si>
  <si>
    <t>BOURGUEIL</t>
  </si>
  <si>
    <t>18V12100</t>
  </si>
  <si>
    <t>18V12309</t>
  </si>
  <si>
    <t>HYPER U</t>
  </si>
  <si>
    <t>18V11212</t>
  </si>
  <si>
    <t>0000075112</t>
  </si>
  <si>
    <t>BAULE</t>
  </si>
  <si>
    <t>COGNAC MEUKOW VSOP</t>
  </si>
  <si>
    <t>18V08040</t>
  </si>
  <si>
    <t>WINE &amp; COF</t>
  </si>
  <si>
    <t>18V12210</t>
  </si>
  <si>
    <t>0000074862</t>
  </si>
  <si>
    <t>COGNAC MEUKOW XO</t>
  </si>
  <si>
    <t>FAYETTE</t>
  </si>
  <si>
    <t>18V07333</t>
  </si>
  <si>
    <t>0000076274</t>
  </si>
  <si>
    <t>AMBOISE</t>
  </si>
  <si>
    <t>RHUM SANTIAGO DE CUBA CARTA BL</t>
  </si>
  <si>
    <t>ANJOU BOIS</t>
  </si>
  <si>
    <t>18V02090</t>
  </si>
  <si>
    <t>0000074955</t>
  </si>
  <si>
    <t>AVRILLE</t>
  </si>
  <si>
    <t>MAS CARRE</t>
  </si>
  <si>
    <t>18V04442</t>
  </si>
  <si>
    <t>0000004470</t>
  </si>
  <si>
    <t>LE CHAURAY</t>
  </si>
  <si>
    <t>18V07330</t>
  </si>
  <si>
    <t>0000083106</t>
  </si>
  <si>
    <t>SAINT MAIXENT</t>
  </si>
  <si>
    <t>RHUM SANTIAGO DE CUBA AÑEJO</t>
  </si>
  <si>
    <t>18V05011</t>
  </si>
  <si>
    <t>18V11101</t>
  </si>
  <si>
    <t>LIQUEUR MEUKOW VANILLA</t>
  </si>
  <si>
    <t>FROMAGET</t>
  </si>
  <si>
    <t>18V01349</t>
  </si>
  <si>
    <t>0000005175</t>
  </si>
  <si>
    <t>VIVONNE</t>
  </si>
  <si>
    <t>AUCHAN</t>
  </si>
  <si>
    <t>18V01424</t>
  </si>
  <si>
    <t>0000070949</t>
  </si>
  <si>
    <t>AVRILLE CEDEX</t>
  </si>
  <si>
    <t>18V02081</t>
  </si>
  <si>
    <t>18V02151</t>
  </si>
  <si>
    <t>ROSE</t>
  </si>
  <si>
    <t>18V02186</t>
  </si>
  <si>
    <t>0000080454</t>
  </si>
  <si>
    <t>SKIPPER</t>
  </si>
  <si>
    <t>18V02190</t>
  </si>
  <si>
    <t>0000005500</t>
  </si>
  <si>
    <t>PARTHENAY</t>
  </si>
  <si>
    <t>ONE SHOT</t>
  </si>
  <si>
    <t>18V02225</t>
  </si>
  <si>
    <t>0000075492</t>
  </si>
  <si>
    <t>NIORT</t>
  </si>
  <si>
    <t>CHAKIB</t>
  </si>
  <si>
    <t>18V02226</t>
  </si>
  <si>
    <t>0000078024</t>
  </si>
  <si>
    <t>ALEXANDRA</t>
  </si>
  <si>
    <t>18V03070</t>
  </si>
  <si>
    <t>0000074460</t>
  </si>
  <si>
    <t>CAFE SAINT</t>
  </si>
  <si>
    <t>18V03123</t>
  </si>
  <si>
    <t>0000082361</t>
  </si>
  <si>
    <t>DO RE MI</t>
  </si>
  <si>
    <t>18V03212</t>
  </si>
  <si>
    <t>0000074726</t>
  </si>
  <si>
    <t>SAINT REMY EN MAUGES</t>
  </si>
  <si>
    <t>18V03333</t>
  </si>
  <si>
    <t>LE PUITS S</t>
  </si>
  <si>
    <t>18V04049</t>
  </si>
  <si>
    <t>0000003487</t>
  </si>
  <si>
    <t>18V04071</t>
  </si>
  <si>
    <t>18V04085</t>
  </si>
  <si>
    <t>ROMVIN</t>
  </si>
  <si>
    <t>18V04447</t>
  </si>
  <si>
    <t>0000075578</t>
  </si>
  <si>
    <t>18V05166</t>
  </si>
  <si>
    <t>18V05167</t>
  </si>
  <si>
    <t>LECLERC BR</t>
  </si>
  <si>
    <t>18V05216</t>
  </si>
  <si>
    <t>0000062450</t>
  </si>
  <si>
    <t>BRISSAC QUINCE</t>
  </si>
  <si>
    <t>O BASQUE</t>
  </si>
  <si>
    <t>18V06073</t>
  </si>
  <si>
    <t>0000075128</t>
  </si>
  <si>
    <t>CHOLET</t>
  </si>
  <si>
    <t>LEDOLITTLE</t>
  </si>
  <si>
    <t>18V06075</t>
  </si>
  <si>
    <t>0000080688</t>
  </si>
  <si>
    <t>LA TETE DA</t>
  </si>
  <si>
    <t>18V06102</t>
  </si>
  <si>
    <t>0000081025</t>
  </si>
  <si>
    <t>JOUE LES TOURS</t>
  </si>
  <si>
    <t>18V06105</t>
  </si>
  <si>
    <t>0000070935</t>
  </si>
  <si>
    <t>CHAMBRAY LES TOURS</t>
  </si>
  <si>
    <t>18V07332</t>
  </si>
  <si>
    <t>MESPOULET</t>
  </si>
  <si>
    <t>18V08026</t>
  </si>
  <si>
    <t>0000072332</t>
  </si>
  <si>
    <t>ARGENTAT</t>
  </si>
  <si>
    <t>18V09140</t>
  </si>
  <si>
    <t>0000084999</t>
  </si>
  <si>
    <t>SAINT DOULCHARD</t>
  </si>
  <si>
    <t>LE BULC</t>
  </si>
  <si>
    <t>18V09249</t>
  </si>
  <si>
    <t>0000004093</t>
  </si>
  <si>
    <t>BRESSUIRE</t>
  </si>
  <si>
    <t>18V09315</t>
  </si>
  <si>
    <t>LE MAC GIL</t>
  </si>
  <si>
    <t>18V09332</t>
  </si>
  <si>
    <t>0000078585</t>
  </si>
  <si>
    <t>18V09419</t>
  </si>
  <si>
    <t>LE GEORGES</t>
  </si>
  <si>
    <t>18V09420</t>
  </si>
  <si>
    <t>0000075597</t>
  </si>
  <si>
    <t>18V09421</t>
  </si>
  <si>
    <t>18V10014</t>
  </si>
  <si>
    <t>18V10017</t>
  </si>
  <si>
    <t>0000085575</t>
  </si>
  <si>
    <t>ROMORANTIN LANTHENAY</t>
  </si>
  <si>
    <t>18V10043</t>
  </si>
  <si>
    <t>CHALON</t>
  </si>
  <si>
    <t>18V10072</t>
  </si>
  <si>
    <t>0000076950</t>
  </si>
  <si>
    <t>SAINT MAIXENT L'ECOLE</t>
  </si>
  <si>
    <t>18V10120</t>
  </si>
  <si>
    <t>MORINIERE</t>
  </si>
  <si>
    <t>18V10286</t>
  </si>
  <si>
    <t>0000082196</t>
  </si>
  <si>
    <t>MONCOUTANT</t>
  </si>
  <si>
    <t>LE LORD</t>
  </si>
  <si>
    <t>18V10394</t>
  </si>
  <si>
    <t>0000082942</t>
  </si>
  <si>
    <t>BRIVE LA GAILLARDE</t>
  </si>
  <si>
    <t>HYPER U PA</t>
  </si>
  <si>
    <t>18V11211</t>
  </si>
  <si>
    <t>0000059459</t>
  </si>
  <si>
    <t>18V11417</t>
  </si>
  <si>
    <t>SCHOEN</t>
  </si>
  <si>
    <t>18V11433</t>
  </si>
  <si>
    <t>0000004785</t>
  </si>
  <si>
    <t>18V12010</t>
  </si>
  <si>
    <t>BP SASU</t>
  </si>
  <si>
    <t>18V12072</t>
  </si>
  <si>
    <t>0000085576</t>
  </si>
  <si>
    <t>MONTARGIS</t>
  </si>
  <si>
    <t>18V12169</t>
  </si>
  <si>
    <t>SAMBUCA MOLINARI CAFFE</t>
  </si>
  <si>
    <t>SEVE FEU DE JOIE</t>
  </si>
  <si>
    <t>NIORT BOIS</t>
  </si>
  <si>
    <t>18V01015</t>
  </si>
  <si>
    <t>0000007157</t>
  </si>
  <si>
    <t>18V01067</t>
  </si>
  <si>
    <t>18V02102</t>
  </si>
  <si>
    <t>18V04240</t>
  </si>
  <si>
    <t>18V04243</t>
  </si>
  <si>
    <t>18V05085</t>
  </si>
  <si>
    <t>18V07040</t>
  </si>
  <si>
    <t>18V11180</t>
  </si>
  <si>
    <t>18V02243</t>
  </si>
  <si>
    <t>BISTROT</t>
  </si>
  <si>
    <t>18V04015</t>
  </si>
  <si>
    <t>0000076272</t>
  </si>
  <si>
    <t>ESVRES SUR INDRE</t>
  </si>
  <si>
    <t>CARAVAGE</t>
  </si>
  <si>
    <t>18V08024</t>
  </si>
  <si>
    <t>0000084963</t>
  </si>
  <si>
    <t>LOCHES</t>
  </si>
  <si>
    <t>100</t>
  </si>
  <si>
    <t>HABANA</t>
  </si>
  <si>
    <t>18V02259</t>
  </si>
  <si>
    <t>0000081920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</si>
  <si>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</si>
  <si>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</si>
  <si>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</si>
  <si>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</si>
  <si>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</si>
  <si>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</si>
  <si>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</si>
  <si>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</si>
  <si>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</si>
  <si>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</si>
  <si>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TRANSPORT</t>
  </si>
  <si>
    <t xml:space="preserve">   </t>
  </si>
  <si>
    <t>TAP MACHINE JÄGERMEISTER</t>
  </si>
  <si>
    <t>L'ASCOT</t>
  </si>
  <si>
    <t>18V01045</t>
  </si>
  <si>
    <t>0000075054</t>
  </si>
  <si>
    <t>VENDOME</t>
  </si>
  <si>
    <t>18V01369</t>
  </si>
  <si>
    <t>LE VIP</t>
  </si>
  <si>
    <t>18V02168</t>
  </si>
  <si>
    <t>0000082860</t>
  </si>
  <si>
    <t>BENAIS</t>
  </si>
  <si>
    <t>18V03303</t>
  </si>
  <si>
    <t>LES BONS</t>
  </si>
  <si>
    <t>18V03304</t>
  </si>
  <si>
    <t>0000081333</t>
  </si>
  <si>
    <t>SAINT PIERRE LES ETIEUX</t>
  </si>
  <si>
    <t>ENVOL</t>
  </si>
  <si>
    <t>18V03305</t>
  </si>
  <si>
    <t>0000005711</t>
  </si>
  <si>
    <t>VIERZON</t>
  </si>
  <si>
    <t>STARS PROD</t>
  </si>
  <si>
    <t>18V04399</t>
  </si>
  <si>
    <t>0000077342</t>
  </si>
  <si>
    <t>BEAUFORT EN ANJOU</t>
  </si>
  <si>
    <t>LE SAFARI</t>
  </si>
  <si>
    <t>18V04417</t>
  </si>
  <si>
    <t>0000083587</t>
  </si>
  <si>
    <t>NUGET NAVE</t>
  </si>
  <si>
    <t>18V04418</t>
  </si>
  <si>
    <t>0000075996</t>
  </si>
  <si>
    <t>NEUILLY EN DUN</t>
  </si>
  <si>
    <t>0000003477</t>
  </si>
  <si>
    <t>18V04419</t>
  </si>
  <si>
    <t>PERUZZI</t>
  </si>
  <si>
    <t>18V04420</t>
  </si>
  <si>
    <t>0000078620</t>
  </si>
  <si>
    <t>RICHELIEU</t>
  </si>
  <si>
    <t>18V04421</t>
  </si>
  <si>
    <t>0000079595</t>
  </si>
  <si>
    <t>LE SAINT</t>
  </si>
  <si>
    <t>18V05322</t>
  </si>
  <si>
    <t>0000084231</t>
  </si>
  <si>
    <t>LA TAVERNE</t>
  </si>
  <si>
    <t>18V06171</t>
  </si>
  <si>
    <t>0000084063</t>
  </si>
  <si>
    <t>BELLEVILLE SUR LOIRE</t>
  </si>
  <si>
    <t>18V06172</t>
  </si>
  <si>
    <t>LE RUBIS</t>
  </si>
  <si>
    <t>18V06173</t>
  </si>
  <si>
    <t>0000074732</t>
  </si>
  <si>
    <t>18V06177</t>
  </si>
  <si>
    <t>LE 49</t>
  </si>
  <si>
    <t>18V06178</t>
  </si>
  <si>
    <t>0000083908</t>
  </si>
  <si>
    <t>BEAUPREAU-EN-MAUGES</t>
  </si>
  <si>
    <t>18V06280</t>
  </si>
  <si>
    <t>0000003366</t>
  </si>
  <si>
    <t>18V06282</t>
  </si>
  <si>
    <t>LE CARA</t>
  </si>
  <si>
    <t>18V06283</t>
  </si>
  <si>
    <t>0000084131</t>
  </si>
  <si>
    <t>BEAUPREAU EN MAUGES</t>
  </si>
  <si>
    <t>FAUSTO</t>
  </si>
  <si>
    <t>18V06284</t>
  </si>
  <si>
    <t>0000003028</t>
  </si>
  <si>
    <t>NULLE PART</t>
  </si>
  <si>
    <t>18V06285</t>
  </si>
  <si>
    <t>0000004004</t>
  </si>
  <si>
    <t>CHATEAUROUX</t>
  </si>
  <si>
    <t>18V06286</t>
  </si>
  <si>
    <t>CUTTY SARK</t>
  </si>
  <si>
    <t>18V06287</t>
  </si>
  <si>
    <t>0000081444</t>
  </si>
  <si>
    <t>AUBIGNY SUR NERE</t>
  </si>
  <si>
    <t>18V06369</t>
  </si>
  <si>
    <t>18V10183</t>
  </si>
  <si>
    <t>LE POP BAR</t>
  </si>
  <si>
    <t>18V10184</t>
  </si>
  <si>
    <t>0000082283</t>
  </si>
  <si>
    <t>18V10185</t>
  </si>
  <si>
    <t>18V10186</t>
  </si>
  <si>
    <t>LA TABERNE</t>
  </si>
  <si>
    <t>18V10187</t>
  </si>
  <si>
    <t>0000075711</t>
  </si>
  <si>
    <t>GALA POLYT</t>
  </si>
  <si>
    <t>18V10188</t>
  </si>
  <si>
    <t>0000085381</t>
  </si>
  <si>
    <t>VALYANIS</t>
  </si>
  <si>
    <t>18V10189</t>
  </si>
  <si>
    <t>0000005323</t>
  </si>
  <si>
    <t>18V10190</t>
  </si>
  <si>
    <t>18V10191</t>
  </si>
  <si>
    <t>BISTROT DU</t>
  </si>
  <si>
    <t>18V10192</t>
  </si>
  <si>
    <t>0000081517</t>
  </si>
  <si>
    <t>MONTAMISE</t>
  </si>
  <si>
    <t>MR WRAPS</t>
  </si>
  <si>
    <t>18V10193</t>
  </si>
  <si>
    <t>0000075667</t>
  </si>
  <si>
    <t>18V10194</t>
  </si>
  <si>
    <t>L'ALIBI</t>
  </si>
  <si>
    <t>18V10195</t>
  </si>
  <si>
    <t>0000081616</t>
  </si>
  <si>
    <t>AU FUT ET</t>
  </si>
  <si>
    <t>18V10196</t>
  </si>
  <si>
    <t>0000085492</t>
  </si>
  <si>
    <t>18V10197</t>
  </si>
  <si>
    <t>18V10198</t>
  </si>
  <si>
    <t>FMDM</t>
  </si>
  <si>
    <t>18V10199</t>
  </si>
  <si>
    <t>0000074288</t>
  </si>
  <si>
    <t>18V10200</t>
  </si>
  <si>
    <t>L'HACIENDA</t>
  </si>
  <si>
    <t>18V11043</t>
  </si>
  <si>
    <t>0000075501</t>
  </si>
  <si>
    <t>SOUVIGNE</t>
  </si>
  <si>
    <t>FACTORY</t>
  </si>
  <si>
    <t>18V11053</t>
  </si>
  <si>
    <t>0000081248</t>
  </si>
  <si>
    <t>SAINT DENIS EN VAL</t>
  </si>
  <si>
    <t>18V11054</t>
  </si>
  <si>
    <t>SARL A2N</t>
  </si>
  <si>
    <t>18V11055</t>
  </si>
  <si>
    <t>0000079264</t>
  </si>
  <si>
    <t>LA CROIX EN TOURAINE</t>
  </si>
  <si>
    <t>18V11056</t>
  </si>
  <si>
    <t>AE MONSIEU</t>
  </si>
  <si>
    <t>18V11060</t>
  </si>
  <si>
    <t>0000085852</t>
  </si>
  <si>
    <t>SELLES SUR CHER</t>
  </si>
  <si>
    <t>PICHON DIS</t>
  </si>
  <si>
    <t>18V11086</t>
  </si>
  <si>
    <t>0000080565</t>
  </si>
  <si>
    <t>SAINT FIEL</t>
  </si>
  <si>
    <t>NIGHT WAY</t>
  </si>
  <si>
    <t>18V11162</t>
  </si>
  <si>
    <t>0000074079</t>
  </si>
  <si>
    <t>SARAN</t>
  </si>
  <si>
    <t>MAKINA</t>
  </si>
  <si>
    <t>18V11341</t>
  </si>
  <si>
    <t>0000005354</t>
  </si>
  <si>
    <t>NALLIERS</t>
  </si>
  <si>
    <t>18V11357</t>
  </si>
  <si>
    <t>18V12432</t>
  </si>
  <si>
    <t>18V12433</t>
  </si>
  <si>
    <t>18V12434</t>
  </si>
  <si>
    <t>LIQUEUR GOLDWASSER</t>
  </si>
  <si>
    <t>LIQUEUR MEUKOW XPRESSO</t>
  </si>
  <si>
    <t>18V03364</t>
  </si>
  <si>
    <t>18V04023</t>
  </si>
  <si>
    <t>LE NAUTILU</t>
  </si>
  <si>
    <t>18V05176</t>
  </si>
  <si>
    <t>0000083924</t>
  </si>
  <si>
    <t>VAUDELNAY</t>
  </si>
  <si>
    <t>18V05187</t>
  </si>
  <si>
    <t>18V06086</t>
  </si>
  <si>
    <t>LA TAB</t>
  </si>
  <si>
    <t>18V06166</t>
  </si>
  <si>
    <t>0000079766</t>
  </si>
  <si>
    <t>SAINT BENOIT</t>
  </si>
  <si>
    <t>18V09331</t>
  </si>
  <si>
    <t>18V10119</t>
  </si>
  <si>
    <t>18V11419</t>
  </si>
  <si>
    <t>18V12234</t>
  </si>
  <si>
    <t>VODKA IMPERIAL GOLD</t>
  </si>
  <si>
    <t>PLUMEJEAU</t>
  </si>
  <si>
    <t>18V02009</t>
  </si>
  <si>
    <t>0000004111</t>
  </si>
  <si>
    <t>LA POMMERAYE</t>
  </si>
  <si>
    <t>18V04153</t>
  </si>
  <si>
    <t>18V04257</t>
  </si>
  <si>
    <t>18V08192</t>
  </si>
  <si>
    <t>18V09164</t>
  </si>
  <si>
    <t>18V10071</t>
  </si>
  <si>
    <t>18V10510</t>
  </si>
  <si>
    <t>LIQUEUR JÄGERMEISTER SPICE</t>
  </si>
  <si>
    <t>WILD TURKEY 101'</t>
  </si>
  <si>
    <t>AU JARDIN</t>
  </si>
  <si>
    <t>18V06076</t>
  </si>
  <si>
    <t>0000055623</t>
  </si>
  <si>
    <t>VOUVRAY</t>
  </si>
  <si>
    <t>TONIC WATER THOMAS HENRY</t>
  </si>
  <si>
    <t>CCV VINS</t>
  </si>
  <si>
    <t>18V01375</t>
  </si>
  <si>
    <t>020</t>
  </si>
  <si>
    <t>0000081495</t>
  </si>
  <si>
    <t>18V04042</t>
  </si>
  <si>
    <t>18V04222</t>
  </si>
  <si>
    <t>REMY BREGE</t>
  </si>
  <si>
    <t>18V05345</t>
  </si>
  <si>
    <t>0000074864</t>
  </si>
  <si>
    <t>LA MOTTE BEUVRON</t>
  </si>
  <si>
    <t>18V06070</t>
  </si>
  <si>
    <t>18V06168</t>
  </si>
  <si>
    <t>18V06376</t>
  </si>
  <si>
    <t>LE HANGAR</t>
  </si>
  <si>
    <t>18V06396</t>
  </si>
  <si>
    <t>0000079222</t>
  </si>
  <si>
    <t>18V09074</t>
  </si>
  <si>
    <t>18V09218</t>
  </si>
  <si>
    <t>18V09316</t>
  </si>
  <si>
    <t>18V10336</t>
  </si>
  <si>
    <t>18V11106</t>
  </si>
  <si>
    <t>18V11209</t>
  </si>
  <si>
    <t>DUMAS</t>
  </si>
  <si>
    <t>18V11344</t>
  </si>
  <si>
    <t>0000085967</t>
  </si>
  <si>
    <t>18V12227</t>
  </si>
  <si>
    <t>GINGER ALE THOMAS HENRY</t>
  </si>
  <si>
    <t>18V03260</t>
  </si>
  <si>
    <t>GINGER BEER THOMAS HENRY</t>
  </si>
  <si>
    <t>18V05371</t>
  </si>
  <si>
    <t>LA VIDA LO</t>
  </si>
  <si>
    <t>18V07331</t>
  </si>
  <si>
    <t>0000082928</t>
  </si>
  <si>
    <t>18V08295</t>
  </si>
  <si>
    <t>18V08347</t>
  </si>
  <si>
    <t>L'APPART</t>
  </si>
  <si>
    <t>18V10398</t>
  </si>
  <si>
    <t>0000079944</t>
  </si>
  <si>
    <t>18V12114</t>
  </si>
  <si>
    <t>ELDERFLOWER THOMAS HENRY</t>
  </si>
  <si>
    <t>MATE MATE THOMAS HENRY</t>
  </si>
  <si>
    <t>050</t>
  </si>
  <si>
    <t>18V01393</t>
  </si>
  <si>
    <t>18V03215</t>
  </si>
  <si>
    <t>18V06071</t>
  </si>
  <si>
    <t>18V06137</t>
  </si>
  <si>
    <t>18V07041</t>
  </si>
  <si>
    <t>BITTER LEMON THOMAS HENRY</t>
  </si>
  <si>
    <t>18V07246</t>
  </si>
  <si>
    <t>WILD TURKEY RYE 101'</t>
  </si>
  <si>
    <t>GIN FERDINAND'S SAAR DRY</t>
  </si>
  <si>
    <t>18V04443</t>
  </si>
  <si>
    <t>0000070953</t>
  </si>
  <si>
    <t>18V06384</t>
  </si>
  <si>
    <t>CHERRY BLOSSOM THOMAS HENRY</t>
  </si>
  <si>
    <t>LIQUEUR JÄGERMEISTER NEW</t>
  </si>
  <si>
    <t>POITOU</t>
  </si>
  <si>
    <t>18V02037</t>
  </si>
  <si>
    <t>0000003887</t>
  </si>
  <si>
    <t>CHASSENEUIL DU POITOU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</si>
  <si>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</si>
  <si>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</si>
  <si>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</si>
  <si>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</si>
  <si>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</si>
  <si>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</si>
  <si>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</si>
  <si>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</si>
  <si>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</si>
  <si>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</si>
  <si>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</si>
  <si>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</si>
  <si>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</si>
  <si>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</si>
  <si>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</si>
  <si>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</si>
  <si>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</si>
  <si>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</si>
  <si>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</si>
  <si>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</si>
  <si>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</si>
  <si>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AMERICAN B</t>
  </si>
  <si>
    <t>18V02189</t>
  </si>
  <si>
    <t>0000080844</t>
  </si>
  <si>
    <t>18V04021</t>
  </si>
  <si>
    <t>18V10077</t>
  </si>
  <si>
    <t>18V11197</t>
  </si>
  <si>
    <t>18V12219</t>
  </si>
  <si>
    <t>035</t>
  </si>
  <si>
    <t>COGNAC MEUKOW ARIMA</t>
  </si>
  <si>
    <t>18V10076</t>
  </si>
  <si>
    <t>18V12009</t>
  </si>
  <si>
    <t>18V01029</t>
  </si>
  <si>
    <t>175</t>
  </si>
  <si>
    <t>0000004897</t>
  </si>
  <si>
    <t>CHATEAUROUX CEDEX</t>
  </si>
  <si>
    <t>18V01323</t>
  </si>
  <si>
    <t>18V03293</t>
  </si>
  <si>
    <t>18V06123</t>
  </si>
  <si>
    <t>18V08264</t>
  </si>
  <si>
    <t>18V11178</t>
  </si>
  <si>
    <t>SAMBUCA MOLINARI EXTRA</t>
  </si>
  <si>
    <t>18V08007</t>
  </si>
  <si>
    <t>18V08237</t>
  </si>
  <si>
    <t>18V09418</t>
  </si>
  <si>
    <t>GEORGES</t>
  </si>
  <si>
    <t>18V11370</t>
  </si>
  <si>
    <t>0000006152</t>
  </si>
  <si>
    <t>LIMONCELLO DI CAPRI</t>
  </si>
  <si>
    <t>GIN BLOSSOM LONDON DRY GIN</t>
  </si>
  <si>
    <t>GIN BLOSSOM GRAN RESERVA</t>
  </si>
  <si>
    <t>18V10055</t>
  </si>
  <si>
    <t>MEZCAL NUESTRA SOLEDAD</t>
  </si>
  <si>
    <t>RLM DISTRI</t>
  </si>
  <si>
    <t>18V05016</t>
  </si>
  <si>
    <t>0000003860</t>
  </si>
  <si>
    <t>SAVIGNE</t>
  </si>
  <si>
    <t>18V06259</t>
  </si>
  <si>
    <t>Somme de Qte_commande</t>
  </si>
  <si>
    <t>Somme de Qte_unite_bouteille</t>
  </si>
  <si>
    <t>Total général</t>
  </si>
  <si>
    <t>Valeurs</t>
  </si>
  <si>
    <t>Total 0000003366</t>
  </si>
  <si>
    <t>Total 0000003477</t>
  </si>
  <si>
    <t>Total AE MONSIEU</t>
  </si>
  <si>
    <t>Total ALEXANDRA</t>
  </si>
  <si>
    <t>Total AMERICAN B</t>
  </si>
  <si>
    <t>Total ANJOU BOIS</t>
  </si>
  <si>
    <t>Total AU BUREAU</t>
  </si>
  <si>
    <t>Total AU FUT ET</t>
  </si>
  <si>
    <t>Total AU JARDIN</t>
  </si>
  <si>
    <t>Total AUCHAN</t>
  </si>
  <si>
    <t>Total BISTROT</t>
  </si>
  <si>
    <t>Total BISTROT DU</t>
  </si>
  <si>
    <t>Total BP SASU</t>
  </si>
  <si>
    <t>Total CAFE SAINT</t>
  </si>
  <si>
    <t>Total CARAVAGE</t>
  </si>
  <si>
    <t>Total CCV VINS</t>
  </si>
  <si>
    <t>Total CHAKIB</t>
  </si>
  <si>
    <t>Total CHALON</t>
  </si>
  <si>
    <t>Total CLIPPER</t>
  </si>
  <si>
    <t>Total CUTTY SARK</t>
  </si>
  <si>
    <t>Total DO RE MI</t>
  </si>
  <si>
    <t>Total DUMAS</t>
  </si>
  <si>
    <t>Total ENVOL</t>
  </si>
  <si>
    <t>Total EST OUEST</t>
  </si>
  <si>
    <t>Total FACTORY</t>
  </si>
  <si>
    <t>Total FAUSTO</t>
  </si>
  <si>
    <t>Total FAYETTE</t>
  </si>
  <si>
    <t>Total FIGUEIREDO</t>
  </si>
  <si>
    <t>Total FMDM</t>
  </si>
  <si>
    <t>Total FROMAGET</t>
  </si>
  <si>
    <t>Total GALA POLYT</t>
  </si>
  <si>
    <t>Total GEORGES</t>
  </si>
  <si>
    <t>Total HABANA</t>
  </si>
  <si>
    <t>Total HYPER U</t>
  </si>
  <si>
    <t>Total HYPER U PA</t>
  </si>
  <si>
    <t>Total IRLANDAIS</t>
  </si>
  <si>
    <t>Total LA TAB</t>
  </si>
  <si>
    <t>Total LA TABERNE</t>
  </si>
  <si>
    <t>Total LA TAVERNE</t>
  </si>
  <si>
    <t>Total LA TETE DA</t>
  </si>
  <si>
    <t>Total LA VIDA LO</t>
  </si>
  <si>
    <t>Total L'ALIBI</t>
  </si>
  <si>
    <t>Total L'ANNEXE</t>
  </si>
  <si>
    <t>Total L'APPART</t>
  </si>
  <si>
    <t>Total L'ASCOT</t>
  </si>
  <si>
    <t>Total LE 49</t>
  </si>
  <si>
    <t>Total LE BAR DES</t>
  </si>
  <si>
    <t>Total LE BARON</t>
  </si>
  <si>
    <t>Total LE BULC</t>
  </si>
  <si>
    <t>Total LE CARA</t>
  </si>
  <si>
    <t>Total LE CHAURAY</t>
  </si>
  <si>
    <t>Total LE GEORGES</t>
  </si>
  <si>
    <t>Total LE HANGAR</t>
  </si>
  <si>
    <t>Total LE LORD</t>
  </si>
  <si>
    <t>Total LE MAC GIL</t>
  </si>
  <si>
    <t>Total LE NAUTILU</t>
  </si>
  <si>
    <t>Total LE POP BAR</t>
  </si>
  <si>
    <t>Total LE PUITS S</t>
  </si>
  <si>
    <t>Total LE RUBIS</t>
  </si>
  <si>
    <t>Total LE SAFARI</t>
  </si>
  <si>
    <t>Total LE SAINT</t>
  </si>
  <si>
    <t>Total LE VIP</t>
  </si>
  <si>
    <t>Total LECLERC BR</t>
  </si>
  <si>
    <t>Total LECLERC SA</t>
  </si>
  <si>
    <t>Total LEDOLITTLE</t>
  </si>
  <si>
    <t>Total LES BONS</t>
  </si>
  <si>
    <t>Total LES SAVEUR</t>
  </si>
  <si>
    <t>Total LGS</t>
  </si>
  <si>
    <t>Total L'HACIENDA</t>
  </si>
  <si>
    <t>Total MAKINA</t>
  </si>
  <si>
    <t>Total MAS CARRE</t>
  </si>
  <si>
    <t>Total MESPOULET</t>
  </si>
  <si>
    <t>Total MORINIERE</t>
  </si>
  <si>
    <t>Total MR WRAPS</t>
  </si>
  <si>
    <t>Total NIGHT WAY</t>
  </si>
  <si>
    <t>Total NIORT BOIS</t>
  </si>
  <si>
    <t>Total NUGET NAVE</t>
  </si>
  <si>
    <t>Total NULLE PART</t>
  </si>
  <si>
    <t>Total O BASQUE</t>
  </si>
  <si>
    <t>Total ONE SHOT</t>
  </si>
  <si>
    <t>Total OUTBACK</t>
  </si>
  <si>
    <t>Total OXFORD PUB</t>
  </si>
  <si>
    <t>Total PERUZZI</t>
  </si>
  <si>
    <t>Total PICHON DIS</t>
  </si>
  <si>
    <t>Total PLUMEJEAU</t>
  </si>
  <si>
    <t>Total POITOU</t>
  </si>
  <si>
    <t>Total PRAIRIE</t>
  </si>
  <si>
    <t>Total REMY BREGE</t>
  </si>
  <si>
    <t>Total RICHELIEU</t>
  </si>
  <si>
    <t>Total RLM DISTRI</t>
  </si>
  <si>
    <t>Total ROMVIN</t>
  </si>
  <si>
    <t>Total ROSE</t>
  </si>
  <si>
    <t>Total SARL A2N</t>
  </si>
  <si>
    <t>Total SAULAIE</t>
  </si>
  <si>
    <t>Total SCHOEN</t>
  </si>
  <si>
    <t>Total SKIPPER</t>
  </si>
  <si>
    <t>Total STARS PROD</t>
  </si>
  <si>
    <t>Total VALYANIS</t>
  </si>
  <si>
    <t>Total WALLABY</t>
  </si>
  <si>
    <t>Total WINE &amp; COF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</si>
</sst>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66.455401620369" createdVersion="5" refreshedVersion="5" minRefreshableVersion="3" recordCount="690">
  <cacheSource type="worksheet">
    <worksheetSource ref="A1:I691" sheet="MJGES01_00028_2 (1)"/>
  </cacheSource>
  <cacheFields count="9">
    <cacheField name="Nu_commande" numFmtId="0">
      <sharedItems count="245">
        <s v="18V01383"/>
        <s v="18V01386"/>
        <s v="18V08040"/>
        <s v="18V02224"/>
        <s v="18V02267"/>
        <s v="18V02298"/>
        <s v="18V05035"/>
        <s v="18V06074"/>
        <s v="18V09132"/>
        <s v="18V09133"/>
        <s v="18V09242"/>
        <s v="18V09248"/>
        <s v="18V09250"/>
        <s v="18V09251"/>
        <s v="18V09252"/>
        <s v="18V12100"/>
        <s v="18V11112"/>
        <s v="18V11342"/>
        <s v="18V11381"/>
        <s v="18V12309"/>
        <s v="18V11212"/>
        <s v="18V08192"/>
        <s v="18V12210"/>
        <s v="18V07333"/>
        <s v="18V02090"/>
        <s v="18V04442"/>
        <s v="18V07330"/>
        <s v="18V05011"/>
        <s v="18V11101"/>
        <s v="18V01349"/>
        <s v="18V01424"/>
        <s v="18V02081"/>
        <s v="18V02151"/>
        <s v="18V02186"/>
        <s v="18V02190"/>
        <s v="18V02225"/>
        <s v="18V02226"/>
        <s v="18V03070"/>
        <s v="18V03123"/>
        <s v="18V03212"/>
        <s v="18V03333"/>
        <s v="18V04049"/>
        <s v="18V04071"/>
        <s v="18V04085"/>
        <s v="18V04447"/>
        <s v="18V05166"/>
        <s v="18V05167"/>
        <s v="18V05216"/>
        <s v="18V06073"/>
        <s v="18V06075"/>
        <s v="18V06102"/>
        <s v="18V06105"/>
        <s v="18V07332"/>
        <s v="18V08026"/>
        <s v="18V09140"/>
        <s v="18V09249"/>
        <s v="18V09315"/>
        <s v="18V09332"/>
        <s v="18V09419"/>
        <s v="18V09420"/>
        <s v="18V09421"/>
        <s v="18V10014"/>
        <s v="18V10017"/>
        <s v="18V10043"/>
        <s v="18V10072"/>
        <s v="18V10120"/>
        <s v="18V10286"/>
        <s v="18V10394"/>
        <s v="18V11211"/>
        <s v="18V11417"/>
        <s v="18V11433"/>
        <s v="18V12010"/>
        <s v="18V12072"/>
        <s v="18V12169"/>
        <s v="18V01015"/>
        <s v="18V01067"/>
        <s v="18V02102"/>
        <s v="18V02187"/>
        <s v="18V04240"/>
        <s v="18V04243"/>
        <s v="18V05085"/>
        <s v="18V07040"/>
        <s v="18V11180"/>
        <s v="18V02243"/>
        <s v="18V04015"/>
        <s v="18V08024"/>
        <s v="18V02259"/>
        <s v="18V06382"/>
        <s v="18V09333"/>
        <s v="18V11343"/>
        <s v="18V01231"/>
        <s v="18V01370"/>
        <s v="18V01413"/>
        <s v="18V04086"/>
        <s v="18V06167"/>
        <s v="18V08059"/>
        <s v="18V08294"/>
        <s v="18V01045"/>
        <s v="18V01369"/>
        <s v="18V02168"/>
        <s v="18V03303"/>
        <s v="18V03304"/>
        <s v="18V03305"/>
        <s v="18V04399"/>
        <s v="18V04417"/>
        <s v="18V04418"/>
        <s v="18V04419"/>
        <s v="18V04420"/>
        <s v="18V04421"/>
        <s v="18V05322"/>
        <s v="18V06171"/>
        <s v="18V06172"/>
        <s v="18V06173"/>
        <s v="18V06177"/>
        <s v="18V06178"/>
        <s v="18V06280"/>
        <s v="18V06282"/>
        <s v="18V06283"/>
        <s v="18V06284"/>
        <s v="18V06285"/>
        <s v="18V06286"/>
        <s v="18V06287"/>
        <s v="18V06369"/>
        <s v="18V10183"/>
        <s v="18V10184"/>
        <s v="18V10185"/>
        <s v="18V10186"/>
        <s v="18V10187"/>
        <s v="18V10188"/>
        <s v="18V10189"/>
        <s v="18V10190"/>
        <s v="18V10191"/>
        <s v="18V10192"/>
        <s v="18V10193"/>
        <s v="18V10194"/>
        <s v="18V10195"/>
        <s v="18V10196"/>
        <s v="18V10197"/>
        <s v="18V10198"/>
        <s v="18V10199"/>
        <s v="18V10200"/>
        <s v="18V11043"/>
        <s v="18V11053"/>
        <s v="18V11054"/>
        <s v="18V11055"/>
        <s v="18V11056"/>
        <s v="18V11060"/>
        <s v="18V11086"/>
        <s v="18V11162"/>
        <s v="18V11341"/>
        <s v="18V11357"/>
        <s v="18V12432"/>
        <s v="18V12433"/>
        <s v="18V12434"/>
        <s v="18V10383"/>
        <s v="18V03364"/>
        <s v="18V04023"/>
        <s v="18V05176"/>
        <s v="18V05187"/>
        <s v="18V06086"/>
        <s v="18V06166"/>
        <s v="18V09331"/>
        <s v="18V10119"/>
        <s v="18V11419"/>
        <s v="18V12234"/>
        <s v="18V02009"/>
        <s v="18V04153"/>
        <s v="18V04257"/>
        <s v="18V09164"/>
        <s v="18V10071"/>
        <s v="18V10510"/>
        <s v="18V06076"/>
        <s v="18V01375"/>
        <s v="18V04042"/>
        <s v="18V04222"/>
        <s v="18V05345"/>
        <s v="18V06070"/>
        <s v="18V06168"/>
        <s v="18V06376"/>
        <s v="18V06396"/>
        <s v="18V09074"/>
        <s v="18V09218"/>
        <s v="18V09316"/>
        <s v="18V10336"/>
        <s v="18V11106"/>
        <s v="18V11209"/>
        <s v="18V11344"/>
        <s v="18V12227"/>
        <s v="18V03260"/>
        <s v="18V05371"/>
        <s v="18V07331"/>
        <s v="18V08295"/>
        <s v="18V08347"/>
        <s v="18V10398"/>
        <s v="18V12114"/>
        <s v="18V01393"/>
        <s v="18V03215"/>
        <s v="18V06071"/>
        <s v="18V06137"/>
        <s v="18V07041"/>
        <s v="18V07246"/>
        <s v="18V04443"/>
        <s v="18V06384"/>
        <s v="18V02037"/>
        <s v="18V02038"/>
        <s v="18V03006"/>
        <s v="18V03227"/>
        <s v="18V04045"/>
        <s v="18V04177"/>
        <s v="18V04451"/>
        <s v="18V05079"/>
        <s v="18V05242"/>
        <s v="18V06028"/>
        <s v="18V06368"/>
        <s v="18V07291"/>
        <s v="18V07327"/>
        <s v="18V08105"/>
        <s v="18V09068"/>
        <s v="18V09264"/>
        <s v="18V09310"/>
        <s v="18V10042"/>
        <s v="18V10343"/>
        <s v="18V11065"/>
        <s v="18V12065"/>
        <s v="18V01385"/>
        <s v="18V02189"/>
        <s v="18V04021"/>
        <s v="18V10077"/>
        <s v="18V11197"/>
        <s v="18V12219"/>
        <s v="18V10076"/>
        <s v="18V12009"/>
        <s v="18V01029"/>
        <s v="18V01323"/>
        <s v="18V03293"/>
        <s v="18V06123"/>
        <s v="18V08264"/>
        <s v="18V11178"/>
        <s v="18V08007"/>
        <s v="18V08237"/>
        <s v="18V09418"/>
        <s v="18V11370"/>
        <s v="18V10055"/>
        <s v="18V05016"/>
        <s v="18V06259"/>
      </sharedItems>
    </cacheField>
    <cacheField name="Date_commande" numFmtId="14">
      <sharedItems containsSemiMixedTypes="0" containsNonDate="0" containsDate="1" containsString="0" minDate="2018-01-03T00:00:00" maxDate="2019-01-01T00:00:00" count="118">
        <d v="2018-01-29T00:00:00"/>
        <d v="2018-01-30T00:00:00"/>
        <d v="2018-08-03T00:00:00"/>
        <d v="2018-02-22T00:00:00"/>
        <d v="2018-02-26T00:00:00"/>
        <d v="2018-02-28T00:00:00"/>
        <d v="2018-05-04T00:00:00"/>
        <d v="2018-06-07T00:00:00"/>
        <d v="2018-09-10T00:00:00"/>
        <d v="2018-09-18T00:00:00"/>
        <d v="2018-12-07T00:00:00"/>
        <d v="2018-11-12T00:00:00"/>
        <d v="2018-11-23T00:00:00"/>
        <d v="2018-11-27T00:00:00"/>
        <d v="2018-12-19T00:00:00"/>
        <d v="2018-11-16T00:00:00"/>
        <d v="2018-08-17T00:00:00"/>
        <d v="2018-12-13T00:00:00"/>
        <d v="2018-07-25T00:00:00"/>
        <d v="2018-02-12T00:00:00"/>
        <d v="2018-04-30T00:00:00"/>
        <d v="2018-05-02T00:00:00"/>
        <d v="2018-11-09T00:00:00"/>
        <d v="2018-01-25T00:00:00"/>
        <d v="2018-01-31T00:00:00"/>
        <d v="2018-02-08T00:00:00"/>
        <d v="2018-02-15T00:00:00"/>
        <d v="2018-02-19T00:00:00"/>
        <d v="2018-03-07T00:00:00"/>
        <d v="2018-03-12T00:00:00"/>
        <d v="2018-03-19T00:00:00"/>
        <d v="2018-03-27T00:00:00"/>
        <d v="2018-04-05T00:00:00"/>
        <d v="2018-04-09T00:00:00"/>
        <d v="2018-05-17T00:00:00"/>
        <d v="2018-05-22T00:00:00"/>
        <d v="2018-06-11T00:00:00"/>
        <d v="2018-08-02T00:00:00"/>
        <d v="2018-09-11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6T00:00:00"/>
        <d v="2018-10-23T00:00:00"/>
        <d v="2018-11-29T00:00:00"/>
        <d v="2018-11-30T00:00:00"/>
        <d v="2018-12-03T00:00:00"/>
        <d v="2018-12-05T00:00:00"/>
        <d v="2018-12-12T00:00:00"/>
        <d v="2018-01-03T00:00:00"/>
        <d v="2018-01-05T00:00:00"/>
        <d v="2018-04-18T00:00:00"/>
        <d v="2018-05-14T00:00:00"/>
        <d v="2018-07-03T00:00:00"/>
        <d v="2018-11-14T00:00:00"/>
        <d v="2018-02-23T00:00:00"/>
        <d v="2018-04-03T00:00:00"/>
        <d v="2018-06-28T00:00:00"/>
        <d v="2018-01-17T00:00:00"/>
        <d v="2018-05-25T00:00:00"/>
        <d v="2018-06-15T00:00:00"/>
        <d v="2018-08-06T00:00:00"/>
        <d v="2018-08-28T00:00:00"/>
        <d v="2018-01-04T00:00:00"/>
        <d v="2018-01-26T00:00:00"/>
        <d v="2018-02-16T00:00:00"/>
        <d v="2018-04-27T00:00:00"/>
        <d v="2018-05-29T00:00:00"/>
        <d v="2018-06-21T00:00:00"/>
        <d v="2018-06-27T00:00:00"/>
        <d v="2018-10-10T00:00:00"/>
        <d v="2018-11-06T00:00:00"/>
        <d v="2018-11-08T00:00:00"/>
        <d v="2018-11-13T00:00:00"/>
        <d v="2018-11-26T00:00:00"/>
        <d v="2018-12-31T00:00:00"/>
        <d v="2018-03-29T00:00:00"/>
        <d v="2018-04-04T00:00:00"/>
        <d v="2018-05-18T00:00:00"/>
        <d v="2018-12-17T00:00:00"/>
        <d v="2018-02-02T00:00:00"/>
        <d v="2018-04-13T00:00:00"/>
        <d v="2018-09-12T00:00:00"/>
        <d v="2018-10-31T00:00:00"/>
        <d v="2018-04-17T00:00:00"/>
        <d v="2018-05-30T00:00:00"/>
        <d v="2018-06-29T00:00:00"/>
        <d v="2018-09-05T00:00:00"/>
        <d v="2018-09-17T00:00:00"/>
        <d v="2018-10-18T00:00:00"/>
        <d v="2018-11-15T00:00:00"/>
        <d v="2018-12-14T00:00:00"/>
        <d v="2018-03-21T00:00:00"/>
        <d v="2018-05-31T00:00:00"/>
        <d v="2018-08-31T00:00:00"/>
        <d v="2018-06-13T00:00:00"/>
        <d v="2018-07-18T00:00:00"/>
        <d v="2018-02-06T00:00:00"/>
        <d v="2018-03-01T00:00:00"/>
        <d v="2018-03-20T00:00:00"/>
        <d v="2018-05-23T00:00:00"/>
        <d v="2018-06-05T00:00:00"/>
        <d v="2018-07-23T00:00:00"/>
        <d v="2018-08-09T00:00:00"/>
        <d v="2018-09-19T00:00:00"/>
        <d v="2018-11-07T00:00:00"/>
        <d v="2018-01-24T00:00:00"/>
        <d v="2018-03-26T00:00:00"/>
        <d v="2018-06-12T00:00:00"/>
        <d v="2018-08-23T00:00:00"/>
        <d v="2018-08-01T00:00:00"/>
        <d v="2018-08-21T00:00:00"/>
        <d v="2018-05-03T00:00:00"/>
        <d v="2018-06-20T00:00:00"/>
      </sharedItems>
    </cacheField>
    <cacheField name="Code_tiers_cde" numFmtId="0">
      <sharedItems/>
    </cacheField>
    <cacheField name="Tiers_nom_abrege" numFmtId="0">
      <sharedItems count="100">
        <s v="WALLABY"/>
        <s v="AU BUREAU"/>
        <s v="FIGUEIREDO"/>
        <s v="EST OUEST"/>
        <s v="IRLANDAIS"/>
        <s v="OUTBACK"/>
        <s v="LECLERC SA"/>
        <s v="LE BAR DES"/>
        <s v="CLIPPER"/>
        <s v="L'ANNEXE"/>
        <s v="LE BARON"/>
        <s v="OXFORD PUB"/>
        <s v="LES SAVEUR"/>
        <s v="LGS"/>
        <s v="SAULAIE"/>
        <s v="PRAIRIE"/>
        <s v="HYPER U"/>
        <s v="WINE &amp; COF"/>
        <s v="FAYETTE"/>
        <s v="ANJOU BOIS"/>
        <s v="MAS CARRE"/>
        <s v="LE CHAURAY"/>
        <s v="FROMAGET"/>
        <s v="AUCHAN"/>
        <s v="ROSE"/>
        <s v="SKIPPER"/>
        <s v="ONE SHOT"/>
        <s v="CHAKIB"/>
        <s v="ALEXANDRA"/>
        <s v="CAFE SAINT"/>
        <s v="DO RE MI"/>
        <s v="LE PUITS S"/>
        <s v="ROMVIN"/>
        <s v="LECLERC BR"/>
        <s v="O BASQUE"/>
        <s v="LEDOLITTLE"/>
        <s v="LA TETE DA"/>
        <s v="MESPOULET"/>
        <s v="LE BULC"/>
        <s v="LE MAC GIL"/>
        <s v="LE GEORGES"/>
        <s v="CHALON"/>
        <s v="MORINIERE"/>
        <s v="LE LORD"/>
        <s v="HYPER U PA"/>
        <s v="SCHOEN"/>
        <s v="BP SASU"/>
        <s v="NIORT BOIS"/>
        <s v="BISTROT"/>
        <s v="CARAVAGE"/>
        <s v="HABANA"/>
        <s v="L'ASCOT"/>
        <s v="LE VIP"/>
        <s v="LES BONS"/>
        <s v="ENVOL"/>
        <s v="STARS PROD"/>
        <s v="LE SAFARI"/>
        <s v="NUGET NAVE"/>
        <s v="0000003477"/>
        <s v="PERUZZI"/>
        <s v="RICHELIEU"/>
        <s v="LE SAINT"/>
        <s v="LA TAVERNE"/>
        <s v="LE RUBIS"/>
        <s v="LE 49"/>
        <s v="0000003366"/>
        <s v="LE CARA"/>
        <s v="FAUSTO"/>
        <s v="NULLE PART"/>
        <s v="CUTTY SARK"/>
        <s v="LE POP BAR"/>
        <s v="LA TABERNE"/>
        <s v="GALA POLYT"/>
        <s v="VALYANIS"/>
        <s v="BISTROT DU"/>
        <s v="MR WRAPS"/>
        <s v="L'ALIBI"/>
        <s v="AU FUT ET"/>
        <s v="FMDM"/>
        <s v="L'HACIENDA"/>
        <s v="FACTORY"/>
        <s v="SARL A2N"/>
        <s v="AE MONSIEU"/>
        <s v="PICHON DIS"/>
        <s v="NIGHT WAY"/>
        <s v="MAKINA"/>
        <s v="LE NAUTILU"/>
        <s v="LA TAB"/>
        <s v="PLUMEJEAU"/>
        <s v="AU JARDIN"/>
        <s v="CCV VINS"/>
        <s v="REMY BREGE"/>
        <s v="LE HANGAR"/>
        <s v="DUMAS"/>
        <s v="LA VIDA LO"/>
        <s v="L'APPART"/>
        <s v="POITOU"/>
        <s v="AMERICAN B"/>
        <s v="GEORGES"/>
        <s v="RLM DISTRI"/>
      </sharedItems>
    </cacheField>
    <cacheField name="Tiers_ville" numFmtId="0">
      <sharedItems/>
    </cacheField>
    <cacheField name="Nom_produit" numFmtId="0">
      <sharedItems/>
    </cacheField>
    <cacheField name="Code_format" numFmtId="0">
      <sharedItems/>
    </cacheField>
    <cacheField name="Qte_commande" numFmtId="0">
      <sharedItems containsSemiMixedTypes="0" containsString="0" containsNumber="1" containsInteger="1" minValue="-120" maxValue="960"/>
    </cacheField>
    <cacheField name="Qte_unite_bouteille" numFmtId="0">
      <sharedItems containsSemiMixedTypes="0" containsString="0" containsNumber="1" minValue="-90" maxValue="571.429999999999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0">
  <r>
    <x v="0"/>
    <x v="0"/>
    <s v="0000005623"/>
    <x v="0"/>
    <s v="ANGERS"/>
    <s v="COGNAC MEUKOW VS"/>
    <s v="070"/>
    <n v="6"/>
    <n v="6"/>
  </r>
  <r>
    <x v="1"/>
    <x v="1"/>
    <s v="0000005802"/>
    <x v="1"/>
    <s v="TOURS"/>
    <s v="COGNAC MEUKOW VS"/>
    <s v="070"/>
    <n v="6"/>
    <n v="6"/>
  </r>
  <r>
    <x v="2"/>
    <x v="2"/>
    <s v="0000004380"/>
    <x v="2"/>
    <s v="SAINT ROCH"/>
    <s v="COGNAC MEUKOW VSOP"/>
    <s v="070"/>
    <n v="6"/>
    <n v="6"/>
  </r>
  <r>
    <x v="3"/>
    <x v="3"/>
    <s v="0000003398"/>
    <x v="3"/>
    <s v="POITIERS"/>
    <s v="COGNAC MEUKOW VS"/>
    <s v="070"/>
    <n v="6"/>
    <n v="6"/>
  </r>
  <r>
    <x v="4"/>
    <x v="4"/>
    <s v="0000074506"/>
    <x v="4"/>
    <s v="ANGERS"/>
    <s v="COGNAC MEUKOW VS"/>
    <s v="070"/>
    <n v="6"/>
    <n v="6"/>
  </r>
  <r>
    <x v="5"/>
    <x v="5"/>
    <s v="0000004079"/>
    <x v="5"/>
    <s v="TOURS"/>
    <s v="COGNAC MEUKOW VS"/>
    <s v="070"/>
    <n v="6"/>
    <n v="6"/>
  </r>
  <r>
    <x v="6"/>
    <x v="6"/>
    <s v="0000062839"/>
    <x v="6"/>
    <s v="SAUMUR CEDEX"/>
    <s v="COGNAC MEUKOW VS"/>
    <s v="070"/>
    <n v="12"/>
    <n v="12"/>
  </r>
  <r>
    <x v="7"/>
    <x v="7"/>
    <s v="0000084114"/>
    <x v="7"/>
    <s v="POITIERS"/>
    <s v="COGNAC MEUKOW VS"/>
    <s v="070"/>
    <n v="6"/>
    <n v="6"/>
  </r>
  <r>
    <x v="8"/>
    <x v="8"/>
    <s v="0000005249"/>
    <x v="8"/>
    <s v="BLOIS"/>
    <s v="COGNAC MEUKOW VS"/>
    <s v="070"/>
    <n v="6"/>
    <n v="6"/>
  </r>
  <r>
    <x v="9"/>
    <x v="8"/>
    <s v="0000005802"/>
    <x v="1"/>
    <s v="TOURS"/>
    <s v="COGNAC MEUKOW VS"/>
    <s v="070"/>
    <n v="6"/>
    <n v="6"/>
  </r>
  <r>
    <x v="10"/>
    <x v="9"/>
    <s v="0000003398"/>
    <x v="3"/>
    <s v="POITIERS"/>
    <s v="COGNAC MEUKOW VS"/>
    <s v="070"/>
    <n v="18"/>
    <n v="18"/>
  </r>
  <r>
    <x v="11"/>
    <x v="9"/>
    <s v="0000076142"/>
    <x v="9"/>
    <s v="SAUMUR"/>
    <s v="COGNAC MEUKOW VS"/>
    <s v="070"/>
    <n v="6"/>
    <n v="6"/>
  </r>
  <r>
    <x v="12"/>
    <x v="9"/>
    <s v="0000075151"/>
    <x v="10"/>
    <s v="TOURS"/>
    <s v="COGNAC MEUKOW VS"/>
    <s v="070"/>
    <n v="6"/>
    <n v="6"/>
  </r>
  <r>
    <x v="13"/>
    <x v="9"/>
    <s v="0000082938"/>
    <x v="11"/>
    <s v="TOURS"/>
    <s v="COGNAC MEUKOW VS"/>
    <s v="070"/>
    <n v="6"/>
    <n v="6"/>
  </r>
  <r>
    <x v="14"/>
    <x v="9"/>
    <s v="0000082903"/>
    <x v="12"/>
    <s v="SAUMUR"/>
    <s v="COGNAC MEUKOW VS"/>
    <s v="070"/>
    <n v="6"/>
    <n v="6"/>
  </r>
  <r>
    <x v="15"/>
    <x v="10"/>
    <s v="0000004380"/>
    <x v="2"/>
    <s v="SAINT ROCH"/>
    <s v="COGNAC MEUKOW VS"/>
    <s v="070"/>
    <n v="6"/>
    <n v="6"/>
  </r>
  <r>
    <x v="16"/>
    <x v="11"/>
    <s v="0000074982"/>
    <x v="13"/>
    <s v="BOURGES"/>
    <s v="COGNAC MEUKOW VS"/>
    <s v="070"/>
    <n v="6"/>
    <n v="6"/>
  </r>
  <r>
    <x v="17"/>
    <x v="12"/>
    <s v="0000074354"/>
    <x v="14"/>
    <s v="DESCARTES"/>
    <s v="COGNAC MEUKOW VS"/>
    <s v="070"/>
    <n v="12"/>
    <n v="12"/>
  </r>
  <r>
    <x v="18"/>
    <x v="13"/>
    <s v="0000059425"/>
    <x v="15"/>
    <s v="BOURGUEIL"/>
    <s v="COGNAC MEUKOW VS"/>
    <s v="070"/>
    <n v="18"/>
    <n v="18"/>
  </r>
  <r>
    <x v="15"/>
    <x v="10"/>
    <s v="0000004380"/>
    <x v="2"/>
    <s v="SAINT ROCH"/>
    <s v="COGNAC MEUKOW VSOP"/>
    <s v="070"/>
    <n v="6"/>
    <n v="6"/>
  </r>
  <r>
    <x v="19"/>
    <x v="14"/>
    <s v="0000082903"/>
    <x v="12"/>
    <s v="SAUMUR"/>
    <s v="COGNAC MEUKOW VS"/>
    <s v="070"/>
    <n v="18"/>
    <n v="18"/>
  </r>
  <r>
    <x v="20"/>
    <x v="15"/>
    <s v="0000075112"/>
    <x v="16"/>
    <s v="BAULE"/>
    <s v="COGNAC MEUKOW VS"/>
    <s v="070"/>
    <n v="12"/>
    <n v="12"/>
  </r>
  <r>
    <x v="15"/>
    <x v="10"/>
    <s v="0000004380"/>
    <x v="2"/>
    <s v="SAINT ROCH"/>
    <s v="COGNAC MEUKOW ARIMA"/>
    <s v="070"/>
    <n v="6"/>
    <n v="6"/>
  </r>
  <r>
    <x v="16"/>
    <x v="11"/>
    <s v="0000074982"/>
    <x v="13"/>
    <s v="BOURGES"/>
    <s v="COGNAC MEUKOW VSOP"/>
    <s v="070"/>
    <n v="6"/>
    <n v="6"/>
  </r>
  <r>
    <x v="21"/>
    <x v="16"/>
    <s v="0000004380"/>
    <x v="2"/>
    <s v="SAINT ROCH"/>
    <s v="COGNAC MEUKOW ARIMA"/>
    <s v="070"/>
    <n v="6"/>
    <n v="6"/>
  </r>
  <r>
    <x v="22"/>
    <x v="17"/>
    <s v="0000074862"/>
    <x v="17"/>
    <s v="POITIERS"/>
    <s v="COGNAC MEUKOW VSOP"/>
    <s v="070"/>
    <n v="12"/>
    <n v="12"/>
  </r>
  <r>
    <x v="6"/>
    <x v="6"/>
    <s v="0000062839"/>
    <x v="6"/>
    <s v="SAUMUR CEDEX"/>
    <s v="COGNAC MEUKOW XO"/>
    <s v="070"/>
    <n v="6"/>
    <n v="6"/>
  </r>
  <r>
    <x v="23"/>
    <x v="18"/>
    <s v="0000076274"/>
    <x v="18"/>
    <s v="AMBOISE"/>
    <s v="COGNAC MEUKOW XO"/>
    <s v="070"/>
    <n v="6"/>
    <n v="6"/>
  </r>
  <r>
    <x v="20"/>
    <x v="15"/>
    <s v="0000075112"/>
    <x v="16"/>
    <s v="BAULE"/>
    <s v="COGNAC MEUKOW XO"/>
    <s v="070"/>
    <n v="6"/>
    <n v="6"/>
  </r>
  <r>
    <x v="18"/>
    <x v="13"/>
    <s v="0000059425"/>
    <x v="15"/>
    <s v="BOURGUEIL"/>
    <s v="COGNAC MEUKOW XO"/>
    <s v="070"/>
    <n v="6"/>
    <n v="6"/>
  </r>
  <r>
    <x v="24"/>
    <x v="19"/>
    <s v="0000074955"/>
    <x v="19"/>
    <s v="AVRILLE"/>
    <s v="RHUM SANTIAGO DE CUBA CARTA BL"/>
    <s v="070"/>
    <n v="6"/>
    <n v="6"/>
  </r>
  <r>
    <x v="25"/>
    <x v="20"/>
    <s v="0000004470"/>
    <x v="20"/>
    <s v="TOURS"/>
    <s v="RHUM SANTIAGO DE CUBA CARTA BL"/>
    <s v="070"/>
    <n v="12"/>
    <n v="12"/>
  </r>
  <r>
    <x v="26"/>
    <x v="18"/>
    <s v="0000083106"/>
    <x v="21"/>
    <s v="SAINT MAIXENT"/>
    <s v="RHUM SANTIAGO DE CUBA CARTA BL"/>
    <s v="070"/>
    <n v="12"/>
    <n v="12"/>
  </r>
  <r>
    <x v="27"/>
    <x v="21"/>
    <s v="0000004079"/>
    <x v="5"/>
    <s v="TOURS"/>
    <s v="RHUM SANTIAGO DE CUBA AÑEJO"/>
    <s v="070"/>
    <n v="6"/>
    <n v="6"/>
  </r>
  <r>
    <x v="28"/>
    <x v="22"/>
    <s v="0000076274"/>
    <x v="18"/>
    <s v="AMBOISE"/>
    <s v="RHUM SANTIAGO DE CUBA AÑEJO"/>
    <s v="070"/>
    <n v="24"/>
    <n v="24"/>
  </r>
  <r>
    <x v="29"/>
    <x v="23"/>
    <s v="0000005175"/>
    <x v="22"/>
    <s v="VIVONNE"/>
    <s v="LIQUEUR MEUKOW VANILLA"/>
    <s v="070"/>
    <n v="6"/>
    <n v="6"/>
  </r>
  <r>
    <x v="0"/>
    <x v="0"/>
    <s v="0000005623"/>
    <x v="0"/>
    <s v="ANGERS"/>
    <s v="LIQUEUR MEUKOW VANILLA"/>
    <s v="070"/>
    <n v="6"/>
    <n v="6"/>
  </r>
  <r>
    <x v="30"/>
    <x v="24"/>
    <s v="0000070949"/>
    <x v="23"/>
    <s v="AVRILLE CEDEX"/>
    <s v="LIQUEUR MEUKOW VANILLA"/>
    <s v="070"/>
    <n v="6"/>
    <n v="6"/>
  </r>
  <r>
    <x v="31"/>
    <x v="25"/>
    <s v="0000082903"/>
    <x v="12"/>
    <s v="SAUMUR"/>
    <s v="LIQUEUR MEUKOW VANILLA"/>
    <s v="070"/>
    <n v="6"/>
    <n v="6"/>
  </r>
  <r>
    <x v="32"/>
    <x v="26"/>
    <s v="0000083106"/>
    <x v="21"/>
    <s v="SAINT MAIXENT"/>
    <s v="LIQUEUR MEUKOW VANILLA"/>
    <s v="070"/>
    <n v="6"/>
    <n v="6"/>
  </r>
  <r>
    <x v="33"/>
    <x v="27"/>
    <s v="0000080454"/>
    <x v="24"/>
    <s v="TOURS"/>
    <s v="LIQUEUR MEUKOW VANILLA"/>
    <s v="070"/>
    <n v="6"/>
    <n v="6"/>
  </r>
  <r>
    <x v="34"/>
    <x v="27"/>
    <s v="0000005500"/>
    <x v="25"/>
    <s v="PARTHENAY"/>
    <s v="LIQUEUR MEUKOW VANILLA"/>
    <s v="070"/>
    <n v="6"/>
    <n v="6"/>
  </r>
  <r>
    <x v="3"/>
    <x v="3"/>
    <s v="0000003398"/>
    <x v="3"/>
    <s v="POITIERS"/>
    <s v="LIQUEUR MEUKOW VANILLA"/>
    <s v="070"/>
    <n v="6"/>
    <n v="6"/>
  </r>
  <r>
    <x v="35"/>
    <x v="3"/>
    <s v="0000075492"/>
    <x v="26"/>
    <s v="NIORT"/>
    <s v="LIQUEUR MEUKOW VANILLA"/>
    <s v="070"/>
    <n v="6"/>
    <n v="6"/>
  </r>
  <r>
    <x v="36"/>
    <x v="3"/>
    <s v="0000078024"/>
    <x v="27"/>
    <s v="TOURS"/>
    <s v="LIQUEUR MEUKOW VANILLA"/>
    <s v="070"/>
    <n v="6"/>
    <n v="6"/>
  </r>
  <r>
    <x v="4"/>
    <x v="4"/>
    <s v="0000074506"/>
    <x v="4"/>
    <s v="ANGERS"/>
    <s v="LIQUEUR MEUKOW VANILLA"/>
    <s v="070"/>
    <n v="6"/>
    <n v="6"/>
  </r>
  <r>
    <x v="5"/>
    <x v="5"/>
    <s v="0000004079"/>
    <x v="5"/>
    <s v="TOURS"/>
    <s v="LIQUEUR MEUKOW VANILLA"/>
    <s v="070"/>
    <n v="6"/>
    <n v="6"/>
  </r>
  <r>
    <x v="37"/>
    <x v="28"/>
    <s v="0000074460"/>
    <x v="28"/>
    <s v="TOURS"/>
    <s v="LIQUEUR MEUKOW VANILLA"/>
    <s v="070"/>
    <n v="6"/>
    <n v="6"/>
  </r>
  <r>
    <x v="38"/>
    <x v="29"/>
    <s v="0000082361"/>
    <x v="29"/>
    <s v="ANGERS"/>
    <s v="LIQUEUR MEUKOW VANILLA"/>
    <s v="070"/>
    <n v="6"/>
    <n v="6"/>
  </r>
  <r>
    <x v="39"/>
    <x v="30"/>
    <s v="0000074726"/>
    <x v="30"/>
    <s v="SAINT REMY EN MAUGES"/>
    <s v="LIQUEUR MEUKOW VANILLA"/>
    <s v="070"/>
    <n v="6"/>
    <n v="6"/>
  </r>
  <r>
    <x v="40"/>
    <x v="31"/>
    <s v="0000080454"/>
    <x v="24"/>
    <s v="TOURS"/>
    <s v="LIQUEUR MEUKOW VANILLA"/>
    <s v="070"/>
    <n v="6"/>
    <n v="6"/>
  </r>
  <r>
    <x v="41"/>
    <x v="32"/>
    <s v="0000003487"/>
    <x v="31"/>
    <s v="TOURS"/>
    <s v="LIQUEUR MEUKOW VANILLA"/>
    <s v="070"/>
    <n v="6"/>
    <n v="6"/>
  </r>
  <r>
    <x v="42"/>
    <x v="33"/>
    <s v="0000003487"/>
    <x v="31"/>
    <s v="TOURS"/>
    <s v="LIQUEUR MEUKOW VANILLA"/>
    <s v="070"/>
    <n v="0"/>
    <n v="0"/>
  </r>
  <r>
    <x v="43"/>
    <x v="33"/>
    <s v="0000005802"/>
    <x v="8"/>
    <s v="BLOIS"/>
    <s v="LIQUEUR MEUKOW VANILLA"/>
    <s v="070"/>
    <n v="6"/>
    <n v="6"/>
  </r>
  <r>
    <x v="44"/>
    <x v="20"/>
    <s v="0000075578"/>
    <x v="32"/>
    <s v="ANGERS"/>
    <s v="LIQUEUR MEUKOW VANILLA"/>
    <s v="070"/>
    <n v="6"/>
    <n v="6"/>
  </r>
  <r>
    <x v="6"/>
    <x v="6"/>
    <s v="0000062839"/>
    <x v="6"/>
    <s v="SAUMUR CEDEX"/>
    <s v="LIQUEUR MEUKOW VANILLA"/>
    <s v="070"/>
    <n v="12"/>
    <n v="12"/>
  </r>
  <r>
    <x v="45"/>
    <x v="34"/>
    <s v="0000076274"/>
    <x v="18"/>
    <s v="AMBOISE"/>
    <s v="LIQUEUR MEUKOW VANILLA"/>
    <s v="070"/>
    <n v="6"/>
    <n v="6"/>
  </r>
  <r>
    <x v="46"/>
    <x v="34"/>
    <s v="0000075492"/>
    <x v="26"/>
    <s v="NIORT"/>
    <s v="LIQUEUR MEUKOW VANILLA"/>
    <s v="070"/>
    <n v="12"/>
    <n v="12"/>
  </r>
  <r>
    <x v="47"/>
    <x v="35"/>
    <s v="0000062450"/>
    <x v="33"/>
    <s v="BRISSAC QUINCE"/>
    <s v="LIQUEUR MEUKOW VANILLA"/>
    <s v="070"/>
    <n v="6"/>
    <n v="6"/>
  </r>
  <r>
    <x v="48"/>
    <x v="7"/>
    <s v="0000075128"/>
    <x v="34"/>
    <s v="CHOLET"/>
    <s v="LIQUEUR MEUKOW VANILLA"/>
    <s v="070"/>
    <n v="6"/>
    <n v="6"/>
  </r>
  <r>
    <x v="7"/>
    <x v="7"/>
    <s v="0000084114"/>
    <x v="7"/>
    <s v="POITIERS"/>
    <s v="LIQUEUR MEUKOW VANILLA"/>
    <s v="070"/>
    <n v="6"/>
    <n v="6"/>
  </r>
  <r>
    <x v="49"/>
    <x v="7"/>
    <s v="0000080688"/>
    <x v="35"/>
    <s v="TOURS"/>
    <s v="LIQUEUR MEUKOW VANILLA"/>
    <s v="070"/>
    <n v="6"/>
    <n v="6"/>
  </r>
  <r>
    <x v="50"/>
    <x v="36"/>
    <s v="0000081025"/>
    <x v="36"/>
    <s v="JOUE LES TOURS"/>
    <s v="LIQUEUR MEUKOW VANILLA"/>
    <s v="070"/>
    <n v="6"/>
    <n v="6"/>
  </r>
  <r>
    <x v="51"/>
    <x v="36"/>
    <s v="0000070935"/>
    <x v="23"/>
    <s v="CHAMBRAY LES TOURS"/>
    <s v="LIQUEUR MEUKOW VANILLA"/>
    <s v="070"/>
    <n v="30"/>
    <n v="30"/>
  </r>
  <r>
    <x v="52"/>
    <x v="18"/>
    <s v="0000074982"/>
    <x v="13"/>
    <s v="BOURGES"/>
    <s v="LIQUEUR MEUKOW VANILLA"/>
    <s v="070"/>
    <n v="6"/>
    <n v="6"/>
  </r>
  <r>
    <x v="53"/>
    <x v="37"/>
    <s v="0000072332"/>
    <x v="37"/>
    <s v="ARGENTAT"/>
    <s v="LIQUEUR MEUKOW VANILLA"/>
    <s v="070"/>
    <n v="6"/>
    <n v="6"/>
  </r>
  <r>
    <x v="54"/>
    <x v="38"/>
    <s v="0000084999"/>
    <x v="6"/>
    <s v="SAINT DOULCHARD"/>
    <s v="LIQUEUR MEUKOW VANILLA"/>
    <s v="070"/>
    <n v="12"/>
    <n v="12"/>
  </r>
  <r>
    <x v="55"/>
    <x v="9"/>
    <s v="0000004093"/>
    <x v="38"/>
    <s v="BRESSUIRE"/>
    <s v="LIQUEUR MEUKOW VANILLA"/>
    <s v="070"/>
    <n v="18"/>
    <n v="18"/>
  </r>
  <r>
    <x v="14"/>
    <x v="9"/>
    <s v="0000082903"/>
    <x v="12"/>
    <s v="SAUMUR"/>
    <s v="LIQUEUR MEUKOW VANILLA"/>
    <s v="070"/>
    <n v="6"/>
    <n v="6"/>
  </r>
  <r>
    <x v="56"/>
    <x v="39"/>
    <s v="0000076274"/>
    <x v="18"/>
    <s v="AMBOISE"/>
    <s v="LIQUEUR MEUKOW VANILLA"/>
    <s v="070"/>
    <n v="6"/>
    <n v="6"/>
  </r>
  <r>
    <x v="57"/>
    <x v="40"/>
    <s v="0000078585"/>
    <x v="39"/>
    <s v="CHOLET"/>
    <s v="LIQUEUR MEUKOW VANILLA"/>
    <s v="070"/>
    <n v="6"/>
    <n v="6"/>
  </r>
  <r>
    <x v="58"/>
    <x v="41"/>
    <s v="0000075492"/>
    <x v="26"/>
    <s v="NIORT"/>
    <s v="LIQUEUR MEUKOW VANILLA"/>
    <s v="070"/>
    <n v="6"/>
    <n v="6"/>
  </r>
  <r>
    <x v="59"/>
    <x v="41"/>
    <s v="0000075597"/>
    <x v="40"/>
    <s v="POITIERS"/>
    <s v="LIQUEUR MEUKOW VANILLA"/>
    <s v="070"/>
    <n v="6"/>
    <n v="6"/>
  </r>
  <r>
    <x v="60"/>
    <x v="41"/>
    <s v="0000084114"/>
    <x v="7"/>
    <s v="POITIERS"/>
    <s v="LIQUEUR MEUKOW VANILLA"/>
    <s v="070"/>
    <n v="6"/>
    <n v="6"/>
  </r>
  <r>
    <x v="61"/>
    <x v="42"/>
    <s v="0000080454"/>
    <x v="24"/>
    <s v="TOURS"/>
    <s v="LIQUEUR MEUKOW VANILLA"/>
    <s v="070"/>
    <n v="6"/>
    <n v="6"/>
  </r>
  <r>
    <x v="62"/>
    <x v="42"/>
    <s v="0000085575"/>
    <x v="12"/>
    <s v="ROMORANTIN LANTHENAY"/>
    <s v="LIQUEUR MEUKOW VANILLA"/>
    <s v="070"/>
    <n v="6"/>
    <n v="6"/>
  </r>
  <r>
    <x v="63"/>
    <x v="43"/>
    <s v="0000070949"/>
    <x v="23"/>
    <s v="AVRILLE CEDEX"/>
    <s v="LIQUEUR MEUKOW VANILLA"/>
    <s v="070"/>
    <n v="6"/>
    <n v="6"/>
  </r>
  <r>
    <x v="64"/>
    <x v="44"/>
    <s v="0000076950"/>
    <x v="41"/>
    <s v="SAINT MAIXENT L'ECOLE"/>
    <s v="LIQUEUR MEUKOW VANILLA"/>
    <s v="070"/>
    <n v="6"/>
    <n v="6"/>
  </r>
  <r>
    <x v="65"/>
    <x v="45"/>
    <s v="0000085575"/>
    <x v="12"/>
    <s v="ROMORANTIN LANTHENAY"/>
    <s v="LIQUEUR MEUKOW VANILLA"/>
    <s v="070"/>
    <n v="-6"/>
    <n v="-6"/>
  </r>
  <r>
    <x v="66"/>
    <x v="46"/>
    <s v="0000082196"/>
    <x v="42"/>
    <s v="MONCOUTANT"/>
    <s v="LIQUEUR MEUKOW VANILLA"/>
    <s v="070"/>
    <n v="6"/>
    <n v="6"/>
  </r>
  <r>
    <x v="67"/>
    <x v="47"/>
    <s v="0000082942"/>
    <x v="43"/>
    <s v="BRIVE LA GAILLARDE"/>
    <s v="LIQUEUR MEUKOW VANILLA"/>
    <s v="070"/>
    <n v="6"/>
    <n v="6"/>
  </r>
  <r>
    <x v="28"/>
    <x v="22"/>
    <s v="0000076274"/>
    <x v="18"/>
    <s v="AMBOISE"/>
    <s v="LIQUEUR MEUKOW VANILLA"/>
    <s v="070"/>
    <n v="6"/>
    <n v="6"/>
  </r>
  <r>
    <x v="16"/>
    <x v="11"/>
    <s v="0000074982"/>
    <x v="13"/>
    <s v="BOURGES"/>
    <s v="LIQUEUR MEUKOW VANILLA"/>
    <s v="070"/>
    <n v="12"/>
    <n v="12"/>
  </r>
  <r>
    <x v="68"/>
    <x v="15"/>
    <s v="0000059459"/>
    <x v="44"/>
    <s v="PARTHENAY"/>
    <s v="LIQUEUR MEUKOW VANILLA"/>
    <s v="070"/>
    <n v="12"/>
    <n v="12"/>
  </r>
  <r>
    <x v="20"/>
    <x v="15"/>
    <s v="0000075112"/>
    <x v="16"/>
    <s v="BAULE"/>
    <s v="LIQUEUR MEUKOW VANILLA"/>
    <s v="070"/>
    <n v="6"/>
    <n v="6"/>
  </r>
  <r>
    <x v="18"/>
    <x v="13"/>
    <s v="0000059425"/>
    <x v="15"/>
    <s v="BOURGUEIL"/>
    <s v="LIQUEUR MEUKOW VANILLA"/>
    <s v="070"/>
    <n v="6"/>
    <n v="6"/>
  </r>
  <r>
    <x v="69"/>
    <x v="48"/>
    <s v="0000072332"/>
    <x v="37"/>
    <s v="ARGENTAT"/>
    <s v="LIQUEUR MEUKOW VANILLA"/>
    <s v="070"/>
    <n v="12"/>
    <n v="12"/>
  </r>
  <r>
    <x v="70"/>
    <x v="49"/>
    <s v="0000004785"/>
    <x v="45"/>
    <s v="JOUE LES TOURS"/>
    <s v="LIQUEUR MEUKOW VANILLA"/>
    <s v="070"/>
    <n v="12"/>
    <n v="12"/>
  </r>
  <r>
    <x v="71"/>
    <x v="50"/>
    <s v="0000081025"/>
    <x v="36"/>
    <s v="JOUE LES TOURS"/>
    <s v="LIQUEUR MEUKOW VANILLA"/>
    <s v="070"/>
    <n v="6"/>
    <n v="6"/>
  </r>
  <r>
    <x v="72"/>
    <x v="51"/>
    <s v="0000085576"/>
    <x v="46"/>
    <s v="MONTARGIS"/>
    <s v="LIQUEUR MEUKOW VANILLA"/>
    <s v="070"/>
    <n v="6"/>
    <n v="6"/>
  </r>
  <r>
    <x v="73"/>
    <x v="52"/>
    <s v="0000075492"/>
    <x v="26"/>
    <s v="NIORT"/>
    <s v="LIQUEUR MEUKOW VANILLA"/>
    <s v="070"/>
    <n v="6"/>
    <n v="6"/>
  </r>
  <r>
    <x v="22"/>
    <x v="17"/>
    <s v="0000074862"/>
    <x v="17"/>
    <s v="POITIERS"/>
    <s v="LIQUEUR MEUKOW VANILLA"/>
    <s v="070"/>
    <n v="12"/>
    <n v="12"/>
  </r>
  <r>
    <x v="19"/>
    <x v="14"/>
    <s v="0000082903"/>
    <x v="12"/>
    <s v="SAUMUR"/>
    <s v="LIQUEUR MEUKOW VANILLA"/>
    <s v="070"/>
    <n v="6"/>
    <n v="6"/>
  </r>
  <r>
    <x v="3"/>
    <x v="3"/>
    <s v="0000003398"/>
    <x v="3"/>
    <s v="POITIERS"/>
    <s v="SAMBUCA MOLINARI CAFFE"/>
    <s v="070"/>
    <n v="6"/>
    <n v="6"/>
  </r>
  <r>
    <x v="48"/>
    <x v="7"/>
    <s v="0000075128"/>
    <x v="34"/>
    <s v="CHOLET"/>
    <s v="SAMBUCA MOLINARI CAFFE"/>
    <s v="070"/>
    <n v="6"/>
    <n v="6"/>
  </r>
  <r>
    <x v="7"/>
    <x v="7"/>
    <s v="0000084114"/>
    <x v="7"/>
    <s v="POITIERS"/>
    <s v="SAMBUCA MOLINARI CAFFE"/>
    <s v="070"/>
    <n v="6"/>
    <n v="6"/>
  </r>
  <r>
    <x v="74"/>
    <x v="53"/>
    <s v="0000007157"/>
    <x v="47"/>
    <s v="NIORT"/>
    <s v="SEVE FEU DE JOIE"/>
    <s v="070"/>
    <n v="72"/>
    <n v="72"/>
  </r>
  <r>
    <x v="75"/>
    <x v="54"/>
    <s v="0000004380"/>
    <x v="2"/>
    <s v="SAINT ROCH"/>
    <s v="SEVE FEU DE JOIE"/>
    <s v="070"/>
    <n v="24"/>
    <n v="24"/>
  </r>
  <r>
    <x v="76"/>
    <x v="19"/>
    <s v="0000004380"/>
    <x v="2"/>
    <s v="SAINT ROCH"/>
    <s v="SEVE FEU DE JOIE"/>
    <s v="070"/>
    <n v="30"/>
    <n v="30"/>
  </r>
  <r>
    <x v="77"/>
    <x v="27"/>
    <s v="0000004380"/>
    <x v="2"/>
    <s v="SAINT ROCH"/>
    <s v="SEVE FEU DE JOIE"/>
    <s v="070"/>
    <n v="12"/>
    <n v="12"/>
  </r>
  <r>
    <x v="78"/>
    <x v="55"/>
    <s v="0000004380"/>
    <x v="2"/>
    <s v="SAINT ROCH"/>
    <s v="SEVE FEU DE JOIE"/>
    <s v="070"/>
    <n v="12"/>
    <n v="12"/>
  </r>
  <r>
    <x v="79"/>
    <x v="55"/>
    <s v="0000007157"/>
    <x v="47"/>
    <s v="NIORT"/>
    <s v="SEVE FEU DE JOIE"/>
    <s v="070"/>
    <n v="18"/>
    <n v="18"/>
  </r>
  <r>
    <x v="80"/>
    <x v="56"/>
    <s v="0000004380"/>
    <x v="2"/>
    <s v="SAINT ROCH"/>
    <s v="SEVE FEU DE JOIE"/>
    <s v="070"/>
    <n v="36"/>
    <n v="36"/>
  </r>
  <r>
    <x v="81"/>
    <x v="57"/>
    <s v="0000007157"/>
    <x v="47"/>
    <s v="NIORT"/>
    <s v="SEVE FEU DE JOIE"/>
    <s v="070"/>
    <n v="36"/>
    <n v="36"/>
  </r>
  <r>
    <x v="23"/>
    <x v="18"/>
    <s v="0000076274"/>
    <x v="18"/>
    <s v="AMBOISE"/>
    <s v="SEVE FEU DE JOIE"/>
    <s v="070"/>
    <n v="24"/>
    <n v="24"/>
  </r>
  <r>
    <x v="56"/>
    <x v="39"/>
    <s v="0000076274"/>
    <x v="18"/>
    <s v="AMBOISE"/>
    <s v="SEVE FEU DE JOIE"/>
    <s v="070"/>
    <n v="60"/>
    <n v="60"/>
  </r>
  <r>
    <x v="28"/>
    <x v="22"/>
    <s v="0000076274"/>
    <x v="18"/>
    <s v="AMBOISE"/>
    <s v="SEVE FEU DE JOIE"/>
    <s v="070"/>
    <n v="24"/>
    <n v="24"/>
  </r>
  <r>
    <x v="82"/>
    <x v="58"/>
    <s v="0000007157"/>
    <x v="47"/>
    <s v="NIORT"/>
    <s v="SEVE FEU DE JOIE"/>
    <s v="070"/>
    <n v="72"/>
    <n v="72"/>
  </r>
  <r>
    <x v="83"/>
    <x v="59"/>
    <s v="0000004470"/>
    <x v="20"/>
    <s v="TOURS"/>
    <s v="COGNAC MEUKOW VS"/>
    <s v="070"/>
    <n v="4"/>
    <n v="4"/>
  </r>
  <r>
    <x v="84"/>
    <x v="60"/>
    <s v="0000076272"/>
    <x v="48"/>
    <s v="ESVRES SUR INDRE"/>
    <s v="COGNAC MEUKOW VS"/>
    <s v="070"/>
    <n v="1"/>
    <n v="1"/>
  </r>
  <r>
    <x v="83"/>
    <x v="59"/>
    <s v="0000004470"/>
    <x v="20"/>
    <s v="TOURS"/>
    <s v="LIQUEUR MEUKOW VANILLA"/>
    <s v="070"/>
    <n v="4"/>
    <n v="4"/>
  </r>
  <r>
    <x v="84"/>
    <x v="60"/>
    <s v="0000076272"/>
    <x v="48"/>
    <s v="ESVRES SUR INDRE"/>
    <s v="LIQUEUR MEUKOW VANILLA"/>
    <s v="070"/>
    <n v="1"/>
    <n v="1"/>
  </r>
  <r>
    <x v="11"/>
    <x v="9"/>
    <s v="0000076142"/>
    <x v="9"/>
    <s v="SAUMUR"/>
    <s v="LIQUEUR MEUKOW VANILLA"/>
    <s v="070"/>
    <n v="3"/>
    <n v="3"/>
  </r>
  <r>
    <x v="77"/>
    <x v="27"/>
    <s v="0000004380"/>
    <x v="2"/>
    <s v="SAINT ROCH"/>
    <s v="COGNAC MEUKOW VS"/>
    <s v="070"/>
    <n v="6"/>
    <n v="6"/>
  </r>
  <r>
    <x v="84"/>
    <x v="60"/>
    <s v="0000076272"/>
    <x v="48"/>
    <s v="ESVRES SUR INDRE"/>
    <s v="COGNAC MEUKOW XO"/>
    <s v="070"/>
    <n v="1"/>
    <n v="1"/>
  </r>
  <r>
    <x v="44"/>
    <x v="20"/>
    <s v="0000075578"/>
    <x v="32"/>
    <s v="ANGERS"/>
    <s v="COGNAC MEUKOW XO"/>
    <s v="070"/>
    <n v="1"/>
    <n v="1"/>
  </r>
  <r>
    <x v="45"/>
    <x v="34"/>
    <s v="0000076274"/>
    <x v="18"/>
    <s v="AMBOISE"/>
    <s v="COGNAC MEUKOW XO"/>
    <s v="070"/>
    <n v="1"/>
    <n v="1"/>
  </r>
  <r>
    <x v="85"/>
    <x v="37"/>
    <s v="0000084963"/>
    <x v="49"/>
    <s v="LOCHES"/>
    <s v="COGNAC MEUKOW XO"/>
    <s v="070"/>
    <n v="2"/>
    <n v="2"/>
  </r>
  <r>
    <x v="61"/>
    <x v="42"/>
    <s v="0000080454"/>
    <x v="24"/>
    <s v="TOURS"/>
    <s v="COGNAC MEUKOW XO"/>
    <s v="070"/>
    <n v="1"/>
    <n v="1"/>
  </r>
  <r>
    <x v="66"/>
    <x v="46"/>
    <s v="0000082196"/>
    <x v="42"/>
    <s v="MONCOUTANT"/>
    <s v="COGNAC MEUKOW XO"/>
    <s v="070"/>
    <n v="1"/>
    <n v="1"/>
  </r>
  <r>
    <x v="83"/>
    <x v="59"/>
    <s v="0000004470"/>
    <x v="20"/>
    <s v="TOURS"/>
    <s v="RHUM SANTIAGO DE CUBA CARTA BL"/>
    <s v="100"/>
    <n v="30"/>
    <n v="42.86"/>
  </r>
  <r>
    <x v="86"/>
    <x v="4"/>
    <s v="0000081920"/>
    <x v="50"/>
    <s v="SAUMUR"/>
    <s v="RHUM SANTIAGO DE CUBA CARTA BL"/>
    <s v="100"/>
    <n v="6"/>
    <n v="8.57"/>
  </r>
  <r>
    <x v="5"/>
    <x v="5"/>
    <s v="0000004079"/>
    <x v="5"/>
    <s v="TOURS"/>
    <s v="RHUM SANTIAGO DE CUBA CARTA BL"/>
    <s v="100"/>
    <n v="36"/>
    <n v="51.43"/>
  </r>
  <r>
    <x v="27"/>
    <x v="21"/>
    <s v="0000004079"/>
    <x v="5"/>
    <s v="TOURS"/>
    <s v="RHUM SANTIAGO DE CUBA CARTA BL"/>
    <s v="100"/>
    <n v="36"/>
    <n v="51.43"/>
  </r>
  <r>
    <x v="87"/>
    <x v="61"/>
    <s v="0000004079"/>
    <x v="5"/>
    <s v="TOURS"/>
    <s v="RHUM SANTIAGO DE CUBA CARTA BL"/>
    <s v="100"/>
    <n v="48"/>
    <n v="68.569999999999993"/>
  </r>
  <r>
    <x v="11"/>
    <x v="9"/>
    <s v="0000076142"/>
    <x v="9"/>
    <s v="SAUMUR"/>
    <s v="RHUM SANTIAGO DE CUBA CARTA BL"/>
    <s v="100"/>
    <n v="6"/>
    <n v="8.57"/>
  </r>
  <r>
    <x v="88"/>
    <x v="40"/>
    <s v="0000004079"/>
    <x v="5"/>
    <s v="TOURS"/>
    <s v="RHUM SANTIAGO DE CUBA CARTA BL"/>
    <s v="100"/>
    <n v="12"/>
    <n v="17.14"/>
  </r>
  <r>
    <x v="88"/>
    <x v="40"/>
    <s v="0000004079"/>
    <x v="5"/>
    <s v="TOURS"/>
    <s v="RHUM SANTIAGO DE CUBA CARTA BL"/>
    <s v="100"/>
    <n v="24"/>
    <n v="34.29"/>
  </r>
  <r>
    <x v="61"/>
    <x v="42"/>
    <s v="0000080454"/>
    <x v="24"/>
    <s v="TOURS"/>
    <s v="RHUM SANTIAGO DE CUBA CARTA BL"/>
    <s v="100"/>
    <n v="6"/>
    <n v="8.57"/>
  </r>
  <r>
    <x v="89"/>
    <x v="12"/>
    <s v="0000004079"/>
    <x v="5"/>
    <s v="TOURS"/>
    <s v="RHUM SANTIAGO DE CUBA CARTA BL"/>
    <s v="100"/>
    <n v="36"/>
    <n v="51.43"/>
  </r>
  <r>
    <x v="90"/>
    <x v="62"/>
    <s v="0000005249"/>
    <x v="8"/>
    <s v="BLOIS"/>
    <s v="RHUM SANTIAGO DE CUBA AÑEJO"/>
    <s v="100"/>
    <n v="48"/>
    <n v="68.569999999999993"/>
  </r>
  <r>
    <x v="91"/>
    <x v="63"/>
    <s v="0000005802"/>
    <x v="1"/>
    <s v="TOURS"/>
    <s v="RHUM SANTIAGO DE CUBA AÑEJO"/>
    <s v="100"/>
    <n v="48"/>
    <n v="68.569999999999993"/>
  </r>
  <r>
    <x v="1"/>
    <x v="1"/>
    <s v="0000005802"/>
    <x v="1"/>
    <s v="TOURS"/>
    <s v="RHUM SANTIAGO DE CUBA AÑEJO"/>
    <s v="100"/>
    <n v="60"/>
    <n v="85.71"/>
  </r>
  <r>
    <x v="92"/>
    <x v="1"/>
    <s v="0000005802"/>
    <x v="1"/>
    <s v="TOURS"/>
    <s v="RHUM SANTIAGO DE CUBA AÑEJO"/>
    <s v="100"/>
    <n v="-48"/>
    <n v="-68.569999999999993"/>
  </r>
  <r>
    <x v="41"/>
    <x v="32"/>
    <s v="0000003487"/>
    <x v="31"/>
    <s v="TOURS"/>
    <s v="RHUM SANTIAGO DE CUBA AÑEJO"/>
    <s v="100"/>
    <n v="12"/>
    <n v="17.14"/>
  </r>
  <r>
    <x v="42"/>
    <x v="33"/>
    <s v="0000003487"/>
    <x v="31"/>
    <s v="TOURS"/>
    <s v="RHUM SANTIAGO DE CUBA AÑEJO"/>
    <s v="100"/>
    <n v="0"/>
    <n v="0"/>
  </r>
  <r>
    <x v="43"/>
    <x v="33"/>
    <s v="0000005802"/>
    <x v="8"/>
    <s v="BLOIS"/>
    <s v="RHUM SANTIAGO DE CUBA AÑEJO"/>
    <s v="100"/>
    <n v="84"/>
    <n v="120"/>
  </r>
  <r>
    <x v="93"/>
    <x v="33"/>
    <s v="0000005802"/>
    <x v="1"/>
    <s v="TOURS"/>
    <s v="RHUM SANTIAGO DE CUBA AÑEJO"/>
    <s v="100"/>
    <n v="180"/>
    <n v="257.14"/>
  </r>
  <r>
    <x v="94"/>
    <x v="64"/>
    <s v="0000005249"/>
    <x v="8"/>
    <s v="BLOIS"/>
    <s v="RHUM SANTIAGO DE CUBA AÑEJO"/>
    <s v="100"/>
    <n v="90"/>
    <n v="128.57"/>
  </r>
  <r>
    <x v="95"/>
    <x v="65"/>
    <s v="0000005802"/>
    <x v="1"/>
    <s v="TOURS"/>
    <s v="RHUM SANTIAGO DE CUBA AÑEJO"/>
    <s v="100"/>
    <n v="60"/>
    <n v="85.71"/>
  </r>
  <r>
    <x v="96"/>
    <x v="66"/>
    <s v="0000074506"/>
    <x v="4"/>
    <s v="ANGERS"/>
    <s v="RHUM SANTIAGO DE CUBA AÑEJO"/>
    <s v="100"/>
    <n v="12"/>
    <n v="17.14"/>
  </r>
  <r>
    <x v="8"/>
    <x v="8"/>
    <s v="0000005249"/>
    <x v="8"/>
    <s v="BLOIS"/>
    <s v="RHUM SANTIAGO DE CUBA AÑEJO"/>
    <s v="100"/>
    <n v="60"/>
    <n v="85.71"/>
  </r>
  <r>
    <x v="9"/>
    <x v="8"/>
    <s v="0000005802"/>
    <x v="1"/>
    <s v="TOURS"/>
    <s v="RHUM SANTIAGO DE CUBA AÑEJO"/>
    <s v="100"/>
    <n v="120"/>
    <n v="171.43"/>
  </r>
  <r>
    <x v="29"/>
    <x v="23"/>
    <s v="0000005175"/>
    <x v="22"/>
    <s v="VIVONNE"/>
    <s v="TRANSPORT"/>
    <s v="   "/>
    <n v="1"/>
    <n v="1"/>
  </r>
  <r>
    <x v="0"/>
    <x v="0"/>
    <s v="0000005623"/>
    <x v="0"/>
    <s v="ANGERS"/>
    <s v="TRANSPORT"/>
    <s v="   "/>
    <n v="1"/>
    <n v="1"/>
  </r>
  <r>
    <x v="30"/>
    <x v="24"/>
    <s v="0000070949"/>
    <x v="23"/>
    <s v="AVRILLE CEDEX"/>
    <s v="TRANSPORT"/>
    <s v="   "/>
    <n v="1"/>
    <n v="1"/>
  </r>
  <r>
    <x v="19"/>
    <x v="14"/>
    <s v="0000082903"/>
    <x v="12"/>
    <s v="SAUMUR"/>
    <s v="TRANSPORT"/>
    <s v="   "/>
    <n v="1"/>
    <n v="1"/>
  </r>
  <r>
    <x v="97"/>
    <x v="67"/>
    <s v="0000075054"/>
    <x v="51"/>
    <s v="VENDOME"/>
    <s v="TAP MACHINE JÄGERMEISTER"/>
    <s v="   "/>
    <n v="1"/>
    <n v="1"/>
  </r>
  <r>
    <x v="98"/>
    <x v="68"/>
    <s v="0000082942"/>
    <x v="43"/>
    <s v="BRIVE LA GAILLARDE"/>
    <s v="TAP MACHINE JÄGERMEISTER"/>
    <s v="   "/>
    <n v="1"/>
    <n v="1"/>
  </r>
  <r>
    <x v="99"/>
    <x v="69"/>
    <s v="0000082860"/>
    <x v="52"/>
    <s v="BENAIS"/>
    <s v="TAP MACHINE JÄGERMEISTER"/>
    <s v="   "/>
    <n v="1"/>
    <n v="1"/>
  </r>
  <r>
    <x v="100"/>
    <x v="31"/>
    <s v="0000083106"/>
    <x v="21"/>
    <s v="SAINT MAIXENT"/>
    <s v="TAP MACHINE JÄGERMEISTER"/>
    <s v="   "/>
    <n v="1"/>
    <n v="1"/>
  </r>
  <r>
    <x v="101"/>
    <x v="31"/>
    <s v="0000081333"/>
    <x v="53"/>
    <s v="SAINT PIERRE LES ETIEUX"/>
    <s v="TAP MACHINE JÄGERMEISTER"/>
    <s v="   "/>
    <n v="1"/>
    <n v="1"/>
  </r>
  <r>
    <x v="102"/>
    <x v="31"/>
    <s v="0000005711"/>
    <x v="54"/>
    <s v="VIERZON"/>
    <s v="TAP MACHINE JÄGERMEISTER"/>
    <s v="   "/>
    <n v="2"/>
    <n v="2"/>
  </r>
  <r>
    <x v="103"/>
    <x v="70"/>
    <s v="0000077342"/>
    <x v="55"/>
    <s v="BEAUFORT EN ANJOU"/>
    <s v="TAP MACHINE JÄGERMEISTER"/>
    <s v="   "/>
    <n v="1"/>
    <n v="1"/>
  </r>
  <r>
    <x v="104"/>
    <x v="70"/>
    <s v="0000083587"/>
    <x v="56"/>
    <s v="BLOIS"/>
    <s v="TAP MACHINE JÄGERMEISTER"/>
    <s v="   "/>
    <n v="1"/>
    <n v="1"/>
  </r>
  <r>
    <x v="105"/>
    <x v="70"/>
    <s v="0000075996"/>
    <x v="57"/>
    <s v="NEUILLY EN DUN"/>
    <s v="TAP MACHINE JÄGERMEISTER"/>
    <s v="   "/>
    <n v="1"/>
    <n v="1"/>
  </r>
  <r>
    <x v="106"/>
    <x v="70"/>
    <s v="0000003477"/>
    <x v="58"/>
    <s v="BOURGES"/>
    <s v="TAP MACHINE JÄGERMEISTER"/>
    <s v="   "/>
    <n v="1"/>
    <n v="1"/>
  </r>
  <r>
    <x v="107"/>
    <x v="70"/>
    <s v="0000078620"/>
    <x v="59"/>
    <s v="BOURGES"/>
    <s v="TAP MACHINE JÄGERMEISTER"/>
    <s v="   "/>
    <n v="1"/>
    <n v="1"/>
  </r>
  <r>
    <x v="108"/>
    <x v="70"/>
    <s v="0000079595"/>
    <x v="60"/>
    <s v="RICHELIEU"/>
    <s v="TAP MACHINE JÄGERMEISTER"/>
    <s v="   "/>
    <n v="1"/>
    <n v="1"/>
  </r>
  <r>
    <x v="109"/>
    <x v="71"/>
    <s v="0000084231"/>
    <x v="61"/>
    <s v="BOURGES"/>
    <s v="TAP MACHINE JÄGERMEISTER"/>
    <s v="   "/>
    <n v="1"/>
    <n v="1"/>
  </r>
  <r>
    <x v="110"/>
    <x v="64"/>
    <s v="0000084063"/>
    <x v="62"/>
    <s v="BELLEVILLE SUR LOIRE"/>
    <s v="TAP MACHINE JÄGERMEISTER"/>
    <s v="   "/>
    <n v="1"/>
    <n v="1"/>
  </r>
  <r>
    <x v="111"/>
    <x v="64"/>
    <s v="0000075128"/>
    <x v="34"/>
    <s v="CHOLET"/>
    <s v="TAP MACHINE JÄGERMEISTER"/>
    <s v="   "/>
    <n v="5"/>
    <n v="5"/>
  </r>
  <r>
    <x v="112"/>
    <x v="64"/>
    <s v="0000074732"/>
    <x v="63"/>
    <s v="CHOLET"/>
    <s v="TAP MACHINE JÄGERMEISTER"/>
    <s v="   "/>
    <n v="1"/>
    <n v="1"/>
  </r>
  <r>
    <x v="113"/>
    <x v="64"/>
    <s v="0000077342"/>
    <x v="55"/>
    <s v="BEAUFORT EN ANJOU"/>
    <s v="TAP MACHINE JÄGERMEISTER"/>
    <s v="   "/>
    <n v="0"/>
    <n v="0"/>
  </r>
  <r>
    <x v="114"/>
    <x v="64"/>
    <s v="0000083908"/>
    <x v="64"/>
    <s v="BEAUPREAU-EN-MAUGES"/>
    <s v="TAP MACHINE JÄGERMEISTER"/>
    <s v="   "/>
    <n v="1"/>
    <n v="1"/>
  </r>
  <r>
    <x v="115"/>
    <x v="72"/>
    <s v="0000084114"/>
    <x v="7"/>
    <s v="POITIERS"/>
    <s v="TAP MACHINE JÄGERMEISTER"/>
    <s v="   "/>
    <n v="2"/>
    <n v="2"/>
  </r>
  <r>
    <x v="116"/>
    <x v="72"/>
    <s v="0000003366"/>
    <x v="65"/>
    <s v="POITIERS"/>
    <s v="TAP MACHINE JÄGERMEISTER"/>
    <s v="   "/>
    <n v="2"/>
    <n v="2"/>
  </r>
  <r>
    <x v="117"/>
    <x v="72"/>
    <s v="0000084131"/>
    <x v="66"/>
    <s v="BEAUPREAU EN MAUGES"/>
    <s v="TAP MACHINE JÄGERMEISTER"/>
    <s v="   "/>
    <n v="2"/>
    <n v="2"/>
  </r>
  <r>
    <x v="118"/>
    <x v="72"/>
    <s v="0000003028"/>
    <x v="67"/>
    <s v="ANGERS"/>
    <s v="TAP MACHINE JÄGERMEISTER"/>
    <s v="   "/>
    <n v="5"/>
    <n v="5"/>
  </r>
  <r>
    <x v="119"/>
    <x v="72"/>
    <s v="0000004004"/>
    <x v="68"/>
    <s v="CHATEAUROUX"/>
    <s v="TAP MACHINE JÄGERMEISTER"/>
    <s v="   "/>
    <n v="2"/>
    <n v="2"/>
  </r>
  <r>
    <x v="120"/>
    <x v="72"/>
    <s v="0000003477"/>
    <x v="58"/>
    <s v="BOURGES"/>
    <s v="TAP MACHINE JÄGERMEISTER"/>
    <s v="   "/>
    <n v="1"/>
    <n v="1"/>
  </r>
  <r>
    <x v="121"/>
    <x v="72"/>
    <s v="0000081444"/>
    <x v="69"/>
    <s v="AUBIGNY SUR NERE"/>
    <s v="TAP MACHINE JÄGERMEISTER"/>
    <s v="   "/>
    <n v="5"/>
    <n v="5"/>
  </r>
  <r>
    <x v="122"/>
    <x v="73"/>
    <s v="0000075054"/>
    <x v="51"/>
    <s v="VENDOME"/>
    <s v="TAP MACHINE JÄGERMEISTER"/>
    <s v="   "/>
    <n v="1"/>
    <n v="1"/>
  </r>
  <r>
    <x v="123"/>
    <x v="74"/>
    <s v="0000005802"/>
    <x v="1"/>
    <s v="TOURS"/>
    <s v="TAP MACHINE JÄGERMEISTER"/>
    <s v="   "/>
    <n v="1"/>
    <n v="1"/>
  </r>
  <r>
    <x v="124"/>
    <x v="74"/>
    <s v="0000082283"/>
    <x v="70"/>
    <s v="CHATEAUROUX"/>
    <s v="TAP MACHINE JÄGERMEISTER"/>
    <s v="   "/>
    <n v="1"/>
    <n v="1"/>
  </r>
  <r>
    <x v="125"/>
    <x v="74"/>
    <s v="0000079595"/>
    <x v="60"/>
    <s v="RICHELIEU"/>
    <s v="TAP MACHINE JÄGERMEISTER"/>
    <s v="   "/>
    <n v="1"/>
    <n v="1"/>
  </r>
  <r>
    <x v="126"/>
    <x v="74"/>
    <s v="0000003366"/>
    <x v="65"/>
    <s v="POITIERS"/>
    <s v="TAP MACHINE JÄGERMEISTER"/>
    <s v="   "/>
    <n v="4"/>
    <n v="4"/>
  </r>
  <r>
    <x v="127"/>
    <x v="74"/>
    <s v="0000075711"/>
    <x v="71"/>
    <s v="POITIERS"/>
    <s v="TAP MACHINE JÄGERMEISTER"/>
    <s v="   "/>
    <n v="1"/>
    <n v="1"/>
  </r>
  <r>
    <x v="128"/>
    <x v="74"/>
    <s v="0000085381"/>
    <x v="72"/>
    <s v="TOURS"/>
    <s v="TAP MACHINE JÄGERMEISTER"/>
    <s v="   "/>
    <n v="1"/>
    <n v="1"/>
  </r>
  <r>
    <x v="129"/>
    <x v="74"/>
    <s v="0000005323"/>
    <x v="73"/>
    <s v="ANGERS"/>
    <s v="TAP MACHINE JÄGERMEISTER"/>
    <s v="   "/>
    <n v="1"/>
    <n v="1"/>
  </r>
  <r>
    <x v="130"/>
    <x v="74"/>
    <s v="0000084131"/>
    <x v="66"/>
    <s v="BEAUPREAU EN MAUGES"/>
    <s v="TAP MACHINE JÄGERMEISTER"/>
    <s v="   "/>
    <n v="4"/>
    <n v="4"/>
  </r>
  <r>
    <x v="131"/>
    <x v="74"/>
    <s v="0000082938"/>
    <x v="11"/>
    <s v="TOURS"/>
    <s v="TAP MACHINE JÄGERMEISTER"/>
    <s v="   "/>
    <n v="1"/>
    <n v="1"/>
  </r>
  <r>
    <x v="132"/>
    <x v="74"/>
    <s v="0000081517"/>
    <x v="74"/>
    <s v="MONTAMISE"/>
    <s v="TAP MACHINE JÄGERMEISTER"/>
    <s v="   "/>
    <n v="1"/>
    <n v="1"/>
  </r>
  <r>
    <x v="133"/>
    <x v="74"/>
    <s v="0000075667"/>
    <x v="75"/>
    <s v="TOURS"/>
    <s v="TAP MACHINE JÄGERMEISTER"/>
    <s v="   "/>
    <n v="1"/>
    <n v="1"/>
  </r>
  <r>
    <x v="134"/>
    <x v="74"/>
    <s v="0000081333"/>
    <x v="53"/>
    <s v="SAINT PIERRE LES ETIEUX"/>
    <s v="TAP MACHINE JÄGERMEISTER"/>
    <s v="   "/>
    <n v="1"/>
    <n v="1"/>
  </r>
  <r>
    <x v="135"/>
    <x v="74"/>
    <s v="0000081616"/>
    <x v="76"/>
    <s v="ANGERS"/>
    <s v="TAP MACHINE JÄGERMEISTER"/>
    <s v="   "/>
    <n v="1"/>
    <n v="1"/>
  </r>
  <r>
    <x v="136"/>
    <x v="74"/>
    <s v="0000085492"/>
    <x v="77"/>
    <s v="ANGERS"/>
    <s v="TAP MACHINE JÄGERMEISTER"/>
    <s v="   "/>
    <n v="2"/>
    <n v="2"/>
  </r>
  <r>
    <x v="137"/>
    <x v="74"/>
    <s v="0000074732"/>
    <x v="63"/>
    <s v="CHOLET"/>
    <s v="TAP MACHINE JÄGERMEISTER"/>
    <s v="   "/>
    <n v="1"/>
    <n v="1"/>
  </r>
  <r>
    <x v="138"/>
    <x v="74"/>
    <s v="0000083908"/>
    <x v="64"/>
    <s v="BEAUPREAU-EN-MAUGES"/>
    <s v="TAP MACHINE JÄGERMEISTER"/>
    <s v="   "/>
    <n v="1"/>
    <n v="1"/>
  </r>
  <r>
    <x v="139"/>
    <x v="74"/>
    <s v="0000074288"/>
    <x v="78"/>
    <s v="ANGERS"/>
    <s v="TAP MACHINE JÄGERMEISTER"/>
    <s v="   "/>
    <n v="1"/>
    <n v="1"/>
  </r>
  <r>
    <x v="140"/>
    <x v="74"/>
    <s v="0000082196"/>
    <x v="42"/>
    <s v="MONCOUTANT"/>
    <s v="TAP MACHINE JÄGERMEISTER"/>
    <s v="   "/>
    <n v="1"/>
    <n v="1"/>
  </r>
  <r>
    <x v="141"/>
    <x v="75"/>
    <s v="0000075501"/>
    <x v="79"/>
    <s v="SOUVIGNE"/>
    <s v="TAP MACHINE JÄGERMEISTER"/>
    <s v="   "/>
    <n v="2"/>
    <n v="2"/>
  </r>
  <r>
    <x v="142"/>
    <x v="75"/>
    <s v="0000081248"/>
    <x v="80"/>
    <s v="SAINT DENIS EN VAL"/>
    <s v="TAP MACHINE JÄGERMEISTER"/>
    <s v="   "/>
    <n v="1"/>
    <n v="1"/>
  </r>
  <r>
    <x v="143"/>
    <x v="75"/>
    <s v="0000084063"/>
    <x v="62"/>
    <s v="BELLEVILLE SUR LOIRE"/>
    <s v="TAP MACHINE JÄGERMEISTER"/>
    <s v="   "/>
    <n v="4"/>
    <n v="4"/>
  </r>
  <r>
    <x v="144"/>
    <x v="75"/>
    <s v="0000079264"/>
    <x v="81"/>
    <s v="LA CROIX EN TOURAINE"/>
    <s v="TAP MACHINE JÄGERMEISTER"/>
    <s v="   "/>
    <n v="1"/>
    <n v="1"/>
  </r>
  <r>
    <x v="145"/>
    <x v="75"/>
    <s v="0000072332"/>
    <x v="37"/>
    <s v="ARGENTAT"/>
    <s v="TAP MACHINE JÄGERMEISTER"/>
    <s v="   "/>
    <n v="1"/>
    <n v="1"/>
  </r>
  <r>
    <x v="146"/>
    <x v="75"/>
    <s v="0000085852"/>
    <x v="82"/>
    <s v="SELLES SUR CHER"/>
    <s v="TAP MACHINE JÄGERMEISTER"/>
    <s v="   "/>
    <n v="2"/>
    <n v="2"/>
  </r>
  <r>
    <x v="147"/>
    <x v="76"/>
    <s v="0000080565"/>
    <x v="83"/>
    <s v="SAINT FIEL"/>
    <s v="TAP MACHINE JÄGERMEISTER"/>
    <s v="   "/>
    <n v="2"/>
    <n v="2"/>
  </r>
  <r>
    <x v="148"/>
    <x v="77"/>
    <s v="0000074079"/>
    <x v="84"/>
    <s v="SARAN"/>
    <s v="TAP MACHINE JÄGERMEISTER"/>
    <s v="   "/>
    <n v="6"/>
    <n v="6"/>
  </r>
  <r>
    <x v="149"/>
    <x v="12"/>
    <s v="0000005354"/>
    <x v="85"/>
    <s v="NALLIERS"/>
    <s v="TAP MACHINE JÄGERMEISTER"/>
    <s v="   "/>
    <n v="2"/>
    <n v="2"/>
  </r>
  <r>
    <x v="150"/>
    <x v="78"/>
    <s v="0000080565"/>
    <x v="83"/>
    <s v="SAINT FIEL"/>
    <s v="TAP MACHINE JÄGERMEISTER"/>
    <s v="   "/>
    <n v="2"/>
    <n v="2"/>
  </r>
  <r>
    <x v="151"/>
    <x v="79"/>
    <s v="0000084114"/>
    <x v="7"/>
    <s v="POITIERS"/>
    <s v="TAP MACHINE JÄGERMEISTER"/>
    <s v="   "/>
    <n v="1"/>
    <n v="1"/>
  </r>
  <r>
    <x v="152"/>
    <x v="79"/>
    <s v="0000085576"/>
    <x v="46"/>
    <s v="MONTARGIS"/>
    <s v="TAP MACHINE JÄGERMEISTER"/>
    <s v="   "/>
    <n v="1"/>
    <n v="1"/>
  </r>
  <r>
    <x v="153"/>
    <x v="79"/>
    <s v="0000004079"/>
    <x v="5"/>
    <s v="TOURS"/>
    <s v="TAP MACHINE JÄGERMEISTER"/>
    <s v="   "/>
    <n v="1"/>
    <n v="1"/>
  </r>
  <r>
    <x v="154"/>
    <x v="47"/>
    <s v="0000004380"/>
    <x v="2"/>
    <s v="SAINT ROCH"/>
    <s v="LIQUEUR GOLDWASSER"/>
    <s v="070"/>
    <n v="2"/>
    <n v="2"/>
  </r>
  <r>
    <x v="29"/>
    <x v="23"/>
    <s v="0000005175"/>
    <x v="22"/>
    <s v="VIVONNE"/>
    <s v="LIQUEUR MEUKOW XPRESSO"/>
    <s v="070"/>
    <n v="6"/>
    <n v="6"/>
  </r>
  <r>
    <x v="0"/>
    <x v="0"/>
    <s v="0000005623"/>
    <x v="0"/>
    <s v="ANGERS"/>
    <s v="LIQUEUR MEUKOW XPRESSO"/>
    <s v="070"/>
    <n v="6"/>
    <n v="6"/>
  </r>
  <r>
    <x v="1"/>
    <x v="1"/>
    <s v="0000005802"/>
    <x v="1"/>
    <s v="TOURS"/>
    <s v="LIQUEUR MEUKOW XPRESSO"/>
    <s v="070"/>
    <n v="6"/>
    <n v="6"/>
  </r>
  <r>
    <x v="30"/>
    <x v="24"/>
    <s v="0000070949"/>
    <x v="23"/>
    <s v="AVRILLE CEDEX"/>
    <s v="LIQUEUR MEUKOW XPRESSO"/>
    <s v="070"/>
    <n v="6"/>
    <n v="6"/>
  </r>
  <r>
    <x v="31"/>
    <x v="25"/>
    <s v="0000082903"/>
    <x v="12"/>
    <s v="SAUMUR"/>
    <s v="LIQUEUR MEUKOW XPRESSO"/>
    <s v="070"/>
    <n v="6"/>
    <n v="6"/>
  </r>
  <r>
    <x v="32"/>
    <x v="26"/>
    <s v="0000083106"/>
    <x v="21"/>
    <s v="SAINT MAIXENT"/>
    <s v="LIQUEUR MEUKOW XPRESSO"/>
    <s v="070"/>
    <n v="6"/>
    <n v="6"/>
  </r>
  <r>
    <x v="33"/>
    <x v="27"/>
    <s v="0000080454"/>
    <x v="24"/>
    <s v="TOURS"/>
    <s v="LIQUEUR MEUKOW XPRESSO"/>
    <s v="070"/>
    <n v="6"/>
    <n v="6"/>
  </r>
  <r>
    <x v="3"/>
    <x v="3"/>
    <s v="0000003398"/>
    <x v="3"/>
    <s v="POITIERS"/>
    <s v="LIQUEUR MEUKOW XPRESSO"/>
    <s v="070"/>
    <n v="6"/>
    <n v="6"/>
  </r>
  <r>
    <x v="36"/>
    <x v="3"/>
    <s v="0000078024"/>
    <x v="27"/>
    <s v="TOURS"/>
    <s v="LIQUEUR MEUKOW XPRESSO"/>
    <s v="070"/>
    <n v="6"/>
    <n v="6"/>
  </r>
  <r>
    <x v="4"/>
    <x v="4"/>
    <s v="0000074506"/>
    <x v="4"/>
    <s v="ANGERS"/>
    <s v="LIQUEUR MEUKOW XPRESSO"/>
    <s v="070"/>
    <n v="6"/>
    <n v="6"/>
  </r>
  <r>
    <x v="5"/>
    <x v="5"/>
    <s v="0000004079"/>
    <x v="5"/>
    <s v="TOURS"/>
    <s v="LIQUEUR MEUKOW XPRESSO"/>
    <s v="070"/>
    <n v="6"/>
    <n v="6"/>
  </r>
  <r>
    <x v="37"/>
    <x v="28"/>
    <s v="0000074460"/>
    <x v="28"/>
    <s v="TOURS"/>
    <s v="LIQUEUR MEUKOW XPRESSO"/>
    <s v="070"/>
    <n v="6"/>
    <n v="6"/>
  </r>
  <r>
    <x v="38"/>
    <x v="29"/>
    <s v="0000082361"/>
    <x v="29"/>
    <s v="ANGERS"/>
    <s v="LIQUEUR MEUKOW XPRESSO"/>
    <s v="070"/>
    <n v="6"/>
    <n v="6"/>
  </r>
  <r>
    <x v="39"/>
    <x v="30"/>
    <s v="0000074726"/>
    <x v="30"/>
    <s v="SAINT REMY EN MAUGES"/>
    <s v="LIQUEUR MEUKOW XPRESSO"/>
    <s v="070"/>
    <n v="6"/>
    <n v="6"/>
  </r>
  <r>
    <x v="40"/>
    <x v="31"/>
    <s v="0000080454"/>
    <x v="24"/>
    <s v="TOURS"/>
    <s v="LIQUEUR MEUKOW XPRESSO"/>
    <s v="070"/>
    <n v="6"/>
    <n v="6"/>
  </r>
  <r>
    <x v="155"/>
    <x v="80"/>
    <s v="0000079595"/>
    <x v="60"/>
    <s v="RICHELIEU"/>
    <s v="LIQUEUR MEUKOW XPRESSO"/>
    <s v="070"/>
    <n v="6"/>
    <n v="6"/>
  </r>
  <r>
    <x v="156"/>
    <x v="81"/>
    <s v="0000004470"/>
    <x v="20"/>
    <s v="TOURS"/>
    <s v="LIQUEUR MEUKOW XPRESSO"/>
    <s v="070"/>
    <n v="12"/>
    <n v="12"/>
  </r>
  <r>
    <x v="41"/>
    <x v="32"/>
    <s v="0000003487"/>
    <x v="31"/>
    <s v="TOURS"/>
    <s v="LIQUEUR MEUKOW XPRESSO"/>
    <s v="070"/>
    <n v="6"/>
    <n v="6"/>
  </r>
  <r>
    <x v="42"/>
    <x v="33"/>
    <s v="0000003487"/>
    <x v="31"/>
    <s v="TOURS"/>
    <s v="LIQUEUR MEUKOW XPRESSO"/>
    <s v="070"/>
    <n v="0"/>
    <n v="0"/>
  </r>
  <r>
    <x v="44"/>
    <x v="20"/>
    <s v="0000075578"/>
    <x v="32"/>
    <s v="ANGERS"/>
    <s v="LIQUEUR MEUKOW XPRESSO"/>
    <s v="070"/>
    <n v="6"/>
    <n v="6"/>
  </r>
  <r>
    <x v="6"/>
    <x v="6"/>
    <s v="0000062839"/>
    <x v="6"/>
    <s v="SAUMUR CEDEX"/>
    <s v="LIQUEUR MEUKOW XPRESSO"/>
    <s v="070"/>
    <n v="12"/>
    <n v="12"/>
  </r>
  <r>
    <x v="45"/>
    <x v="34"/>
    <s v="0000076274"/>
    <x v="18"/>
    <s v="AMBOISE"/>
    <s v="LIQUEUR MEUKOW XPRESSO"/>
    <s v="070"/>
    <n v="6"/>
    <n v="6"/>
  </r>
  <r>
    <x v="157"/>
    <x v="34"/>
    <s v="0000083924"/>
    <x v="86"/>
    <s v="VAUDELNAY"/>
    <s v="LIQUEUR MEUKOW XPRESSO"/>
    <s v="070"/>
    <n v="12"/>
    <n v="12"/>
  </r>
  <r>
    <x v="158"/>
    <x v="82"/>
    <s v="0000075151"/>
    <x v="10"/>
    <s v="TOURS"/>
    <s v="LIQUEUR MEUKOW XPRESSO"/>
    <s v="070"/>
    <n v="6"/>
    <n v="6"/>
  </r>
  <r>
    <x v="48"/>
    <x v="7"/>
    <s v="0000075128"/>
    <x v="34"/>
    <s v="CHOLET"/>
    <s v="LIQUEUR MEUKOW XPRESSO"/>
    <s v="070"/>
    <n v="6"/>
    <n v="6"/>
  </r>
  <r>
    <x v="159"/>
    <x v="7"/>
    <s v="0000084114"/>
    <x v="7"/>
    <s v="POITIERS"/>
    <s v="LIQUEUR MEUKOW XPRESSO"/>
    <s v="070"/>
    <n v="6"/>
    <n v="6"/>
  </r>
  <r>
    <x v="50"/>
    <x v="36"/>
    <s v="0000081025"/>
    <x v="36"/>
    <s v="JOUE LES TOURS"/>
    <s v="LIQUEUR MEUKOW XPRESSO"/>
    <s v="070"/>
    <n v="6"/>
    <n v="6"/>
  </r>
  <r>
    <x v="51"/>
    <x v="36"/>
    <s v="0000070935"/>
    <x v="23"/>
    <s v="CHAMBRAY LES TOURS"/>
    <s v="LIQUEUR MEUKOW XPRESSO"/>
    <s v="070"/>
    <n v="30"/>
    <n v="30"/>
  </r>
  <r>
    <x v="160"/>
    <x v="64"/>
    <s v="0000079766"/>
    <x v="87"/>
    <s v="SAINT BENOIT"/>
    <s v="LIQUEUR MEUKOW XPRESSO"/>
    <s v="070"/>
    <n v="6"/>
    <n v="6"/>
  </r>
  <r>
    <x v="94"/>
    <x v="64"/>
    <s v="0000005249"/>
    <x v="8"/>
    <s v="BLOIS"/>
    <s v="LIQUEUR MEUKOW XPRESSO"/>
    <s v="070"/>
    <n v="6"/>
    <n v="6"/>
  </r>
  <r>
    <x v="52"/>
    <x v="18"/>
    <s v="0000074982"/>
    <x v="13"/>
    <s v="BOURGES"/>
    <s v="LIQUEUR MEUKOW XPRESSO"/>
    <s v="070"/>
    <n v="6"/>
    <n v="6"/>
  </r>
  <r>
    <x v="85"/>
    <x v="37"/>
    <s v="0000084963"/>
    <x v="49"/>
    <s v="LOCHES"/>
    <s v="LIQUEUR MEUKOW XPRESSO"/>
    <s v="070"/>
    <n v="6"/>
    <n v="6"/>
  </r>
  <r>
    <x v="53"/>
    <x v="37"/>
    <s v="0000072332"/>
    <x v="37"/>
    <s v="ARGENTAT"/>
    <s v="LIQUEUR MEUKOW XPRESSO"/>
    <s v="070"/>
    <n v="6"/>
    <n v="6"/>
  </r>
  <r>
    <x v="8"/>
    <x v="8"/>
    <s v="0000005249"/>
    <x v="8"/>
    <s v="BLOIS"/>
    <s v="LIQUEUR MEUKOW XPRESSO"/>
    <s v="070"/>
    <n v="6"/>
    <n v="6"/>
  </r>
  <r>
    <x v="9"/>
    <x v="8"/>
    <s v="0000005802"/>
    <x v="1"/>
    <s v="TOURS"/>
    <s v="LIQUEUR MEUKOW XPRESSO"/>
    <s v="070"/>
    <n v="6"/>
    <n v="6"/>
  </r>
  <r>
    <x v="54"/>
    <x v="38"/>
    <s v="0000084999"/>
    <x v="6"/>
    <s v="SAINT DOULCHARD"/>
    <s v="LIQUEUR MEUKOW XPRESSO"/>
    <s v="070"/>
    <n v="12"/>
    <n v="12"/>
  </r>
  <r>
    <x v="10"/>
    <x v="9"/>
    <s v="0000003398"/>
    <x v="3"/>
    <s v="POITIERS"/>
    <s v="LIQUEUR MEUKOW XPRESSO"/>
    <s v="070"/>
    <n v="18"/>
    <n v="18"/>
  </r>
  <r>
    <x v="13"/>
    <x v="9"/>
    <s v="0000082938"/>
    <x v="11"/>
    <s v="TOURS"/>
    <s v="LIQUEUR MEUKOW XPRESSO"/>
    <s v="070"/>
    <n v="6"/>
    <n v="6"/>
  </r>
  <r>
    <x v="14"/>
    <x v="9"/>
    <s v="0000082903"/>
    <x v="12"/>
    <s v="SAUMUR"/>
    <s v="LIQUEUR MEUKOW XPRESSO"/>
    <s v="070"/>
    <n v="6"/>
    <n v="6"/>
  </r>
  <r>
    <x v="161"/>
    <x v="40"/>
    <s v="0000075128"/>
    <x v="34"/>
    <s v="CHOLET"/>
    <s v="LIQUEUR MEUKOW XPRESSO"/>
    <s v="070"/>
    <n v="6"/>
    <n v="6"/>
  </r>
  <r>
    <x v="59"/>
    <x v="41"/>
    <s v="0000075597"/>
    <x v="40"/>
    <s v="POITIERS"/>
    <s v="LIQUEUR MEUKOW XPRESSO"/>
    <s v="070"/>
    <n v="6"/>
    <n v="6"/>
  </r>
  <r>
    <x v="63"/>
    <x v="43"/>
    <s v="0000070949"/>
    <x v="23"/>
    <s v="AVRILLE CEDEX"/>
    <s v="LIQUEUR MEUKOW XPRESSO"/>
    <s v="070"/>
    <n v="6"/>
    <n v="6"/>
  </r>
  <r>
    <x v="64"/>
    <x v="44"/>
    <s v="0000076950"/>
    <x v="41"/>
    <s v="SAINT MAIXENT L'ECOLE"/>
    <s v="LIQUEUR MEUKOW XPRESSO"/>
    <s v="070"/>
    <n v="6"/>
    <n v="6"/>
  </r>
  <r>
    <x v="162"/>
    <x v="45"/>
    <s v="0000085575"/>
    <x v="12"/>
    <s v="ROMORANTIN LANTHENAY"/>
    <s v="LIQUEUR MEUKOW XPRESSO"/>
    <s v="070"/>
    <n v="6"/>
    <n v="6"/>
  </r>
  <r>
    <x v="66"/>
    <x v="46"/>
    <s v="0000082196"/>
    <x v="42"/>
    <s v="MONCOUTANT"/>
    <s v="LIQUEUR MEUKOW XPRESSO"/>
    <s v="070"/>
    <n v="6"/>
    <n v="6"/>
  </r>
  <r>
    <x v="67"/>
    <x v="47"/>
    <s v="0000082942"/>
    <x v="43"/>
    <s v="BRIVE LA GAILLARDE"/>
    <s v="LIQUEUR MEUKOW XPRESSO"/>
    <s v="070"/>
    <n v="6"/>
    <n v="6"/>
  </r>
  <r>
    <x v="16"/>
    <x v="11"/>
    <s v="0000074982"/>
    <x v="13"/>
    <s v="BOURGES"/>
    <s v="LIQUEUR MEUKOW XPRESSO"/>
    <s v="070"/>
    <n v="12"/>
    <n v="12"/>
  </r>
  <r>
    <x v="68"/>
    <x v="15"/>
    <s v="0000059459"/>
    <x v="44"/>
    <s v="PARTHENAY"/>
    <s v="LIQUEUR MEUKOW XPRESSO"/>
    <s v="070"/>
    <n v="12"/>
    <n v="12"/>
  </r>
  <r>
    <x v="20"/>
    <x v="15"/>
    <s v="0000075112"/>
    <x v="16"/>
    <s v="BAULE"/>
    <s v="LIQUEUR MEUKOW XPRESSO"/>
    <s v="070"/>
    <n v="6"/>
    <n v="6"/>
  </r>
  <r>
    <x v="18"/>
    <x v="13"/>
    <s v="0000059425"/>
    <x v="15"/>
    <s v="BOURGUEIL"/>
    <s v="LIQUEUR MEUKOW XPRESSO"/>
    <s v="070"/>
    <n v="6"/>
    <n v="6"/>
  </r>
  <r>
    <x v="69"/>
    <x v="48"/>
    <s v="0000072332"/>
    <x v="37"/>
    <s v="ARGENTAT"/>
    <s v="LIQUEUR MEUKOW XPRESSO"/>
    <s v="070"/>
    <n v="12"/>
    <n v="12"/>
  </r>
  <r>
    <x v="163"/>
    <x v="49"/>
    <s v="0000081025"/>
    <x v="36"/>
    <s v="JOUE LES TOURS"/>
    <s v="LIQUEUR MEUKOW XPRESSO"/>
    <s v="070"/>
    <n v="6"/>
    <n v="6"/>
  </r>
  <r>
    <x v="70"/>
    <x v="49"/>
    <s v="0000004785"/>
    <x v="45"/>
    <s v="JOUE LES TOURS"/>
    <s v="LIQUEUR MEUKOW XPRESSO"/>
    <s v="070"/>
    <n v="12"/>
    <n v="12"/>
  </r>
  <r>
    <x v="71"/>
    <x v="50"/>
    <s v="0000081025"/>
    <x v="36"/>
    <s v="JOUE LES TOURS"/>
    <s v="LIQUEUR MEUKOW XPRESSO"/>
    <s v="070"/>
    <n v="6"/>
    <n v="6"/>
  </r>
  <r>
    <x v="72"/>
    <x v="51"/>
    <s v="0000085576"/>
    <x v="46"/>
    <s v="MONTARGIS"/>
    <s v="LIQUEUR MEUKOW XPRESSO"/>
    <s v="070"/>
    <n v="6"/>
    <n v="6"/>
  </r>
  <r>
    <x v="73"/>
    <x v="52"/>
    <s v="0000075492"/>
    <x v="26"/>
    <s v="NIORT"/>
    <s v="LIQUEUR MEUKOW XPRESSO"/>
    <s v="070"/>
    <n v="6"/>
    <n v="6"/>
  </r>
  <r>
    <x v="22"/>
    <x v="17"/>
    <s v="0000074862"/>
    <x v="17"/>
    <s v="POITIERS"/>
    <s v="LIQUEUR MEUKOW XPRESSO"/>
    <s v="070"/>
    <n v="12"/>
    <n v="12"/>
  </r>
  <r>
    <x v="164"/>
    <x v="83"/>
    <s v="0000085575"/>
    <x v="12"/>
    <s v="ROMORANTIN LANTHENAY"/>
    <s v="LIQUEUR MEUKOW XPRESSO"/>
    <s v="070"/>
    <n v="6"/>
    <n v="6"/>
  </r>
  <r>
    <x v="19"/>
    <x v="14"/>
    <s v="0000082903"/>
    <x v="12"/>
    <s v="SAUMUR"/>
    <s v="LIQUEUR MEUKOW XPRESSO"/>
    <s v="070"/>
    <n v="12"/>
    <n v="12"/>
  </r>
  <r>
    <x v="165"/>
    <x v="84"/>
    <s v="0000004111"/>
    <x v="88"/>
    <s v="LA POMMERAYE"/>
    <s v="VODKA IMPERIAL GOLD"/>
    <s v="070"/>
    <n v="6"/>
    <n v="6"/>
  </r>
  <r>
    <x v="83"/>
    <x v="59"/>
    <s v="0000004470"/>
    <x v="20"/>
    <s v="TOURS"/>
    <s v="LIQUEUR MEUKOW XPRESSO"/>
    <s v="070"/>
    <n v="4"/>
    <n v="4"/>
  </r>
  <r>
    <x v="84"/>
    <x v="60"/>
    <s v="0000076272"/>
    <x v="48"/>
    <s v="ESVRES SUR INDRE"/>
    <s v="LIQUEUR MEUKOW XPRESSO"/>
    <s v="070"/>
    <n v="1"/>
    <n v="1"/>
  </r>
  <r>
    <x v="47"/>
    <x v="35"/>
    <s v="0000062450"/>
    <x v="33"/>
    <s v="BRISSAC QUINCE"/>
    <s v="LIQUEUR MEUKOW XPRESSO"/>
    <s v="070"/>
    <n v="6"/>
    <n v="6"/>
  </r>
  <r>
    <x v="58"/>
    <x v="41"/>
    <s v="0000075492"/>
    <x v="26"/>
    <s v="NIORT"/>
    <s v="LIQUEUR MEUKOW XPRESSO"/>
    <s v="070"/>
    <n v="2"/>
    <n v="2"/>
  </r>
  <r>
    <x v="75"/>
    <x v="54"/>
    <s v="0000004380"/>
    <x v="2"/>
    <s v="SAINT ROCH"/>
    <s v="LIQUEUR GOLDWASSER"/>
    <s v="070"/>
    <n v="12"/>
    <n v="12"/>
  </r>
  <r>
    <x v="29"/>
    <x v="23"/>
    <s v="0000005175"/>
    <x v="22"/>
    <s v="VIVONNE"/>
    <s v="LIQUEUR GOLDWASSER"/>
    <s v="070"/>
    <n v="18"/>
    <n v="18"/>
  </r>
  <r>
    <x v="165"/>
    <x v="84"/>
    <s v="0000004111"/>
    <x v="88"/>
    <s v="LA POMMERAYE"/>
    <s v="LIQUEUR GOLDWASSER"/>
    <s v="070"/>
    <n v="12"/>
    <n v="12"/>
  </r>
  <r>
    <x v="31"/>
    <x v="25"/>
    <s v="0000082903"/>
    <x v="12"/>
    <s v="SAUMUR"/>
    <s v="LIQUEUR GOLDWASSER"/>
    <s v="070"/>
    <n v="6"/>
    <n v="6"/>
  </r>
  <r>
    <x v="76"/>
    <x v="19"/>
    <s v="0000004380"/>
    <x v="2"/>
    <s v="SAINT ROCH"/>
    <s v="LIQUEUR GOLDWASSER"/>
    <s v="070"/>
    <n v="6"/>
    <n v="6"/>
  </r>
  <r>
    <x v="3"/>
    <x v="3"/>
    <s v="0000003398"/>
    <x v="3"/>
    <s v="POITIERS"/>
    <s v="LIQUEUR GOLDWASSER"/>
    <s v="070"/>
    <n v="6"/>
    <n v="6"/>
  </r>
  <r>
    <x v="4"/>
    <x v="4"/>
    <s v="0000074506"/>
    <x v="4"/>
    <s v="ANGERS"/>
    <s v="LIQUEUR GOLDWASSER"/>
    <s v="070"/>
    <n v="6"/>
    <n v="6"/>
  </r>
  <r>
    <x v="41"/>
    <x v="32"/>
    <s v="0000003487"/>
    <x v="31"/>
    <s v="TOURS"/>
    <s v="LIQUEUR GOLDWASSER"/>
    <s v="070"/>
    <n v="6"/>
    <n v="6"/>
  </r>
  <r>
    <x v="42"/>
    <x v="33"/>
    <s v="0000003487"/>
    <x v="31"/>
    <s v="TOURS"/>
    <s v="LIQUEUR GOLDWASSER"/>
    <s v="070"/>
    <n v="0"/>
    <n v="0"/>
  </r>
  <r>
    <x v="166"/>
    <x v="85"/>
    <s v="0000004380"/>
    <x v="2"/>
    <s v="SAINT ROCH"/>
    <s v="LIQUEUR GOLDWASSER"/>
    <s v="070"/>
    <n v="12"/>
    <n v="12"/>
  </r>
  <r>
    <x v="78"/>
    <x v="55"/>
    <s v="0000004380"/>
    <x v="2"/>
    <s v="SAINT ROCH"/>
    <s v="LIQUEUR GOLDWASSER"/>
    <s v="070"/>
    <n v="18"/>
    <n v="18"/>
  </r>
  <r>
    <x v="167"/>
    <x v="55"/>
    <s v="0000004380"/>
    <x v="2"/>
    <s v="SAINT ROCH"/>
    <s v="LIQUEUR GOLDWASSER"/>
    <s v="070"/>
    <n v="-12"/>
    <n v="-12"/>
  </r>
  <r>
    <x v="48"/>
    <x v="7"/>
    <s v="0000075128"/>
    <x v="34"/>
    <s v="CHOLET"/>
    <s v="LIQUEUR GOLDWASSER"/>
    <s v="070"/>
    <n v="6"/>
    <n v="6"/>
  </r>
  <r>
    <x v="53"/>
    <x v="37"/>
    <s v="0000072332"/>
    <x v="37"/>
    <s v="ARGENTAT"/>
    <s v="LIQUEUR GOLDWASSER"/>
    <s v="070"/>
    <n v="6"/>
    <n v="6"/>
  </r>
  <r>
    <x v="21"/>
    <x v="16"/>
    <s v="0000004380"/>
    <x v="2"/>
    <s v="SAINT ROCH"/>
    <s v="LIQUEUR GOLDWASSER"/>
    <s v="070"/>
    <n v="6"/>
    <n v="6"/>
  </r>
  <r>
    <x v="168"/>
    <x v="86"/>
    <s v="0000004111"/>
    <x v="88"/>
    <s v="LA POMMERAYE"/>
    <s v="LIQUEUR GOLDWASSER"/>
    <s v="070"/>
    <n v="6"/>
    <n v="6"/>
  </r>
  <r>
    <x v="10"/>
    <x v="9"/>
    <s v="0000003398"/>
    <x v="3"/>
    <s v="POITIERS"/>
    <s v="LIQUEUR GOLDWASSER"/>
    <s v="070"/>
    <n v="12"/>
    <n v="12"/>
  </r>
  <r>
    <x v="57"/>
    <x v="40"/>
    <s v="0000078585"/>
    <x v="39"/>
    <s v="CHOLET"/>
    <s v="LIQUEUR GOLDWASSER"/>
    <s v="070"/>
    <n v="6"/>
    <n v="6"/>
  </r>
  <r>
    <x v="169"/>
    <x v="44"/>
    <s v="0000082903"/>
    <x v="12"/>
    <s v="SAUMUR"/>
    <s v="LIQUEUR GOLDWASSER"/>
    <s v="070"/>
    <n v="6"/>
    <n v="6"/>
  </r>
  <r>
    <x v="154"/>
    <x v="47"/>
    <s v="0000004380"/>
    <x v="2"/>
    <s v="SAINT ROCH"/>
    <s v="LIQUEUR GOLDWASSER"/>
    <s v="070"/>
    <n v="30"/>
    <n v="30"/>
  </r>
  <r>
    <x v="170"/>
    <x v="87"/>
    <s v="0000004111"/>
    <x v="88"/>
    <s v="LA POMMERAYE"/>
    <s v="LIQUEUR GOLDWASSER"/>
    <s v="070"/>
    <n v="6"/>
    <n v="6"/>
  </r>
  <r>
    <x v="30"/>
    <x v="24"/>
    <s v="0000070949"/>
    <x v="23"/>
    <s v="AVRILLE CEDEX"/>
    <s v="LIQUEUR JÄGERMEISTER SPICE"/>
    <s v="070"/>
    <n v="12"/>
    <n v="12"/>
  </r>
  <r>
    <x v="63"/>
    <x v="43"/>
    <s v="0000070949"/>
    <x v="23"/>
    <s v="AVRILLE CEDEX"/>
    <s v="LIQUEUR JÄGERMEISTER SPICE"/>
    <s v="070"/>
    <n v="6"/>
    <n v="6"/>
  </r>
  <r>
    <x v="171"/>
    <x v="7"/>
    <s v="0000055623"/>
    <x v="89"/>
    <s v="VOUVRAY"/>
    <s v="WILD TURKEY 101'"/>
    <s v="070"/>
    <n v="24"/>
    <n v="24"/>
  </r>
  <r>
    <x v="172"/>
    <x v="0"/>
    <s v="0000081495"/>
    <x v="90"/>
    <s v="CHAMBRAY LES TOURS"/>
    <s v="TONIC WATER THOMAS HENRY"/>
    <s v="020"/>
    <n v="48"/>
    <n v="13.71"/>
  </r>
  <r>
    <x v="24"/>
    <x v="19"/>
    <s v="0000074955"/>
    <x v="19"/>
    <s v="AVRILLE"/>
    <s v="TONIC WATER THOMAS HENRY"/>
    <s v="020"/>
    <n v="360"/>
    <n v="102.86"/>
  </r>
  <r>
    <x v="77"/>
    <x v="27"/>
    <s v="0000004380"/>
    <x v="2"/>
    <s v="SAINT ROCH"/>
    <s v="TONIC WATER THOMAS HENRY"/>
    <s v="020"/>
    <n v="192"/>
    <n v="54.86"/>
  </r>
  <r>
    <x v="4"/>
    <x v="4"/>
    <s v="0000074506"/>
    <x v="4"/>
    <s v="ANGERS"/>
    <s v="TONIC WATER THOMAS HENRY"/>
    <s v="020"/>
    <n v="48"/>
    <n v="13.71"/>
  </r>
  <r>
    <x v="173"/>
    <x v="81"/>
    <s v="0000074955"/>
    <x v="19"/>
    <s v="AVRILLE"/>
    <s v="TONIC WATER THOMAS HENRY"/>
    <s v="020"/>
    <n v="144"/>
    <n v="41.14"/>
  </r>
  <r>
    <x v="174"/>
    <x v="88"/>
    <s v="0000074955"/>
    <x v="19"/>
    <s v="AVRILLE"/>
    <s v="TONIC WATER THOMAS HENRY"/>
    <s v="020"/>
    <n v="144"/>
    <n v="41.14"/>
  </r>
  <r>
    <x v="44"/>
    <x v="20"/>
    <s v="0000075578"/>
    <x v="32"/>
    <s v="ANGERS"/>
    <s v="TONIC WATER THOMAS HENRY"/>
    <s v="020"/>
    <n v="24"/>
    <n v="6.86"/>
  </r>
  <r>
    <x v="175"/>
    <x v="89"/>
    <s v="0000074864"/>
    <x v="91"/>
    <s v="LA MOTTE BEUVRON"/>
    <s v="TONIC WATER THOMAS HENRY"/>
    <s v="020"/>
    <n v="96"/>
    <n v="27.43"/>
  </r>
  <r>
    <x v="176"/>
    <x v="7"/>
    <s v="0000076274"/>
    <x v="18"/>
    <s v="AMBOISE"/>
    <s v="TONIC WATER THOMAS HENRY"/>
    <s v="020"/>
    <n v="240"/>
    <n v="68.569999999999993"/>
  </r>
  <r>
    <x v="48"/>
    <x v="7"/>
    <s v="0000075128"/>
    <x v="34"/>
    <s v="CHOLET"/>
    <s v="TONIC WATER THOMAS HENRY"/>
    <s v="020"/>
    <n v="24"/>
    <n v="6.86"/>
  </r>
  <r>
    <x v="7"/>
    <x v="7"/>
    <s v="0000084114"/>
    <x v="7"/>
    <s v="POITIERS"/>
    <s v="TONIC WATER THOMAS HENRY"/>
    <s v="020"/>
    <n v="48"/>
    <n v="13.71"/>
  </r>
  <r>
    <x v="177"/>
    <x v="64"/>
    <s v="0000074506"/>
    <x v="4"/>
    <s v="ANGERS"/>
    <s v="TONIC WATER THOMAS HENRY"/>
    <s v="020"/>
    <n v="192"/>
    <n v="54.86"/>
  </r>
  <r>
    <x v="178"/>
    <x v="61"/>
    <s v="0000074955"/>
    <x v="19"/>
    <s v="AVRILLE"/>
    <s v="TONIC WATER THOMAS HENRY"/>
    <s v="020"/>
    <n v="240"/>
    <n v="68.569999999999993"/>
  </r>
  <r>
    <x v="179"/>
    <x v="90"/>
    <s v="0000079222"/>
    <x v="92"/>
    <s v="NIORT"/>
    <s v="TONIC WATER THOMAS HENRY"/>
    <s v="020"/>
    <n v="120"/>
    <n v="34.29"/>
  </r>
  <r>
    <x v="23"/>
    <x v="18"/>
    <s v="0000076274"/>
    <x v="18"/>
    <s v="AMBOISE"/>
    <s v="TONIC WATER THOMAS HENRY"/>
    <s v="020"/>
    <n v="144"/>
    <n v="41.14"/>
  </r>
  <r>
    <x v="96"/>
    <x v="66"/>
    <s v="0000074506"/>
    <x v="4"/>
    <s v="ANGERS"/>
    <s v="TONIC WATER THOMAS HENRY"/>
    <s v="020"/>
    <n v="144"/>
    <n v="41.14"/>
  </r>
  <r>
    <x v="180"/>
    <x v="91"/>
    <s v="0000074955"/>
    <x v="19"/>
    <s v="AVRILLE"/>
    <s v="TONIC WATER THOMAS HENRY"/>
    <s v="020"/>
    <n v="240"/>
    <n v="68.569999999999993"/>
  </r>
  <r>
    <x v="181"/>
    <x v="92"/>
    <s v="0000074864"/>
    <x v="91"/>
    <s v="LA MOTTE BEUVRON"/>
    <s v="TONIC WATER THOMAS HENRY"/>
    <s v="020"/>
    <n v="144"/>
    <n v="41.14"/>
  </r>
  <r>
    <x v="13"/>
    <x v="9"/>
    <s v="0000082938"/>
    <x v="11"/>
    <s v="TOURS"/>
    <s v="TONIC WATER THOMAS HENRY"/>
    <s v="020"/>
    <n v="24"/>
    <n v="6.86"/>
  </r>
  <r>
    <x v="56"/>
    <x v="39"/>
    <s v="0000076274"/>
    <x v="18"/>
    <s v="AMBOISE"/>
    <s v="TONIC WATER THOMAS HENRY"/>
    <s v="020"/>
    <n v="360"/>
    <n v="102.86"/>
  </r>
  <r>
    <x v="182"/>
    <x v="39"/>
    <s v="0000074955"/>
    <x v="19"/>
    <s v="AVRILLE"/>
    <s v="TONIC WATER THOMAS HENRY"/>
    <s v="020"/>
    <n v="240"/>
    <n v="68.569999999999993"/>
  </r>
  <r>
    <x v="59"/>
    <x v="41"/>
    <s v="0000075597"/>
    <x v="40"/>
    <s v="POITIERS"/>
    <s v="TONIC WATER THOMAS HENRY"/>
    <s v="020"/>
    <n v="24"/>
    <n v="6.86"/>
  </r>
  <r>
    <x v="183"/>
    <x v="93"/>
    <s v="0000074955"/>
    <x v="19"/>
    <s v="AVRILLE"/>
    <s v="TONIC WATER THOMAS HENRY"/>
    <s v="020"/>
    <n v="144"/>
    <n v="41.14"/>
  </r>
  <r>
    <x v="184"/>
    <x v="22"/>
    <s v="0000074864"/>
    <x v="91"/>
    <s v="LA MOTTE BEUVRON"/>
    <s v="TONIC WATER THOMAS HENRY"/>
    <s v="020"/>
    <n v="192"/>
    <n v="54.86"/>
  </r>
  <r>
    <x v="185"/>
    <x v="94"/>
    <s v="0000074955"/>
    <x v="19"/>
    <s v="AVRILLE"/>
    <s v="TONIC WATER THOMAS HENRY"/>
    <s v="020"/>
    <n v="240"/>
    <n v="68.569999999999993"/>
  </r>
  <r>
    <x v="20"/>
    <x v="15"/>
    <s v="0000075112"/>
    <x v="16"/>
    <s v="BAULE"/>
    <s v="TONIC WATER THOMAS HENRY"/>
    <s v="020"/>
    <n v="24"/>
    <n v="6.86"/>
  </r>
  <r>
    <x v="186"/>
    <x v="12"/>
    <s v="0000085967"/>
    <x v="93"/>
    <s v="SAINT MAIXENT L'ECOLE"/>
    <s v="TONIC WATER THOMAS HENRY"/>
    <s v="020"/>
    <n v="24"/>
    <n v="6.86"/>
  </r>
  <r>
    <x v="15"/>
    <x v="10"/>
    <s v="0000004380"/>
    <x v="2"/>
    <s v="SAINT ROCH"/>
    <s v="TONIC WATER THOMAS HENRY"/>
    <s v="020"/>
    <n v="120"/>
    <n v="34.29"/>
  </r>
  <r>
    <x v="187"/>
    <x v="95"/>
    <s v="0000074955"/>
    <x v="19"/>
    <s v="AVRILLE"/>
    <s v="TONIC WATER THOMAS HENRY"/>
    <s v="020"/>
    <n v="240"/>
    <n v="68.569999999999993"/>
  </r>
  <r>
    <x v="172"/>
    <x v="0"/>
    <s v="0000081495"/>
    <x v="90"/>
    <s v="CHAMBRAY LES TOURS"/>
    <s v="GINGER ALE THOMAS HENRY"/>
    <s v="020"/>
    <n v="24"/>
    <n v="6.86"/>
  </r>
  <r>
    <x v="24"/>
    <x v="19"/>
    <s v="0000074955"/>
    <x v="19"/>
    <s v="AVRILLE"/>
    <s v="GINGER ALE THOMAS HENRY"/>
    <s v="020"/>
    <n v="144"/>
    <n v="41.14"/>
  </r>
  <r>
    <x v="188"/>
    <x v="96"/>
    <s v="0000074864"/>
    <x v="91"/>
    <s v="LA MOTTE BEUVRON"/>
    <s v="GINGER ALE THOMAS HENRY"/>
    <s v="020"/>
    <n v="48"/>
    <n v="13.71"/>
  </r>
  <r>
    <x v="173"/>
    <x v="81"/>
    <s v="0000074955"/>
    <x v="19"/>
    <s v="AVRILLE"/>
    <s v="GINGER ALE THOMAS HENRY"/>
    <s v="020"/>
    <n v="48"/>
    <n v="13.71"/>
  </r>
  <r>
    <x v="174"/>
    <x v="88"/>
    <s v="0000074955"/>
    <x v="19"/>
    <s v="AVRILLE"/>
    <s v="GINGER ALE THOMAS HENRY"/>
    <s v="020"/>
    <n v="48"/>
    <n v="13.71"/>
  </r>
  <r>
    <x v="175"/>
    <x v="89"/>
    <s v="0000074864"/>
    <x v="91"/>
    <s v="LA MOTTE BEUVRON"/>
    <s v="GINGER ALE THOMAS HENRY"/>
    <s v="020"/>
    <n v="48"/>
    <n v="13.71"/>
  </r>
  <r>
    <x v="178"/>
    <x v="61"/>
    <s v="0000074955"/>
    <x v="19"/>
    <s v="AVRILLE"/>
    <s v="GINGER ALE THOMAS HENRY"/>
    <s v="020"/>
    <n v="120"/>
    <n v="34.29"/>
  </r>
  <r>
    <x v="180"/>
    <x v="91"/>
    <s v="0000074955"/>
    <x v="19"/>
    <s v="AVRILLE"/>
    <s v="GINGER ALE THOMAS HENRY"/>
    <s v="020"/>
    <n v="240"/>
    <n v="68.569999999999993"/>
  </r>
  <r>
    <x v="181"/>
    <x v="92"/>
    <s v="0000074864"/>
    <x v="91"/>
    <s v="LA MOTTE BEUVRON"/>
    <s v="GINGER ALE THOMAS HENRY"/>
    <s v="020"/>
    <n v="96"/>
    <n v="27.43"/>
  </r>
  <r>
    <x v="13"/>
    <x v="9"/>
    <s v="0000082938"/>
    <x v="11"/>
    <s v="TOURS"/>
    <s v="GINGER ALE THOMAS HENRY"/>
    <s v="020"/>
    <n v="24"/>
    <n v="6.86"/>
  </r>
  <r>
    <x v="184"/>
    <x v="22"/>
    <s v="0000074864"/>
    <x v="91"/>
    <s v="LA MOTTE BEUVRON"/>
    <s v="GINGER ALE THOMAS HENRY"/>
    <s v="020"/>
    <n v="48"/>
    <n v="13.71"/>
  </r>
  <r>
    <x v="186"/>
    <x v="12"/>
    <s v="0000085967"/>
    <x v="93"/>
    <s v="SAINT MAIXENT L'ECOLE"/>
    <s v="GINGER ALE THOMAS HENRY"/>
    <s v="020"/>
    <n v="24"/>
    <n v="6.86"/>
  </r>
  <r>
    <x v="172"/>
    <x v="0"/>
    <s v="0000081495"/>
    <x v="90"/>
    <s v="CHAMBRAY LES TOURS"/>
    <s v="GINGER BEER THOMAS HENRY"/>
    <s v="020"/>
    <n v="24"/>
    <n v="6.86"/>
  </r>
  <r>
    <x v="24"/>
    <x v="19"/>
    <s v="0000074955"/>
    <x v="19"/>
    <s v="AVRILLE"/>
    <s v="GINGER BEER THOMAS HENRY"/>
    <s v="020"/>
    <n v="144"/>
    <n v="41.14"/>
  </r>
  <r>
    <x v="4"/>
    <x v="4"/>
    <s v="0000074506"/>
    <x v="4"/>
    <s v="ANGERS"/>
    <s v="GINGER BEER THOMAS HENRY"/>
    <s v="020"/>
    <n v="48"/>
    <n v="13.71"/>
  </r>
  <r>
    <x v="188"/>
    <x v="96"/>
    <s v="0000074864"/>
    <x v="91"/>
    <s v="LA MOTTE BEUVRON"/>
    <s v="GINGER BEER THOMAS HENRY"/>
    <s v="020"/>
    <n v="96"/>
    <n v="27.43"/>
  </r>
  <r>
    <x v="175"/>
    <x v="89"/>
    <s v="0000074864"/>
    <x v="91"/>
    <s v="LA MOTTE BEUVRON"/>
    <s v="GINGER BEER THOMAS HENRY"/>
    <s v="020"/>
    <n v="48"/>
    <n v="13.71"/>
  </r>
  <r>
    <x v="189"/>
    <x v="97"/>
    <s v="0000004380"/>
    <x v="2"/>
    <s v="SAINT ROCH"/>
    <s v="GINGER BEER THOMAS HENRY"/>
    <s v="020"/>
    <n v="480"/>
    <n v="137.13999999999999"/>
  </r>
  <r>
    <x v="48"/>
    <x v="7"/>
    <s v="0000075128"/>
    <x v="34"/>
    <s v="CHOLET"/>
    <s v="GINGER BEER THOMAS HENRY"/>
    <s v="020"/>
    <n v="24"/>
    <n v="6.86"/>
  </r>
  <r>
    <x v="7"/>
    <x v="7"/>
    <s v="0000084114"/>
    <x v="7"/>
    <s v="POITIERS"/>
    <s v="GINGER BEER THOMAS HENRY"/>
    <s v="020"/>
    <n v="48"/>
    <n v="13.71"/>
  </r>
  <r>
    <x v="160"/>
    <x v="64"/>
    <s v="0000079766"/>
    <x v="87"/>
    <s v="SAINT BENOIT"/>
    <s v="GINGER BEER THOMAS HENRY"/>
    <s v="020"/>
    <n v="24"/>
    <n v="6.86"/>
  </r>
  <r>
    <x v="177"/>
    <x v="64"/>
    <s v="0000074506"/>
    <x v="4"/>
    <s v="ANGERS"/>
    <s v="GINGER BEER THOMAS HENRY"/>
    <s v="020"/>
    <n v="144"/>
    <n v="41.14"/>
  </r>
  <r>
    <x v="178"/>
    <x v="61"/>
    <s v="0000074955"/>
    <x v="19"/>
    <s v="AVRILLE"/>
    <s v="GINGER BEER THOMAS HENRY"/>
    <s v="020"/>
    <n v="120"/>
    <n v="34.29"/>
  </r>
  <r>
    <x v="179"/>
    <x v="90"/>
    <s v="0000079222"/>
    <x v="92"/>
    <s v="NIORT"/>
    <s v="GINGER BEER THOMAS HENRY"/>
    <s v="020"/>
    <n v="168"/>
    <n v="48"/>
  </r>
  <r>
    <x v="190"/>
    <x v="18"/>
    <s v="0000082928"/>
    <x v="94"/>
    <s v="TOURS"/>
    <s v="GINGER BEER THOMAS HENRY"/>
    <s v="020"/>
    <n v="24"/>
    <n v="6.86"/>
  </r>
  <r>
    <x v="85"/>
    <x v="37"/>
    <s v="0000084963"/>
    <x v="49"/>
    <s v="LOCHES"/>
    <s v="GINGER BEER THOMAS HENRY"/>
    <s v="020"/>
    <n v="24"/>
    <n v="6.86"/>
  </r>
  <r>
    <x v="96"/>
    <x v="66"/>
    <s v="0000074506"/>
    <x v="4"/>
    <s v="ANGERS"/>
    <s v="GINGER BEER THOMAS HENRY"/>
    <s v="020"/>
    <n v="96"/>
    <n v="27.43"/>
  </r>
  <r>
    <x v="191"/>
    <x v="66"/>
    <s v="0000082283"/>
    <x v="70"/>
    <s v="CHATEAUROUX"/>
    <s v="GINGER BEER THOMAS HENRY"/>
    <s v="020"/>
    <n v="48"/>
    <n v="13.71"/>
  </r>
  <r>
    <x v="192"/>
    <x v="98"/>
    <s v="0000084114"/>
    <x v="7"/>
    <s v="POITIERS"/>
    <s v="GINGER BEER THOMAS HENRY"/>
    <s v="020"/>
    <n v="168"/>
    <n v="48"/>
  </r>
  <r>
    <x v="180"/>
    <x v="91"/>
    <s v="0000074955"/>
    <x v="19"/>
    <s v="AVRILLE"/>
    <s v="GINGER BEER THOMAS HENRY"/>
    <s v="020"/>
    <n v="48"/>
    <n v="13.71"/>
  </r>
  <r>
    <x v="181"/>
    <x v="92"/>
    <s v="0000074864"/>
    <x v="91"/>
    <s v="LA MOTTE BEUVRON"/>
    <s v="GINGER BEER THOMAS HENRY"/>
    <s v="020"/>
    <n v="96"/>
    <n v="27.43"/>
  </r>
  <r>
    <x v="11"/>
    <x v="9"/>
    <s v="0000076142"/>
    <x v="9"/>
    <s v="SAUMUR"/>
    <s v="GINGER BEER THOMAS HENRY"/>
    <s v="020"/>
    <n v="24"/>
    <n v="6.86"/>
  </r>
  <r>
    <x v="55"/>
    <x v="9"/>
    <s v="0000004093"/>
    <x v="38"/>
    <s v="BRESSUIRE"/>
    <s v="GINGER BEER THOMAS HENRY"/>
    <s v="020"/>
    <n v="48"/>
    <n v="13.71"/>
  </r>
  <r>
    <x v="13"/>
    <x v="9"/>
    <s v="0000082938"/>
    <x v="11"/>
    <s v="TOURS"/>
    <s v="GINGER BEER THOMAS HENRY"/>
    <s v="020"/>
    <n v="24"/>
    <n v="6.86"/>
  </r>
  <r>
    <x v="56"/>
    <x v="39"/>
    <s v="0000076274"/>
    <x v="18"/>
    <s v="AMBOISE"/>
    <s v="GINGER BEER THOMAS HENRY"/>
    <s v="020"/>
    <n v="240"/>
    <n v="68.569999999999993"/>
  </r>
  <r>
    <x v="182"/>
    <x v="39"/>
    <s v="0000074955"/>
    <x v="19"/>
    <s v="AVRILLE"/>
    <s v="GINGER BEER THOMAS HENRY"/>
    <s v="020"/>
    <n v="144"/>
    <n v="41.14"/>
  </r>
  <r>
    <x v="57"/>
    <x v="40"/>
    <s v="0000078585"/>
    <x v="39"/>
    <s v="CHOLET"/>
    <s v="GINGER BEER THOMAS HENRY"/>
    <s v="020"/>
    <n v="24"/>
    <n v="6.86"/>
  </r>
  <r>
    <x v="58"/>
    <x v="41"/>
    <s v="0000075492"/>
    <x v="26"/>
    <s v="NIORT"/>
    <s v="GINGER BEER THOMAS HENRY"/>
    <s v="020"/>
    <n v="24"/>
    <n v="6.86"/>
  </r>
  <r>
    <x v="60"/>
    <x v="41"/>
    <s v="0000084114"/>
    <x v="7"/>
    <s v="POITIERS"/>
    <s v="GINGER BEER THOMAS HENRY"/>
    <s v="020"/>
    <n v="48"/>
    <n v="13.71"/>
  </r>
  <r>
    <x v="183"/>
    <x v="93"/>
    <s v="0000074955"/>
    <x v="19"/>
    <s v="AVRILLE"/>
    <s v="GINGER BEER THOMAS HENRY"/>
    <s v="020"/>
    <n v="72"/>
    <n v="20.57"/>
  </r>
  <r>
    <x v="193"/>
    <x v="47"/>
    <s v="0000079944"/>
    <x v="95"/>
    <s v="POITIERS"/>
    <s v="GINGER BEER THOMAS HENRY"/>
    <s v="020"/>
    <n v="24"/>
    <n v="6.86"/>
  </r>
  <r>
    <x v="184"/>
    <x v="22"/>
    <s v="0000074864"/>
    <x v="91"/>
    <s v="LA MOTTE BEUVRON"/>
    <s v="GINGER BEER THOMAS HENRY"/>
    <s v="020"/>
    <n v="48"/>
    <n v="13.71"/>
  </r>
  <r>
    <x v="185"/>
    <x v="94"/>
    <s v="0000074955"/>
    <x v="19"/>
    <s v="AVRILLE"/>
    <s v="GINGER BEER THOMAS HENRY"/>
    <s v="020"/>
    <n v="144"/>
    <n v="41.14"/>
  </r>
  <r>
    <x v="68"/>
    <x v="15"/>
    <s v="0000059459"/>
    <x v="44"/>
    <s v="PARTHENAY"/>
    <s v="GINGER BEER THOMAS HENRY"/>
    <s v="020"/>
    <n v="24"/>
    <n v="6.86"/>
  </r>
  <r>
    <x v="20"/>
    <x v="15"/>
    <s v="0000075112"/>
    <x v="16"/>
    <s v="BAULE"/>
    <s v="GINGER BEER THOMAS HENRY"/>
    <s v="020"/>
    <n v="24"/>
    <n v="6.86"/>
  </r>
  <r>
    <x v="186"/>
    <x v="12"/>
    <s v="0000085967"/>
    <x v="93"/>
    <s v="SAINT MAIXENT L'ECOLE"/>
    <s v="GINGER BEER THOMAS HENRY"/>
    <s v="020"/>
    <n v="24"/>
    <n v="6.86"/>
  </r>
  <r>
    <x v="18"/>
    <x v="13"/>
    <s v="0000059425"/>
    <x v="15"/>
    <s v="BOURGUEIL"/>
    <s v="GINGER BEER THOMAS HENRY"/>
    <s v="020"/>
    <n v="24"/>
    <n v="6.86"/>
  </r>
  <r>
    <x v="72"/>
    <x v="51"/>
    <s v="0000085576"/>
    <x v="46"/>
    <s v="MONTARGIS"/>
    <s v="GINGER BEER THOMAS HENRY"/>
    <s v="020"/>
    <n v="24"/>
    <n v="6.86"/>
  </r>
  <r>
    <x v="15"/>
    <x v="10"/>
    <s v="0000004380"/>
    <x v="2"/>
    <s v="SAINT ROCH"/>
    <s v="GINGER BEER THOMAS HENRY"/>
    <s v="020"/>
    <n v="120"/>
    <n v="34.29"/>
  </r>
  <r>
    <x v="194"/>
    <x v="10"/>
    <s v="0000004380"/>
    <x v="2"/>
    <s v="SAINT ROCH"/>
    <s v="GINGER BEER THOMAS HENRY"/>
    <s v="020"/>
    <n v="-120"/>
    <n v="-34.29"/>
  </r>
  <r>
    <x v="187"/>
    <x v="95"/>
    <s v="0000074955"/>
    <x v="19"/>
    <s v="AVRILLE"/>
    <s v="GINGER BEER THOMAS HENRY"/>
    <s v="020"/>
    <n v="144"/>
    <n v="41.14"/>
  </r>
  <r>
    <x v="172"/>
    <x v="0"/>
    <s v="0000081495"/>
    <x v="90"/>
    <s v="CHAMBRAY LES TOURS"/>
    <s v="ELDERFLOWER THOMAS HENRY"/>
    <s v="020"/>
    <n v="48"/>
    <n v="13.71"/>
  </r>
  <r>
    <x v="4"/>
    <x v="4"/>
    <s v="0000074506"/>
    <x v="4"/>
    <s v="ANGERS"/>
    <s v="ELDERFLOWER THOMAS HENRY"/>
    <s v="020"/>
    <n v="48"/>
    <n v="13.71"/>
  </r>
  <r>
    <x v="173"/>
    <x v="81"/>
    <s v="0000074955"/>
    <x v="19"/>
    <s v="AVRILLE"/>
    <s v="ELDERFLOWER THOMAS HENRY"/>
    <s v="020"/>
    <n v="48"/>
    <n v="13.71"/>
  </r>
  <r>
    <x v="174"/>
    <x v="88"/>
    <s v="0000074955"/>
    <x v="19"/>
    <s v="AVRILLE"/>
    <s v="ELDERFLOWER THOMAS HENRY"/>
    <s v="020"/>
    <n v="48"/>
    <n v="13.71"/>
  </r>
  <r>
    <x v="48"/>
    <x v="7"/>
    <s v="0000075128"/>
    <x v="34"/>
    <s v="CHOLET"/>
    <s v="ELDERFLOWER THOMAS HENRY"/>
    <s v="020"/>
    <n v="24"/>
    <n v="6.86"/>
  </r>
  <r>
    <x v="160"/>
    <x v="64"/>
    <s v="0000079766"/>
    <x v="87"/>
    <s v="SAINT BENOIT"/>
    <s v="ELDERFLOWER THOMAS HENRY"/>
    <s v="020"/>
    <n v="24"/>
    <n v="6.86"/>
  </r>
  <r>
    <x v="178"/>
    <x v="61"/>
    <s v="0000074955"/>
    <x v="19"/>
    <s v="AVRILLE"/>
    <s v="ELDERFLOWER THOMAS HENRY"/>
    <s v="020"/>
    <n v="120"/>
    <n v="34.29"/>
  </r>
  <r>
    <x v="180"/>
    <x v="91"/>
    <s v="0000074955"/>
    <x v="19"/>
    <s v="AVRILLE"/>
    <s v="ELDERFLOWER THOMAS HENRY"/>
    <s v="020"/>
    <n v="72"/>
    <n v="20.57"/>
  </r>
  <r>
    <x v="181"/>
    <x v="92"/>
    <s v="0000074864"/>
    <x v="91"/>
    <s v="LA MOTTE BEUVRON"/>
    <s v="ELDERFLOWER THOMAS HENRY"/>
    <s v="020"/>
    <n v="96"/>
    <n v="27.43"/>
  </r>
  <r>
    <x v="57"/>
    <x v="40"/>
    <s v="0000078585"/>
    <x v="39"/>
    <s v="CHOLET"/>
    <s v="ELDERFLOWER THOMAS HENRY"/>
    <s v="020"/>
    <n v="24"/>
    <n v="6.86"/>
  </r>
  <r>
    <x v="59"/>
    <x v="41"/>
    <s v="0000075597"/>
    <x v="40"/>
    <s v="POITIERS"/>
    <s v="ELDERFLOWER THOMAS HENRY"/>
    <s v="020"/>
    <n v="24"/>
    <n v="6.86"/>
  </r>
  <r>
    <x v="183"/>
    <x v="93"/>
    <s v="0000074955"/>
    <x v="19"/>
    <s v="AVRILLE"/>
    <s v="ELDERFLOWER THOMAS HENRY"/>
    <s v="020"/>
    <n v="144"/>
    <n v="41.14"/>
  </r>
  <r>
    <x v="70"/>
    <x v="49"/>
    <s v="0000004785"/>
    <x v="45"/>
    <s v="JOUE LES TOURS"/>
    <s v="ELDERFLOWER THOMAS HENRY"/>
    <s v="020"/>
    <n v="72"/>
    <n v="20.57"/>
  </r>
  <r>
    <x v="75"/>
    <x v="54"/>
    <s v="0000004380"/>
    <x v="2"/>
    <s v="SAINT ROCH"/>
    <s v="MATE MATE THOMAS HENRY"/>
    <s v="050"/>
    <n v="120"/>
    <n v="85.71"/>
  </r>
  <r>
    <x v="195"/>
    <x v="1"/>
    <s v="0000075667"/>
    <x v="75"/>
    <s v="TOURS"/>
    <s v="MATE MATE THOMAS HENRY"/>
    <s v="050"/>
    <n v="200"/>
    <n v="142.86000000000001"/>
  </r>
  <r>
    <x v="165"/>
    <x v="84"/>
    <s v="0000004111"/>
    <x v="88"/>
    <s v="LA POMMERAYE"/>
    <s v="MATE MATE THOMAS HENRY"/>
    <s v="050"/>
    <n v="60"/>
    <n v="42.86"/>
  </r>
  <r>
    <x v="77"/>
    <x v="27"/>
    <s v="0000004380"/>
    <x v="2"/>
    <s v="SAINT ROCH"/>
    <s v="MATE MATE THOMAS HENRY"/>
    <s v="050"/>
    <n v="40"/>
    <n v="28.57"/>
  </r>
  <r>
    <x v="4"/>
    <x v="4"/>
    <s v="0000074506"/>
    <x v="4"/>
    <s v="ANGERS"/>
    <s v="MATE MATE THOMAS HENRY"/>
    <s v="050"/>
    <n v="40"/>
    <n v="28.57"/>
  </r>
  <r>
    <x v="196"/>
    <x v="30"/>
    <s v="0000074955"/>
    <x v="19"/>
    <s v="AVRILLE"/>
    <s v="MATE MATE THOMAS HENRY"/>
    <s v="050"/>
    <n v="100"/>
    <n v="71.430000000000007"/>
  </r>
  <r>
    <x v="188"/>
    <x v="96"/>
    <s v="0000074864"/>
    <x v="91"/>
    <s v="LA MOTTE BEUVRON"/>
    <s v="MATE MATE THOMAS HENRY"/>
    <s v="050"/>
    <n v="40"/>
    <n v="28.57"/>
  </r>
  <r>
    <x v="78"/>
    <x v="55"/>
    <s v="0000004380"/>
    <x v="2"/>
    <s v="SAINT ROCH"/>
    <s v="MATE MATE THOMAS HENRY"/>
    <s v="050"/>
    <n v="400"/>
    <n v="285.70999999999998"/>
  </r>
  <r>
    <x v="44"/>
    <x v="20"/>
    <s v="0000075578"/>
    <x v="32"/>
    <s v="ANGERS"/>
    <s v="MATE MATE THOMAS HENRY"/>
    <s v="050"/>
    <n v="20"/>
    <n v="14.29"/>
  </r>
  <r>
    <x v="80"/>
    <x v="56"/>
    <s v="0000004380"/>
    <x v="2"/>
    <s v="SAINT ROCH"/>
    <s v="MATE MATE THOMAS HENRY"/>
    <s v="050"/>
    <n v="800"/>
    <n v="571.42999999999995"/>
  </r>
  <r>
    <x v="80"/>
    <x v="56"/>
    <s v="0000004380"/>
    <x v="2"/>
    <s v="SAINT ROCH"/>
    <s v="MATE MATE THOMAS HENRY"/>
    <s v="050"/>
    <n v="80"/>
    <n v="57.14"/>
  </r>
  <r>
    <x v="175"/>
    <x v="89"/>
    <s v="0000074864"/>
    <x v="91"/>
    <s v="LA MOTTE BEUVRON"/>
    <s v="MATE MATE THOMAS HENRY"/>
    <s v="050"/>
    <n v="80"/>
    <n v="57.14"/>
  </r>
  <r>
    <x v="197"/>
    <x v="7"/>
    <s v="0000075711"/>
    <x v="71"/>
    <s v="POITIERS"/>
    <s v="MATE MATE THOMAS HENRY"/>
    <s v="050"/>
    <n v="100"/>
    <n v="71.430000000000007"/>
  </r>
  <r>
    <x v="198"/>
    <x v="99"/>
    <s v="0000004380"/>
    <x v="2"/>
    <s v="SAINT ROCH"/>
    <s v="MATE MATE THOMAS HENRY"/>
    <s v="050"/>
    <n v="220"/>
    <n v="157.13999999999999"/>
  </r>
  <r>
    <x v="198"/>
    <x v="99"/>
    <s v="0000004380"/>
    <x v="2"/>
    <s v="SAINT ROCH"/>
    <s v="MATE MATE THOMAS HENRY"/>
    <s v="050"/>
    <n v="20"/>
    <n v="14.29"/>
  </r>
  <r>
    <x v="199"/>
    <x v="57"/>
    <s v="0000004380"/>
    <x v="2"/>
    <s v="SAINT ROCH"/>
    <s v="MATE MATE THOMAS HENRY"/>
    <s v="050"/>
    <n v="40"/>
    <n v="28.57"/>
  </r>
  <r>
    <x v="199"/>
    <x v="57"/>
    <s v="0000004380"/>
    <x v="2"/>
    <s v="SAINT ROCH"/>
    <s v="MATE MATE THOMAS HENRY"/>
    <s v="050"/>
    <n v="140"/>
    <n v="100"/>
  </r>
  <r>
    <x v="56"/>
    <x v="39"/>
    <s v="0000076274"/>
    <x v="18"/>
    <s v="AMBOISE"/>
    <s v="RHUM SANTIAGO DE CUBA AÑEJO"/>
    <s v="070"/>
    <n v="12"/>
    <n v="12"/>
  </r>
  <r>
    <x v="88"/>
    <x v="40"/>
    <s v="0000004079"/>
    <x v="5"/>
    <s v="TOURS"/>
    <s v="RHUM SANTIAGO DE CUBA AÑEJO"/>
    <s v="070"/>
    <n v="12"/>
    <n v="12"/>
  </r>
  <r>
    <x v="63"/>
    <x v="43"/>
    <s v="0000070949"/>
    <x v="23"/>
    <s v="AVRILLE CEDEX"/>
    <s v="RHUM SANTIAGO DE CUBA AÑEJO"/>
    <s v="070"/>
    <n v="12"/>
    <n v="12"/>
  </r>
  <r>
    <x v="68"/>
    <x v="15"/>
    <s v="0000059459"/>
    <x v="44"/>
    <s v="PARTHENAY"/>
    <s v="RHUM SANTIAGO DE CUBA AÑEJO"/>
    <s v="070"/>
    <n v="12"/>
    <n v="12"/>
  </r>
  <r>
    <x v="172"/>
    <x v="0"/>
    <s v="0000081495"/>
    <x v="90"/>
    <s v="CHAMBRAY LES TOURS"/>
    <s v="BITTER LEMON THOMAS HENRY"/>
    <s v="020"/>
    <n v="48"/>
    <n v="13.71"/>
  </r>
  <r>
    <x v="4"/>
    <x v="4"/>
    <s v="0000074506"/>
    <x v="4"/>
    <s v="ANGERS"/>
    <s v="BITTER LEMON THOMAS HENRY"/>
    <s v="020"/>
    <n v="48"/>
    <n v="13.71"/>
  </r>
  <r>
    <x v="188"/>
    <x v="96"/>
    <s v="0000074864"/>
    <x v="91"/>
    <s v="LA MOTTE BEUVRON"/>
    <s v="BITTER LEMON THOMAS HENRY"/>
    <s v="020"/>
    <n v="48"/>
    <n v="13.71"/>
  </r>
  <r>
    <x v="80"/>
    <x v="56"/>
    <s v="0000004380"/>
    <x v="2"/>
    <s v="SAINT ROCH"/>
    <s v="BITTER LEMON THOMAS HENRY"/>
    <s v="020"/>
    <n v="144"/>
    <n v="41.14"/>
  </r>
  <r>
    <x v="175"/>
    <x v="89"/>
    <s v="0000074864"/>
    <x v="91"/>
    <s v="LA MOTTE BEUVRON"/>
    <s v="BITTER LEMON THOMAS HENRY"/>
    <s v="020"/>
    <n v="144"/>
    <n v="41.14"/>
  </r>
  <r>
    <x v="198"/>
    <x v="99"/>
    <s v="0000004380"/>
    <x v="2"/>
    <s v="SAINT ROCH"/>
    <s v="BITTER LEMON THOMAS HENRY"/>
    <s v="020"/>
    <n v="240"/>
    <n v="68.569999999999993"/>
  </r>
  <r>
    <x v="198"/>
    <x v="99"/>
    <s v="0000004380"/>
    <x v="2"/>
    <s v="SAINT ROCH"/>
    <s v="BITTER LEMON THOMAS HENRY"/>
    <s v="020"/>
    <n v="24"/>
    <n v="6.86"/>
  </r>
  <r>
    <x v="160"/>
    <x v="64"/>
    <s v="0000079766"/>
    <x v="87"/>
    <s v="SAINT BENOIT"/>
    <s v="BITTER LEMON THOMAS HENRY"/>
    <s v="020"/>
    <n v="24"/>
    <n v="6.86"/>
  </r>
  <r>
    <x v="177"/>
    <x v="64"/>
    <s v="0000074506"/>
    <x v="4"/>
    <s v="ANGERS"/>
    <s v="BITTER LEMON THOMAS HENRY"/>
    <s v="020"/>
    <n v="48"/>
    <n v="13.71"/>
  </r>
  <r>
    <x v="200"/>
    <x v="100"/>
    <s v="0000072332"/>
    <x v="37"/>
    <s v="ARGENTAT"/>
    <s v="BITTER LEMON THOMAS HENRY"/>
    <s v="020"/>
    <n v="24"/>
    <n v="6.86"/>
  </r>
  <r>
    <x v="96"/>
    <x v="66"/>
    <s v="0000074506"/>
    <x v="4"/>
    <s v="ANGERS"/>
    <s v="BITTER LEMON THOMAS HENRY"/>
    <s v="020"/>
    <n v="288"/>
    <n v="82.29"/>
  </r>
  <r>
    <x v="184"/>
    <x v="22"/>
    <s v="0000074864"/>
    <x v="91"/>
    <s v="LA MOTTE BEUVRON"/>
    <s v="BITTER LEMON THOMAS HENRY"/>
    <s v="020"/>
    <n v="96"/>
    <n v="27.43"/>
  </r>
  <r>
    <x v="171"/>
    <x v="7"/>
    <s v="0000055623"/>
    <x v="89"/>
    <s v="VOUVRAY"/>
    <s v="WILD TURKEY RYE 101'"/>
    <s v="100"/>
    <n v="12"/>
    <n v="17.14"/>
  </r>
  <r>
    <x v="75"/>
    <x v="54"/>
    <s v="0000004380"/>
    <x v="2"/>
    <s v="SAINT ROCH"/>
    <s v="GIN FERDINAND'S SAAR DRY"/>
    <s v="050"/>
    <n v="12"/>
    <n v="8.57"/>
  </r>
  <r>
    <x v="29"/>
    <x v="23"/>
    <s v="0000005175"/>
    <x v="22"/>
    <s v="VIVONNE"/>
    <s v="GIN FERDINAND'S SAAR DRY"/>
    <s v="050"/>
    <n v="36"/>
    <n v="25.71"/>
  </r>
  <r>
    <x v="172"/>
    <x v="0"/>
    <s v="0000081495"/>
    <x v="90"/>
    <s v="CHAMBRAY LES TOURS"/>
    <s v="GIN FERDINAND'S SAAR DRY"/>
    <s v="050"/>
    <n v="12"/>
    <n v="8.57"/>
  </r>
  <r>
    <x v="1"/>
    <x v="1"/>
    <s v="0000005802"/>
    <x v="1"/>
    <s v="TOURS"/>
    <s v="GIN FERDINAND'S SAAR DRY"/>
    <s v="050"/>
    <n v="6"/>
    <n v="4.29"/>
  </r>
  <r>
    <x v="30"/>
    <x v="24"/>
    <s v="0000070949"/>
    <x v="23"/>
    <s v="AVRILLE CEDEX"/>
    <s v="GIN FERDINAND'S SAAR DRY"/>
    <s v="050"/>
    <n v="12"/>
    <n v="8.57"/>
  </r>
  <r>
    <x v="35"/>
    <x v="3"/>
    <s v="0000075492"/>
    <x v="26"/>
    <s v="NIORT"/>
    <s v="GIN FERDINAND'S SAAR DRY"/>
    <s v="050"/>
    <n v="6"/>
    <n v="4.29"/>
  </r>
  <r>
    <x v="188"/>
    <x v="96"/>
    <s v="0000074864"/>
    <x v="91"/>
    <s v="LA MOTTE BEUVRON"/>
    <s v="GIN FERDINAND'S SAAR DRY"/>
    <s v="050"/>
    <n v="18"/>
    <n v="12.86"/>
  </r>
  <r>
    <x v="173"/>
    <x v="81"/>
    <s v="0000074955"/>
    <x v="19"/>
    <s v="AVRILLE"/>
    <s v="GIN FERDINAND'S SAAR DRY"/>
    <s v="050"/>
    <n v="6"/>
    <n v="4.29"/>
  </r>
  <r>
    <x v="174"/>
    <x v="88"/>
    <s v="0000074955"/>
    <x v="19"/>
    <s v="AVRILLE"/>
    <s v="GIN FERDINAND'S SAAR DRY"/>
    <s v="050"/>
    <n v="6"/>
    <n v="4.29"/>
  </r>
  <r>
    <x v="201"/>
    <x v="20"/>
    <s v="0000070953"/>
    <x v="23"/>
    <s v="POITIERS"/>
    <s v="GIN FERDINAND'S SAAR DRY"/>
    <s v="050"/>
    <n v="12"/>
    <n v="8.57"/>
  </r>
  <r>
    <x v="6"/>
    <x v="6"/>
    <s v="0000062839"/>
    <x v="6"/>
    <s v="SAUMUR CEDEX"/>
    <s v="GIN FERDINAND'S SAAR DRY"/>
    <s v="050"/>
    <n v="18"/>
    <n v="12.86"/>
  </r>
  <r>
    <x v="158"/>
    <x v="82"/>
    <s v="0000075151"/>
    <x v="10"/>
    <s v="TOURS"/>
    <s v="GIN FERDINAND'S SAAR DRY"/>
    <s v="050"/>
    <n v="6"/>
    <n v="4.29"/>
  </r>
  <r>
    <x v="51"/>
    <x v="36"/>
    <s v="0000070935"/>
    <x v="23"/>
    <s v="CHAMBRAY LES TOURS"/>
    <s v="GIN FERDINAND'S SAAR DRY"/>
    <s v="050"/>
    <n v="18"/>
    <n v="12.86"/>
  </r>
  <r>
    <x v="202"/>
    <x v="61"/>
    <s v="0000075151"/>
    <x v="10"/>
    <s v="TOURS"/>
    <s v="GIN FERDINAND'S SAAR DRY"/>
    <s v="050"/>
    <n v="6"/>
    <n v="4.29"/>
  </r>
  <r>
    <x v="179"/>
    <x v="90"/>
    <s v="0000079222"/>
    <x v="92"/>
    <s v="NIORT"/>
    <s v="GIN FERDINAND'S SAAR DRY"/>
    <s v="050"/>
    <n v="6"/>
    <n v="4.29"/>
  </r>
  <r>
    <x v="190"/>
    <x v="18"/>
    <s v="0000082928"/>
    <x v="94"/>
    <s v="TOURS"/>
    <s v="GIN FERDINAND'S SAAR DRY"/>
    <s v="050"/>
    <n v="6"/>
    <n v="4.29"/>
  </r>
  <r>
    <x v="52"/>
    <x v="18"/>
    <s v="0000074982"/>
    <x v="13"/>
    <s v="BOURGES"/>
    <s v="GIN FERDINAND'S SAAR DRY"/>
    <s v="050"/>
    <n v="6"/>
    <n v="4.29"/>
  </r>
  <r>
    <x v="2"/>
    <x v="2"/>
    <s v="0000004380"/>
    <x v="2"/>
    <s v="SAINT ROCH"/>
    <s v="GIN FERDINAND'S SAAR DRY"/>
    <s v="050"/>
    <n v="18"/>
    <n v="12.86"/>
  </r>
  <r>
    <x v="96"/>
    <x v="66"/>
    <s v="0000074506"/>
    <x v="4"/>
    <s v="ANGERS"/>
    <s v="GIN FERDINAND'S SAAR DRY"/>
    <s v="050"/>
    <n v="12"/>
    <n v="8.57"/>
  </r>
  <r>
    <x v="8"/>
    <x v="8"/>
    <s v="0000005249"/>
    <x v="8"/>
    <s v="BLOIS"/>
    <s v="GIN FERDINAND'S SAAR DRY"/>
    <s v="050"/>
    <n v="6"/>
    <n v="4.29"/>
  </r>
  <r>
    <x v="9"/>
    <x v="8"/>
    <s v="0000005802"/>
    <x v="1"/>
    <s v="TOURS"/>
    <s v="GIN FERDINAND'S SAAR DRY"/>
    <s v="050"/>
    <n v="6"/>
    <n v="4.29"/>
  </r>
  <r>
    <x v="54"/>
    <x v="38"/>
    <s v="0000084999"/>
    <x v="6"/>
    <s v="SAINT DOULCHARD"/>
    <s v="GIN FERDINAND'S SAAR DRY"/>
    <s v="050"/>
    <n v="12"/>
    <n v="8.57"/>
  </r>
  <r>
    <x v="13"/>
    <x v="9"/>
    <s v="0000082938"/>
    <x v="11"/>
    <s v="TOURS"/>
    <s v="GIN FERDINAND'S SAAR DRY"/>
    <s v="050"/>
    <n v="6"/>
    <n v="4.29"/>
  </r>
  <r>
    <x v="154"/>
    <x v="47"/>
    <s v="0000004380"/>
    <x v="2"/>
    <s v="SAINT ROCH"/>
    <s v="GIN FERDINAND'S SAAR DRY"/>
    <s v="050"/>
    <n v="6"/>
    <n v="4.29"/>
  </r>
  <r>
    <x v="185"/>
    <x v="94"/>
    <s v="0000074955"/>
    <x v="19"/>
    <s v="AVRILLE"/>
    <s v="GIN FERDINAND'S SAAR DRY"/>
    <s v="050"/>
    <n v="12"/>
    <n v="8.57"/>
  </r>
  <r>
    <x v="22"/>
    <x v="17"/>
    <s v="0000074862"/>
    <x v="17"/>
    <s v="POITIERS"/>
    <s v="GIN FERDINAND'S SAAR DRY"/>
    <s v="050"/>
    <n v="12"/>
    <n v="8.57"/>
  </r>
  <r>
    <x v="24"/>
    <x v="19"/>
    <s v="0000074955"/>
    <x v="19"/>
    <s v="AVRILLE"/>
    <s v="CHERRY BLOSSOM THOMAS HENRY"/>
    <s v="020"/>
    <n v="96"/>
    <n v="27.43"/>
  </r>
  <r>
    <x v="86"/>
    <x v="4"/>
    <s v="0000081920"/>
    <x v="50"/>
    <s v="SAUMUR"/>
    <s v="CHERRY BLOSSOM THOMAS HENRY"/>
    <s v="020"/>
    <n v="72"/>
    <n v="20.57"/>
  </r>
  <r>
    <x v="4"/>
    <x v="4"/>
    <s v="0000074506"/>
    <x v="4"/>
    <s v="ANGERS"/>
    <s v="CHERRY BLOSSOM THOMAS HENRY"/>
    <s v="020"/>
    <n v="48"/>
    <n v="13.71"/>
  </r>
  <r>
    <x v="175"/>
    <x v="89"/>
    <s v="0000074864"/>
    <x v="91"/>
    <s v="LA MOTTE BEUVRON"/>
    <s v="CHERRY BLOSSOM THOMAS HENRY"/>
    <s v="020"/>
    <n v="72"/>
    <n v="20.57"/>
  </r>
  <r>
    <x v="7"/>
    <x v="7"/>
    <s v="0000084114"/>
    <x v="7"/>
    <s v="POITIERS"/>
    <s v="CHERRY BLOSSOM THOMAS HENRY"/>
    <s v="020"/>
    <n v="24"/>
    <n v="6.86"/>
  </r>
  <r>
    <x v="96"/>
    <x v="66"/>
    <s v="0000074506"/>
    <x v="4"/>
    <s v="ANGERS"/>
    <s v="CHERRY BLOSSOM THOMAS HENRY"/>
    <s v="020"/>
    <n v="24"/>
    <n v="6.86"/>
  </r>
  <r>
    <x v="181"/>
    <x v="92"/>
    <s v="0000074864"/>
    <x v="91"/>
    <s v="LA MOTTE BEUVRON"/>
    <s v="CHERRY BLOSSOM THOMAS HENRY"/>
    <s v="020"/>
    <n v="48"/>
    <n v="13.71"/>
  </r>
  <r>
    <x v="60"/>
    <x v="41"/>
    <s v="0000084114"/>
    <x v="7"/>
    <s v="POITIERS"/>
    <s v="CHERRY BLOSSOM THOMAS HENRY"/>
    <s v="020"/>
    <n v="24"/>
    <n v="6.86"/>
  </r>
  <r>
    <x v="70"/>
    <x v="49"/>
    <s v="0000004785"/>
    <x v="45"/>
    <s v="JOUE LES TOURS"/>
    <s v="CHERRY BLOSSOM THOMAS HENRY"/>
    <s v="020"/>
    <n v="360"/>
    <n v="102.86"/>
  </r>
  <r>
    <x v="44"/>
    <x v="20"/>
    <s v="0000075578"/>
    <x v="32"/>
    <s v="ANGERS"/>
    <s v="GIN FERDINAND'S SAAR DRY"/>
    <s v="050"/>
    <n v="3"/>
    <n v="2.14"/>
  </r>
  <r>
    <x v="48"/>
    <x v="7"/>
    <s v="0000075128"/>
    <x v="34"/>
    <s v="CHOLET"/>
    <s v="GIN FERDINAND'S SAAR DRY"/>
    <s v="050"/>
    <n v="3"/>
    <n v="2.14"/>
  </r>
  <r>
    <x v="160"/>
    <x v="64"/>
    <s v="0000079766"/>
    <x v="87"/>
    <s v="SAINT BENOIT"/>
    <s v="GIN FERDINAND'S SAAR DRY"/>
    <s v="050"/>
    <n v="2"/>
    <n v="1.43"/>
  </r>
  <r>
    <x v="85"/>
    <x v="37"/>
    <s v="0000084963"/>
    <x v="49"/>
    <s v="LOCHES"/>
    <s v="GIN FERDINAND'S SAAR DRY"/>
    <s v="050"/>
    <n v="3"/>
    <n v="2.14"/>
  </r>
  <r>
    <x v="74"/>
    <x v="53"/>
    <s v="0000007157"/>
    <x v="47"/>
    <s v="NIORT"/>
    <s v="LIQUEUR JÄGERMEISTER NEW"/>
    <s v="070"/>
    <n v="150"/>
    <n v="150"/>
  </r>
  <r>
    <x v="75"/>
    <x v="54"/>
    <s v="0000004380"/>
    <x v="2"/>
    <s v="SAINT ROCH"/>
    <s v="LIQUEUR JÄGERMEISTER NEW"/>
    <s v="070"/>
    <n v="72"/>
    <n v="72"/>
  </r>
  <r>
    <x v="203"/>
    <x v="101"/>
    <s v="0000003887"/>
    <x v="96"/>
    <s v="CHASSENEUIL DU POITOU"/>
    <s v="LIQUEUR JÄGERMEISTER NEW"/>
    <s v="070"/>
    <n v="150"/>
    <n v="150"/>
  </r>
  <r>
    <x v="204"/>
    <x v="101"/>
    <s v="0000007157"/>
    <x v="47"/>
    <s v="NIORT"/>
    <s v="LIQUEUR JÄGERMEISTER NEW"/>
    <s v="070"/>
    <n v="150"/>
    <n v="150"/>
  </r>
  <r>
    <x v="24"/>
    <x v="19"/>
    <s v="0000074955"/>
    <x v="19"/>
    <s v="AVRILLE"/>
    <s v="LIQUEUR JÄGERMEISTER NEW"/>
    <s v="070"/>
    <n v="240"/>
    <n v="240"/>
  </r>
  <r>
    <x v="76"/>
    <x v="19"/>
    <s v="0000004380"/>
    <x v="2"/>
    <s v="SAINT ROCH"/>
    <s v="LIQUEUR JÄGERMEISTER NEW"/>
    <s v="070"/>
    <n v="24"/>
    <n v="24"/>
  </r>
  <r>
    <x v="77"/>
    <x v="27"/>
    <s v="0000004380"/>
    <x v="2"/>
    <s v="SAINT ROCH"/>
    <s v="LIQUEUR JÄGERMEISTER NEW"/>
    <s v="070"/>
    <n v="12"/>
    <n v="12"/>
  </r>
  <r>
    <x v="86"/>
    <x v="4"/>
    <s v="0000081920"/>
    <x v="50"/>
    <s v="SAUMUR"/>
    <s v="LIQUEUR JÄGERMEISTER NEW"/>
    <s v="070"/>
    <n v="6"/>
    <n v="6"/>
  </r>
  <r>
    <x v="205"/>
    <x v="102"/>
    <s v="0000003887"/>
    <x v="96"/>
    <s v="CHASSENEUIL DU POITOU"/>
    <s v="LIQUEUR JÄGERMEISTER NEW"/>
    <s v="070"/>
    <n v="150"/>
    <n v="150"/>
  </r>
  <r>
    <x v="196"/>
    <x v="30"/>
    <s v="0000074955"/>
    <x v="19"/>
    <s v="AVRILLE"/>
    <s v="LIQUEUR JÄGERMEISTER NEW"/>
    <s v="070"/>
    <n v="240"/>
    <n v="240"/>
  </r>
  <r>
    <x v="206"/>
    <x v="103"/>
    <s v="0000003887"/>
    <x v="96"/>
    <s v="CHASSENEUIL DU POITOU"/>
    <s v="LIQUEUR JÄGERMEISTER NEW"/>
    <s v="070"/>
    <n v="150"/>
    <n v="150"/>
  </r>
  <r>
    <x v="173"/>
    <x v="81"/>
    <s v="0000074955"/>
    <x v="19"/>
    <s v="AVRILLE"/>
    <s v="LIQUEUR JÄGERMEISTER NEW"/>
    <s v="070"/>
    <n v="240"/>
    <n v="240"/>
  </r>
  <r>
    <x v="207"/>
    <x v="32"/>
    <s v="0000007157"/>
    <x v="47"/>
    <s v="NIORT"/>
    <s v="LIQUEUR JÄGERMEISTER NEW"/>
    <s v="070"/>
    <n v="150"/>
    <n v="150"/>
  </r>
  <r>
    <x v="166"/>
    <x v="85"/>
    <s v="0000004380"/>
    <x v="2"/>
    <s v="SAINT ROCH"/>
    <s v="LIQUEUR JÄGERMEISTER NEW"/>
    <s v="070"/>
    <n v="90"/>
    <n v="90"/>
  </r>
  <r>
    <x v="208"/>
    <x v="85"/>
    <s v="0000003887"/>
    <x v="96"/>
    <s v="CHASSENEUIL DU POITOU"/>
    <s v="LIQUEUR JÄGERMEISTER NEW"/>
    <s v="070"/>
    <n v="150"/>
    <n v="150"/>
  </r>
  <r>
    <x v="174"/>
    <x v="88"/>
    <s v="0000074955"/>
    <x v="19"/>
    <s v="AVRILLE"/>
    <s v="LIQUEUR JÄGERMEISTER NEW"/>
    <s v="070"/>
    <n v="240"/>
    <n v="240"/>
  </r>
  <r>
    <x v="79"/>
    <x v="55"/>
    <s v="0000007157"/>
    <x v="47"/>
    <s v="NIORT"/>
    <s v="LIQUEUR JÄGERMEISTER NEW"/>
    <s v="070"/>
    <n v="150"/>
    <n v="150"/>
  </r>
  <r>
    <x v="167"/>
    <x v="55"/>
    <s v="0000004380"/>
    <x v="2"/>
    <s v="SAINT ROCH"/>
    <s v="LIQUEUR JÄGERMEISTER NEW"/>
    <s v="070"/>
    <n v="-90"/>
    <n v="-90"/>
  </r>
  <r>
    <x v="209"/>
    <x v="20"/>
    <s v="0000003887"/>
    <x v="96"/>
    <s v="CHASSENEUIL DU POITOU"/>
    <s v="LIQUEUR JÄGERMEISTER NEW"/>
    <s v="070"/>
    <n v="150"/>
    <n v="150"/>
  </r>
  <r>
    <x v="210"/>
    <x v="56"/>
    <s v="0000007157"/>
    <x v="47"/>
    <s v="NIORT"/>
    <s v="LIQUEUR JÄGERMEISTER NEW"/>
    <s v="070"/>
    <n v="150"/>
    <n v="150"/>
  </r>
  <r>
    <x v="211"/>
    <x v="104"/>
    <s v="0000003887"/>
    <x v="96"/>
    <s v="CHASSENEUIL DU POITOU"/>
    <s v="LIQUEUR JÄGERMEISTER NEW"/>
    <s v="070"/>
    <n v="150"/>
    <n v="150"/>
  </r>
  <r>
    <x v="212"/>
    <x v="105"/>
    <s v="0000007157"/>
    <x v="47"/>
    <s v="NIORT"/>
    <s v="LIQUEUR JÄGERMEISTER NEW"/>
    <s v="070"/>
    <n v="108"/>
    <n v="108"/>
  </r>
  <r>
    <x v="212"/>
    <x v="105"/>
    <s v="0000007157"/>
    <x v="47"/>
    <s v="NIORT"/>
    <s v="LIQUEUR JÄGERMEISTER NEW"/>
    <s v="070"/>
    <n v="42"/>
    <n v="42"/>
  </r>
  <r>
    <x v="7"/>
    <x v="7"/>
    <s v="0000084114"/>
    <x v="7"/>
    <s v="POITIERS"/>
    <s v="LIQUEUR JÄGERMEISTER NEW"/>
    <s v="070"/>
    <n v="48"/>
    <n v="48"/>
  </r>
  <r>
    <x v="213"/>
    <x v="73"/>
    <s v="0000003887"/>
    <x v="96"/>
    <s v="CHASSENEUIL DU POITOU"/>
    <s v="LIQUEUR JÄGERMEISTER NEW"/>
    <s v="070"/>
    <n v="150"/>
    <n v="150"/>
  </r>
  <r>
    <x v="178"/>
    <x v="61"/>
    <s v="0000074955"/>
    <x v="19"/>
    <s v="AVRILLE"/>
    <s v="LIQUEUR JÄGERMEISTER NEW"/>
    <s v="070"/>
    <n v="240"/>
    <n v="240"/>
  </r>
  <r>
    <x v="214"/>
    <x v="106"/>
    <s v="0000003887"/>
    <x v="96"/>
    <s v="CHASSENEUIL DU POITOU"/>
    <s v="LIQUEUR JÄGERMEISTER NEW"/>
    <s v="070"/>
    <n v="150"/>
    <n v="150"/>
  </r>
  <r>
    <x v="215"/>
    <x v="18"/>
    <s v="0000007157"/>
    <x v="47"/>
    <s v="NIORT"/>
    <s v="LIQUEUR JÄGERMEISTER NEW"/>
    <s v="070"/>
    <n v="300"/>
    <n v="300"/>
  </r>
  <r>
    <x v="26"/>
    <x v="18"/>
    <s v="0000083106"/>
    <x v="21"/>
    <s v="SAINT MAIXENT"/>
    <s v="LIQUEUR JÄGERMEISTER NEW"/>
    <s v="070"/>
    <n v="24"/>
    <n v="24"/>
  </r>
  <r>
    <x v="85"/>
    <x v="37"/>
    <s v="0000084963"/>
    <x v="49"/>
    <s v="LOCHES"/>
    <s v="LIQUEUR JÄGERMEISTER NEW"/>
    <s v="070"/>
    <n v="6"/>
    <n v="6"/>
  </r>
  <r>
    <x v="216"/>
    <x v="107"/>
    <s v="0000007157"/>
    <x v="47"/>
    <s v="NIORT"/>
    <s v="LIQUEUR JÄGERMEISTER NEW"/>
    <s v="070"/>
    <n v="204"/>
    <n v="204"/>
  </r>
  <r>
    <x v="192"/>
    <x v="98"/>
    <s v="0000084114"/>
    <x v="7"/>
    <s v="POITIERS"/>
    <s v="LIQUEUR JÄGERMEISTER NEW"/>
    <s v="070"/>
    <n v="6"/>
    <n v="6"/>
  </r>
  <r>
    <x v="217"/>
    <x v="91"/>
    <s v="0000003887"/>
    <x v="96"/>
    <s v="CHASSENEUIL DU POITOU"/>
    <s v="LIQUEUR JÄGERMEISTER NEW"/>
    <s v="070"/>
    <n v="150"/>
    <n v="150"/>
  </r>
  <r>
    <x v="180"/>
    <x v="91"/>
    <s v="0000074955"/>
    <x v="19"/>
    <s v="AVRILLE"/>
    <s v="LIQUEUR JÄGERMEISTER NEW"/>
    <s v="070"/>
    <n v="240"/>
    <n v="240"/>
  </r>
  <r>
    <x v="10"/>
    <x v="9"/>
    <s v="0000003398"/>
    <x v="3"/>
    <s v="POITIERS"/>
    <s v="LIQUEUR JÄGERMEISTER NEW"/>
    <s v="070"/>
    <n v="48"/>
    <n v="48"/>
  </r>
  <r>
    <x v="55"/>
    <x v="9"/>
    <s v="0000004093"/>
    <x v="38"/>
    <s v="BRESSUIRE"/>
    <s v="LIQUEUR JÄGERMEISTER NEW"/>
    <s v="070"/>
    <n v="12"/>
    <n v="12"/>
  </r>
  <r>
    <x v="218"/>
    <x v="108"/>
    <s v="0000007157"/>
    <x v="47"/>
    <s v="NIORT"/>
    <s v="LIQUEUR JÄGERMEISTER NEW"/>
    <s v="070"/>
    <n v="150"/>
    <n v="150"/>
  </r>
  <r>
    <x v="219"/>
    <x v="39"/>
    <s v="0000003887"/>
    <x v="96"/>
    <s v="CHASSENEUIL DU POITOU"/>
    <s v="LIQUEUR JÄGERMEISTER NEW"/>
    <s v="070"/>
    <n v="150"/>
    <n v="150"/>
  </r>
  <r>
    <x v="182"/>
    <x v="39"/>
    <s v="0000074955"/>
    <x v="19"/>
    <s v="AVRILLE"/>
    <s v="LIQUEUR JÄGERMEISTER NEW"/>
    <s v="070"/>
    <n v="240"/>
    <n v="240"/>
  </r>
  <r>
    <x v="161"/>
    <x v="40"/>
    <s v="0000075128"/>
    <x v="34"/>
    <s v="CHOLET"/>
    <s v="LIQUEUR JÄGERMEISTER NEW"/>
    <s v="070"/>
    <n v="24"/>
    <n v="24"/>
  </r>
  <r>
    <x v="57"/>
    <x v="40"/>
    <s v="0000078585"/>
    <x v="39"/>
    <s v="CHOLET"/>
    <s v="LIQUEUR JÄGERMEISTER NEW"/>
    <s v="070"/>
    <n v="12"/>
    <n v="12"/>
  </r>
  <r>
    <x v="60"/>
    <x v="41"/>
    <s v="0000084114"/>
    <x v="7"/>
    <s v="POITIERS"/>
    <s v="LIQUEUR JÄGERMEISTER NEW"/>
    <s v="070"/>
    <n v="48"/>
    <n v="48"/>
  </r>
  <r>
    <x v="61"/>
    <x v="42"/>
    <s v="0000080454"/>
    <x v="24"/>
    <s v="TOURS"/>
    <s v="LIQUEUR JÄGERMEISTER NEW"/>
    <s v="070"/>
    <n v="48"/>
    <n v="48"/>
  </r>
  <r>
    <x v="220"/>
    <x v="43"/>
    <s v="0000003887"/>
    <x v="96"/>
    <s v="CHASSENEUIL DU POITOU"/>
    <s v="LIQUEUR JÄGERMEISTER NEW"/>
    <s v="070"/>
    <n v="150"/>
    <n v="150"/>
  </r>
  <r>
    <x v="64"/>
    <x v="44"/>
    <s v="0000076950"/>
    <x v="41"/>
    <s v="SAINT MAIXENT L'ECOLE"/>
    <s v="LIQUEUR JÄGERMEISTER NEW"/>
    <s v="070"/>
    <n v="12"/>
    <n v="12"/>
  </r>
  <r>
    <x v="183"/>
    <x v="93"/>
    <s v="0000074955"/>
    <x v="19"/>
    <s v="AVRILLE"/>
    <s v="LIQUEUR JÄGERMEISTER NEW"/>
    <s v="070"/>
    <n v="240"/>
    <n v="240"/>
  </r>
  <r>
    <x v="221"/>
    <x v="93"/>
    <s v="0000003887"/>
    <x v="96"/>
    <s v="CHASSENEUIL DU POITOU"/>
    <s v="LIQUEUR JÄGERMEISTER NEW"/>
    <s v="070"/>
    <n v="150"/>
    <n v="150"/>
  </r>
  <r>
    <x v="222"/>
    <x v="109"/>
    <s v="0000003887"/>
    <x v="96"/>
    <s v="CHASSENEUIL DU POITOU"/>
    <s v="LIQUEUR JÄGERMEISTER NEW"/>
    <s v="070"/>
    <n v="150"/>
    <n v="150"/>
  </r>
  <r>
    <x v="82"/>
    <x v="58"/>
    <s v="0000007157"/>
    <x v="47"/>
    <s v="NIORT"/>
    <s v="LIQUEUR JÄGERMEISTER NEW"/>
    <s v="070"/>
    <n v="120"/>
    <n v="120"/>
  </r>
  <r>
    <x v="185"/>
    <x v="94"/>
    <s v="0000074955"/>
    <x v="19"/>
    <s v="AVRILLE"/>
    <s v="LIQUEUR JÄGERMEISTER NEW"/>
    <s v="070"/>
    <n v="120"/>
    <n v="120"/>
  </r>
  <r>
    <x v="68"/>
    <x v="15"/>
    <s v="0000059459"/>
    <x v="44"/>
    <s v="PARTHENAY"/>
    <s v="LIQUEUR JÄGERMEISTER NEW"/>
    <s v="070"/>
    <n v="96"/>
    <n v="96"/>
  </r>
  <r>
    <x v="185"/>
    <x v="94"/>
    <s v="0000074955"/>
    <x v="19"/>
    <s v="AVRILLE"/>
    <s v="LIQUEUR JÄGERMEISTER NEW"/>
    <s v="070"/>
    <n v="120"/>
    <n v="120"/>
  </r>
  <r>
    <x v="69"/>
    <x v="48"/>
    <s v="0000072332"/>
    <x v="37"/>
    <s v="ARGENTAT"/>
    <s v="LIQUEUR JÄGERMEISTER NEW"/>
    <s v="070"/>
    <n v="24"/>
    <n v="24"/>
  </r>
  <r>
    <x v="223"/>
    <x v="51"/>
    <s v="0000003887"/>
    <x v="96"/>
    <s v="CHASSENEUIL DU POITOU"/>
    <s v="LIQUEUR JÄGERMEISTER NEW"/>
    <s v="070"/>
    <n v="150"/>
    <n v="150"/>
  </r>
  <r>
    <x v="187"/>
    <x v="95"/>
    <s v="0000074955"/>
    <x v="19"/>
    <s v="AVRILLE"/>
    <s v="LIQUEUR JÄGERMEISTER NEW"/>
    <s v="070"/>
    <n v="240"/>
    <n v="240"/>
  </r>
  <r>
    <x v="75"/>
    <x v="54"/>
    <s v="0000004380"/>
    <x v="2"/>
    <s v="SAINT ROCH"/>
    <s v="LIQUEUR JÄGERMEISTER NEW"/>
    <s v="100"/>
    <n v="18"/>
    <n v="25.71"/>
  </r>
  <r>
    <x v="90"/>
    <x v="62"/>
    <s v="0000005249"/>
    <x v="8"/>
    <s v="BLOIS"/>
    <s v="LIQUEUR JÄGERMEISTER NEW"/>
    <s v="100"/>
    <n v="12"/>
    <n v="17.14"/>
  </r>
  <r>
    <x v="91"/>
    <x v="63"/>
    <s v="0000005802"/>
    <x v="1"/>
    <s v="TOURS"/>
    <s v="LIQUEUR JÄGERMEISTER NEW"/>
    <s v="100"/>
    <n v="12"/>
    <n v="17.14"/>
  </r>
  <r>
    <x v="224"/>
    <x v="1"/>
    <s v="0000005249"/>
    <x v="8"/>
    <s v="BLOIS"/>
    <s v="LIQUEUR JÄGERMEISTER NEW"/>
    <s v="100"/>
    <n v="84"/>
    <n v="120"/>
  </r>
  <r>
    <x v="1"/>
    <x v="1"/>
    <s v="0000005802"/>
    <x v="1"/>
    <s v="TOURS"/>
    <s v="LIQUEUR JÄGERMEISTER NEW"/>
    <s v="100"/>
    <n v="84"/>
    <n v="120"/>
  </r>
  <r>
    <x v="92"/>
    <x v="1"/>
    <s v="0000005802"/>
    <x v="1"/>
    <s v="TOURS"/>
    <s v="LIQUEUR JÄGERMEISTER NEW"/>
    <s v="100"/>
    <n v="-12"/>
    <n v="-17.14"/>
  </r>
  <r>
    <x v="165"/>
    <x v="84"/>
    <s v="0000004111"/>
    <x v="88"/>
    <s v="LA POMMERAYE"/>
    <s v="LIQUEUR JÄGERMEISTER NEW"/>
    <s v="100"/>
    <n v="180"/>
    <n v="257.14"/>
  </r>
  <r>
    <x v="76"/>
    <x v="19"/>
    <s v="0000004380"/>
    <x v="2"/>
    <s v="SAINT ROCH"/>
    <s v="LIQUEUR JÄGERMEISTER NEW"/>
    <s v="100"/>
    <n v="36"/>
    <n v="51.43"/>
  </r>
  <r>
    <x v="77"/>
    <x v="27"/>
    <s v="0000004380"/>
    <x v="2"/>
    <s v="SAINT ROCH"/>
    <s v="LIQUEUR JÄGERMEISTER NEW"/>
    <s v="100"/>
    <n v="30"/>
    <n v="42.86"/>
  </r>
  <r>
    <x v="225"/>
    <x v="27"/>
    <s v="0000080844"/>
    <x v="97"/>
    <s v="PARTHENAY"/>
    <s v="LIQUEUR JÄGERMEISTER NEW"/>
    <s v="100"/>
    <n v="18"/>
    <n v="25.71"/>
  </r>
  <r>
    <x v="3"/>
    <x v="3"/>
    <s v="0000003398"/>
    <x v="3"/>
    <s v="POITIERS"/>
    <s v="LIQUEUR JÄGERMEISTER NEW"/>
    <s v="100"/>
    <n v="90"/>
    <n v="128.57"/>
  </r>
  <r>
    <x v="83"/>
    <x v="59"/>
    <s v="0000004470"/>
    <x v="20"/>
    <s v="TOURS"/>
    <s v="LIQUEUR JÄGERMEISTER NEW"/>
    <s v="100"/>
    <n v="12"/>
    <n v="17.14"/>
  </r>
  <r>
    <x v="226"/>
    <x v="60"/>
    <s v="0000004111"/>
    <x v="88"/>
    <s v="LA POMMERAYE"/>
    <s v="LIQUEUR JÄGERMEISTER NEW"/>
    <s v="100"/>
    <n v="240"/>
    <n v="342.86"/>
  </r>
  <r>
    <x v="41"/>
    <x v="32"/>
    <s v="0000003487"/>
    <x v="31"/>
    <s v="TOURS"/>
    <s v="LIQUEUR JÄGERMEISTER NEW"/>
    <s v="100"/>
    <n v="6"/>
    <n v="8.57"/>
  </r>
  <r>
    <x v="42"/>
    <x v="33"/>
    <s v="0000003487"/>
    <x v="31"/>
    <s v="TOURS"/>
    <s v="LIQUEUR JÄGERMEISTER NEW"/>
    <s v="100"/>
    <n v="0"/>
    <n v="0"/>
  </r>
  <r>
    <x v="43"/>
    <x v="33"/>
    <s v="0000005802"/>
    <x v="8"/>
    <s v="BLOIS"/>
    <s v="LIQUEUR JÄGERMEISTER NEW"/>
    <s v="100"/>
    <n v="150"/>
    <n v="214.29"/>
  </r>
  <r>
    <x v="93"/>
    <x v="33"/>
    <s v="0000005802"/>
    <x v="1"/>
    <s v="TOURS"/>
    <s v="LIQUEUR JÄGERMEISTER NEW"/>
    <s v="100"/>
    <n v="60"/>
    <n v="85.71"/>
  </r>
  <r>
    <x v="166"/>
    <x v="85"/>
    <s v="0000004380"/>
    <x v="2"/>
    <s v="SAINT ROCH"/>
    <s v="LIQUEUR JÄGERMEISTER NEW"/>
    <s v="100"/>
    <n v="12"/>
    <n v="17.14"/>
  </r>
  <r>
    <x v="167"/>
    <x v="55"/>
    <s v="0000004380"/>
    <x v="2"/>
    <s v="SAINT ROCH"/>
    <s v="LIQUEUR JÄGERMEISTER NEW"/>
    <s v="100"/>
    <n v="-12"/>
    <n v="-17.14"/>
  </r>
  <r>
    <x v="25"/>
    <x v="20"/>
    <s v="0000004470"/>
    <x v="20"/>
    <s v="TOURS"/>
    <s v="LIQUEUR JÄGERMEISTER NEW"/>
    <s v="100"/>
    <n v="12"/>
    <n v="17.14"/>
  </r>
  <r>
    <x v="6"/>
    <x v="6"/>
    <s v="0000062839"/>
    <x v="6"/>
    <s v="SAUMUR CEDEX"/>
    <s v="LIQUEUR JÄGERMEISTER NEW"/>
    <s v="100"/>
    <n v="96"/>
    <n v="137.13999999999999"/>
  </r>
  <r>
    <x v="45"/>
    <x v="34"/>
    <s v="0000076274"/>
    <x v="18"/>
    <s v="AMBOISE"/>
    <s v="LIQUEUR JÄGERMEISTER NEW"/>
    <s v="100"/>
    <n v="222"/>
    <n v="317.14"/>
  </r>
  <r>
    <x v="47"/>
    <x v="35"/>
    <s v="0000062450"/>
    <x v="33"/>
    <s v="BRISSAC QUINCE"/>
    <s v="LIQUEUR JÄGERMEISTER NEW"/>
    <s v="100"/>
    <n v="48"/>
    <n v="68.569999999999993"/>
  </r>
  <r>
    <x v="8"/>
    <x v="8"/>
    <s v="0000005249"/>
    <x v="8"/>
    <s v="BLOIS"/>
    <s v="LIQUEUR JÄGERMEISTER NEW"/>
    <s v="100"/>
    <n v="120"/>
    <n v="171.43"/>
  </r>
  <r>
    <x v="9"/>
    <x v="8"/>
    <s v="0000005802"/>
    <x v="1"/>
    <s v="TOURS"/>
    <s v="LIQUEUR JÄGERMEISTER NEW"/>
    <s v="100"/>
    <n v="60"/>
    <n v="85.71"/>
  </r>
  <r>
    <x v="168"/>
    <x v="86"/>
    <s v="0000004111"/>
    <x v="88"/>
    <s v="LA POMMERAYE"/>
    <s v="LIQUEUR JÄGERMEISTER NEW"/>
    <s v="100"/>
    <n v="240"/>
    <n v="342.86"/>
  </r>
  <r>
    <x v="11"/>
    <x v="9"/>
    <s v="0000076142"/>
    <x v="9"/>
    <s v="SAUMUR"/>
    <s v="LIQUEUR JÄGERMEISTER NEW"/>
    <s v="100"/>
    <n v="6"/>
    <n v="8.57"/>
  </r>
  <r>
    <x v="13"/>
    <x v="9"/>
    <s v="0000082938"/>
    <x v="11"/>
    <s v="TOURS"/>
    <s v="LIQUEUR JÄGERMEISTER NEW"/>
    <s v="100"/>
    <n v="6"/>
    <n v="8.57"/>
  </r>
  <r>
    <x v="56"/>
    <x v="39"/>
    <s v="0000076274"/>
    <x v="18"/>
    <s v="AMBOISE"/>
    <s v="LIQUEUR JÄGERMEISTER NEW"/>
    <s v="100"/>
    <n v="90"/>
    <n v="128.57"/>
  </r>
  <r>
    <x v="64"/>
    <x v="44"/>
    <s v="0000076950"/>
    <x v="41"/>
    <s v="SAINT MAIXENT L'ECOLE"/>
    <s v="LIQUEUR JÄGERMEISTER NEW"/>
    <s v="100"/>
    <n v="12"/>
    <n v="17.14"/>
  </r>
  <r>
    <x v="227"/>
    <x v="44"/>
    <s v="0000004111"/>
    <x v="88"/>
    <s v="LA POMMERAYE"/>
    <s v="LIQUEUR JÄGERMEISTER NEW"/>
    <s v="100"/>
    <n v="240"/>
    <n v="342.86"/>
  </r>
  <r>
    <x v="170"/>
    <x v="87"/>
    <s v="0000004111"/>
    <x v="88"/>
    <s v="LA POMMERAYE"/>
    <s v="LIQUEUR JÄGERMEISTER NEW"/>
    <s v="100"/>
    <n v="174"/>
    <n v="248.57"/>
  </r>
  <r>
    <x v="170"/>
    <x v="87"/>
    <s v="0000004111"/>
    <x v="88"/>
    <s v="LA POMMERAYE"/>
    <s v="LIQUEUR JÄGERMEISTER NEW"/>
    <s v="100"/>
    <n v="66"/>
    <n v="94.29"/>
  </r>
  <r>
    <x v="228"/>
    <x v="94"/>
    <s v="0000076274"/>
    <x v="18"/>
    <s v="AMBOISE"/>
    <s v="LIQUEUR JÄGERMEISTER NEW"/>
    <s v="100"/>
    <n v="180"/>
    <n v="257.14"/>
  </r>
  <r>
    <x v="229"/>
    <x v="95"/>
    <s v="0000004111"/>
    <x v="88"/>
    <s v="LA POMMERAYE"/>
    <s v="LIQUEUR JÄGERMEISTER NEW"/>
    <s v="100"/>
    <n v="306"/>
    <n v="437.14"/>
  </r>
  <r>
    <x v="36"/>
    <x v="3"/>
    <s v="0000078024"/>
    <x v="27"/>
    <s v="TOURS"/>
    <s v="LIQUEUR JÄGERMEISTER NEW"/>
    <s v="035"/>
    <n v="24"/>
    <n v="12"/>
  </r>
  <r>
    <x v="29"/>
    <x v="23"/>
    <s v="0000005175"/>
    <x v="22"/>
    <s v="VIVONNE"/>
    <s v="COGNAC MEUKOW ARIMA"/>
    <s v="070"/>
    <n v="12"/>
    <n v="12"/>
  </r>
  <r>
    <x v="1"/>
    <x v="1"/>
    <s v="0000005802"/>
    <x v="1"/>
    <s v="TOURS"/>
    <s v="COGNAC MEUKOW ARIMA"/>
    <s v="070"/>
    <n v="6"/>
    <n v="6"/>
  </r>
  <r>
    <x v="31"/>
    <x v="25"/>
    <s v="0000082903"/>
    <x v="12"/>
    <s v="SAUMUR"/>
    <s v="COGNAC MEUKOW ARIMA"/>
    <s v="070"/>
    <n v="6"/>
    <n v="6"/>
  </r>
  <r>
    <x v="35"/>
    <x v="3"/>
    <s v="0000075492"/>
    <x v="26"/>
    <s v="NIORT"/>
    <s v="COGNAC MEUKOW ARIMA"/>
    <s v="070"/>
    <n v="6"/>
    <n v="6"/>
  </r>
  <r>
    <x v="6"/>
    <x v="6"/>
    <s v="0000062839"/>
    <x v="6"/>
    <s v="SAUMUR CEDEX"/>
    <s v="COGNAC MEUKOW ARIMA"/>
    <s v="070"/>
    <n v="24"/>
    <n v="24"/>
  </r>
  <r>
    <x v="7"/>
    <x v="7"/>
    <s v="0000084114"/>
    <x v="7"/>
    <s v="POITIERS"/>
    <s v="COGNAC MEUKOW ARIMA"/>
    <s v="070"/>
    <n v="6"/>
    <n v="6"/>
  </r>
  <r>
    <x v="51"/>
    <x v="36"/>
    <s v="0000070935"/>
    <x v="23"/>
    <s v="CHAMBRAY LES TOURS"/>
    <s v="COGNAC MEUKOW ARIMA"/>
    <s v="070"/>
    <n v="18"/>
    <n v="18"/>
  </r>
  <r>
    <x v="85"/>
    <x v="37"/>
    <s v="0000084963"/>
    <x v="49"/>
    <s v="LOCHES"/>
    <s v="COGNAC MEUKOW ARIMA"/>
    <s v="070"/>
    <n v="6"/>
    <n v="6"/>
  </r>
  <r>
    <x v="53"/>
    <x v="37"/>
    <s v="0000072332"/>
    <x v="37"/>
    <s v="ARGENTAT"/>
    <s v="COGNAC MEUKOW ARIMA"/>
    <s v="070"/>
    <n v="6"/>
    <n v="6"/>
  </r>
  <r>
    <x v="77"/>
    <x v="27"/>
    <s v="0000004380"/>
    <x v="2"/>
    <s v="SAINT ROCH"/>
    <s v="COGNAC MEUKOW XO"/>
    <s v="070"/>
    <n v="2"/>
    <n v="2"/>
  </r>
  <r>
    <x v="191"/>
    <x v="66"/>
    <s v="0000082283"/>
    <x v="70"/>
    <s v="CHATEAUROUX"/>
    <s v="COGNAC MEUKOW ARIMA"/>
    <s v="070"/>
    <n v="6"/>
    <n v="6"/>
  </r>
  <r>
    <x v="192"/>
    <x v="98"/>
    <s v="0000084114"/>
    <x v="7"/>
    <s v="POITIERS"/>
    <s v="COGNAC MEUKOW ARIMA"/>
    <s v="070"/>
    <n v="6"/>
    <n v="6"/>
  </r>
  <r>
    <x v="54"/>
    <x v="38"/>
    <s v="0000084999"/>
    <x v="6"/>
    <s v="SAINT DOULCHARD"/>
    <s v="COGNAC MEUKOW ARIMA"/>
    <s v="070"/>
    <n v="12"/>
    <n v="12"/>
  </r>
  <r>
    <x v="55"/>
    <x v="9"/>
    <s v="0000004093"/>
    <x v="38"/>
    <s v="BRESSUIRE"/>
    <s v="COGNAC MEUKOW ARIMA"/>
    <s v="070"/>
    <n v="6"/>
    <n v="6"/>
  </r>
  <r>
    <x v="13"/>
    <x v="9"/>
    <s v="0000082938"/>
    <x v="11"/>
    <s v="TOURS"/>
    <s v="COGNAC MEUKOW ARIMA"/>
    <s v="070"/>
    <n v="6"/>
    <n v="6"/>
  </r>
  <r>
    <x v="14"/>
    <x v="9"/>
    <s v="0000082903"/>
    <x v="12"/>
    <s v="SAUMUR"/>
    <s v="COGNAC MEUKOW ARIMA"/>
    <s v="070"/>
    <n v="6"/>
    <n v="6"/>
  </r>
  <r>
    <x v="57"/>
    <x v="40"/>
    <s v="0000078585"/>
    <x v="39"/>
    <s v="CHOLET"/>
    <s v="COGNAC MEUKOW ARIMA"/>
    <s v="070"/>
    <n v="6"/>
    <n v="6"/>
  </r>
  <r>
    <x v="60"/>
    <x v="41"/>
    <s v="0000084114"/>
    <x v="7"/>
    <s v="POITIERS"/>
    <s v="COGNAC MEUKOW ARIMA"/>
    <s v="070"/>
    <n v="6"/>
    <n v="6"/>
  </r>
  <r>
    <x v="61"/>
    <x v="42"/>
    <s v="0000080454"/>
    <x v="24"/>
    <s v="TOURS"/>
    <s v="COGNAC MEUKOW ARIMA"/>
    <s v="070"/>
    <n v="6"/>
    <n v="6"/>
  </r>
  <r>
    <x v="230"/>
    <x v="44"/>
    <s v="0000074982"/>
    <x v="13"/>
    <s v="BOURGES"/>
    <s v="COGNAC MEUKOW ARIMA"/>
    <s v="070"/>
    <n v="6"/>
    <n v="6"/>
  </r>
  <r>
    <x v="16"/>
    <x v="11"/>
    <s v="0000074982"/>
    <x v="13"/>
    <s v="BOURGES"/>
    <s v="COGNAC MEUKOW ARIMA"/>
    <s v="070"/>
    <n v="12"/>
    <n v="12"/>
  </r>
  <r>
    <x v="68"/>
    <x v="15"/>
    <s v="0000059459"/>
    <x v="44"/>
    <s v="PARTHENAY"/>
    <s v="COGNAC MEUKOW ARIMA"/>
    <s v="070"/>
    <n v="12"/>
    <n v="12"/>
  </r>
  <r>
    <x v="20"/>
    <x v="15"/>
    <s v="0000075112"/>
    <x v="16"/>
    <s v="BAULE"/>
    <s v="COGNAC MEUKOW ARIMA"/>
    <s v="070"/>
    <n v="12"/>
    <n v="12"/>
  </r>
  <r>
    <x v="186"/>
    <x v="12"/>
    <s v="0000085967"/>
    <x v="93"/>
    <s v="SAINT MAIXENT L'ECOLE"/>
    <s v="COGNAC MEUKOW ARIMA"/>
    <s v="070"/>
    <n v="6"/>
    <n v="6"/>
  </r>
  <r>
    <x v="18"/>
    <x v="13"/>
    <s v="0000059425"/>
    <x v="15"/>
    <s v="BOURGUEIL"/>
    <s v="COGNAC MEUKOW ARIMA"/>
    <s v="070"/>
    <n v="12"/>
    <n v="12"/>
  </r>
  <r>
    <x v="231"/>
    <x v="50"/>
    <s v="0000076274"/>
    <x v="18"/>
    <s v="AMBOISE"/>
    <s v="COGNAC MEUKOW ARIMA"/>
    <s v="070"/>
    <n v="6"/>
    <n v="6"/>
  </r>
  <r>
    <x v="72"/>
    <x v="51"/>
    <s v="0000085576"/>
    <x v="46"/>
    <s v="MONTARGIS"/>
    <s v="COGNAC MEUKOW ARIMA"/>
    <s v="070"/>
    <n v="6"/>
    <n v="6"/>
  </r>
  <r>
    <x v="154"/>
    <x v="47"/>
    <s v="0000004380"/>
    <x v="2"/>
    <s v="SAINT ROCH"/>
    <s v="COGNAC MEUKOW VS"/>
    <s v="070"/>
    <n v="6"/>
    <n v="6"/>
  </r>
  <r>
    <x v="19"/>
    <x v="14"/>
    <s v="0000082903"/>
    <x v="12"/>
    <s v="SAUMUR"/>
    <s v="COGNAC MEUKOW ARIMA"/>
    <s v="070"/>
    <n v="12"/>
    <n v="12"/>
  </r>
  <r>
    <x v="232"/>
    <x v="53"/>
    <s v="0000004897"/>
    <x v="45"/>
    <s v="CHATEAUROUX CEDEX"/>
    <s v="LIQUEUR JÄGERMEISTER NEW"/>
    <s v="175"/>
    <n v="36"/>
    <n v="90"/>
  </r>
  <r>
    <x v="233"/>
    <x v="110"/>
    <s v="0000004897"/>
    <x v="45"/>
    <s v="CHATEAUROUX CEDEX"/>
    <s v="LIQUEUR JÄGERMEISTER NEW"/>
    <s v="175"/>
    <n v="60"/>
    <n v="150"/>
  </r>
  <r>
    <x v="0"/>
    <x v="0"/>
    <s v="0000005623"/>
    <x v="0"/>
    <s v="ANGERS"/>
    <s v="LIQUEUR JÄGERMEISTER NEW"/>
    <s v="175"/>
    <n v="30"/>
    <n v="75"/>
  </r>
  <r>
    <x v="30"/>
    <x v="24"/>
    <s v="0000070949"/>
    <x v="23"/>
    <s v="AVRILLE CEDEX"/>
    <s v="LIQUEUR JÄGERMEISTER NEW"/>
    <s v="175"/>
    <n v="36"/>
    <n v="90"/>
  </r>
  <r>
    <x v="76"/>
    <x v="19"/>
    <s v="0000004380"/>
    <x v="2"/>
    <s v="SAINT ROCH"/>
    <s v="LIQUEUR JÄGERMEISTER NEW"/>
    <s v="175"/>
    <n v="24"/>
    <n v="60"/>
  </r>
  <r>
    <x v="32"/>
    <x v="26"/>
    <s v="0000083106"/>
    <x v="21"/>
    <s v="SAINT MAIXENT"/>
    <s v="LIQUEUR JÄGERMEISTER NEW"/>
    <s v="175"/>
    <n v="6"/>
    <n v="15"/>
  </r>
  <r>
    <x v="33"/>
    <x v="27"/>
    <s v="0000080454"/>
    <x v="24"/>
    <s v="TOURS"/>
    <s v="LIQUEUR JÄGERMEISTER NEW"/>
    <s v="175"/>
    <n v="48"/>
    <n v="120"/>
  </r>
  <r>
    <x v="3"/>
    <x v="3"/>
    <s v="0000003398"/>
    <x v="3"/>
    <s v="POITIERS"/>
    <s v="LIQUEUR JÄGERMEISTER NEW"/>
    <s v="175"/>
    <n v="60"/>
    <n v="150"/>
  </r>
  <r>
    <x v="35"/>
    <x v="3"/>
    <s v="0000075492"/>
    <x v="26"/>
    <s v="NIORT"/>
    <s v="LIQUEUR JÄGERMEISTER NEW"/>
    <s v="175"/>
    <n v="24"/>
    <n v="60"/>
  </r>
  <r>
    <x v="36"/>
    <x v="3"/>
    <s v="0000078024"/>
    <x v="27"/>
    <s v="TOURS"/>
    <s v="LIQUEUR JÄGERMEISTER NEW"/>
    <s v="175"/>
    <n v="12"/>
    <n v="30"/>
  </r>
  <r>
    <x v="83"/>
    <x v="59"/>
    <s v="0000004470"/>
    <x v="20"/>
    <s v="TOURS"/>
    <s v="LIQUEUR JÄGERMEISTER NEW"/>
    <s v="175"/>
    <n v="12"/>
    <n v="30"/>
  </r>
  <r>
    <x v="4"/>
    <x v="4"/>
    <s v="0000074506"/>
    <x v="4"/>
    <s v="ANGERS"/>
    <s v="LIQUEUR JÄGERMEISTER NEW"/>
    <s v="175"/>
    <n v="24"/>
    <n v="60"/>
  </r>
  <r>
    <x v="5"/>
    <x v="5"/>
    <s v="0000004079"/>
    <x v="5"/>
    <s v="TOURS"/>
    <s v="LIQUEUR JÄGERMEISTER NEW"/>
    <s v="175"/>
    <n v="12"/>
    <n v="30"/>
  </r>
  <r>
    <x v="3"/>
    <x v="3"/>
    <s v="0000003398"/>
    <x v="3"/>
    <s v="POITIERS"/>
    <s v="LIQUEUR JÄGERMEISTER NEW"/>
    <s v="175"/>
    <n v="30"/>
    <n v="75"/>
  </r>
  <r>
    <x v="37"/>
    <x v="28"/>
    <s v="0000074460"/>
    <x v="28"/>
    <s v="TOURS"/>
    <s v="LIQUEUR JÄGERMEISTER NEW"/>
    <s v="175"/>
    <n v="60"/>
    <n v="150"/>
  </r>
  <r>
    <x v="39"/>
    <x v="30"/>
    <s v="0000074726"/>
    <x v="30"/>
    <s v="SAINT REMY EN MAUGES"/>
    <s v="LIQUEUR JÄGERMEISTER NEW"/>
    <s v="175"/>
    <n v="30"/>
    <n v="75"/>
  </r>
  <r>
    <x v="234"/>
    <x v="111"/>
    <s v="0000004897"/>
    <x v="45"/>
    <s v="CHATEAUROUX CEDEX"/>
    <s v="LIQUEUR JÄGERMEISTER NEW"/>
    <s v="175"/>
    <n v="60"/>
    <n v="150"/>
  </r>
  <r>
    <x v="41"/>
    <x v="32"/>
    <s v="0000003487"/>
    <x v="31"/>
    <s v="TOURS"/>
    <s v="LIQUEUR JÄGERMEISTER NEW"/>
    <s v="175"/>
    <n v="30"/>
    <n v="75"/>
  </r>
  <r>
    <x v="42"/>
    <x v="33"/>
    <s v="0000003487"/>
    <x v="31"/>
    <s v="TOURS"/>
    <s v="LIQUEUR JÄGERMEISTER NEW"/>
    <s v="175"/>
    <n v="0"/>
    <n v="0"/>
  </r>
  <r>
    <x v="166"/>
    <x v="85"/>
    <s v="0000004380"/>
    <x v="2"/>
    <s v="SAINT ROCH"/>
    <s v="LIQUEUR JÄGERMEISTER NEW"/>
    <s v="175"/>
    <n v="12"/>
    <n v="30"/>
  </r>
  <r>
    <x v="78"/>
    <x v="55"/>
    <s v="0000004380"/>
    <x v="2"/>
    <s v="SAINT ROCH"/>
    <s v="LIQUEUR JÄGERMEISTER NEW"/>
    <s v="175"/>
    <n v="12"/>
    <n v="30"/>
  </r>
  <r>
    <x v="167"/>
    <x v="55"/>
    <s v="0000004380"/>
    <x v="2"/>
    <s v="SAINT ROCH"/>
    <s v="LIQUEUR JÄGERMEISTER NEW"/>
    <s v="175"/>
    <n v="-12"/>
    <n v="-30"/>
  </r>
  <r>
    <x v="25"/>
    <x v="20"/>
    <s v="0000004470"/>
    <x v="20"/>
    <s v="TOURS"/>
    <s v="LIQUEUR JÄGERMEISTER NEW"/>
    <s v="175"/>
    <n v="12"/>
    <n v="30"/>
  </r>
  <r>
    <x v="27"/>
    <x v="21"/>
    <s v="0000004079"/>
    <x v="5"/>
    <s v="TOURS"/>
    <s v="LIQUEUR JÄGERMEISTER NEW"/>
    <s v="175"/>
    <n v="12"/>
    <n v="30"/>
  </r>
  <r>
    <x v="27"/>
    <x v="21"/>
    <s v="0000004079"/>
    <x v="5"/>
    <s v="TOURS"/>
    <s v="LIQUEUR JÄGERMEISTER NEW"/>
    <s v="175"/>
    <n v="6"/>
    <n v="15"/>
  </r>
  <r>
    <x v="6"/>
    <x v="6"/>
    <s v="0000062839"/>
    <x v="6"/>
    <s v="SAUMUR CEDEX"/>
    <s v="LIQUEUR JÄGERMEISTER NEW"/>
    <s v="175"/>
    <n v="30"/>
    <n v="75"/>
  </r>
  <r>
    <x v="157"/>
    <x v="34"/>
    <s v="0000083924"/>
    <x v="86"/>
    <s v="VAUDELNAY"/>
    <s v="LIQUEUR JÄGERMEISTER NEW"/>
    <s v="175"/>
    <n v="84"/>
    <n v="210"/>
  </r>
  <r>
    <x v="158"/>
    <x v="82"/>
    <s v="0000075151"/>
    <x v="10"/>
    <s v="TOURS"/>
    <s v="LIQUEUR JÄGERMEISTER NEW"/>
    <s v="175"/>
    <n v="6"/>
    <n v="15"/>
  </r>
  <r>
    <x v="47"/>
    <x v="35"/>
    <s v="0000062450"/>
    <x v="33"/>
    <s v="BRISSAC QUINCE"/>
    <s v="LIQUEUR JÄGERMEISTER NEW"/>
    <s v="175"/>
    <n v="12"/>
    <n v="30"/>
  </r>
  <r>
    <x v="235"/>
    <x v="112"/>
    <s v="0000004897"/>
    <x v="45"/>
    <s v="CHATEAUROUX CEDEX"/>
    <s v="LIQUEUR JÄGERMEISTER NEW"/>
    <s v="175"/>
    <n v="60"/>
    <n v="150"/>
  </r>
  <r>
    <x v="177"/>
    <x v="64"/>
    <s v="0000074506"/>
    <x v="4"/>
    <s v="ANGERS"/>
    <s v="LIQUEUR JÄGERMEISTER NEW"/>
    <s v="175"/>
    <n v="48"/>
    <n v="120"/>
  </r>
  <r>
    <x v="87"/>
    <x v="61"/>
    <s v="0000004079"/>
    <x v="5"/>
    <s v="TOURS"/>
    <s v="LIQUEUR JÄGERMEISTER NEW"/>
    <s v="175"/>
    <n v="6"/>
    <n v="15"/>
  </r>
  <r>
    <x v="202"/>
    <x v="61"/>
    <s v="0000075151"/>
    <x v="10"/>
    <s v="TOURS"/>
    <s v="LIQUEUR JÄGERMEISTER NEW"/>
    <s v="175"/>
    <n v="6"/>
    <n v="15"/>
  </r>
  <r>
    <x v="26"/>
    <x v="18"/>
    <s v="0000083106"/>
    <x v="21"/>
    <s v="SAINT MAIXENT"/>
    <s v="LIQUEUR JÄGERMEISTER NEW"/>
    <s v="175"/>
    <n v="6"/>
    <n v="15"/>
  </r>
  <r>
    <x v="21"/>
    <x v="16"/>
    <s v="0000004380"/>
    <x v="2"/>
    <s v="SAINT ROCH"/>
    <s v="LIQUEUR JÄGERMEISTER NEW"/>
    <s v="175"/>
    <n v="36"/>
    <n v="90"/>
  </r>
  <r>
    <x v="236"/>
    <x v="113"/>
    <s v="0000004897"/>
    <x v="45"/>
    <s v="CHATEAUROUX CEDEX"/>
    <s v="LIQUEUR JÄGERMEISTER NEW"/>
    <s v="175"/>
    <n v="60"/>
    <n v="150"/>
  </r>
  <r>
    <x v="96"/>
    <x v="66"/>
    <s v="0000074506"/>
    <x v="4"/>
    <s v="ANGERS"/>
    <s v="LIQUEUR JÄGERMEISTER NEW"/>
    <s v="175"/>
    <n v="36"/>
    <n v="90"/>
  </r>
  <r>
    <x v="54"/>
    <x v="38"/>
    <s v="0000084999"/>
    <x v="6"/>
    <s v="SAINT DOULCHARD"/>
    <s v="LIQUEUR JÄGERMEISTER NEW"/>
    <s v="175"/>
    <n v="18"/>
    <n v="45"/>
  </r>
  <r>
    <x v="12"/>
    <x v="9"/>
    <s v="0000075151"/>
    <x v="10"/>
    <s v="TOURS"/>
    <s v="LIQUEUR JÄGERMEISTER NEW"/>
    <s v="175"/>
    <n v="12"/>
    <n v="30"/>
  </r>
  <r>
    <x v="161"/>
    <x v="40"/>
    <s v="0000075128"/>
    <x v="34"/>
    <s v="CHOLET"/>
    <s v="LIQUEUR JÄGERMEISTER NEW"/>
    <s v="175"/>
    <n v="24"/>
    <n v="60"/>
  </r>
  <r>
    <x v="57"/>
    <x v="40"/>
    <s v="0000078585"/>
    <x v="39"/>
    <s v="CHOLET"/>
    <s v="LIQUEUR JÄGERMEISTER NEW"/>
    <s v="175"/>
    <n v="24"/>
    <n v="60"/>
  </r>
  <r>
    <x v="88"/>
    <x v="40"/>
    <s v="0000004079"/>
    <x v="5"/>
    <s v="TOURS"/>
    <s v="LIQUEUR JÄGERMEISTER NEW"/>
    <s v="175"/>
    <n v="12"/>
    <n v="30"/>
  </r>
  <r>
    <x v="63"/>
    <x v="43"/>
    <s v="0000070949"/>
    <x v="23"/>
    <s v="AVRILLE CEDEX"/>
    <s v="LIQUEUR JÄGERMEISTER NEW"/>
    <s v="175"/>
    <n v="48"/>
    <n v="120"/>
  </r>
  <r>
    <x v="154"/>
    <x v="47"/>
    <s v="0000004380"/>
    <x v="2"/>
    <s v="SAINT ROCH"/>
    <s v="LIQUEUR JÄGERMEISTER NEW"/>
    <s v="175"/>
    <n v="30"/>
    <n v="75"/>
  </r>
  <r>
    <x v="154"/>
    <x v="47"/>
    <s v="0000004380"/>
    <x v="2"/>
    <s v="SAINT ROCH"/>
    <s v="LIQUEUR JÄGERMEISTER NEW"/>
    <s v="175"/>
    <n v="12"/>
    <n v="30"/>
  </r>
  <r>
    <x v="237"/>
    <x v="58"/>
    <s v="0000004897"/>
    <x v="45"/>
    <s v="CHATEAUROUX CEDEX"/>
    <s v="LIQUEUR JÄGERMEISTER NEW"/>
    <s v="175"/>
    <n v="72"/>
    <n v="180"/>
  </r>
  <r>
    <x v="68"/>
    <x v="15"/>
    <s v="0000059459"/>
    <x v="44"/>
    <s v="PARTHENAY"/>
    <s v="LIQUEUR JÄGERMEISTER NEW"/>
    <s v="175"/>
    <n v="36"/>
    <n v="90"/>
  </r>
  <r>
    <x v="20"/>
    <x v="15"/>
    <s v="0000075112"/>
    <x v="16"/>
    <s v="BAULE"/>
    <s v="LIQUEUR JÄGERMEISTER NEW"/>
    <s v="175"/>
    <n v="6"/>
    <n v="15"/>
  </r>
  <r>
    <x v="89"/>
    <x v="12"/>
    <s v="0000004079"/>
    <x v="5"/>
    <s v="TOURS"/>
    <s v="LIQUEUR JÄGERMEISTER NEW"/>
    <s v="175"/>
    <n v="12"/>
    <n v="30"/>
  </r>
  <r>
    <x v="15"/>
    <x v="10"/>
    <s v="0000004380"/>
    <x v="2"/>
    <s v="SAINT ROCH"/>
    <s v="LIQUEUR JÄGERMEISTER NEW"/>
    <s v="175"/>
    <n v="12"/>
    <n v="30"/>
  </r>
  <r>
    <x v="11"/>
    <x v="9"/>
    <s v="0000076142"/>
    <x v="9"/>
    <s v="SAUMUR"/>
    <s v="COGNAC MEUKOW ARIMA"/>
    <s v="070"/>
    <n v="2"/>
    <n v="2"/>
  </r>
  <r>
    <x v="11"/>
    <x v="9"/>
    <s v="0000076142"/>
    <x v="9"/>
    <s v="SAUMUR"/>
    <s v="COGNAC MEUKOW ARIMA"/>
    <s v="070"/>
    <n v="1"/>
    <n v="1"/>
  </r>
  <r>
    <x v="58"/>
    <x v="41"/>
    <s v="0000075492"/>
    <x v="26"/>
    <s v="NIORT"/>
    <s v="COGNAC MEUKOW ARIMA"/>
    <s v="070"/>
    <n v="2"/>
    <n v="2"/>
  </r>
  <r>
    <x v="37"/>
    <x v="28"/>
    <s v="0000074460"/>
    <x v="28"/>
    <s v="TOURS"/>
    <s v="SAMBUCA MOLINARI EXTRA"/>
    <s v="100"/>
    <n v="6"/>
    <n v="8.57"/>
  </r>
  <r>
    <x v="41"/>
    <x v="32"/>
    <s v="0000003487"/>
    <x v="31"/>
    <s v="TOURS"/>
    <s v="SAMBUCA MOLINARI EXTRA"/>
    <s v="100"/>
    <n v="12"/>
    <n v="17.14"/>
  </r>
  <r>
    <x v="42"/>
    <x v="33"/>
    <s v="0000003487"/>
    <x v="31"/>
    <s v="TOURS"/>
    <s v="SAMBUCA MOLINARI EXTRA"/>
    <s v="100"/>
    <n v="0"/>
    <n v="0"/>
  </r>
  <r>
    <x v="199"/>
    <x v="57"/>
    <s v="0000004380"/>
    <x v="2"/>
    <s v="SAINT ROCH"/>
    <s v="MATE MATE THOMAS HENRY"/>
    <s v="020"/>
    <n v="624"/>
    <n v="178.29"/>
  </r>
  <r>
    <x v="199"/>
    <x v="57"/>
    <s v="0000004380"/>
    <x v="2"/>
    <s v="SAINT ROCH"/>
    <s v="MATE MATE THOMAS HENRY"/>
    <s v="020"/>
    <n v="96"/>
    <n v="27.43"/>
  </r>
  <r>
    <x v="238"/>
    <x v="114"/>
    <s v="0000004380"/>
    <x v="2"/>
    <s v="SAINT ROCH"/>
    <s v="MATE MATE THOMAS HENRY"/>
    <s v="020"/>
    <n v="960"/>
    <n v="274.29000000000002"/>
  </r>
  <r>
    <x v="238"/>
    <x v="114"/>
    <s v="0000004380"/>
    <x v="2"/>
    <s v="SAINT ROCH"/>
    <s v="MATE MATE THOMAS HENRY"/>
    <s v="020"/>
    <n v="96"/>
    <n v="27.43"/>
  </r>
  <r>
    <x v="2"/>
    <x v="2"/>
    <s v="0000004380"/>
    <x v="2"/>
    <s v="SAINT ROCH"/>
    <s v="MATE MATE THOMAS HENRY"/>
    <s v="020"/>
    <n v="480"/>
    <n v="137.13999999999999"/>
  </r>
  <r>
    <x v="2"/>
    <x v="2"/>
    <s v="0000004380"/>
    <x v="2"/>
    <s v="SAINT ROCH"/>
    <s v="MATE MATE THOMAS HENRY"/>
    <s v="020"/>
    <n v="48"/>
    <n v="13.71"/>
  </r>
  <r>
    <x v="21"/>
    <x v="16"/>
    <s v="0000004380"/>
    <x v="2"/>
    <s v="SAINT ROCH"/>
    <s v="MATE MATE THOMAS HENRY"/>
    <s v="020"/>
    <n v="240"/>
    <n v="68.569999999999993"/>
  </r>
  <r>
    <x v="21"/>
    <x v="16"/>
    <s v="0000004380"/>
    <x v="2"/>
    <s v="SAINT ROCH"/>
    <s v="MATE MATE THOMAS HENRY"/>
    <s v="020"/>
    <n v="24"/>
    <n v="6.86"/>
  </r>
  <r>
    <x v="239"/>
    <x v="115"/>
    <s v="0000075667"/>
    <x v="75"/>
    <s v="TOURS"/>
    <s v="MATE MATE THOMAS HENRY"/>
    <s v="020"/>
    <n v="240"/>
    <n v="68.569999999999993"/>
  </r>
  <r>
    <x v="239"/>
    <x v="115"/>
    <s v="0000075667"/>
    <x v="75"/>
    <s v="TOURS"/>
    <s v="MATE MATE THOMAS HENRY"/>
    <s v="020"/>
    <n v="24"/>
    <n v="6.86"/>
  </r>
  <r>
    <x v="96"/>
    <x v="66"/>
    <s v="0000074506"/>
    <x v="4"/>
    <s v="ANGERS"/>
    <s v="MATE MATE THOMAS HENRY"/>
    <s v="020"/>
    <n v="144"/>
    <n v="41.14"/>
  </r>
  <r>
    <x v="181"/>
    <x v="92"/>
    <s v="0000074864"/>
    <x v="91"/>
    <s v="LA MOTTE BEUVRON"/>
    <s v="MATE MATE THOMAS HENRY"/>
    <s v="020"/>
    <n v="24"/>
    <n v="6.86"/>
  </r>
  <r>
    <x v="13"/>
    <x v="9"/>
    <s v="0000082938"/>
    <x v="11"/>
    <s v="TOURS"/>
    <s v="MATE MATE THOMAS HENRY"/>
    <s v="020"/>
    <n v="24"/>
    <n v="6.86"/>
  </r>
  <r>
    <x v="240"/>
    <x v="41"/>
    <s v="0000075711"/>
    <x v="71"/>
    <s v="POITIERS"/>
    <s v="MATE MATE THOMAS HENRY"/>
    <s v="020"/>
    <n v="240"/>
    <n v="68.569999999999993"/>
  </r>
  <r>
    <x v="184"/>
    <x v="22"/>
    <s v="0000074864"/>
    <x v="91"/>
    <s v="LA MOTTE BEUVRON"/>
    <s v="MATE MATE THOMAS HENRY"/>
    <s v="020"/>
    <n v="24"/>
    <n v="6.86"/>
  </r>
  <r>
    <x v="241"/>
    <x v="78"/>
    <s v="0000006152"/>
    <x v="98"/>
    <s v="BOURGES"/>
    <s v="MATE MATE THOMAS HENRY"/>
    <s v="020"/>
    <n v="24"/>
    <n v="6.86"/>
  </r>
  <r>
    <x v="188"/>
    <x v="96"/>
    <s v="0000074864"/>
    <x v="91"/>
    <s v="LA MOTTE BEUVRON"/>
    <s v="LIMONCELLO DI CAPRI"/>
    <s v="070"/>
    <n v="12"/>
    <n v="12"/>
  </r>
  <r>
    <x v="41"/>
    <x v="32"/>
    <s v="0000003487"/>
    <x v="31"/>
    <s v="TOURS"/>
    <s v="LIMONCELLO DI CAPRI"/>
    <s v="070"/>
    <n v="6"/>
    <n v="6"/>
  </r>
  <r>
    <x v="42"/>
    <x v="33"/>
    <s v="0000003487"/>
    <x v="31"/>
    <s v="TOURS"/>
    <s v="LIMONCELLO DI CAPRI"/>
    <s v="070"/>
    <n v="0"/>
    <n v="0"/>
  </r>
  <r>
    <x v="175"/>
    <x v="89"/>
    <s v="0000074864"/>
    <x v="91"/>
    <s v="LA MOTTE BEUVRON"/>
    <s v="LIMONCELLO DI CAPRI"/>
    <s v="070"/>
    <n v="12"/>
    <n v="12"/>
  </r>
  <r>
    <x v="184"/>
    <x v="22"/>
    <s v="0000074864"/>
    <x v="91"/>
    <s v="LA MOTTE BEUVRON"/>
    <s v="LIMONCELLO DI CAPRI"/>
    <s v="070"/>
    <n v="12"/>
    <n v="12"/>
  </r>
  <r>
    <x v="60"/>
    <x v="41"/>
    <s v="0000084114"/>
    <x v="7"/>
    <s v="POITIERS"/>
    <s v="GIN BLOSSOM LONDON DRY GIN"/>
    <s v="070"/>
    <n v="18"/>
    <n v="18"/>
  </r>
  <r>
    <x v="7"/>
    <x v="7"/>
    <s v="0000084114"/>
    <x v="7"/>
    <s v="POITIERS"/>
    <s v="GIN BLOSSOM GRAN RESERVA"/>
    <s v="070"/>
    <n v="6"/>
    <n v="6"/>
  </r>
  <r>
    <x v="12"/>
    <x v="9"/>
    <s v="0000075151"/>
    <x v="10"/>
    <s v="TOURS"/>
    <s v="GIN BLOSSOM GRAN RESERVA"/>
    <s v="070"/>
    <n v="6"/>
    <n v="6"/>
  </r>
  <r>
    <x v="55"/>
    <x v="9"/>
    <s v="0000004093"/>
    <x v="38"/>
    <s v="BRESSUIRE"/>
    <s v="GIN BLOSSOM GRAN RESERVA"/>
    <s v="070"/>
    <n v="6"/>
    <n v="6"/>
  </r>
  <r>
    <x v="13"/>
    <x v="9"/>
    <s v="0000082938"/>
    <x v="11"/>
    <s v="TOURS"/>
    <s v="GIN BLOSSOM GRAN RESERVA"/>
    <s v="070"/>
    <n v="6"/>
    <n v="6"/>
  </r>
  <r>
    <x v="161"/>
    <x v="40"/>
    <s v="0000075128"/>
    <x v="34"/>
    <s v="CHOLET"/>
    <s v="GIN BLOSSOM GRAN RESERVA"/>
    <s v="070"/>
    <n v="6"/>
    <n v="6"/>
  </r>
  <r>
    <x v="57"/>
    <x v="40"/>
    <s v="0000078585"/>
    <x v="39"/>
    <s v="CHOLET"/>
    <s v="GIN BLOSSOM GRAN RESERVA"/>
    <s v="070"/>
    <n v="6"/>
    <n v="6"/>
  </r>
  <r>
    <x v="242"/>
    <x v="43"/>
    <s v="0000084114"/>
    <x v="7"/>
    <s v="POITIERS"/>
    <s v="GIN BLOSSOM GRAN RESERVA"/>
    <s v="070"/>
    <n v="12"/>
    <n v="12"/>
  </r>
  <r>
    <x v="20"/>
    <x v="15"/>
    <s v="0000075112"/>
    <x v="16"/>
    <s v="BAULE"/>
    <s v="GIN BLOSSOM GRAN RESERVA"/>
    <s v="070"/>
    <n v="12"/>
    <n v="12"/>
  </r>
  <r>
    <x v="18"/>
    <x v="13"/>
    <s v="0000059425"/>
    <x v="15"/>
    <s v="BOURGUEIL"/>
    <s v="GIN BLOSSOM GRAN RESERVA"/>
    <s v="070"/>
    <n v="6"/>
    <n v="6"/>
  </r>
  <r>
    <x v="45"/>
    <x v="34"/>
    <s v="0000076274"/>
    <x v="18"/>
    <s v="AMBOISE"/>
    <s v="MEZCAL NUESTRA SOLEDAD"/>
    <s v="070"/>
    <n v="6"/>
    <n v="6"/>
  </r>
  <r>
    <x v="51"/>
    <x v="36"/>
    <s v="0000070935"/>
    <x v="23"/>
    <s v="CHAMBRAY LES TOURS"/>
    <s v="MEZCAL NUESTRA SOLEDAD"/>
    <s v="070"/>
    <n v="12"/>
    <n v="12"/>
  </r>
  <r>
    <x v="55"/>
    <x v="9"/>
    <s v="0000004093"/>
    <x v="38"/>
    <s v="BRESSUIRE"/>
    <s v="MEZCAL NUESTRA SOLEDAD"/>
    <s v="070"/>
    <n v="6"/>
    <n v="6"/>
  </r>
  <r>
    <x v="20"/>
    <x v="15"/>
    <s v="0000075112"/>
    <x v="16"/>
    <s v="BAULE"/>
    <s v="MEZCAL NUESTRA SOLEDAD"/>
    <s v="070"/>
    <n v="12"/>
    <n v="12"/>
  </r>
  <r>
    <x v="243"/>
    <x v="116"/>
    <s v="0000003860"/>
    <x v="99"/>
    <s v="SAVIGNE"/>
    <s v="SEVE FEU DE JOIE"/>
    <s v="070"/>
    <n v="12"/>
    <n v="12"/>
  </r>
  <r>
    <x v="210"/>
    <x v="56"/>
    <s v="0000007157"/>
    <x v="47"/>
    <s v="NIORT"/>
    <s v="SEVE FEU DE JOIE"/>
    <s v="070"/>
    <n v="30"/>
    <n v="30"/>
  </r>
  <r>
    <x v="212"/>
    <x v="105"/>
    <s v="0000007157"/>
    <x v="47"/>
    <s v="NIORT"/>
    <s v="SEVE FEU DE JOIE"/>
    <s v="070"/>
    <n v="36"/>
    <n v="36"/>
  </r>
  <r>
    <x v="215"/>
    <x v="18"/>
    <s v="0000007157"/>
    <x v="47"/>
    <s v="NIORT"/>
    <s v="SEVE FEU DE JOIE"/>
    <s v="070"/>
    <n v="24"/>
    <n v="24"/>
  </r>
  <r>
    <x v="81"/>
    <x v="57"/>
    <s v="0000007157"/>
    <x v="47"/>
    <s v="NIORT"/>
    <s v="LIQUEUR JÄGERMEISTER NEW"/>
    <s v="070"/>
    <n v="150"/>
    <n v="150"/>
  </r>
  <r>
    <x v="244"/>
    <x v="117"/>
    <s v="0000004111"/>
    <x v="88"/>
    <s v="LA POMMERAYE"/>
    <s v="LIQUEUR JÄGERMEISTER NEW"/>
    <s v="100"/>
    <n v="240"/>
    <n v="342.86"/>
  </r>
  <r>
    <x v="179"/>
    <x v="90"/>
    <s v="0000079222"/>
    <x v="92"/>
    <s v="NIORT"/>
    <s v="LIQUEUR JÄGERMEISTER NEW"/>
    <s v="100"/>
    <n v="12"/>
    <n v="17.14"/>
  </r>
  <r>
    <x v="44"/>
    <x v="20"/>
    <s v="0000075578"/>
    <x v="32"/>
    <s v="ANGERS"/>
    <s v="GIN BLOSSOM GRAN RESERVA"/>
    <s v="070"/>
    <n v="3"/>
    <n v="3"/>
  </r>
  <r>
    <x v="192"/>
    <x v="98"/>
    <s v="0000084114"/>
    <x v="7"/>
    <s v="POITIERS"/>
    <s v="GIN BLOSSOM GRAN RESERVA"/>
    <s v="070"/>
    <n v="2"/>
    <n v="2"/>
  </r>
  <r>
    <x v="59"/>
    <x v="41"/>
    <s v="0000075597"/>
    <x v="40"/>
    <s v="POITIERS"/>
    <s v="GIN BLOSSOM GRAN RESERVA"/>
    <s v="070"/>
    <n v="3"/>
    <n v="3"/>
  </r>
  <r>
    <x v="67"/>
    <x v="47"/>
    <s v="0000082942"/>
    <x v="43"/>
    <s v="BRIVE LA GAILLARDE"/>
    <s v="GIN BLOSSOM GRAN RESERVA"/>
    <s v="070"/>
    <n v="3"/>
    <n v="3"/>
  </r>
  <r>
    <x v="58"/>
    <x v="41"/>
    <s v="0000075492"/>
    <x v="26"/>
    <s v="NIORT"/>
    <s v="GIN BLOSSOM LONDON DRY GIN"/>
    <s v="070"/>
    <n v="2"/>
    <n v="2"/>
  </r>
  <r>
    <x v="180"/>
    <x v="91"/>
    <s v="0000074955"/>
    <x v="19"/>
    <s v="AVRILLE"/>
    <s v="RHUM SANTIAGO DE CUBA CARTA BL"/>
    <s v="070"/>
    <n v="12"/>
    <n v="12"/>
  </r>
  <r>
    <x v="182"/>
    <x v="39"/>
    <s v="0000074955"/>
    <x v="19"/>
    <s v="AVRILLE"/>
    <s v="RHUM SANTIAGO DE CUBA CARTA BL"/>
    <s v="070"/>
    <n v="12"/>
    <n v="12"/>
  </r>
  <r>
    <x v="63"/>
    <x v="43"/>
    <s v="0000070949"/>
    <x v="23"/>
    <s v="AVRILLE CEDEX"/>
    <s v="RHUM SANTIAGO DE CUBA CARTA BL"/>
    <s v="070"/>
    <n v="12"/>
    <n v="12"/>
  </r>
  <r>
    <x v="184"/>
    <x v="22"/>
    <s v="0000074864"/>
    <x v="91"/>
    <s v="LA MOTTE BEUVRON"/>
    <s v="GIN FERDINAND'S SAAR DRY"/>
    <s v="050"/>
    <n v="6"/>
    <n v="4.29"/>
  </r>
  <r>
    <x v="68"/>
    <x v="15"/>
    <s v="0000059459"/>
    <x v="44"/>
    <s v="PARTHENAY"/>
    <s v="GIN FERDINAND'S SAAR DRY"/>
    <s v="050"/>
    <n v="12"/>
    <n v="8.57"/>
  </r>
  <r>
    <x v="20"/>
    <x v="15"/>
    <s v="0000075112"/>
    <x v="16"/>
    <s v="BAULE"/>
    <s v="GIN FERDINAND'S SAAR DRY"/>
    <s v="050"/>
    <n v="12"/>
    <n v="8.57"/>
  </r>
  <r>
    <x v="186"/>
    <x v="12"/>
    <s v="0000085967"/>
    <x v="93"/>
    <s v="SAINT MAIXENT L'ECOLE"/>
    <s v="GIN FERDINAND'S SAAR DRY"/>
    <s v="050"/>
    <n v="6"/>
    <n v="4.29"/>
  </r>
  <r>
    <x v="70"/>
    <x v="49"/>
    <s v="0000004785"/>
    <x v="45"/>
    <s v="JOUE LES TOURS"/>
    <s v="GIN FERDINAND'S SAAR DRY"/>
    <s v="050"/>
    <n v="12"/>
    <n v="8.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D350" firstHeaderRow="1" firstDataRow="2" firstDataCol="2"/>
  <pivotFields count="9">
    <pivotField axis="axisRow" compact="0" outline="0" showAll="0">
      <items count="246">
        <item x="74"/>
        <item x="232"/>
        <item x="97"/>
        <item x="75"/>
        <item x="90"/>
        <item x="233"/>
        <item x="29"/>
        <item x="98"/>
        <item x="91"/>
        <item x="172"/>
        <item x="0"/>
        <item x="224"/>
        <item x="1"/>
        <item x="195"/>
        <item x="92"/>
        <item x="30"/>
        <item x="165"/>
        <item x="203"/>
        <item x="204"/>
        <item x="31"/>
        <item x="24"/>
        <item x="76"/>
        <item x="32"/>
        <item x="99"/>
        <item x="33"/>
        <item x="77"/>
        <item x="225"/>
        <item x="34"/>
        <item x="3"/>
        <item x="35"/>
        <item x="36"/>
        <item x="83"/>
        <item x="86"/>
        <item x="4"/>
        <item x="5"/>
        <item x="205"/>
        <item x="37"/>
        <item x="38"/>
        <item x="39"/>
        <item x="196"/>
        <item x="206"/>
        <item x="188"/>
        <item x="234"/>
        <item x="100"/>
        <item x="101"/>
        <item x="102"/>
        <item x="40"/>
        <item x="155"/>
        <item x="84"/>
        <item x="226"/>
        <item x="156"/>
        <item x="173"/>
        <item x="207"/>
        <item x="41"/>
        <item x="42"/>
        <item x="43"/>
        <item x="93"/>
        <item x="166"/>
        <item x="208"/>
        <item x="174"/>
        <item x="78"/>
        <item x="79"/>
        <item x="167"/>
        <item x="103"/>
        <item x="104"/>
        <item x="105"/>
        <item x="106"/>
        <item x="107"/>
        <item x="108"/>
        <item x="25"/>
        <item x="201"/>
        <item x="44"/>
        <item x="209"/>
        <item x="27"/>
        <item x="243"/>
        <item x="6"/>
        <item x="210"/>
        <item x="80"/>
        <item x="45"/>
        <item x="46"/>
        <item x="157"/>
        <item x="158"/>
        <item x="47"/>
        <item x="211"/>
        <item x="109"/>
        <item x="175"/>
        <item x="189"/>
        <item x="212"/>
        <item x="176"/>
        <item x="197"/>
        <item x="48"/>
        <item x="7"/>
        <item x="49"/>
        <item x="171"/>
        <item x="159"/>
        <item x="50"/>
        <item x="51"/>
        <item x="235"/>
        <item x="198"/>
        <item x="160"/>
        <item x="94"/>
        <item x="177"/>
        <item x="110"/>
        <item x="111"/>
        <item x="112"/>
        <item x="113"/>
        <item x="114"/>
        <item x="244"/>
        <item x="115"/>
        <item x="116"/>
        <item x="117"/>
        <item x="118"/>
        <item x="119"/>
        <item x="120"/>
        <item x="121"/>
        <item x="213"/>
        <item x="122"/>
        <item x="178"/>
        <item x="87"/>
        <item x="202"/>
        <item x="179"/>
        <item x="81"/>
        <item x="199"/>
        <item x="200"/>
        <item x="214"/>
        <item x="215"/>
        <item x="26"/>
        <item x="190"/>
        <item x="52"/>
        <item x="23"/>
        <item x="238"/>
        <item x="85"/>
        <item x="53"/>
        <item x="2"/>
        <item x="95"/>
        <item x="216"/>
        <item x="21"/>
        <item x="239"/>
        <item x="236"/>
        <item x="96"/>
        <item x="191"/>
        <item x="192"/>
        <item x="217"/>
        <item x="180"/>
        <item x="8"/>
        <item x="9"/>
        <item x="54"/>
        <item x="168"/>
        <item x="181"/>
        <item x="10"/>
        <item x="11"/>
        <item x="55"/>
        <item x="12"/>
        <item x="13"/>
        <item x="14"/>
        <item x="218"/>
        <item x="219"/>
        <item x="56"/>
        <item x="182"/>
        <item x="161"/>
        <item x="57"/>
        <item x="88"/>
        <item x="240"/>
        <item x="58"/>
        <item x="59"/>
        <item x="60"/>
        <item x="61"/>
        <item x="62"/>
        <item x="220"/>
        <item x="63"/>
        <item x="242"/>
        <item x="169"/>
        <item x="64"/>
        <item x="230"/>
        <item x="227"/>
        <item x="162"/>
        <item x="65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66"/>
        <item x="183"/>
        <item x="221"/>
        <item x="154"/>
        <item x="67"/>
        <item x="193"/>
        <item x="170"/>
        <item x="141"/>
        <item x="142"/>
        <item x="143"/>
        <item x="144"/>
        <item x="145"/>
        <item x="146"/>
        <item x="222"/>
        <item x="147"/>
        <item x="28"/>
        <item x="184"/>
        <item x="16"/>
        <item x="148"/>
        <item x="237"/>
        <item x="82"/>
        <item x="228"/>
        <item x="185"/>
        <item x="68"/>
        <item x="20"/>
        <item x="149"/>
        <item x="17"/>
        <item x="89"/>
        <item x="186"/>
        <item x="150"/>
        <item x="241"/>
        <item x="18"/>
        <item x="69"/>
        <item x="163"/>
        <item x="70"/>
        <item x="231"/>
        <item x="71"/>
        <item x="223"/>
        <item x="72"/>
        <item x="15"/>
        <item x="194"/>
        <item x="73"/>
        <item x="22"/>
        <item x="229"/>
        <item x="187"/>
        <item x="164"/>
        <item x="19"/>
        <item x="151"/>
        <item x="152"/>
        <item x="153"/>
        <item t="default"/>
      </items>
    </pivotField>
    <pivotField compact="0" numFmtId="14" outline="0" showAll="0">
      <items count="119">
        <item x="53"/>
        <item x="67"/>
        <item x="54"/>
        <item x="62"/>
        <item x="110"/>
        <item x="23"/>
        <item x="68"/>
        <item x="0"/>
        <item x="1"/>
        <item x="24"/>
        <item x="84"/>
        <item x="101"/>
        <item x="25"/>
        <item x="19"/>
        <item x="26"/>
        <item x="69"/>
        <item x="27"/>
        <item x="3"/>
        <item x="59"/>
        <item x="4"/>
        <item x="5"/>
        <item x="102"/>
        <item x="28"/>
        <item x="29"/>
        <item x="30"/>
        <item x="103"/>
        <item x="96"/>
        <item x="111"/>
        <item x="31"/>
        <item x="80"/>
        <item x="60"/>
        <item x="81"/>
        <item x="32"/>
        <item x="33"/>
        <item x="85"/>
        <item x="88"/>
        <item x="55"/>
        <item x="70"/>
        <item x="20"/>
        <item x="21"/>
        <item x="116"/>
        <item x="6"/>
        <item x="56"/>
        <item x="34"/>
        <item x="82"/>
        <item x="35"/>
        <item x="104"/>
        <item x="63"/>
        <item x="71"/>
        <item x="89"/>
        <item x="97"/>
        <item x="105"/>
        <item x="7"/>
        <item x="36"/>
        <item x="112"/>
        <item x="99"/>
        <item x="64"/>
        <item x="117"/>
        <item x="72"/>
        <item x="73"/>
        <item x="61"/>
        <item x="90"/>
        <item x="57"/>
        <item x="100"/>
        <item x="106"/>
        <item x="18"/>
        <item x="114"/>
        <item x="37"/>
        <item x="2"/>
        <item x="65"/>
        <item x="107"/>
        <item x="16"/>
        <item x="115"/>
        <item x="113"/>
        <item x="66"/>
        <item x="98"/>
        <item x="91"/>
        <item x="8"/>
        <item x="38"/>
        <item x="86"/>
        <item x="92"/>
        <item x="9"/>
        <item x="108"/>
        <item x="39"/>
        <item x="40"/>
        <item x="41"/>
        <item x="42"/>
        <item x="43"/>
        <item x="44"/>
        <item x="45"/>
        <item x="74"/>
        <item x="46"/>
        <item x="93"/>
        <item x="47"/>
        <item x="87"/>
        <item x="75"/>
        <item x="109"/>
        <item x="76"/>
        <item x="22"/>
        <item x="11"/>
        <item x="77"/>
        <item x="58"/>
        <item x="94"/>
        <item x="15"/>
        <item x="12"/>
        <item x="78"/>
        <item x="13"/>
        <item x="48"/>
        <item x="49"/>
        <item x="50"/>
        <item x="51"/>
        <item x="10"/>
        <item x="52"/>
        <item x="17"/>
        <item x="95"/>
        <item x="83"/>
        <item x="14"/>
        <item x="79"/>
        <item t="default"/>
      </items>
    </pivotField>
    <pivotField compact="0" outline="0" showAll="0"/>
    <pivotField axis="axisRow" compact="0" outline="0" showAll="0">
      <items count="101">
        <item x="65"/>
        <item x="58"/>
        <item x="82"/>
        <item x="28"/>
        <item x="97"/>
        <item x="19"/>
        <item x="1"/>
        <item x="77"/>
        <item x="89"/>
        <item x="23"/>
        <item x="48"/>
        <item x="74"/>
        <item x="46"/>
        <item x="29"/>
        <item x="49"/>
        <item x="90"/>
        <item x="27"/>
        <item x="41"/>
        <item x="8"/>
        <item x="69"/>
        <item x="30"/>
        <item x="93"/>
        <item x="54"/>
        <item x="3"/>
        <item x="80"/>
        <item x="67"/>
        <item x="18"/>
        <item x="2"/>
        <item x="78"/>
        <item x="22"/>
        <item x="72"/>
        <item x="98"/>
        <item x="50"/>
        <item x="16"/>
        <item x="44"/>
        <item x="4"/>
        <item x="87"/>
        <item x="71"/>
        <item x="62"/>
        <item x="36"/>
        <item x="94"/>
        <item x="76"/>
        <item x="9"/>
        <item x="95"/>
        <item x="51"/>
        <item x="64"/>
        <item x="7"/>
        <item x="10"/>
        <item x="38"/>
        <item x="66"/>
        <item x="21"/>
        <item x="40"/>
        <item x="92"/>
        <item x="43"/>
        <item x="39"/>
        <item x="86"/>
        <item x="70"/>
        <item x="31"/>
        <item x="63"/>
        <item x="56"/>
        <item x="61"/>
        <item x="52"/>
        <item x="33"/>
        <item x="6"/>
        <item x="35"/>
        <item x="53"/>
        <item x="12"/>
        <item x="13"/>
        <item x="79"/>
        <item x="85"/>
        <item x="20"/>
        <item x="37"/>
        <item x="42"/>
        <item x="75"/>
        <item x="84"/>
        <item x="47"/>
        <item x="57"/>
        <item x="68"/>
        <item x="34"/>
        <item x="26"/>
        <item x="5"/>
        <item x="11"/>
        <item x="59"/>
        <item x="83"/>
        <item x="88"/>
        <item x="96"/>
        <item x="15"/>
        <item x="91"/>
        <item x="60"/>
        <item x="99"/>
        <item x="32"/>
        <item x="24"/>
        <item x="81"/>
        <item x="14"/>
        <item x="45"/>
        <item x="25"/>
        <item x="55"/>
        <item x="73"/>
        <item x="0"/>
        <item x="17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</pivotFields>
  <rowFields count="2">
    <field x="3"/>
    <field x="0"/>
  </rowFields>
  <rowItems count="346">
    <i>
      <x/>
      <x v="109"/>
    </i>
    <i r="1">
      <x v="180"/>
    </i>
    <i t="default">
      <x/>
    </i>
    <i>
      <x v="1"/>
      <x v="66"/>
    </i>
    <i r="1">
      <x v="113"/>
    </i>
    <i t="default">
      <x v="1"/>
    </i>
    <i>
      <x v="2"/>
      <x v="207"/>
    </i>
    <i t="default">
      <x v="2"/>
    </i>
    <i>
      <x v="3"/>
      <x v="36"/>
    </i>
    <i t="default">
      <x v="3"/>
    </i>
    <i>
      <x v="4"/>
      <x v="26"/>
    </i>
    <i t="default">
      <x v="4"/>
    </i>
    <i>
      <x v="5"/>
      <x v="20"/>
    </i>
    <i r="1">
      <x v="39"/>
    </i>
    <i r="1">
      <x v="51"/>
    </i>
    <i r="1">
      <x v="59"/>
    </i>
    <i r="1">
      <x v="117"/>
    </i>
    <i r="1">
      <x v="143"/>
    </i>
    <i r="1">
      <x v="158"/>
    </i>
    <i r="1">
      <x v="196"/>
    </i>
    <i r="1">
      <x v="217"/>
    </i>
    <i r="1">
      <x v="239"/>
    </i>
    <i t="default">
      <x v="5"/>
    </i>
    <i>
      <x v="6"/>
      <x v="8"/>
    </i>
    <i r="1">
      <x v="12"/>
    </i>
    <i r="1">
      <x v="14"/>
    </i>
    <i r="1">
      <x v="56"/>
    </i>
    <i r="1">
      <x v="134"/>
    </i>
    <i r="1">
      <x v="145"/>
    </i>
    <i r="1">
      <x v="177"/>
    </i>
    <i t="default">
      <x v="6"/>
    </i>
    <i>
      <x v="7"/>
      <x v="190"/>
    </i>
    <i t="default">
      <x v="7"/>
    </i>
    <i>
      <x v="8"/>
      <x v="93"/>
    </i>
    <i t="default">
      <x v="8"/>
    </i>
    <i>
      <x v="9"/>
      <x v="15"/>
    </i>
    <i r="1">
      <x v="70"/>
    </i>
    <i r="1">
      <x v="96"/>
    </i>
    <i r="1">
      <x v="169"/>
    </i>
    <i t="default">
      <x v="9"/>
    </i>
    <i>
      <x v="10"/>
      <x v="48"/>
    </i>
    <i t="default">
      <x v="10"/>
    </i>
    <i>
      <x v="11"/>
      <x v="186"/>
    </i>
    <i t="default">
      <x v="11"/>
    </i>
    <i>
      <x v="12"/>
      <x v="233"/>
    </i>
    <i r="1">
      <x v="243"/>
    </i>
    <i t="default">
      <x v="12"/>
    </i>
    <i>
      <x v="13"/>
      <x v="37"/>
    </i>
    <i t="default">
      <x v="13"/>
    </i>
    <i>
      <x v="14"/>
      <x v="131"/>
    </i>
    <i t="default">
      <x v="14"/>
    </i>
    <i>
      <x v="15"/>
      <x v="9"/>
    </i>
    <i t="default">
      <x v="15"/>
    </i>
    <i>
      <x v="16"/>
      <x v="30"/>
    </i>
    <i t="default">
      <x v="16"/>
    </i>
    <i>
      <x v="17"/>
      <x v="172"/>
    </i>
    <i t="default">
      <x v="17"/>
    </i>
    <i>
      <x v="18"/>
      <x v="4"/>
    </i>
    <i r="1">
      <x v="11"/>
    </i>
    <i r="1">
      <x v="55"/>
    </i>
    <i r="1">
      <x v="100"/>
    </i>
    <i r="1">
      <x v="144"/>
    </i>
    <i t="default">
      <x v="18"/>
    </i>
    <i>
      <x v="19"/>
      <x v="114"/>
    </i>
    <i t="default">
      <x v="19"/>
    </i>
    <i>
      <x v="20"/>
      <x v="38"/>
    </i>
    <i t="default">
      <x v="20"/>
    </i>
    <i>
      <x v="21"/>
      <x v="223"/>
    </i>
    <i t="default">
      <x v="21"/>
    </i>
    <i>
      <x v="22"/>
      <x v="45"/>
    </i>
    <i t="default">
      <x v="22"/>
    </i>
    <i>
      <x v="23"/>
      <x v="28"/>
    </i>
    <i r="1">
      <x v="149"/>
    </i>
    <i t="default">
      <x v="23"/>
    </i>
    <i>
      <x v="24"/>
      <x v="203"/>
    </i>
    <i t="default">
      <x v="24"/>
    </i>
    <i>
      <x v="25"/>
      <x v="111"/>
    </i>
    <i t="default">
      <x v="25"/>
    </i>
    <i>
      <x v="26"/>
      <x v="78"/>
    </i>
    <i r="1">
      <x v="88"/>
    </i>
    <i r="1">
      <x v="129"/>
    </i>
    <i r="1">
      <x v="157"/>
    </i>
    <i r="1">
      <x v="210"/>
    </i>
    <i r="1">
      <x v="216"/>
    </i>
    <i r="1">
      <x v="230"/>
    </i>
    <i t="default">
      <x v="26"/>
    </i>
    <i>
      <x v="27"/>
      <x v="3"/>
    </i>
    <i r="1">
      <x v="21"/>
    </i>
    <i r="1">
      <x v="25"/>
    </i>
    <i r="1">
      <x v="57"/>
    </i>
    <i r="1">
      <x v="60"/>
    </i>
    <i r="1">
      <x v="62"/>
    </i>
    <i r="1">
      <x v="77"/>
    </i>
    <i r="1">
      <x v="86"/>
    </i>
    <i r="1">
      <x v="98"/>
    </i>
    <i r="1">
      <x v="122"/>
    </i>
    <i r="1">
      <x v="130"/>
    </i>
    <i r="1">
      <x v="133"/>
    </i>
    <i r="1">
      <x v="136"/>
    </i>
    <i r="1">
      <x v="198"/>
    </i>
    <i r="1">
      <x v="234"/>
    </i>
    <i r="1">
      <x v="235"/>
    </i>
    <i t="default">
      <x v="27"/>
    </i>
    <i>
      <x v="28"/>
      <x v="193"/>
    </i>
    <i t="default">
      <x v="28"/>
    </i>
    <i>
      <x v="29"/>
      <x v="6"/>
    </i>
    <i t="default">
      <x v="29"/>
    </i>
    <i>
      <x v="30"/>
      <x v="182"/>
    </i>
    <i t="default">
      <x v="30"/>
    </i>
    <i>
      <x v="31"/>
      <x v="225"/>
    </i>
    <i t="default">
      <x v="31"/>
    </i>
    <i>
      <x v="32"/>
      <x v="32"/>
    </i>
    <i t="default">
      <x v="32"/>
    </i>
    <i>
      <x v="33"/>
      <x v="219"/>
    </i>
    <i t="default">
      <x v="33"/>
    </i>
    <i>
      <x v="34"/>
      <x v="218"/>
    </i>
    <i t="default">
      <x v="34"/>
    </i>
    <i>
      <x v="35"/>
      <x v="33"/>
    </i>
    <i r="1">
      <x v="101"/>
    </i>
    <i r="1">
      <x v="139"/>
    </i>
    <i t="default">
      <x v="35"/>
    </i>
    <i>
      <x v="36"/>
      <x v="99"/>
    </i>
    <i t="default">
      <x v="36"/>
    </i>
    <i>
      <x v="37"/>
      <x v="89"/>
    </i>
    <i r="1">
      <x v="162"/>
    </i>
    <i r="1">
      <x v="181"/>
    </i>
    <i t="default">
      <x v="37"/>
    </i>
    <i>
      <x v="38"/>
      <x v="102"/>
    </i>
    <i r="1">
      <x v="204"/>
    </i>
    <i t="default">
      <x v="38"/>
    </i>
    <i>
      <x v="39"/>
      <x v="95"/>
    </i>
    <i r="1">
      <x v="228"/>
    </i>
    <i r="1">
      <x v="231"/>
    </i>
    <i t="default">
      <x v="39"/>
    </i>
    <i>
      <x v="40"/>
      <x v="127"/>
    </i>
    <i t="default">
      <x v="40"/>
    </i>
    <i>
      <x v="41"/>
      <x v="189"/>
    </i>
    <i t="default">
      <x v="41"/>
    </i>
    <i>
      <x v="42"/>
      <x v="150"/>
    </i>
    <i t="default">
      <x v="42"/>
    </i>
    <i>
      <x v="43"/>
      <x v="200"/>
    </i>
    <i t="default">
      <x v="43"/>
    </i>
    <i>
      <x v="44"/>
      <x v="2"/>
    </i>
    <i r="1">
      <x v="116"/>
    </i>
    <i t="default">
      <x v="44"/>
    </i>
    <i>
      <x v="45"/>
      <x v="106"/>
    </i>
    <i r="1">
      <x v="192"/>
    </i>
    <i t="default">
      <x v="45"/>
    </i>
    <i>
      <x v="46"/>
      <x v="91"/>
    </i>
    <i r="1">
      <x v="94"/>
    </i>
    <i r="1">
      <x v="108"/>
    </i>
    <i r="1">
      <x v="141"/>
    </i>
    <i r="1">
      <x v="165"/>
    </i>
    <i r="1">
      <x v="170"/>
    </i>
    <i r="1">
      <x v="242"/>
    </i>
    <i t="default">
      <x v="46"/>
    </i>
    <i>
      <x v="47"/>
      <x v="81"/>
    </i>
    <i r="1">
      <x v="119"/>
    </i>
    <i r="1">
      <x v="152"/>
    </i>
    <i t="default">
      <x v="47"/>
    </i>
    <i>
      <x v="48"/>
      <x v="151"/>
    </i>
    <i t="default">
      <x v="48"/>
    </i>
    <i>
      <x v="49"/>
      <x v="110"/>
    </i>
    <i r="1">
      <x v="184"/>
    </i>
    <i t="default">
      <x v="49"/>
    </i>
    <i>
      <x v="50"/>
      <x v="22"/>
    </i>
    <i r="1">
      <x v="43"/>
    </i>
    <i r="1">
      <x v="126"/>
    </i>
    <i t="default">
      <x v="50"/>
    </i>
    <i>
      <x v="51"/>
      <x v="164"/>
    </i>
    <i t="default">
      <x v="51"/>
    </i>
    <i>
      <x v="52"/>
      <x v="120"/>
    </i>
    <i t="default">
      <x v="52"/>
    </i>
    <i>
      <x v="53"/>
      <x v="7"/>
    </i>
    <i r="1">
      <x v="199"/>
    </i>
    <i t="default">
      <x v="53"/>
    </i>
    <i>
      <x v="54"/>
      <x v="160"/>
    </i>
    <i t="default">
      <x v="54"/>
    </i>
    <i>
      <x v="55"/>
      <x v="80"/>
    </i>
    <i t="default">
      <x v="55"/>
    </i>
    <i>
      <x v="56"/>
      <x v="140"/>
    </i>
    <i r="1">
      <x v="178"/>
    </i>
    <i t="default">
      <x v="56"/>
    </i>
    <i>
      <x v="57"/>
      <x v="53"/>
    </i>
    <i r="1">
      <x v="54"/>
    </i>
    <i t="default">
      <x v="57"/>
    </i>
    <i>
      <x v="58"/>
      <x v="104"/>
    </i>
    <i r="1">
      <x v="191"/>
    </i>
    <i t="default">
      <x v="58"/>
    </i>
    <i>
      <x v="59"/>
      <x v="64"/>
    </i>
    <i t="default">
      <x v="59"/>
    </i>
    <i>
      <x v="60"/>
      <x v="84"/>
    </i>
    <i t="default">
      <x v="60"/>
    </i>
    <i>
      <x v="61"/>
      <x v="23"/>
    </i>
    <i t="default">
      <x v="61"/>
    </i>
    <i>
      <x v="62"/>
      <x v="82"/>
    </i>
    <i t="default">
      <x v="62"/>
    </i>
    <i>
      <x v="63"/>
      <x v="75"/>
    </i>
    <i r="1">
      <x v="146"/>
    </i>
    <i t="default">
      <x v="63"/>
    </i>
    <i>
      <x v="64"/>
      <x v="92"/>
    </i>
    <i t="default">
      <x v="64"/>
    </i>
    <i>
      <x v="65"/>
      <x v="44"/>
    </i>
    <i r="1">
      <x v="188"/>
    </i>
    <i t="default">
      <x v="65"/>
    </i>
    <i>
      <x v="66"/>
      <x v="19"/>
    </i>
    <i r="1">
      <x v="154"/>
    </i>
    <i r="1">
      <x v="167"/>
    </i>
    <i r="1">
      <x v="171"/>
    </i>
    <i r="1">
      <x v="175"/>
    </i>
    <i r="1">
      <x v="176"/>
    </i>
    <i r="1">
      <x v="240"/>
    </i>
    <i r="1">
      <x v="241"/>
    </i>
    <i t="default">
      <x v="66"/>
    </i>
    <i>
      <x v="67"/>
      <x v="128"/>
    </i>
    <i r="1">
      <x v="173"/>
    </i>
    <i r="1">
      <x v="212"/>
    </i>
    <i t="default">
      <x v="67"/>
    </i>
    <i>
      <x v="68"/>
      <x v="202"/>
    </i>
    <i t="default">
      <x v="68"/>
    </i>
    <i>
      <x v="69"/>
      <x v="220"/>
    </i>
    <i t="default">
      <x v="69"/>
    </i>
    <i>
      <x v="70"/>
      <x v="31"/>
    </i>
    <i r="1">
      <x v="50"/>
    </i>
    <i r="1">
      <x v="69"/>
    </i>
    <i t="default">
      <x v="70"/>
    </i>
    <i>
      <x v="71"/>
      <x v="123"/>
    </i>
    <i r="1">
      <x v="132"/>
    </i>
    <i r="1">
      <x v="206"/>
    </i>
    <i r="1">
      <x v="227"/>
    </i>
    <i t="default">
      <x v="71"/>
    </i>
    <i>
      <x v="72"/>
      <x v="194"/>
    </i>
    <i r="1">
      <x v="195"/>
    </i>
    <i t="default">
      <x v="72"/>
    </i>
    <i>
      <x v="73"/>
      <x v="13"/>
    </i>
    <i r="1">
      <x v="137"/>
    </i>
    <i r="1">
      <x v="187"/>
    </i>
    <i t="default">
      <x v="73"/>
    </i>
    <i>
      <x v="74"/>
      <x v="213"/>
    </i>
    <i t="default">
      <x v="74"/>
    </i>
    <i>
      <x v="75"/>
      <x/>
    </i>
    <i r="1">
      <x v="18"/>
    </i>
    <i r="1">
      <x v="52"/>
    </i>
    <i r="1">
      <x v="61"/>
    </i>
    <i r="1">
      <x v="76"/>
    </i>
    <i r="1">
      <x v="87"/>
    </i>
    <i r="1">
      <x v="121"/>
    </i>
    <i r="1">
      <x v="125"/>
    </i>
    <i r="1">
      <x v="135"/>
    </i>
    <i r="1">
      <x v="155"/>
    </i>
    <i r="1">
      <x v="215"/>
    </i>
    <i t="default">
      <x v="75"/>
    </i>
    <i>
      <x v="76"/>
      <x v="65"/>
    </i>
    <i t="default">
      <x v="76"/>
    </i>
    <i>
      <x v="77"/>
      <x v="112"/>
    </i>
    <i t="default">
      <x v="77"/>
    </i>
    <i>
      <x v="78"/>
      <x v="90"/>
    </i>
    <i r="1">
      <x v="103"/>
    </i>
    <i r="1">
      <x v="159"/>
    </i>
    <i t="default">
      <x v="78"/>
    </i>
    <i>
      <x v="79"/>
      <x v="29"/>
    </i>
    <i r="1">
      <x v="79"/>
    </i>
    <i r="1">
      <x v="163"/>
    </i>
    <i r="1">
      <x v="236"/>
    </i>
    <i t="default">
      <x v="79"/>
    </i>
    <i>
      <x v="80"/>
      <x v="34"/>
    </i>
    <i r="1">
      <x v="73"/>
    </i>
    <i r="1">
      <x v="118"/>
    </i>
    <i r="1">
      <x v="161"/>
    </i>
    <i r="1">
      <x v="222"/>
    </i>
    <i r="1">
      <x v="244"/>
    </i>
    <i t="default">
      <x v="80"/>
    </i>
    <i>
      <x v="81"/>
      <x v="153"/>
    </i>
    <i r="1">
      <x v="185"/>
    </i>
    <i t="default">
      <x v="81"/>
    </i>
    <i>
      <x v="82"/>
      <x v="67"/>
    </i>
    <i t="default">
      <x v="82"/>
    </i>
    <i>
      <x v="83"/>
      <x v="209"/>
    </i>
    <i r="1">
      <x v="224"/>
    </i>
    <i t="default">
      <x v="83"/>
    </i>
    <i>
      <x v="84"/>
      <x v="16"/>
    </i>
    <i r="1">
      <x v="49"/>
    </i>
    <i r="1">
      <x v="107"/>
    </i>
    <i r="1">
      <x v="147"/>
    </i>
    <i r="1">
      <x v="174"/>
    </i>
    <i r="1">
      <x v="201"/>
    </i>
    <i r="1">
      <x v="238"/>
    </i>
    <i t="default">
      <x v="84"/>
    </i>
    <i>
      <x v="85"/>
      <x v="17"/>
    </i>
    <i r="1">
      <x v="35"/>
    </i>
    <i r="1">
      <x v="40"/>
    </i>
    <i r="1">
      <x v="58"/>
    </i>
    <i r="1">
      <x v="72"/>
    </i>
    <i r="1">
      <x v="83"/>
    </i>
    <i r="1">
      <x v="115"/>
    </i>
    <i r="1">
      <x v="124"/>
    </i>
    <i r="1">
      <x v="142"/>
    </i>
    <i r="1">
      <x v="156"/>
    </i>
    <i r="1">
      <x v="168"/>
    </i>
    <i r="1">
      <x v="197"/>
    </i>
    <i r="1">
      <x v="208"/>
    </i>
    <i r="1">
      <x v="232"/>
    </i>
    <i t="default">
      <x v="85"/>
    </i>
    <i>
      <x v="86"/>
      <x v="226"/>
    </i>
    <i t="default">
      <x v="86"/>
    </i>
    <i>
      <x v="87"/>
      <x v="41"/>
    </i>
    <i r="1">
      <x v="85"/>
    </i>
    <i r="1">
      <x v="148"/>
    </i>
    <i r="1">
      <x v="211"/>
    </i>
    <i t="default">
      <x v="87"/>
    </i>
    <i>
      <x v="88"/>
      <x v="47"/>
    </i>
    <i r="1">
      <x v="68"/>
    </i>
    <i r="1">
      <x v="179"/>
    </i>
    <i t="default">
      <x v="88"/>
    </i>
    <i>
      <x v="89"/>
      <x v="74"/>
    </i>
    <i t="default">
      <x v="89"/>
    </i>
    <i>
      <x v="90"/>
      <x v="71"/>
    </i>
    <i t="default">
      <x v="90"/>
    </i>
    <i>
      <x v="91"/>
      <x v="24"/>
    </i>
    <i r="1">
      <x v="46"/>
    </i>
    <i r="1">
      <x v="166"/>
    </i>
    <i t="default">
      <x v="91"/>
    </i>
    <i>
      <x v="92"/>
      <x v="205"/>
    </i>
    <i t="default">
      <x v="92"/>
    </i>
    <i>
      <x v="93"/>
      <x v="221"/>
    </i>
    <i t="default">
      <x v="93"/>
    </i>
    <i>
      <x v="94"/>
      <x v="1"/>
    </i>
    <i r="1">
      <x v="5"/>
    </i>
    <i r="1">
      <x v="42"/>
    </i>
    <i r="1">
      <x v="97"/>
    </i>
    <i r="1">
      <x v="138"/>
    </i>
    <i r="1">
      <x v="214"/>
    </i>
    <i r="1">
      <x v="229"/>
    </i>
    <i t="default">
      <x v="94"/>
    </i>
    <i>
      <x v="95"/>
      <x v="27"/>
    </i>
    <i t="default">
      <x v="95"/>
    </i>
    <i>
      <x v="96"/>
      <x v="63"/>
    </i>
    <i r="1">
      <x v="105"/>
    </i>
    <i t="default">
      <x v="96"/>
    </i>
    <i>
      <x v="97"/>
      <x v="183"/>
    </i>
    <i t="default">
      <x v="97"/>
    </i>
    <i>
      <x v="98"/>
      <x v="10"/>
    </i>
    <i t="default">
      <x v="98"/>
    </i>
    <i>
      <x v="99"/>
      <x v="237"/>
    </i>
    <i t="default">
      <x v="9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_commande" fld="7" baseField="0" baseItem="0"/>
    <dataField name="Somme de Qte_unite_bouteill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50"/>
  <sheetViews>
    <sheetView tabSelected="1" workbookViewId="0">
      <selection activeCell="A3" sqref="A3"/>
    </sheetView>
  </sheetViews>
  <sheetFormatPr baseColWidth="10" defaultRowHeight="12.75" x14ac:dyDescent="0.2"/>
  <cols>
    <col min="1" max="1" width="27.28515625" customWidth="1"/>
    <col min="2" max="2" width="23.42578125" customWidth="1"/>
    <col min="3" max="3" width="26" customWidth="1"/>
    <col min="4" max="4" width="29.5703125" bestFit="1" customWidth="1"/>
  </cols>
  <sheetData>
    <row r="3" spans="1:4" x14ac:dyDescent="0.2">
      <c r="C3" s="4" t="s">
        <v>558</v>
      </c>
    </row>
    <row r="4" spans="1:4" x14ac:dyDescent="0.2">
      <c r="A4" s="4" t="s">
        <v>3</v>
      </c>
      <c r="B4" s="4" t="s">
        <v>4</v>
      </c>
      <c r="C4" t="s">
        <v>555</v>
      </c>
      <c r="D4" t="s">
        <v>556</v>
      </c>
    </row>
    <row r="5" spans="1:4" x14ac:dyDescent="0.2">
      <c r="A5" t="s">
        <v>311</v>
      </c>
      <c r="B5" t="s">
        <v>312</v>
      </c>
      <c r="C5" s="3">
        <v>2</v>
      </c>
      <c r="D5" s="3">
        <v>2</v>
      </c>
    </row>
    <row r="6" spans="1:4" x14ac:dyDescent="0.2">
      <c r="B6" t="s">
        <v>335</v>
      </c>
      <c r="C6" s="3">
        <v>4</v>
      </c>
      <c r="D6" s="3">
        <v>4</v>
      </c>
    </row>
    <row r="7" spans="1:4" x14ac:dyDescent="0.2">
      <c r="A7" t="s">
        <v>559</v>
      </c>
      <c r="C7" s="3">
        <v>6</v>
      </c>
      <c r="D7" s="3">
        <v>6</v>
      </c>
    </row>
    <row r="8" spans="1:4" x14ac:dyDescent="0.2">
      <c r="A8" t="s">
        <v>286</v>
      </c>
      <c r="B8" t="s">
        <v>287</v>
      </c>
      <c r="C8" s="3">
        <v>1</v>
      </c>
      <c r="D8" s="3">
        <v>1</v>
      </c>
    </row>
    <row r="9" spans="1:4" x14ac:dyDescent="0.2">
      <c r="B9" t="s">
        <v>324</v>
      </c>
      <c r="C9" s="3">
        <v>1</v>
      </c>
      <c r="D9" s="3">
        <v>1</v>
      </c>
    </row>
    <row r="10" spans="1:4" x14ac:dyDescent="0.2">
      <c r="A10" t="s">
        <v>560</v>
      </c>
      <c r="C10" s="3">
        <v>2</v>
      </c>
      <c r="D10" s="3">
        <v>2</v>
      </c>
    </row>
    <row r="11" spans="1:4" x14ac:dyDescent="0.2">
      <c r="A11" t="s">
        <v>381</v>
      </c>
      <c r="B11" t="s">
        <v>382</v>
      </c>
      <c r="C11" s="3">
        <v>2</v>
      </c>
      <c r="D11" s="3">
        <v>2</v>
      </c>
    </row>
    <row r="12" spans="1:4" x14ac:dyDescent="0.2">
      <c r="A12" t="s">
        <v>561</v>
      </c>
      <c r="C12" s="3">
        <v>2</v>
      </c>
      <c r="D12" s="3">
        <v>2</v>
      </c>
    </row>
    <row r="13" spans="1:4" x14ac:dyDescent="0.2">
      <c r="A13" t="s">
        <v>128</v>
      </c>
      <c r="B13" t="s">
        <v>129</v>
      </c>
      <c r="C13" s="3">
        <v>78</v>
      </c>
      <c r="D13" s="3">
        <v>170.57</v>
      </c>
    </row>
    <row r="14" spans="1:4" x14ac:dyDescent="0.2">
      <c r="A14" t="s">
        <v>562</v>
      </c>
      <c r="C14" s="3">
        <v>78</v>
      </c>
      <c r="D14" s="3">
        <v>170.57</v>
      </c>
    </row>
    <row r="15" spans="1:4" x14ac:dyDescent="0.2">
      <c r="A15" t="s">
        <v>518</v>
      </c>
      <c r="B15" t="s">
        <v>519</v>
      </c>
      <c r="C15" s="3">
        <v>18</v>
      </c>
      <c r="D15" s="3">
        <v>25.71</v>
      </c>
    </row>
    <row r="16" spans="1:4" x14ac:dyDescent="0.2">
      <c r="A16" t="s">
        <v>563</v>
      </c>
      <c r="C16" s="3">
        <v>18</v>
      </c>
      <c r="D16" s="3">
        <v>25.71</v>
      </c>
    </row>
    <row r="17" spans="1:4" x14ac:dyDescent="0.2">
      <c r="A17" t="s">
        <v>89</v>
      </c>
      <c r="B17" t="s">
        <v>90</v>
      </c>
      <c r="C17" s="3">
        <v>990</v>
      </c>
      <c r="D17" s="3">
        <v>458.57</v>
      </c>
    </row>
    <row r="18" spans="1:4" x14ac:dyDescent="0.2">
      <c r="B18" t="s">
        <v>480</v>
      </c>
      <c r="C18" s="3">
        <v>340</v>
      </c>
      <c r="D18" s="3">
        <v>311.43</v>
      </c>
    </row>
    <row r="19" spans="1:4" x14ac:dyDescent="0.2">
      <c r="B19" t="s">
        <v>441</v>
      </c>
      <c r="C19" s="3">
        <v>486</v>
      </c>
      <c r="D19" s="3">
        <v>312.85000000000002</v>
      </c>
    </row>
    <row r="20" spans="1:4" x14ac:dyDescent="0.2">
      <c r="B20" t="s">
        <v>442</v>
      </c>
      <c r="C20" s="3">
        <v>486</v>
      </c>
      <c r="D20" s="3">
        <v>312.85000000000002</v>
      </c>
    </row>
    <row r="21" spans="1:4" x14ac:dyDescent="0.2">
      <c r="B21" t="s">
        <v>449</v>
      </c>
      <c r="C21" s="3">
        <v>840</v>
      </c>
      <c r="D21" s="3">
        <v>411.43999999999994</v>
      </c>
    </row>
    <row r="22" spans="1:4" x14ac:dyDescent="0.2">
      <c r="B22" t="s">
        <v>453</v>
      </c>
      <c r="C22" s="3">
        <v>852</v>
      </c>
      <c r="D22" s="3">
        <v>423.41999999999996</v>
      </c>
    </row>
    <row r="23" spans="1:4" x14ac:dyDescent="0.2">
      <c r="B23" t="s">
        <v>455</v>
      </c>
      <c r="C23" s="3">
        <v>636</v>
      </c>
      <c r="D23" s="3">
        <v>361.71</v>
      </c>
    </row>
    <row r="24" spans="1:4" x14ac:dyDescent="0.2">
      <c r="B24" t="s">
        <v>456</v>
      </c>
      <c r="C24" s="3">
        <v>600</v>
      </c>
      <c r="D24" s="3">
        <v>342.85</v>
      </c>
    </row>
    <row r="25" spans="1:4" x14ac:dyDescent="0.2">
      <c r="B25" t="s">
        <v>458</v>
      </c>
      <c r="C25" s="3">
        <v>636</v>
      </c>
      <c r="D25" s="3">
        <v>358.28</v>
      </c>
    </row>
    <row r="26" spans="1:4" x14ac:dyDescent="0.2">
      <c r="B26" t="s">
        <v>462</v>
      </c>
      <c r="C26" s="3">
        <v>624</v>
      </c>
      <c r="D26" s="3">
        <v>349.71</v>
      </c>
    </row>
    <row r="27" spans="1:4" x14ac:dyDescent="0.2">
      <c r="A27" t="s">
        <v>564</v>
      </c>
      <c r="C27" s="3">
        <v>6490</v>
      </c>
      <c r="D27" s="3">
        <v>3643.1099999999997</v>
      </c>
    </row>
    <row r="28" spans="1:4" x14ac:dyDescent="0.2">
      <c r="A28" t="s">
        <v>15</v>
      </c>
      <c r="B28" t="s">
        <v>248</v>
      </c>
      <c r="C28" s="3">
        <v>60</v>
      </c>
      <c r="D28" s="3">
        <v>85.71</v>
      </c>
    </row>
    <row r="29" spans="1:4" x14ac:dyDescent="0.2">
      <c r="B29" t="s">
        <v>16</v>
      </c>
      <c r="C29" s="3">
        <v>168</v>
      </c>
      <c r="D29" s="3">
        <v>228</v>
      </c>
    </row>
    <row r="30" spans="1:4" x14ac:dyDescent="0.2">
      <c r="B30" t="s">
        <v>249</v>
      </c>
      <c r="C30" s="3">
        <v>-60</v>
      </c>
      <c r="D30" s="3">
        <v>-85.71</v>
      </c>
    </row>
    <row r="31" spans="1:4" x14ac:dyDescent="0.2">
      <c r="B31" t="s">
        <v>250</v>
      </c>
      <c r="C31" s="3">
        <v>240</v>
      </c>
      <c r="D31" s="3">
        <v>342.84999999999997</v>
      </c>
    </row>
    <row r="32" spans="1:4" x14ac:dyDescent="0.2">
      <c r="B32" t="s">
        <v>252</v>
      </c>
      <c r="C32" s="3">
        <v>60</v>
      </c>
      <c r="D32" s="3">
        <v>85.71</v>
      </c>
    </row>
    <row r="33" spans="1:4" x14ac:dyDescent="0.2">
      <c r="B33" t="s">
        <v>44</v>
      </c>
      <c r="C33" s="3">
        <v>198</v>
      </c>
      <c r="D33" s="3">
        <v>273.43</v>
      </c>
    </row>
    <row r="34" spans="1:4" x14ac:dyDescent="0.2">
      <c r="B34" t="s">
        <v>330</v>
      </c>
      <c r="C34" s="3">
        <v>1</v>
      </c>
      <c r="D34" s="3">
        <v>1</v>
      </c>
    </row>
    <row r="35" spans="1:4" x14ac:dyDescent="0.2">
      <c r="A35" t="s">
        <v>565</v>
      </c>
      <c r="C35" s="3">
        <v>667</v>
      </c>
      <c r="D35" s="3">
        <v>930.99</v>
      </c>
    </row>
    <row r="36" spans="1:4" x14ac:dyDescent="0.2">
      <c r="A36" t="s">
        <v>358</v>
      </c>
      <c r="B36" t="s">
        <v>359</v>
      </c>
      <c r="C36" s="3">
        <v>2</v>
      </c>
      <c r="D36" s="3">
        <v>2</v>
      </c>
    </row>
    <row r="37" spans="1:4" x14ac:dyDescent="0.2">
      <c r="A37" t="s">
        <v>566</v>
      </c>
      <c r="C37" s="3">
        <v>2</v>
      </c>
      <c r="D37" s="3">
        <v>2</v>
      </c>
    </row>
    <row r="38" spans="1:4" x14ac:dyDescent="0.2">
      <c r="A38" t="s">
        <v>432</v>
      </c>
      <c r="B38" t="s">
        <v>433</v>
      </c>
      <c r="C38" s="3">
        <v>36</v>
      </c>
      <c r="D38" s="3">
        <v>41.14</v>
      </c>
    </row>
    <row r="39" spans="1:4" x14ac:dyDescent="0.2">
      <c r="A39" t="s">
        <v>567</v>
      </c>
      <c r="C39" s="3">
        <v>36</v>
      </c>
      <c r="D39" s="3">
        <v>41.14</v>
      </c>
    </row>
    <row r="40" spans="1:4" x14ac:dyDescent="0.2">
      <c r="A40" t="s">
        <v>108</v>
      </c>
      <c r="B40" t="s">
        <v>109</v>
      </c>
      <c r="C40" s="3">
        <v>73</v>
      </c>
      <c r="D40" s="3">
        <v>123.57</v>
      </c>
    </row>
    <row r="41" spans="1:4" x14ac:dyDescent="0.2">
      <c r="B41" t="s">
        <v>488</v>
      </c>
      <c r="C41" s="3">
        <v>12</v>
      </c>
      <c r="D41" s="3">
        <v>8.57</v>
      </c>
    </row>
    <row r="42" spans="1:4" x14ac:dyDescent="0.2">
      <c r="B42" t="s">
        <v>164</v>
      </c>
      <c r="C42" s="3">
        <v>108</v>
      </c>
      <c r="D42" s="3">
        <v>102.86</v>
      </c>
    </row>
    <row r="43" spans="1:4" x14ac:dyDescent="0.2">
      <c r="B43" t="s">
        <v>192</v>
      </c>
      <c r="C43" s="3">
        <v>90</v>
      </c>
      <c r="D43" s="3">
        <v>162</v>
      </c>
    </row>
    <row r="44" spans="1:4" x14ac:dyDescent="0.2">
      <c r="A44" t="s">
        <v>568</v>
      </c>
      <c r="C44" s="3">
        <v>283</v>
      </c>
      <c r="D44" s="3">
        <v>397</v>
      </c>
    </row>
    <row r="45" spans="1:4" x14ac:dyDescent="0.2">
      <c r="A45" t="s">
        <v>232</v>
      </c>
      <c r="B45" t="s">
        <v>233</v>
      </c>
      <c r="C45" s="3">
        <v>4</v>
      </c>
      <c r="D45" s="3">
        <v>4</v>
      </c>
    </row>
    <row r="46" spans="1:4" x14ac:dyDescent="0.2">
      <c r="A46" t="s">
        <v>569</v>
      </c>
      <c r="C46" s="3">
        <v>4</v>
      </c>
      <c r="D46" s="3">
        <v>4</v>
      </c>
    </row>
    <row r="47" spans="1:4" x14ac:dyDescent="0.2">
      <c r="A47" t="s">
        <v>347</v>
      </c>
      <c r="B47" t="s">
        <v>348</v>
      </c>
      <c r="C47" s="3">
        <v>1</v>
      </c>
      <c r="D47" s="3">
        <v>1</v>
      </c>
    </row>
    <row r="48" spans="1:4" x14ac:dyDescent="0.2">
      <c r="A48" t="s">
        <v>570</v>
      </c>
      <c r="C48" s="3">
        <v>1</v>
      </c>
      <c r="D48" s="3">
        <v>1</v>
      </c>
    </row>
    <row r="49" spans="1:4" x14ac:dyDescent="0.2">
      <c r="A49" t="s">
        <v>214</v>
      </c>
      <c r="B49" t="s">
        <v>215</v>
      </c>
      <c r="C49" s="3">
        <v>42</v>
      </c>
      <c r="D49" s="3">
        <v>24.86</v>
      </c>
    </row>
    <row r="50" spans="1:4" x14ac:dyDescent="0.2">
      <c r="B50" t="s">
        <v>399</v>
      </c>
      <c r="C50" s="3">
        <v>1</v>
      </c>
      <c r="D50" s="3">
        <v>1</v>
      </c>
    </row>
    <row r="51" spans="1:4" x14ac:dyDescent="0.2">
      <c r="A51" t="s">
        <v>571</v>
      </c>
      <c r="C51" s="3">
        <v>43</v>
      </c>
      <c r="D51" s="3">
        <v>25.86</v>
      </c>
    </row>
    <row r="52" spans="1:4" x14ac:dyDescent="0.2">
      <c r="A52" t="s">
        <v>131</v>
      </c>
      <c r="B52" t="s">
        <v>132</v>
      </c>
      <c r="C52" s="3">
        <v>12</v>
      </c>
      <c r="D52" s="3">
        <v>12</v>
      </c>
    </row>
    <row r="53" spans="1:4" x14ac:dyDescent="0.2">
      <c r="A53" t="s">
        <v>572</v>
      </c>
      <c r="C53" s="3">
        <v>12</v>
      </c>
      <c r="D53" s="3">
        <v>12</v>
      </c>
    </row>
    <row r="54" spans="1:4" x14ac:dyDescent="0.2">
      <c r="A54" t="s">
        <v>236</v>
      </c>
      <c r="B54" t="s">
        <v>237</v>
      </c>
      <c r="C54" s="3">
        <v>47</v>
      </c>
      <c r="D54" s="3">
        <v>29</v>
      </c>
    </row>
    <row r="55" spans="1:4" x14ac:dyDescent="0.2">
      <c r="A55" t="s">
        <v>573</v>
      </c>
      <c r="C55" s="3">
        <v>47</v>
      </c>
      <c r="D55" s="3">
        <v>29</v>
      </c>
    </row>
    <row r="56" spans="1:4" x14ac:dyDescent="0.2">
      <c r="A56" t="s">
        <v>437</v>
      </c>
      <c r="B56" t="s">
        <v>438</v>
      </c>
      <c r="C56" s="3">
        <v>204</v>
      </c>
      <c r="D56" s="3">
        <v>63.42</v>
      </c>
    </row>
    <row r="57" spans="1:4" x14ac:dyDescent="0.2">
      <c r="A57" t="s">
        <v>574</v>
      </c>
      <c r="C57" s="3">
        <v>204</v>
      </c>
      <c r="D57" s="3">
        <v>63.42</v>
      </c>
    </row>
    <row r="58" spans="1:4" x14ac:dyDescent="0.2">
      <c r="A58" t="s">
        <v>125</v>
      </c>
      <c r="B58" t="s">
        <v>126</v>
      </c>
      <c r="C58" s="3">
        <v>48</v>
      </c>
      <c r="D58" s="3">
        <v>54</v>
      </c>
    </row>
    <row r="59" spans="1:4" x14ac:dyDescent="0.2">
      <c r="A59" t="s">
        <v>575</v>
      </c>
      <c r="C59" s="3">
        <v>48</v>
      </c>
      <c r="D59" s="3">
        <v>54</v>
      </c>
    </row>
    <row r="60" spans="1:4" x14ac:dyDescent="0.2">
      <c r="A60" t="s">
        <v>193</v>
      </c>
      <c r="B60" t="s">
        <v>194</v>
      </c>
      <c r="C60" s="3">
        <v>36</v>
      </c>
      <c r="D60" s="3">
        <v>41.14</v>
      </c>
    </row>
    <row r="61" spans="1:4" x14ac:dyDescent="0.2">
      <c r="A61" t="s">
        <v>576</v>
      </c>
      <c r="C61" s="3">
        <v>36</v>
      </c>
      <c r="D61" s="3">
        <v>41.14</v>
      </c>
    </row>
    <row r="62" spans="1:4" x14ac:dyDescent="0.2">
      <c r="A62" t="s">
        <v>40</v>
      </c>
      <c r="B62" t="s">
        <v>247</v>
      </c>
      <c r="C62" s="3">
        <v>60</v>
      </c>
      <c r="D62" s="3">
        <v>85.71</v>
      </c>
    </row>
    <row r="63" spans="1:4" x14ac:dyDescent="0.2">
      <c r="B63" t="s">
        <v>517</v>
      </c>
      <c r="C63" s="3">
        <v>84</v>
      </c>
      <c r="D63" s="3">
        <v>120</v>
      </c>
    </row>
    <row r="64" spans="1:4" x14ac:dyDescent="0.2">
      <c r="B64" t="s">
        <v>143</v>
      </c>
      <c r="C64" s="3">
        <v>240</v>
      </c>
      <c r="D64" s="3">
        <v>340.28999999999996</v>
      </c>
    </row>
    <row r="65" spans="1:4" x14ac:dyDescent="0.2">
      <c r="B65" t="s">
        <v>251</v>
      </c>
      <c r="C65" s="3">
        <v>96</v>
      </c>
      <c r="D65" s="3">
        <v>134.57</v>
      </c>
    </row>
    <row r="66" spans="1:4" x14ac:dyDescent="0.2">
      <c r="B66" t="s">
        <v>41</v>
      </c>
      <c r="C66" s="3">
        <v>198</v>
      </c>
      <c r="D66" s="3">
        <v>273.43</v>
      </c>
    </row>
    <row r="67" spans="1:4" x14ac:dyDescent="0.2">
      <c r="A67" t="s">
        <v>577</v>
      </c>
      <c r="C67" s="3">
        <v>678</v>
      </c>
      <c r="D67" s="3">
        <v>954</v>
      </c>
    </row>
    <row r="68" spans="1:4" x14ac:dyDescent="0.2">
      <c r="A68" t="s">
        <v>325</v>
      </c>
      <c r="B68" t="s">
        <v>326</v>
      </c>
      <c r="C68" s="3">
        <v>5</v>
      </c>
      <c r="D68" s="3">
        <v>5</v>
      </c>
    </row>
    <row r="69" spans="1:4" x14ac:dyDescent="0.2">
      <c r="A69" t="s">
        <v>578</v>
      </c>
      <c r="C69" s="3">
        <v>5</v>
      </c>
      <c r="D69" s="3">
        <v>5</v>
      </c>
    </row>
    <row r="70" spans="1:4" x14ac:dyDescent="0.2">
      <c r="A70" t="s">
        <v>134</v>
      </c>
      <c r="B70" t="s">
        <v>135</v>
      </c>
      <c r="C70" s="3">
        <v>42</v>
      </c>
      <c r="D70" s="3">
        <v>87</v>
      </c>
    </row>
    <row r="71" spans="1:4" x14ac:dyDescent="0.2">
      <c r="A71" t="s">
        <v>579</v>
      </c>
      <c r="C71" s="3">
        <v>42</v>
      </c>
      <c r="D71" s="3">
        <v>87</v>
      </c>
    </row>
    <row r="72" spans="1:4" x14ac:dyDescent="0.2">
      <c r="A72" t="s">
        <v>459</v>
      </c>
      <c r="B72" t="s">
        <v>460</v>
      </c>
      <c r="C72" s="3">
        <v>84</v>
      </c>
      <c r="D72" s="3">
        <v>30.87</v>
      </c>
    </row>
    <row r="73" spans="1:4" x14ac:dyDescent="0.2">
      <c r="A73" t="s">
        <v>580</v>
      </c>
      <c r="C73" s="3">
        <v>84</v>
      </c>
      <c r="D73" s="3">
        <v>30.87</v>
      </c>
    </row>
    <row r="74" spans="1:4" x14ac:dyDescent="0.2">
      <c r="A74" t="s">
        <v>271</v>
      </c>
      <c r="B74" t="s">
        <v>272</v>
      </c>
      <c r="C74" s="3">
        <v>2</v>
      </c>
      <c r="D74" s="3">
        <v>2</v>
      </c>
    </row>
    <row r="75" spans="1:4" x14ac:dyDescent="0.2">
      <c r="A75" t="s">
        <v>581</v>
      </c>
      <c r="C75" s="3">
        <v>2</v>
      </c>
      <c r="D75" s="3">
        <v>2</v>
      </c>
    </row>
    <row r="76" spans="1:4" x14ac:dyDescent="0.2">
      <c r="A76" t="s">
        <v>23</v>
      </c>
      <c r="B76" t="s">
        <v>24</v>
      </c>
      <c r="C76" s="3">
        <v>210</v>
      </c>
      <c r="D76" s="3">
        <v>383.57</v>
      </c>
    </row>
    <row r="77" spans="1:4" x14ac:dyDescent="0.2">
      <c r="B77" t="s">
        <v>45</v>
      </c>
      <c r="C77" s="3">
        <v>96</v>
      </c>
      <c r="D77" s="3">
        <v>96</v>
      </c>
    </row>
    <row r="78" spans="1:4" x14ac:dyDescent="0.2">
      <c r="A78" t="s">
        <v>582</v>
      </c>
      <c r="C78" s="3">
        <v>306</v>
      </c>
      <c r="D78" s="3">
        <v>479.57</v>
      </c>
    </row>
    <row r="79" spans="1:4" x14ac:dyDescent="0.2">
      <c r="A79" t="s">
        <v>371</v>
      </c>
      <c r="B79" t="s">
        <v>372</v>
      </c>
      <c r="C79" s="3">
        <v>1</v>
      </c>
      <c r="D79" s="3">
        <v>1</v>
      </c>
    </row>
    <row r="80" spans="1:4" x14ac:dyDescent="0.2">
      <c r="A80" t="s">
        <v>583</v>
      </c>
      <c r="C80" s="3">
        <v>1</v>
      </c>
      <c r="D80" s="3">
        <v>1</v>
      </c>
    </row>
    <row r="81" spans="1:4" x14ac:dyDescent="0.2">
      <c r="A81" t="s">
        <v>317</v>
      </c>
      <c r="B81" t="s">
        <v>318</v>
      </c>
      <c r="C81" s="3">
        <v>5</v>
      </c>
      <c r="D81" s="3">
        <v>5</v>
      </c>
    </row>
    <row r="82" spans="1:4" x14ac:dyDescent="0.2">
      <c r="A82" t="s">
        <v>584</v>
      </c>
      <c r="C82" s="3">
        <v>5</v>
      </c>
      <c r="D82" s="3">
        <v>5</v>
      </c>
    </row>
    <row r="83" spans="1:4" x14ac:dyDescent="0.2">
      <c r="A83" t="s">
        <v>84</v>
      </c>
      <c r="B83" t="s">
        <v>147</v>
      </c>
      <c r="C83" s="3">
        <v>241</v>
      </c>
      <c r="D83" s="3">
        <v>336.14</v>
      </c>
    </row>
    <row r="84" spans="1:4" x14ac:dyDescent="0.2">
      <c r="B84" t="s">
        <v>447</v>
      </c>
      <c r="C84" s="3">
        <v>240</v>
      </c>
      <c r="D84" s="3">
        <v>68.569999999999993</v>
      </c>
    </row>
    <row r="85" spans="1:4" x14ac:dyDescent="0.2">
      <c r="B85" t="s">
        <v>85</v>
      </c>
      <c r="C85" s="3">
        <v>174</v>
      </c>
      <c r="D85" s="3">
        <v>71.14</v>
      </c>
    </row>
    <row r="86" spans="1:4" x14ac:dyDescent="0.2">
      <c r="B86" t="s">
        <v>179</v>
      </c>
      <c r="C86" s="3">
        <v>768</v>
      </c>
      <c r="D86" s="3">
        <v>378</v>
      </c>
    </row>
    <row r="87" spans="1:4" x14ac:dyDescent="0.2">
      <c r="B87" t="s">
        <v>102</v>
      </c>
      <c r="C87" s="3">
        <v>54</v>
      </c>
      <c r="D87" s="3">
        <v>54</v>
      </c>
    </row>
    <row r="88" spans="1:4" x14ac:dyDescent="0.2">
      <c r="B88" t="s">
        <v>523</v>
      </c>
      <c r="C88" s="3">
        <v>180</v>
      </c>
      <c r="D88" s="3">
        <v>257.14</v>
      </c>
    </row>
    <row r="89" spans="1:4" x14ac:dyDescent="0.2">
      <c r="B89" t="s">
        <v>528</v>
      </c>
      <c r="C89" s="3">
        <v>6</v>
      </c>
      <c r="D89" s="3">
        <v>6</v>
      </c>
    </row>
    <row r="90" spans="1:4" x14ac:dyDescent="0.2">
      <c r="A90" t="s">
        <v>585</v>
      </c>
      <c r="C90" s="3">
        <v>1663</v>
      </c>
      <c r="D90" s="3">
        <v>1170.9899999999998</v>
      </c>
    </row>
    <row r="91" spans="1:4" x14ac:dyDescent="0.2">
      <c r="A91" t="s">
        <v>19</v>
      </c>
      <c r="B91" t="s">
        <v>224</v>
      </c>
      <c r="C91" s="3">
        <v>258</v>
      </c>
      <c r="D91" s="3">
        <v>227.99</v>
      </c>
    </row>
    <row r="92" spans="1:4" x14ac:dyDescent="0.2">
      <c r="B92" t="s">
        <v>225</v>
      </c>
      <c r="C92" s="3">
        <v>120</v>
      </c>
      <c r="D92" s="3">
        <v>171.43</v>
      </c>
    </row>
    <row r="93" spans="1:4" x14ac:dyDescent="0.2">
      <c r="B93" t="s">
        <v>20</v>
      </c>
      <c r="C93" s="3">
        <v>294</v>
      </c>
      <c r="D93" s="3">
        <v>158.29000000000002</v>
      </c>
    </row>
    <row r="94" spans="1:4" x14ac:dyDescent="0.2">
      <c r="B94" t="s">
        <v>424</v>
      </c>
      <c r="C94" s="3">
        <v>126</v>
      </c>
      <c r="D94" s="3">
        <v>149.13999999999999</v>
      </c>
    </row>
    <row r="95" spans="1:4" x14ac:dyDescent="0.2">
      <c r="B95" t="s">
        <v>226</v>
      </c>
      <c r="C95" s="3">
        <v>442</v>
      </c>
      <c r="D95" s="3">
        <v>345.71</v>
      </c>
    </row>
    <row r="96" spans="1:4" x14ac:dyDescent="0.2">
      <c r="B96" t="s">
        <v>425</v>
      </c>
      <c r="C96" s="3">
        <v>-126</v>
      </c>
      <c r="D96" s="3">
        <v>-149.13999999999999</v>
      </c>
    </row>
    <row r="97" spans="1:4" x14ac:dyDescent="0.2">
      <c r="B97" t="s">
        <v>228</v>
      </c>
      <c r="C97" s="3">
        <v>1060</v>
      </c>
      <c r="D97" s="3">
        <v>705.70999999999992</v>
      </c>
    </row>
    <row r="98" spans="1:4" x14ac:dyDescent="0.2">
      <c r="B98" t="s">
        <v>466</v>
      </c>
      <c r="C98" s="3">
        <v>480</v>
      </c>
      <c r="D98" s="3">
        <v>137.13999999999999</v>
      </c>
    </row>
    <row r="99" spans="1:4" x14ac:dyDescent="0.2">
      <c r="B99" t="s">
        <v>482</v>
      </c>
      <c r="C99" s="3">
        <v>504</v>
      </c>
      <c r="D99" s="3">
        <v>246.85999999999999</v>
      </c>
    </row>
    <row r="100" spans="1:4" x14ac:dyDescent="0.2">
      <c r="B100" t="s">
        <v>483</v>
      </c>
      <c r="C100" s="3">
        <v>900</v>
      </c>
      <c r="D100" s="3">
        <v>334.29</v>
      </c>
    </row>
    <row r="101" spans="1:4" x14ac:dyDescent="0.2">
      <c r="B101" t="s">
        <v>539</v>
      </c>
      <c r="C101" s="3">
        <v>1056</v>
      </c>
      <c r="D101" s="3">
        <v>301.72000000000003</v>
      </c>
    </row>
    <row r="102" spans="1:4" x14ac:dyDescent="0.2">
      <c r="B102" t="s">
        <v>79</v>
      </c>
      <c r="C102" s="3">
        <v>552</v>
      </c>
      <c r="D102" s="3">
        <v>169.71</v>
      </c>
    </row>
    <row r="103" spans="1:4" x14ac:dyDescent="0.2">
      <c r="B103" t="s">
        <v>426</v>
      </c>
      <c r="C103" s="3">
        <v>312</v>
      </c>
      <c r="D103" s="3">
        <v>177.43</v>
      </c>
    </row>
    <row r="104" spans="1:4" x14ac:dyDescent="0.2">
      <c r="B104" t="s">
        <v>59</v>
      </c>
      <c r="C104" s="3">
        <v>86</v>
      </c>
      <c r="D104" s="3">
        <v>147.29</v>
      </c>
    </row>
    <row r="105" spans="1:4" x14ac:dyDescent="0.2">
      <c r="B105" t="s">
        <v>72</v>
      </c>
      <c r="C105" s="3">
        <v>270</v>
      </c>
      <c r="D105" s="3">
        <v>116.58</v>
      </c>
    </row>
    <row r="106" spans="1:4" x14ac:dyDescent="0.2">
      <c r="B106" t="s">
        <v>475</v>
      </c>
      <c r="C106" s="3">
        <v>-120</v>
      </c>
      <c r="D106" s="3">
        <v>-34.29</v>
      </c>
    </row>
    <row r="107" spans="1:4" x14ac:dyDescent="0.2">
      <c r="A107" t="s">
        <v>586</v>
      </c>
      <c r="C107" s="3">
        <v>6214</v>
      </c>
      <c r="D107" s="3">
        <v>3205.86</v>
      </c>
    </row>
    <row r="108" spans="1:4" x14ac:dyDescent="0.2">
      <c r="A108" t="s">
        <v>363</v>
      </c>
      <c r="B108" t="s">
        <v>364</v>
      </c>
      <c r="C108" s="3">
        <v>1</v>
      </c>
      <c r="D108" s="3">
        <v>1</v>
      </c>
    </row>
    <row r="109" spans="1:4" x14ac:dyDescent="0.2">
      <c r="A109" t="s">
        <v>587</v>
      </c>
      <c r="C109" s="3">
        <v>1</v>
      </c>
      <c r="D109" s="3">
        <v>1</v>
      </c>
    </row>
    <row r="110" spans="1:4" x14ac:dyDescent="0.2">
      <c r="A110" t="s">
        <v>104</v>
      </c>
      <c r="B110" t="s">
        <v>105</v>
      </c>
      <c r="C110" s="3">
        <v>79</v>
      </c>
      <c r="D110" s="3">
        <v>68.710000000000008</v>
      </c>
    </row>
    <row r="111" spans="1:4" x14ac:dyDescent="0.2">
      <c r="A111" t="s">
        <v>588</v>
      </c>
      <c r="C111" s="3">
        <v>79</v>
      </c>
      <c r="D111" s="3">
        <v>68.710000000000008</v>
      </c>
    </row>
    <row r="112" spans="1:4" x14ac:dyDescent="0.2">
      <c r="A112" t="s">
        <v>339</v>
      </c>
      <c r="B112" t="s">
        <v>340</v>
      </c>
      <c r="C112" s="3">
        <v>1</v>
      </c>
      <c r="D112" s="3">
        <v>1</v>
      </c>
    </row>
    <row r="113" spans="1:4" x14ac:dyDescent="0.2">
      <c r="A113" t="s">
        <v>589</v>
      </c>
      <c r="C113" s="3">
        <v>1</v>
      </c>
      <c r="D113" s="3">
        <v>1</v>
      </c>
    </row>
    <row r="114" spans="1:4" x14ac:dyDescent="0.2">
      <c r="A114" t="s">
        <v>542</v>
      </c>
      <c r="B114" t="s">
        <v>543</v>
      </c>
      <c r="C114" s="3">
        <v>24</v>
      </c>
      <c r="D114" s="3">
        <v>6.86</v>
      </c>
    </row>
    <row r="115" spans="1:4" x14ac:dyDescent="0.2">
      <c r="A115" t="s">
        <v>590</v>
      </c>
      <c r="C115" s="3">
        <v>24</v>
      </c>
      <c r="D115" s="3">
        <v>6.86</v>
      </c>
    </row>
    <row r="116" spans="1:4" x14ac:dyDescent="0.2">
      <c r="A116" t="s">
        <v>241</v>
      </c>
      <c r="B116" t="s">
        <v>242</v>
      </c>
      <c r="C116" s="3">
        <v>84</v>
      </c>
      <c r="D116" s="3">
        <v>35.14</v>
      </c>
    </row>
    <row r="117" spans="1:4" x14ac:dyDescent="0.2">
      <c r="A117" t="s">
        <v>591</v>
      </c>
      <c r="C117" s="3">
        <v>84</v>
      </c>
      <c r="D117" s="3">
        <v>35.14</v>
      </c>
    </row>
    <row r="118" spans="1:4" x14ac:dyDescent="0.2">
      <c r="A118" t="s">
        <v>74</v>
      </c>
      <c r="B118" t="s">
        <v>75</v>
      </c>
      <c r="C118" s="3">
        <v>132</v>
      </c>
      <c r="D118" s="3">
        <v>103.28999999999999</v>
      </c>
    </row>
    <row r="119" spans="1:4" x14ac:dyDescent="0.2">
      <c r="A119" t="s">
        <v>592</v>
      </c>
      <c r="C119" s="3">
        <v>132</v>
      </c>
      <c r="D119" s="3">
        <v>103.28999999999999</v>
      </c>
    </row>
    <row r="120" spans="1:4" x14ac:dyDescent="0.2">
      <c r="A120" t="s">
        <v>206</v>
      </c>
      <c r="B120" t="s">
        <v>207</v>
      </c>
      <c r="C120" s="3">
        <v>216</v>
      </c>
      <c r="D120" s="3">
        <v>249.43</v>
      </c>
    </row>
    <row r="121" spans="1:4" x14ac:dyDescent="0.2">
      <c r="A121" t="s">
        <v>593</v>
      </c>
      <c r="C121" s="3">
        <v>216</v>
      </c>
      <c r="D121" s="3">
        <v>249.43</v>
      </c>
    </row>
    <row r="122" spans="1:4" x14ac:dyDescent="0.2">
      <c r="A122" t="s">
        <v>27</v>
      </c>
      <c r="B122" t="s">
        <v>28</v>
      </c>
      <c r="C122" s="3">
        <v>328</v>
      </c>
      <c r="D122" s="3">
        <v>181.12</v>
      </c>
    </row>
    <row r="123" spans="1:4" x14ac:dyDescent="0.2">
      <c r="B123" t="s">
        <v>448</v>
      </c>
      <c r="C123" s="3">
        <v>432</v>
      </c>
      <c r="D123" s="3">
        <v>229.71</v>
      </c>
    </row>
    <row r="124" spans="1:4" x14ac:dyDescent="0.2">
      <c r="B124" t="s">
        <v>253</v>
      </c>
      <c r="C124" s="3">
        <v>756</v>
      </c>
      <c r="D124" s="3">
        <v>314.57</v>
      </c>
    </row>
    <row r="125" spans="1:4" x14ac:dyDescent="0.2">
      <c r="A125" t="s">
        <v>594</v>
      </c>
      <c r="C125" s="3">
        <v>1516</v>
      </c>
      <c r="D125" s="3">
        <v>725.40000000000009</v>
      </c>
    </row>
    <row r="126" spans="1:4" x14ac:dyDescent="0.2">
      <c r="A126" t="s">
        <v>411</v>
      </c>
      <c r="B126" t="s">
        <v>412</v>
      </c>
      <c r="C126" s="3">
        <v>80</v>
      </c>
      <c r="D126" s="3">
        <v>28.009999999999998</v>
      </c>
    </row>
    <row r="127" spans="1:4" x14ac:dyDescent="0.2">
      <c r="A127" t="s">
        <v>595</v>
      </c>
      <c r="C127" s="3">
        <v>80</v>
      </c>
      <c r="D127" s="3">
        <v>28.009999999999998</v>
      </c>
    </row>
    <row r="128" spans="1:4" x14ac:dyDescent="0.2">
      <c r="A128" t="s">
        <v>336</v>
      </c>
      <c r="B128" t="s">
        <v>481</v>
      </c>
      <c r="C128" s="3">
        <v>100</v>
      </c>
      <c r="D128" s="3">
        <v>71.430000000000007</v>
      </c>
    </row>
    <row r="129" spans="1:4" x14ac:dyDescent="0.2">
      <c r="B129" t="s">
        <v>541</v>
      </c>
      <c r="C129" s="3">
        <v>240</v>
      </c>
      <c r="D129" s="3">
        <v>68.569999999999993</v>
      </c>
    </row>
    <row r="130" spans="1:4" x14ac:dyDescent="0.2">
      <c r="B130" t="s">
        <v>337</v>
      </c>
      <c r="C130" s="3">
        <v>1</v>
      </c>
      <c r="D130" s="3">
        <v>1</v>
      </c>
    </row>
    <row r="131" spans="1:4" x14ac:dyDescent="0.2">
      <c r="A131" t="s">
        <v>596</v>
      </c>
      <c r="C131" s="3">
        <v>341</v>
      </c>
      <c r="D131" s="3">
        <v>141</v>
      </c>
    </row>
    <row r="132" spans="1:4" x14ac:dyDescent="0.2">
      <c r="A132" t="s">
        <v>297</v>
      </c>
      <c r="B132" t="s">
        <v>298</v>
      </c>
      <c r="C132" s="3">
        <v>1</v>
      </c>
      <c r="D132" s="3">
        <v>1</v>
      </c>
    </row>
    <row r="133" spans="1:4" x14ac:dyDescent="0.2">
      <c r="B133" t="s">
        <v>375</v>
      </c>
      <c r="C133" s="3">
        <v>4</v>
      </c>
      <c r="D133" s="3">
        <v>4</v>
      </c>
    </row>
    <row r="134" spans="1:4" x14ac:dyDescent="0.2">
      <c r="A134" t="s">
        <v>597</v>
      </c>
      <c r="C134" s="3">
        <v>5</v>
      </c>
      <c r="D134" s="3">
        <v>5</v>
      </c>
    </row>
    <row r="135" spans="1:4" x14ac:dyDescent="0.2">
      <c r="A135" t="s">
        <v>160</v>
      </c>
      <c r="B135" t="s">
        <v>161</v>
      </c>
      <c r="C135" s="3">
        <v>12</v>
      </c>
      <c r="D135" s="3">
        <v>12</v>
      </c>
    </row>
    <row r="136" spans="1:4" x14ac:dyDescent="0.2">
      <c r="B136" t="s">
        <v>417</v>
      </c>
      <c r="C136" s="3">
        <v>6</v>
      </c>
      <c r="D136" s="3">
        <v>6</v>
      </c>
    </row>
    <row r="137" spans="1:4" x14ac:dyDescent="0.2">
      <c r="B137" t="s">
        <v>213</v>
      </c>
      <c r="C137" s="3">
        <v>12</v>
      </c>
      <c r="D137" s="3">
        <v>12</v>
      </c>
    </row>
    <row r="138" spans="1:4" x14ac:dyDescent="0.2">
      <c r="A138" t="s">
        <v>598</v>
      </c>
      <c r="C138" s="3">
        <v>30</v>
      </c>
      <c r="D138" s="3">
        <v>30</v>
      </c>
    </row>
    <row r="139" spans="1:4" x14ac:dyDescent="0.2">
      <c r="A139" t="s">
        <v>467</v>
      </c>
      <c r="B139" t="s">
        <v>468</v>
      </c>
      <c r="C139" s="3">
        <v>30</v>
      </c>
      <c r="D139" s="3">
        <v>11.15</v>
      </c>
    </row>
    <row r="140" spans="1:4" x14ac:dyDescent="0.2">
      <c r="A140" t="s">
        <v>599</v>
      </c>
      <c r="C140" s="3">
        <v>30</v>
      </c>
      <c r="D140" s="3">
        <v>11.15</v>
      </c>
    </row>
    <row r="141" spans="1:4" x14ac:dyDescent="0.2">
      <c r="A141" t="s">
        <v>355</v>
      </c>
      <c r="B141" t="s">
        <v>356</v>
      </c>
      <c r="C141" s="3">
        <v>1</v>
      </c>
      <c r="D141" s="3">
        <v>1</v>
      </c>
    </row>
    <row r="142" spans="1:4" x14ac:dyDescent="0.2">
      <c r="A142" t="s">
        <v>600</v>
      </c>
      <c r="C142" s="3">
        <v>1</v>
      </c>
      <c r="D142" s="3">
        <v>1</v>
      </c>
    </row>
    <row r="143" spans="1:4" x14ac:dyDescent="0.2">
      <c r="A143" t="s">
        <v>46</v>
      </c>
      <c r="B143" t="s">
        <v>47</v>
      </c>
      <c r="C143" s="3">
        <v>48</v>
      </c>
      <c r="D143" s="3">
        <v>36</v>
      </c>
    </row>
    <row r="144" spans="1:4" x14ac:dyDescent="0.2">
      <c r="A144" t="s">
        <v>601</v>
      </c>
      <c r="C144" s="3">
        <v>48</v>
      </c>
      <c r="D144" s="3">
        <v>36</v>
      </c>
    </row>
    <row r="145" spans="1:4" x14ac:dyDescent="0.2">
      <c r="A145" t="s">
        <v>472</v>
      </c>
      <c r="B145" t="s">
        <v>473</v>
      </c>
      <c r="C145" s="3">
        <v>24</v>
      </c>
      <c r="D145" s="3">
        <v>6.86</v>
      </c>
    </row>
    <row r="146" spans="1:4" x14ac:dyDescent="0.2">
      <c r="A146" t="s">
        <v>602</v>
      </c>
      <c r="C146" s="3">
        <v>24</v>
      </c>
      <c r="D146" s="3">
        <v>6.86</v>
      </c>
    </row>
    <row r="147" spans="1:4" x14ac:dyDescent="0.2">
      <c r="A147" t="s">
        <v>257</v>
      </c>
      <c r="B147" t="s">
        <v>258</v>
      </c>
      <c r="C147" s="3">
        <v>1</v>
      </c>
      <c r="D147" s="3">
        <v>1</v>
      </c>
    </row>
    <row r="148" spans="1:4" x14ac:dyDescent="0.2">
      <c r="B148" t="s">
        <v>329</v>
      </c>
      <c r="C148" s="3">
        <v>1</v>
      </c>
      <c r="D148" s="3">
        <v>1</v>
      </c>
    </row>
    <row r="149" spans="1:4" x14ac:dyDescent="0.2">
      <c r="A149" t="s">
        <v>603</v>
      </c>
      <c r="C149" s="3">
        <v>2</v>
      </c>
      <c r="D149" s="3">
        <v>2</v>
      </c>
    </row>
    <row r="150" spans="1:4" x14ac:dyDescent="0.2">
      <c r="A150" t="s">
        <v>306</v>
      </c>
      <c r="B150" t="s">
        <v>307</v>
      </c>
      <c r="C150" s="3">
        <v>1</v>
      </c>
      <c r="D150" s="3">
        <v>1</v>
      </c>
    </row>
    <row r="151" spans="1:4" x14ac:dyDescent="0.2">
      <c r="B151" t="s">
        <v>362</v>
      </c>
      <c r="C151" s="3">
        <v>1</v>
      </c>
      <c r="D151" s="3">
        <v>1</v>
      </c>
    </row>
    <row r="152" spans="1:4" x14ac:dyDescent="0.2">
      <c r="A152" t="s">
        <v>604</v>
      </c>
      <c r="C152" s="3">
        <v>2</v>
      </c>
      <c r="D152" s="3">
        <v>2</v>
      </c>
    </row>
    <row r="153" spans="1:4" x14ac:dyDescent="0.2">
      <c r="A153" t="s">
        <v>37</v>
      </c>
      <c r="B153" t="s">
        <v>38</v>
      </c>
      <c r="C153" s="3">
        <v>198</v>
      </c>
      <c r="D153" s="3">
        <v>112.28</v>
      </c>
    </row>
    <row r="154" spans="1:4" x14ac:dyDescent="0.2">
      <c r="B154" t="s">
        <v>410</v>
      </c>
      <c r="C154" s="3">
        <v>6</v>
      </c>
      <c r="D154" s="3">
        <v>6</v>
      </c>
    </row>
    <row r="155" spans="1:4" x14ac:dyDescent="0.2">
      <c r="B155" t="s">
        <v>310</v>
      </c>
      <c r="C155" s="3">
        <v>2</v>
      </c>
      <c r="D155" s="3">
        <v>2</v>
      </c>
    </row>
    <row r="156" spans="1:4" x14ac:dyDescent="0.2">
      <c r="B156" t="s">
        <v>471</v>
      </c>
      <c r="C156" s="3">
        <v>182</v>
      </c>
      <c r="D156" s="3">
        <v>62</v>
      </c>
    </row>
    <row r="157" spans="1:4" x14ac:dyDescent="0.2">
      <c r="B157" t="s">
        <v>187</v>
      </c>
      <c r="C157" s="3">
        <v>150</v>
      </c>
      <c r="D157" s="3">
        <v>98.57</v>
      </c>
    </row>
    <row r="158" spans="1:4" x14ac:dyDescent="0.2">
      <c r="B158" t="s">
        <v>548</v>
      </c>
      <c r="C158" s="3">
        <v>12</v>
      </c>
      <c r="D158" s="3">
        <v>12</v>
      </c>
    </row>
    <row r="159" spans="1:4" x14ac:dyDescent="0.2">
      <c r="B159" t="s">
        <v>398</v>
      </c>
      <c r="C159" s="3">
        <v>1</v>
      </c>
      <c r="D159" s="3">
        <v>1</v>
      </c>
    </row>
    <row r="160" spans="1:4" x14ac:dyDescent="0.2">
      <c r="A160" t="s">
        <v>605</v>
      </c>
      <c r="C160" s="3">
        <v>551</v>
      </c>
      <c r="D160" s="3">
        <v>293.85000000000002</v>
      </c>
    </row>
    <row r="161" spans="1:4" x14ac:dyDescent="0.2">
      <c r="A161" t="s">
        <v>50</v>
      </c>
      <c r="B161" t="s">
        <v>409</v>
      </c>
      <c r="C161" s="3">
        <v>18</v>
      </c>
      <c r="D161" s="3">
        <v>25.29</v>
      </c>
    </row>
    <row r="162" spans="1:4" x14ac:dyDescent="0.2">
      <c r="B162" t="s">
        <v>490</v>
      </c>
      <c r="C162" s="3">
        <v>12</v>
      </c>
      <c r="D162" s="3">
        <v>19.29</v>
      </c>
    </row>
    <row r="163" spans="1:4" x14ac:dyDescent="0.2">
      <c r="B163" t="s">
        <v>51</v>
      </c>
      <c r="C163" s="3">
        <v>24</v>
      </c>
      <c r="D163" s="3">
        <v>42</v>
      </c>
    </row>
    <row r="164" spans="1:4" x14ac:dyDescent="0.2">
      <c r="A164" t="s">
        <v>606</v>
      </c>
      <c r="C164" s="3">
        <v>54</v>
      </c>
      <c r="D164" s="3">
        <v>86.58</v>
      </c>
    </row>
    <row r="165" spans="1:4" x14ac:dyDescent="0.2">
      <c r="A165" t="s">
        <v>175</v>
      </c>
      <c r="B165" t="s">
        <v>176</v>
      </c>
      <c r="C165" s="3">
        <v>96</v>
      </c>
      <c r="D165" s="3">
        <v>61.71</v>
      </c>
    </row>
    <row r="166" spans="1:4" x14ac:dyDescent="0.2">
      <c r="A166" t="s">
        <v>607</v>
      </c>
      <c r="C166" s="3">
        <v>96</v>
      </c>
      <c r="D166" s="3">
        <v>61.71</v>
      </c>
    </row>
    <row r="167" spans="1:4" x14ac:dyDescent="0.2">
      <c r="A167" t="s">
        <v>313</v>
      </c>
      <c r="B167" t="s">
        <v>314</v>
      </c>
      <c r="C167" s="3">
        <v>2</v>
      </c>
      <c r="D167" s="3">
        <v>2</v>
      </c>
    </row>
    <row r="168" spans="1:4" x14ac:dyDescent="0.2">
      <c r="B168" t="s">
        <v>345</v>
      </c>
      <c r="C168" s="3">
        <v>4</v>
      </c>
      <c r="D168" s="3">
        <v>4</v>
      </c>
    </row>
    <row r="169" spans="1:4" x14ac:dyDescent="0.2">
      <c r="A169" t="s">
        <v>608</v>
      </c>
      <c r="C169" s="3">
        <v>6</v>
      </c>
      <c r="D169" s="3">
        <v>6</v>
      </c>
    </row>
    <row r="170" spans="1:4" x14ac:dyDescent="0.2">
      <c r="A170" t="s">
        <v>96</v>
      </c>
      <c r="B170" t="s">
        <v>113</v>
      </c>
      <c r="C170" s="3">
        <v>18</v>
      </c>
      <c r="D170" s="3">
        <v>27</v>
      </c>
    </row>
    <row r="171" spans="1:4" x14ac:dyDescent="0.2">
      <c r="B171" t="s">
        <v>266</v>
      </c>
      <c r="C171" s="3">
        <v>1</v>
      </c>
      <c r="D171" s="3">
        <v>1</v>
      </c>
    </row>
    <row r="172" spans="1:4" x14ac:dyDescent="0.2">
      <c r="B172" t="s">
        <v>97</v>
      </c>
      <c r="C172" s="3">
        <v>42</v>
      </c>
      <c r="D172" s="3">
        <v>51</v>
      </c>
    </row>
    <row r="173" spans="1:4" x14ac:dyDescent="0.2">
      <c r="A173" t="s">
        <v>609</v>
      </c>
      <c r="C173" s="3">
        <v>61</v>
      </c>
      <c r="D173" s="3">
        <v>79</v>
      </c>
    </row>
    <row r="174" spans="1:4" x14ac:dyDescent="0.2">
      <c r="A174" t="s">
        <v>184</v>
      </c>
      <c r="B174" t="s">
        <v>185</v>
      </c>
      <c r="C174" s="3">
        <v>63</v>
      </c>
      <c r="D174" s="3">
        <v>28.72</v>
      </c>
    </row>
    <row r="175" spans="1:4" x14ac:dyDescent="0.2">
      <c r="A175" t="s">
        <v>610</v>
      </c>
      <c r="C175" s="3">
        <v>63</v>
      </c>
      <c r="D175" s="3">
        <v>28.72</v>
      </c>
    </row>
    <row r="176" spans="1:4" x14ac:dyDescent="0.2">
      <c r="A176" t="s">
        <v>450</v>
      </c>
      <c r="B176" t="s">
        <v>451</v>
      </c>
      <c r="C176" s="3">
        <v>306</v>
      </c>
      <c r="D176" s="3">
        <v>103.72</v>
      </c>
    </row>
    <row r="177" spans="1:4" x14ac:dyDescent="0.2">
      <c r="A177" t="s">
        <v>611</v>
      </c>
      <c r="C177" s="3">
        <v>306</v>
      </c>
      <c r="D177" s="3">
        <v>103.72</v>
      </c>
    </row>
    <row r="178" spans="1:4" x14ac:dyDescent="0.2">
      <c r="A178" t="s">
        <v>202</v>
      </c>
      <c r="B178" t="s">
        <v>261</v>
      </c>
      <c r="C178" s="3">
        <v>1</v>
      </c>
      <c r="D178" s="3">
        <v>1</v>
      </c>
    </row>
    <row r="179" spans="1:4" x14ac:dyDescent="0.2">
      <c r="B179" t="s">
        <v>203</v>
      </c>
      <c r="C179" s="3">
        <v>15</v>
      </c>
      <c r="D179" s="3">
        <v>15</v>
      </c>
    </row>
    <row r="180" spans="1:4" x14ac:dyDescent="0.2">
      <c r="A180" t="s">
        <v>612</v>
      </c>
      <c r="C180" s="3">
        <v>16</v>
      </c>
      <c r="D180" s="3">
        <v>16</v>
      </c>
    </row>
    <row r="181" spans="1:4" x14ac:dyDescent="0.2">
      <c r="A181" t="s">
        <v>180</v>
      </c>
      <c r="B181" t="s">
        <v>181</v>
      </c>
      <c r="C181" s="3">
        <v>108</v>
      </c>
      <c r="D181" s="3">
        <v>109.72</v>
      </c>
    </row>
    <row r="182" spans="1:4" x14ac:dyDescent="0.2">
      <c r="A182" t="s">
        <v>613</v>
      </c>
      <c r="C182" s="3">
        <v>108</v>
      </c>
      <c r="D182" s="3">
        <v>109.72</v>
      </c>
    </row>
    <row r="183" spans="1:4" x14ac:dyDescent="0.2">
      <c r="A183" t="s">
        <v>405</v>
      </c>
      <c r="B183" t="s">
        <v>406</v>
      </c>
      <c r="C183" s="3">
        <v>96</v>
      </c>
      <c r="D183" s="3">
        <v>222</v>
      </c>
    </row>
    <row r="184" spans="1:4" x14ac:dyDescent="0.2">
      <c r="A184" t="s">
        <v>614</v>
      </c>
      <c r="C184" s="3">
        <v>96</v>
      </c>
      <c r="D184" s="3">
        <v>222</v>
      </c>
    </row>
    <row r="185" spans="1:4" x14ac:dyDescent="0.2">
      <c r="A185" t="s">
        <v>331</v>
      </c>
      <c r="B185" t="s">
        <v>470</v>
      </c>
      <c r="C185" s="3">
        <v>54</v>
      </c>
      <c r="D185" s="3">
        <v>19.71</v>
      </c>
    </row>
    <row r="186" spans="1:4" x14ac:dyDescent="0.2">
      <c r="B186" t="s">
        <v>332</v>
      </c>
      <c r="C186" s="3">
        <v>1</v>
      </c>
      <c r="D186" s="3">
        <v>1</v>
      </c>
    </row>
    <row r="187" spans="1:4" x14ac:dyDescent="0.2">
      <c r="A187" t="s">
        <v>615</v>
      </c>
      <c r="C187" s="3">
        <v>55</v>
      </c>
      <c r="D187" s="3">
        <v>20.71</v>
      </c>
    </row>
    <row r="188" spans="1:4" x14ac:dyDescent="0.2">
      <c r="A188" t="s">
        <v>139</v>
      </c>
      <c r="B188" t="s">
        <v>140</v>
      </c>
      <c r="C188" s="3">
        <v>84</v>
      </c>
      <c r="D188" s="3">
        <v>141.85000000000002</v>
      </c>
    </row>
    <row r="189" spans="1:4" x14ac:dyDescent="0.2">
      <c r="B189" t="s">
        <v>142</v>
      </c>
      <c r="C189" s="3">
        <v>0</v>
      </c>
      <c r="D189" s="3">
        <v>0</v>
      </c>
    </row>
    <row r="190" spans="1:4" x14ac:dyDescent="0.2">
      <c r="A190" t="s">
        <v>616</v>
      </c>
      <c r="C190" s="3">
        <v>84</v>
      </c>
      <c r="D190" s="3">
        <v>141.85000000000002</v>
      </c>
    </row>
    <row r="191" spans="1:4" x14ac:dyDescent="0.2">
      <c r="A191" t="s">
        <v>302</v>
      </c>
      <c r="B191" t="s">
        <v>303</v>
      </c>
      <c r="C191" s="3">
        <v>1</v>
      </c>
      <c r="D191" s="3">
        <v>1</v>
      </c>
    </row>
    <row r="192" spans="1:4" x14ac:dyDescent="0.2">
      <c r="B192" t="s">
        <v>361</v>
      </c>
      <c r="C192" s="3">
        <v>1</v>
      </c>
      <c r="D192" s="3">
        <v>1</v>
      </c>
    </row>
    <row r="193" spans="1:4" x14ac:dyDescent="0.2">
      <c r="A193" t="s">
        <v>617</v>
      </c>
      <c r="C193" s="3">
        <v>2</v>
      </c>
      <c r="D193" s="3">
        <v>2</v>
      </c>
    </row>
    <row r="194" spans="1:4" x14ac:dyDescent="0.2">
      <c r="A194" t="s">
        <v>279</v>
      </c>
      <c r="B194" t="s">
        <v>280</v>
      </c>
      <c r="C194" s="3">
        <v>1</v>
      </c>
      <c r="D194" s="3">
        <v>1</v>
      </c>
    </row>
    <row r="195" spans="1:4" x14ac:dyDescent="0.2">
      <c r="A195" t="s">
        <v>618</v>
      </c>
      <c r="C195" s="3">
        <v>1</v>
      </c>
      <c r="D195" s="3">
        <v>1</v>
      </c>
    </row>
    <row r="196" spans="1:4" x14ac:dyDescent="0.2">
      <c r="A196" t="s">
        <v>294</v>
      </c>
      <c r="B196" t="s">
        <v>295</v>
      </c>
      <c r="C196" s="3">
        <v>1</v>
      </c>
      <c r="D196" s="3">
        <v>1</v>
      </c>
    </row>
    <row r="197" spans="1:4" x14ac:dyDescent="0.2">
      <c r="A197" t="s">
        <v>619</v>
      </c>
      <c r="C197" s="3">
        <v>1</v>
      </c>
      <c r="D197" s="3">
        <v>1</v>
      </c>
    </row>
    <row r="198" spans="1:4" x14ac:dyDescent="0.2">
      <c r="A198" t="s">
        <v>262</v>
      </c>
      <c r="B198" t="s">
        <v>263</v>
      </c>
      <c r="C198" s="3">
        <v>1</v>
      </c>
      <c r="D198" s="3">
        <v>1</v>
      </c>
    </row>
    <row r="199" spans="1:4" x14ac:dyDescent="0.2">
      <c r="A199" t="s">
        <v>620</v>
      </c>
      <c r="C199" s="3">
        <v>1</v>
      </c>
      <c r="D199" s="3">
        <v>1</v>
      </c>
    </row>
    <row r="200" spans="1:4" x14ac:dyDescent="0.2">
      <c r="A200" t="s">
        <v>149</v>
      </c>
      <c r="B200" t="s">
        <v>150</v>
      </c>
      <c r="C200" s="3">
        <v>72</v>
      </c>
      <c r="D200" s="3">
        <v>110.57</v>
      </c>
    </row>
    <row r="201" spans="1:4" x14ac:dyDescent="0.2">
      <c r="A201" t="s">
        <v>621</v>
      </c>
      <c r="C201" s="3">
        <v>72</v>
      </c>
      <c r="D201" s="3">
        <v>110.57</v>
      </c>
    </row>
    <row r="202" spans="1:4" x14ac:dyDescent="0.2">
      <c r="A202" t="s">
        <v>33</v>
      </c>
      <c r="B202" t="s">
        <v>34</v>
      </c>
      <c r="C202" s="3">
        <v>210</v>
      </c>
      <c r="D202" s="3">
        <v>291</v>
      </c>
    </row>
    <row r="203" spans="1:4" x14ac:dyDescent="0.2">
      <c r="B203" t="s">
        <v>172</v>
      </c>
      <c r="C203" s="3">
        <v>66</v>
      </c>
      <c r="D203" s="3">
        <v>89.57</v>
      </c>
    </row>
    <row r="204" spans="1:4" x14ac:dyDescent="0.2">
      <c r="A204" t="s">
        <v>622</v>
      </c>
      <c r="C204" s="3">
        <v>276</v>
      </c>
      <c r="D204" s="3">
        <v>380.57</v>
      </c>
    </row>
    <row r="205" spans="1:4" x14ac:dyDescent="0.2">
      <c r="A205" t="s">
        <v>157</v>
      </c>
      <c r="B205" t="s">
        <v>158</v>
      </c>
      <c r="C205" s="3">
        <v>6</v>
      </c>
      <c r="D205" s="3">
        <v>6</v>
      </c>
    </row>
    <row r="206" spans="1:4" x14ac:dyDescent="0.2">
      <c r="A206" t="s">
        <v>623</v>
      </c>
      <c r="C206" s="3">
        <v>6</v>
      </c>
      <c r="D206" s="3">
        <v>6</v>
      </c>
    </row>
    <row r="207" spans="1:4" x14ac:dyDescent="0.2">
      <c r="A207" t="s">
        <v>267</v>
      </c>
      <c r="B207" t="s">
        <v>268</v>
      </c>
      <c r="C207" s="3">
        <v>1</v>
      </c>
      <c r="D207" s="3">
        <v>1</v>
      </c>
    </row>
    <row r="208" spans="1:4" x14ac:dyDescent="0.2">
      <c r="B208" t="s">
        <v>354</v>
      </c>
      <c r="C208" s="3">
        <v>1</v>
      </c>
      <c r="D208" s="3">
        <v>1</v>
      </c>
    </row>
    <row r="209" spans="1:4" x14ac:dyDescent="0.2">
      <c r="A209" t="s">
        <v>624</v>
      </c>
      <c r="C209" s="3">
        <v>2</v>
      </c>
      <c r="D209" s="3">
        <v>2</v>
      </c>
    </row>
    <row r="210" spans="1:4" x14ac:dyDescent="0.2">
      <c r="A210" t="s">
        <v>56</v>
      </c>
      <c r="B210" t="s">
        <v>112</v>
      </c>
      <c r="C210" s="3">
        <v>24</v>
      </c>
      <c r="D210" s="3">
        <v>24</v>
      </c>
    </row>
    <row r="211" spans="1:4" x14ac:dyDescent="0.2">
      <c r="B211" t="s">
        <v>57</v>
      </c>
      <c r="C211" s="3">
        <v>24</v>
      </c>
      <c r="D211" s="3">
        <v>24</v>
      </c>
    </row>
    <row r="212" spans="1:4" x14ac:dyDescent="0.2">
      <c r="B212" t="s">
        <v>189</v>
      </c>
      <c r="C212" s="3">
        <v>6</v>
      </c>
      <c r="D212" s="3">
        <v>6</v>
      </c>
    </row>
    <row r="213" spans="1:4" x14ac:dyDescent="0.2">
      <c r="B213" t="s">
        <v>428</v>
      </c>
      <c r="C213" s="3">
        <v>6</v>
      </c>
      <c r="D213" s="3">
        <v>6</v>
      </c>
    </row>
    <row r="214" spans="1:4" x14ac:dyDescent="0.2">
      <c r="B214" t="s">
        <v>416</v>
      </c>
      <c r="C214" s="3">
        <v>6</v>
      </c>
      <c r="D214" s="3">
        <v>6</v>
      </c>
    </row>
    <row r="215" spans="1:4" x14ac:dyDescent="0.2">
      <c r="B215" t="s">
        <v>197</v>
      </c>
      <c r="C215" s="3">
        <v>-6</v>
      </c>
      <c r="D215" s="3">
        <v>-6</v>
      </c>
    </row>
    <row r="216" spans="1:4" x14ac:dyDescent="0.2">
      <c r="B216" t="s">
        <v>418</v>
      </c>
      <c r="C216" s="3">
        <v>6</v>
      </c>
      <c r="D216" s="3">
        <v>6</v>
      </c>
    </row>
    <row r="217" spans="1:4" x14ac:dyDescent="0.2">
      <c r="B217" t="s">
        <v>73</v>
      </c>
      <c r="C217" s="3">
        <v>49</v>
      </c>
      <c r="D217" s="3">
        <v>49</v>
      </c>
    </row>
    <row r="218" spans="1:4" x14ac:dyDescent="0.2">
      <c r="A218" t="s">
        <v>625</v>
      </c>
      <c r="C218" s="3">
        <v>115</v>
      </c>
      <c r="D218" s="3">
        <v>115</v>
      </c>
    </row>
    <row r="219" spans="1:4" x14ac:dyDescent="0.2">
      <c r="A219" t="s">
        <v>60</v>
      </c>
      <c r="B219" t="s">
        <v>167</v>
      </c>
      <c r="C219" s="3">
        <v>18</v>
      </c>
      <c r="D219" s="3">
        <v>16.29</v>
      </c>
    </row>
    <row r="220" spans="1:4" x14ac:dyDescent="0.2">
      <c r="B220" t="s">
        <v>527</v>
      </c>
      <c r="C220" s="3">
        <v>6</v>
      </c>
      <c r="D220" s="3">
        <v>6</v>
      </c>
    </row>
    <row r="221" spans="1:4" x14ac:dyDescent="0.2">
      <c r="B221" t="s">
        <v>61</v>
      </c>
      <c r="C221" s="3">
        <v>48</v>
      </c>
      <c r="D221" s="3">
        <v>48</v>
      </c>
    </row>
    <row r="222" spans="1:4" x14ac:dyDescent="0.2">
      <c r="A222" t="s">
        <v>626</v>
      </c>
      <c r="C222" s="3">
        <v>72</v>
      </c>
      <c r="D222" s="3">
        <v>70.289999999999992</v>
      </c>
    </row>
    <row r="223" spans="1:4" x14ac:dyDescent="0.2">
      <c r="A223" t="s">
        <v>367</v>
      </c>
      <c r="B223" t="s">
        <v>368</v>
      </c>
      <c r="C223" s="3">
        <v>2</v>
      </c>
      <c r="D223" s="3">
        <v>2</v>
      </c>
    </row>
    <row r="224" spans="1:4" x14ac:dyDescent="0.2">
      <c r="A224" t="s">
        <v>627</v>
      </c>
      <c r="C224" s="3">
        <v>2</v>
      </c>
      <c r="D224" s="3">
        <v>2</v>
      </c>
    </row>
    <row r="225" spans="1:4" x14ac:dyDescent="0.2">
      <c r="A225" t="s">
        <v>393</v>
      </c>
      <c r="B225" t="s">
        <v>394</v>
      </c>
      <c r="C225" s="3">
        <v>2</v>
      </c>
      <c r="D225" s="3">
        <v>2</v>
      </c>
    </row>
    <row r="226" spans="1:4" x14ac:dyDescent="0.2">
      <c r="A226" t="s">
        <v>628</v>
      </c>
      <c r="C226" s="3">
        <v>2</v>
      </c>
      <c r="D226" s="3">
        <v>2</v>
      </c>
    </row>
    <row r="227" spans="1:4" x14ac:dyDescent="0.2">
      <c r="A227" t="s">
        <v>93</v>
      </c>
      <c r="B227" t="s">
        <v>231</v>
      </c>
      <c r="C227" s="3">
        <v>66</v>
      </c>
      <c r="D227" s="3">
        <v>102</v>
      </c>
    </row>
    <row r="228" spans="1:4" x14ac:dyDescent="0.2">
      <c r="B228" t="s">
        <v>404</v>
      </c>
      <c r="C228" s="3">
        <v>12</v>
      </c>
      <c r="D228" s="3">
        <v>12</v>
      </c>
    </row>
    <row r="229" spans="1:4" x14ac:dyDescent="0.2">
      <c r="B229" t="s">
        <v>94</v>
      </c>
      <c r="C229" s="3">
        <v>36</v>
      </c>
      <c r="D229" s="3">
        <v>59.14</v>
      </c>
    </row>
    <row r="230" spans="1:4" x14ac:dyDescent="0.2">
      <c r="A230" t="s">
        <v>629</v>
      </c>
      <c r="C230" s="3">
        <v>114</v>
      </c>
      <c r="D230" s="3">
        <v>173.14</v>
      </c>
    </row>
    <row r="231" spans="1:4" x14ac:dyDescent="0.2">
      <c r="A231" t="s">
        <v>168</v>
      </c>
      <c r="B231" t="s">
        <v>485</v>
      </c>
      <c r="C231" s="3">
        <v>24</v>
      </c>
      <c r="D231" s="3">
        <v>6.86</v>
      </c>
    </row>
    <row r="232" spans="1:4" x14ac:dyDescent="0.2">
      <c r="B232" t="s">
        <v>169</v>
      </c>
      <c r="C232" s="3">
        <v>24</v>
      </c>
      <c r="D232" s="3">
        <v>24</v>
      </c>
    </row>
    <row r="233" spans="1:4" x14ac:dyDescent="0.2">
      <c r="B233" t="s">
        <v>380</v>
      </c>
      <c r="C233" s="3">
        <v>1</v>
      </c>
      <c r="D233" s="3">
        <v>1</v>
      </c>
    </row>
    <row r="234" spans="1:4" x14ac:dyDescent="0.2">
      <c r="B234" t="s">
        <v>209</v>
      </c>
      <c r="C234" s="3">
        <v>48</v>
      </c>
      <c r="D234" s="3">
        <v>48</v>
      </c>
    </row>
    <row r="235" spans="1:4" x14ac:dyDescent="0.2">
      <c r="A235" t="s">
        <v>630</v>
      </c>
      <c r="C235" s="3">
        <v>97</v>
      </c>
      <c r="D235" s="3">
        <v>79.86</v>
      </c>
    </row>
    <row r="236" spans="1:4" x14ac:dyDescent="0.2">
      <c r="A236" t="s">
        <v>198</v>
      </c>
      <c r="B236" t="s">
        <v>366</v>
      </c>
      <c r="C236" s="3">
        <v>1</v>
      </c>
      <c r="D236" s="3">
        <v>1</v>
      </c>
    </row>
    <row r="237" spans="1:4" x14ac:dyDescent="0.2">
      <c r="B237" t="s">
        <v>199</v>
      </c>
      <c r="C237" s="3">
        <v>13</v>
      </c>
      <c r="D237" s="3">
        <v>13</v>
      </c>
    </row>
    <row r="238" spans="1:4" x14ac:dyDescent="0.2">
      <c r="A238" t="s">
        <v>631</v>
      </c>
      <c r="C238" s="3">
        <v>14</v>
      </c>
      <c r="D238" s="3">
        <v>14</v>
      </c>
    </row>
    <row r="239" spans="1:4" x14ac:dyDescent="0.2">
      <c r="A239" t="s">
        <v>351</v>
      </c>
      <c r="B239" t="s">
        <v>479</v>
      </c>
      <c r="C239" s="3">
        <v>200</v>
      </c>
      <c r="D239" s="3">
        <v>142.86000000000001</v>
      </c>
    </row>
    <row r="240" spans="1:4" x14ac:dyDescent="0.2">
      <c r="B240" t="s">
        <v>540</v>
      </c>
      <c r="C240" s="3">
        <v>264</v>
      </c>
      <c r="D240" s="3">
        <v>75.429999999999993</v>
      </c>
    </row>
    <row r="241" spans="1:4" x14ac:dyDescent="0.2">
      <c r="B241" t="s">
        <v>352</v>
      </c>
      <c r="C241" s="3">
        <v>1</v>
      </c>
      <c r="D241" s="3">
        <v>1</v>
      </c>
    </row>
    <row r="242" spans="1:4" x14ac:dyDescent="0.2">
      <c r="A242" t="s">
        <v>632</v>
      </c>
      <c r="C242" s="3">
        <v>465</v>
      </c>
      <c r="D242" s="3">
        <v>219.29000000000002</v>
      </c>
    </row>
    <row r="243" spans="1:4" x14ac:dyDescent="0.2">
      <c r="A243" t="s">
        <v>389</v>
      </c>
      <c r="B243" t="s">
        <v>390</v>
      </c>
      <c r="C243" s="3">
        <v>6</v>
      </c>
      <c r="D243" s="3">
        <v>6</v>
      </c>
    </row>
    <row r="244" spans="1:4" x14ac:dyDescent="0.2">
      <c r="A244" t="s">
        <v>633</v>
      </c>
      <c r="C244" s="3">
        <v>6</v>
      </c>
      <c r="D244" s="3">
        <v>6</v>
      </c>
    </row>
    <row r="245" spans="1:4" x14ac:dyDescent="0.2">
      <c r="A245" t="s">
        <v>221</v>
      </c>
      <c r="B245" t="s">
        <v>222</v>
      </c>
      <c r="C245" s="3">
        <v>222</v>
      </c>
      <c r="D245" s="3">
        <v>222</v>
      </c>
    </row>
    <row r="246" spans="1:4" x14ac:dyDescent="0.2">
      <c r="B246" t="s">
        <v>497</v>
      </c>
      <c r="C246" s="3">
        <v>150</v>
      </c>
      <c r="D246" s="3">
        <v>150</v>
      </c>
    </row>
    <row r="247" spans="1:4" x14ac:dyDescent="0.2">
      <c r="B247" t="s">
        <v>500</v>
      </c>
      <c r="C247" s="3">
        <v>150</v>
      </c>
      <c r="D247" s="3">
        <v>150</v>
      </c>
    </row>
    <row r="248" spans="1:4" x14ac:dyDescent="0.2">
      <c r="B248" t="s">
        <v>227</v>
      </c>
      <c r="C248" s="3">
        <v>168</v>
      </c>
      <c r="D248" s="3">
        <v>168</v>
      </c>
    </row>
    <row r="249" spans="1:4" x14ac:dyDescent="0.2">
      <c r="B249" t="s">
        <v>503</v>
      </c>
      <c r="C249" s="3">
        <v>180</v>
      </c>
      <c r="D249" s="3">
        <v>180</v>
      </c>
    </row>
    <row r="250" spans="1:4" x14ac:dyDescent="0.2">
      <c r="B250" t="s">
        <v>505</v>
      </c>
      <c r="C250" s="3">
        <v>186</v>
      </c>
      <c r="D250" s="3">
        <v>186</v>
      </c>
    </row>
    <row r="251" spans="1:4" x14ac:dyDescent="0.2">
      <c r="B251" t="s">
        <v>229</v>
      </c>
      <c r="C251" s="3">
        <v>186</v>
      </c>
      <c r="D251" s="3">
        <v>186</v>
      </c>
    </row>
    <row r="252" spans="1:4" x14ac:dyDescent="0.2">
      <c r="B252" t="s">
        <v>508</v>
      </c>
      <c r="C252" s="3">
        <v>324</v>
      </c>
      <c r="D252" s="3">
        <v>324</v>
      </c>
    </row>
    <row r="253" spans="1:4" x14ac:dyDescent="0.2">
      <c r="B253" t="s">
        <v>509</v>
      </c>
      <c r="C253" s="3">
        <v>204</v>
      </c>
      <c r="D253" s="3">
        <v>204</v>
      </c>
    </row>
    <row r="254" spans="1:4" x14ac:dyDescent="0.2">
      <c r="B254" t="s">
        <v>511</v>
      </c>
      <c r="C254" s="3">
        <v>150</v>
      </c>
      <c r="D254" s="3">
        <v>150</v>
      </c>
    </row>
    <row r="255" spans="1:4" x14ac:dyDescent="0.2">
      <c r="B255" t="s">
        <v>230</v>
      </c>
      <c r="C255" s="3">
        <v>192</v>
      </c>
      <c r="D255" s="3">
        <v>192</v>
      </c>
    </row>
    <row r="256" spans="1:4" x14ac:dyDescent="0.2">
      <c r="A256" t="s">
        <v>634</v>
      </c>
      <c r="C256" s="3">
        <v>2112</v>
      </c>
      <c r="D256" s="3">
        <v>2112</v>
      </c>
    </row>
    <row r="257" spans="1:4" x14ac:dyDescent="0.2">
      <c r="A257" t="s">
        <v>282</v>
      </c>
      <c r="B257" t="s">
        <v>283</v>
      </c>
      <c r="C257" s="3">
        <v>1</v>
      </c>
      <c r="D257" s="3">
        <v>1</v>
      </c>
    </row>
    <row r="258" spans="1:4" x14ac:dyDescent="0.2">
      <c r="A258" t="s">
        <v>635</v>
      </c>
      <c r="C258" s="3">
        <v>1</v>
      </c>
      <c r="D258" s="3">
        <v>1</v>
      </c>
    </row>
    <row r="259" spans="1:4" x14ac:dyDescent="0.2">
      <c r="A259" t="s">
        <v>320</v>
      </c>
      <c r="B259" t="s">
        <v>321</v>
      </c>
      <c r="C259" s="3">
        <v>2</v>
      </c>
      <c r="D259" s="3">
        <v>2</v>
      </c>
    </row>
    <row r="260" spans="1:4" x14ac:dyDescent="0.2">
      <c r="A260" t="s">
        <v>636</v>
      </c>
      <c r="C260" s="3">
        <v>2</v>
      </c>
      <c r="D260" s="3">
        <v>2</v>
      </c>
    </row>
    <row r="261" spans="1:4" x14ac:dyDescent="0.2">
      <c r="A261" t="s">
        <v>153</v>
      </c>
      <c r="B261" t="s">
        <v>154</v>
      </c>
      <c r="C261" s="3">
        <v>99</v>
      </c>
      <c r="D261" s="3">
        <v>46.72</v>
      </c>
    </row>
    <row r="262" spans="1:4" x14ac:dyDescent="0.2">
      <c r="B262" t="s">
        <v>301</v>
      </c>
      <c r="C262" s="3">
        <v>5</v>
      </c>
      <c r="D262" s="3">
        <v>5</v>
      </c>
    </row>
    <row r="263" spans="1:4" x14ac:dyDescent="0.2">
      <c r="B263" t="s">
        <v>415</v>
      </c>
      <c r="C263" s="3">
        <v>60</v>
      </c>
      <c r="D263" s="3">
        <v>96</v>
      </c>
    </row>
    <row r="264" spans="1:4" x14ac:dyDescent="0.2">
      <c r="A264" t="s">
        <v>637</v>
      </c>
      <c r="C264" s="3">
        <v>164</v>
      </c>
      <c r="D264" s="3">
        <v>147.72</v>
      </c>
    </row>
    <row r="265" spans="1:4" x14ac:dyDescent="0.2">
      <c r="A265" t="s">
        <v>121</v>
      </c>
      <c r="B265" t="s">
        <v>122</v>
      </c>
      <c r="C265" s="3">
        <v>42</v>
      </c>
      <c r="D265" s="3">
        <v>76.289999999999992</v>
      </c>
    </row>
    <row r="266" spans="1:4" x14ac:dyDescent="0.2">
      <c r="B266" t="s">
        <v>148</v>
      </c>
      <c r="C266" s="3">
        <v>12</v>
      </c>
      <c r="D266" s="3">
        <v>12</v>
      </c>
    </row>
    <row r="267" spans="1:4" x14ac:dyDescent="0.2">
      <c r="B267" t="s">
        <v>183</v>
      </c>
      <c r="C267" s="3">
        <v>36</v>
      </c>
      <c r="D267" s="3">
        <v>18.86</v>
      </c>
    </row>
    <row r="268" spans="1:4" x14ac:dyDescent="0.2">
      <c r="B268" t="s">
        <v>218</v>
      </c>
      <c r="C268" s="3">
        <v>12</v>
      </c>
      <c r="D268" s="3">
        <v>12</v>
      </c>
    </row>
    <row r="269" spans="1:4" x14ac:dyDescent="0.2">
      <c r="A269" t="s">
        <v>638</v>
      </c>
      <c r="C269" s="3">
        <v>102</v>
      </c>
      <c r="D269" s="3">
        <v>119.14999999999999</v>
      </c>
    </row>
    <row r="270" spans="1:4" x14ac:dyDescent="0.2">
      <c r="A270" t="s">
        <v>30</v>
      </c>
      <c r="B270" t="s">
        <v>31</v>
      </c>
      <c r="C270" s="3">
        <v>66</v>
      </c>
      <c r="D270" s="3">
        <v>99.43</v>
      </c>
    </row>
    <row r="271" spans="1:4" x14ac:dyDescent="0.2">
      <c r="B271" t="s">
        <v>101</v>
      </c>
      <c r="C271" s="3">
        <v>60</v>
      </c>
      <c r="D271" s="3">
        <v>102.43</v>
      </c>
    </row>
    <row r="272" spans="1:4" x14ac:dyDescent="0.2">
      <c r="B272" t="s">
        <v>244</v>
      </c>
      <c r="C272" s="3">
        <v>54</v>
      </c>
      <c r="D272" s="3">
        <v>83.57</v>
      </c>
    </row>
    <row r="273" spans="1:4" x14ac:dyDescent="0.2">
      <c r="B273" t="s">
        <v>245</v>
      </c>
      <c r="C273" s="3">
        <v>60</v>
      </c>
      <c r="D273" s="3">
        <v>93.43</v>
      </c>
    </row>
    <row r="274" spans="1:4" x14ac:dyDescent="0.2">
      <c r="B274" t="s">
        <v>246</v>
      </c>
      <c r="C274" s="3">
        <v>48</v>
      </c>
      <c r="D274" s="3">
        <v>81.430000000000007</v>
      </c>
    </row>
    <row r="275" spans="1:4" x14ac:dyDescent="0.2">
      <c r="B275" t="s">
        <v>400</v>
      </c>
      <c r="C275" s="3">
        <v>1</v>
      </c>
      <c r="D275" s="3">
        <v>1</v>
      </c>
    </row>
    <row r="276" spans="1:4" x14ac:dyDescent="0.2">
      <c r="A276" t="s">
        <v>639</v>
      </c>
      <c r="C276" s="3">
        <v>289</v>
      </c>
      <c r="D276" s="3">
        <v>461.29</v>
      </c>
    </row>
    <row r="277" spans="1:4" x14ac:dyDescent="0.2">
      <c r="A277" t="s">
        <v>53</v>
      </c>
      <c r="B277" t="s">
        <v>54</v>
      </c>
      <c r="C277" s="3">
        <v>132</v>
      </c>
      <c r="D277" s="3">
        <v>64.3</v>
      </c>
    </row>
    <row r="278" spans="1:4" x14ac:dyDescent="0.2">
      <c r="B278" t="s">
        <v>346</v>
      </c>
      <c r="C278" s="3">
        <v>1</v>
      </c>
      <c r="D278" s="3">
        <v>1</v>
      </c>
    </row>
    <row r="279" spans="1:4" x14ac:dyDescent="0.2">
      <c r="A279" t="s">
        <v>640</v>
      </c>
      <c r="C279" s="3">
        <v>133</v>
      </c>
      <c r="D279" s="3">
        <v>65.3</v>
      </c>
    </row>
    <row r="280" spans="1:4" x14ac:dyDescent="0.2">
      <c r="A280" t="s">
        <v>288</v>
      </c>
      <c r="B280" t="s">
        <v>289</v>
      </c>
      <c r="C280" s="3">
        <v>1</v>
      </c>
      <c r="D280" s="3">
        <v>1</v>
      </c>
    </row>
    <row r="281" spans="1:4" x14ac:dyDescent="0.2">
      <c r="A281" t="s">
        <v>641</v>
      </c>
      <c r="C281" s="3">
        <v>1</v>
      </c>
      <c r="D281" s="3">
        <v>1</v>
      </c>
    </row>
    <row r="282" spans="1:4" x14ac:dyDescent="0.2">
      <c r="A282" t="s">
        <v>385</v>
      </c>
      <c r="B282" t="s">
        <v>386</v>
      </c>
      <c r="C282" s="3">
        <v>2</v>
      </c>
      <c r="D282" s="3">
        <v>2</v>
      </c>
    </row>
    <row r="283" spans="1:4" x14ac:dyDescent="0.2">
      <c r="B283" t="s">
        <v>397</v>
      </c>
      <c r="C283" s="3">
        <v>2</v>
      </c>
      <c r="D283" s="3">
        <v>2</v>
      </c>
    </row>
    <row r="284" spans="1:4" x14ac:dyDescent="0.2">
      <c r="A284" t="s">
        <v>642</v>
      </c>
      <c r="C284" s="3">
        <v>4</v>
      </c>
      <c r="D284" s="3">
        <v>4</v>
      </c>
    </row>
    <row r="285" spans="1:4" x14ac:dyDescent="0.2">
      <c r="A285" t="s">
        <v>420</v>
      </c>
      <c r="B285" t="s">
        <v>421</v>
      </c>
      <c r="C285" s="3">
        <v>258</v>
      </c>
      <c r="D285" s="3">
        <v>318</v>
      </c>
    </row>
    <row r="286" spans="1:4" x14ac:dyDescent="0.2">
      <c r="B286" t="s">
        <v>521</v>
      </c>
      <c r="C286" s="3">
        <v>240</v>
      </c>
      <c r="D286" s="3">
        <v>342.86</v>
      </c>
    </row>
    <row r="287" spans="1:4" x14ac:dyDescent="0.2">
      <c r="B287" t="s">
        <v>554</v>
      </c>
      <c r="C287" s="3">
        <v>240</v>
      </c>
      <c r="D287" s="3">
        <v>342.86</v>
      </c>
    </row>
    <row r="288" spans="1:4" x14ac:dyDescent="0.2">
      <c r="B288" t="s">
        <v>427</v>
      </c>
      <c r="C288" s="3">
        <v>246</v>
      </c>
      <c r="D288" s="3">
        <v>348.86</v>
      </c>
    </row>
    <row r="289" spans="1:4" x14ac:dyDescent="0.2">
      <c r="B289" t="s">
        <v>522</v>
      </c>
      <c r="C289" s="3">
        <v>240</v>
      </c>
      <c r="D289" s="3">
        <v>342.86</v>
      </c>
    </row>
    <row r="290" spans="1:4" x14ac:dyDescent="0.2">
      <c r="B290" t="s">
        <v>429</v>
      </c>
      <c r="C290" s="3">
        <v>246</v>
      </c>
      <c r="D290" s="3">
        <v>348.86</v>
      </c>
    </row>
    <row r="291" spans="1:4" x14ac:dyDescent="0.2">
      <c r="B291" t="s">
        <v>524</v>
      </c>
      <c r="C291" s="3">
        <v>306</v>
      </c>
      <c r="D291" s="3">
        <v>437.14</v>
      </c>
    </row>
    <row r="292" spans="1:4" x14ac:dyDescent="0.2">
      <c r="A292" t="s">
        <v>643</v>
      </c>
      <c r="C292" s="3">
        <v>1776</v>
      </c>
      <c r="D292" s="3">
        <v>2481.44</v>
      </c>
    </row>
    <row r="293" spans="1:4" x14ac:dyDescent="0.2">
      <c r="A293" t="s">
        <v>493</v>
      </c>
      <c r="B293" t="s">
        <v>494</v>
      </c>
      <c r="C293" s="3">
        <v>150</v>
      </c>
      <c r="D293" s="3">
        <v>150</v>
      </c>
    </row>
    <row r="294" spans="1:4" x14ac:dyDescent="0.2">
      <c r="B294" t="s">
        <v>498</v>
      </c>
      <c r="C294" s="3">
        <v>150</v>
      </c>
      <c r="D294" s="3">
        <v>150</v>
      </c>
    </row>
    <row r="295" spans="1:4" x14ac:dyDescent="0.2">
      <c r="B295" t="s">
        <v>499</v>
      </c>
      <c r="C295" s="3">
        <v>150</v>
      </c>
      <c r="D295" s="3">
        <v>150</v>
      </c>
    </row>
    <row r="296" spans="1:4" x14ac:dyDescent="0.2">
      <c r="B296" t="s">
        <v>501</v>
      </c>
      <c r="C296" s="3">
        <v>150</v>
      </c>
      <c r="D296" s="3">
        <v>150</v>
      </c>
    </row>
    <row r="297" spans="1:4" x14ac:dyDescent="0.2">
      <c r="B297" t="s">
        <v>502</v>
      </c>
      <c r="C297" s="3">
        <v>150</v>
      </c>
      <c r="D297" s="3">
        <v>150</v>
      </c>
    </row>
    <row r="298" spans="1:4" x14ac:dyDescent="0.2">
      <c r="B298" t="s">
        <v>504</v>
      </c>
      <c r="C298" s="3">
        <v>150</v>
      </c>
      <c r="D298" s="3">
        <v>150</v>
      </c>
    </row>
    <row r="299" spans="1:4" x14ac:dyDescent="0.2">
      <c r="B299" t="s">
        <v>506</v>
      </c>
      <c r="C299" s="3">
        <v>150</v>
      </c>
      <c r="D299" s="3">
        <v>150</v>
      </c>
    </row>
    <row r="300" spans="1:4" x14ac:dyDescent="0.2">
      <c r="B300" t="s">
        <v>507</v>
      </c>
      <c r="C300" s="3">
        <v>150</v>
      </c>
      <c r="D300" s="3">
        <v>150</v>
      </c>
    </row>
    <row r="301" spans="1:4" x14ac:dyDescent="0.2">
      <c r="B301" t="s">
        <v>510</v>
      </c>
      <c r="C301" s="3">
        <v>150</v>
      </c>
      <c r="D301" s="3">
        <v>150</v>
      </c>
    </row>
    <row r="302" spans="1:4" x14ac:dyDescent="0.2">
      <c r="B302" t="s">
        <v>512</v>
      </c>
      <c r="C302" s="3">
        <v>150</v>
      </c>
      <c r="D302" s="3">
        <v>150</v>
      </c>
    </row>
    <row r="303" spans="1:4" x14ac:dyDescent="0.2">
      <c r="B303" t="s">
        <v>513</v>
      </c>
      <c r="C303" s="3">
        <v>150</v>
      </c>
      <c r="D303" s="3">
        <v>150</v>
      </c>
    </row>
    <row r="304" spans="1:4" x14ac:dyDescent="0.2">
      <c r="B304" t="s">
        <v>514</v>
      </c>
      <c r="C304" s="3">
        <v>150</v>
      </c>
      <c r="D304" s="3">
        <v>150</v>
      </c>
    </row>
    <row r="305" spans="1:4" x14ac:dyDescent="0.2">
      <c r="B305" t="s">
        <v>515</v>
      </c>
      <c r="C305" s="3">
        <v>150</v>
      </c>
      <c r="D305" s="3">
        <v>150</v>
      </c>
    </row>
    <row r="306" spans="1:4" x14ac:dyDescent="0.2">
      <c r="B306" t="s">
        <v>516</v>
      </c>
      <c r="C306" s="3">
        <v>150</v>
      </c>
      <c r="D306" s="3">
        <v>150</v>
      </c>
    </row>
    <row r="307" spans="1:4" x14ac:dyDescent="0.2">
      <c r="A307" t="s">
        <v>644</v>
      </c>
      <c r="C307" s="3">
        <v>2100</v>
      </c>
      <c r="D307" s="3">
        <v>2100</v>
      </c>
    </row>
    <row r="308" spans="1:4" x14ac:dyDescent="0.2">
      <c r="A308" t="s">
        <v>68</v>
      </c>
      <c r="B308" t="s">
        <v>69</v>
      </c>
      <c r="C308" s="3">
        <v>78</v>
      </c>
      <c r="D308" s="3">
        <v>60.86</v>
      </c>
    </row>
    <row r="309" spans="1:4" x14ac:dyDescent="0.2">
      <c r="A309" t="s">
        <v>645</v>
      </c>
      <c r="C309" s="3">
        <v>78</v>
      </c>
      <c r="D309" s="3">
        <v>60.86</v>
      </c>
    </row>
    <row r="310" spans="1:4" x14ac:dyDescent="0.2">
      <c r="A310" t="s">
        <v>443</v>
      </c>
      <c r="B310" t="s">
        <v>464</v>
      </c>
      <c r="C310" s="3">
        <v>262</v>
      </c>
      <c r="D310" s="3">
        <v>108.28000000000002</v>
      </c>
    </row>
    <row r="311" spans="1:4" x14ac:dyDescent="0.2">
      <c r="B311" t="s">
        <v>444</v>
      </c>
      <c r="C311" s="3">
        <v>500</v>
      </c>
      <c r="D311" s="3">
        <v>185.7</v>
      </c>
    </row>
    <row r="312" spans="1:4" x14ac:dyDescent="0.2">
      <c r="B312" t="s">
        <v>454</v>
      </c>
      <c r="C312" s="3">
        <v>504</v>
      </c>
      <c r="D312" s="3">
        <v>144.00000000000003</v>
      </c>
    </row>
    <row r="313" spans="1:4" x14ac:dyDescent="0.2">
      <c r="B313" t="s">
        <v>457</v>
      </c>
      <c r="C313" s="3">
        <v>426</v>
      </c>
      <c r="D313" s="3">
        <v>132.85999999999999</v>
      </c>
    </row>
    <row r="314" spans="1:4" x14ac:dyDescent="0.2">
      <c r="A314" t="s">
        <v>646</v>
      </c>
      <c r="C314" s="3">
        <v>1692</v>
      </c>
      <c r="D314" s="3">
        <v>570.84</v>
      </c>
    </row>
    <row r="315" spans="1:4" x14ac:dyDescent="0.2">
      <c r="A315" t="s">
        <v>291</v>
      </c>
      <c r="B315" t="s">
        <v>403</v>
      </c>
      <c r="C315" s="3">
        <v>6</v>
      </c>
      <c r="D315" s="3">
        <v>6</v>
      </c>
    </row>
    <row r="316" spans="1:4" x14ac:dyDescent="0.2">
      <c r="B316" t="s">
        <v>292</v>
      </c>
      <c r="C316" s="3">
        <v>1</v>
      </c>
      <c r="D316" s="3">
        <v>1</v>
      </c>
    </row>
    <row r="317" spans="1:4" x14ac:dyDescent="0.2">
      <c r="B317" t="s">
        <v>334</v>
      </c>
      <c r="C317" s="3">
        <v>1</v>
      </c>
      <c r="D317" s="3">
        <v>1</v>
      </c>
    </row>
    <row r="318" spans="1:4" x14ac:dyDescent="0.2">
      <c r="A318" t="s">
        <v>647</v>
      </c>
      <c r="C318" s="3">
        <v>8</v>
      </c>
      <c r="D318" s="3">
        <v>8</v>
      </c>
    </row>
    <row r="319" spans="1:4" x14ac:dyDescent="0.2">
      <c r="A319" t="s">
        <v>550</v>
      </c>
      <c r="B319" t="s">
        <v>551</v>
      </c>
      <c r="C319" s="3">
        <v>12</v>
      </c>
      <c r="D319" s="3">
        <v>12</v>
      </c>
    </row>
    <row r="320" spans="1:4" x14ac:dyDescent="0.2">
      <c r="A320" t="s">
        <v>648</v>
      </c>
      <c r="C320" s="3">
        <v>12</v>
      </c>
      <c r="D320" s="3">
        <v>12</v>
      </c>
    </row>
    <row r="321" spans="1:4" x14ac:dyDescent="0.2">
      <c r="A321" t="s">
        <v>144</v>
      </c>
      <c r="B321" t="s">
        <v>145</v>
      </c>
      <c r="C321" s="3">
        <v>63</v>
      </c>
      <c r="D321" s="3">
        <v>39.29</v>
      </c>
    </row>
    <row r="322" spans="1:4" x14ac:dyDescent="0.2">
      <c r="A322" t="s">
        <v>649</v>
      </c>
      <c r="C322" s="3">
        <v>63</v>
      </c>
      <c r="D322" s="3">
        <v>39.29</v>
      </c>
    </row>
    <row r="323" spans="1:4" x14ac:dyDescent="0.2">
      <c r="A323" t="s">
        <v>114</v>
      </c>
      <c r="B323" t="s">
        <v>115</v>
      </c>
      <c r="C323" s="3">
        <v>60</v>
      </c>
      <c r="D323" s="3">
        <v>132</v>
      </c>
    </row>
    <row r="324" spans="1:4" x14ac:dyDescent="0.2">
      <c r="B324" t="s">
        <v>138</v>
      </c>
      <c r="C324" s="3">
        <v>12</v>
      </c>
      <c r="D324" s="3">
        <v>12</v>
      </c>
    </row>
    <row r="325" spans="1:4" x14ac:dyDescent="0.2">
      <c r="B325" t="s">
        <v>188</v>
      </c>
      <c r="C325" s="3">
        <v>67</v>
      </c>
      <c r="D325" s="3">
        <v>69.569999999999993</v>
      </c>
    </row>
    <row r="326" spans="1:4" x14ac:dyDescent="0.2">
      <c r="A326" t="s">
        <v>650</v>
      </c>
      <c r="C326" s="3">
        <v>139</v>
      </c>
      <c r="D326" s="3">
        <v>213.57</v>
      </c>
    </row>
    <row r="327" spans="1:4" x14ac:dyDescent="0.2">
      <c r="A327" t="s">
        <v>376</v>
      </c>
      <c r="B327" t="s">
        <v>377</v>
      </c>
      <c r="C327" s="3">
        <v>1</v>
      </c>
      <c r="D327" s="3">
        <v>1</v>
      </c>
    </row>
    <row r="328" spans="1:4" x14ac:dyDescent="0.2">
      <c r="A328" t="s">
        <v>651</v>
      </c>
      <c r="C328" s="3">
        <v>1</v>
      </c>
      <c r="D328" s="3">
        <v>1</v>
      </c>
    </row>
    <row r="329" spans="1:4" x14ac:dyDescent="0.2">
      <c r="A329" t="s">
        <v>64</v>
      </c>
      <c r="B329" t="s">
        <v>65</v>
      </c>
      <c r="C329" s="3">
        <v>12</v>
      </c>
      <c r="D329" s="3">
        <v>12</v>
      </c>
    </row>
    <row r="330" spans="1:4" x14ac:dyDescent="0.2">
      <c r="A330" t="s">
        <v>652</v>
      </c>
      <c r="C330" s="3">
        <v>12</v>
      </c>
      <c r="D330" s="3">
        <v>12</v>
      </c>
    </row>
    <row r="331" spans="1:4" x14ac:dyDescent="0.2">
      <c r="A331" t="s">
        <v>210</v>
      </c>
      <c r="B331" t="s">
        <v>529</v>
      </c>
      <c r="C331" s="3">
        <v>36</v>
      </c>
      <c r="D331" s="3">
        <v>90</v>
      </c>
    </row>
    <row r="332" spans="1:4" x14ac:dyDescent="0.2">
      <c r="B332" t="s">
        <v>533</v>
      </c>
      <c r="C332" s="3">
        <v>60</v>
      </c>
      <c r="D332" s="3">
        <v>150</v>
      </c>
    </row>
    <row r="333" spans="1:4" x14ac:dyDescent="0.2">
      <c r="B333" t="s">
        <v>534</v>
      </c>
      <c r="C333" s="3">
        <v>60</v>
      </c>
      <c r="D333" s="3">
        <v>150</v>
      </c>
    </row>
    <row r="334" spans="1:4" x14ac:dyDescent="0.2">
      <c r="B334" t="s">
        <v>535</v>
      </c>
      <c r="C334" s="3">
        <v>60</v>
      </c>
      <c r="D334" s="3">
        <v>150</v>
      </c>
    </row>
    <row r="335" spans="1:4" x14ac:dyDescent="0.2">
      <c r="B335" t="s">
        <v>536</v>
      </c>
      <c r="C335" s="3">
        <v>60</v>
      </c>
      <c r="D335" s="3">
        <v>150</v>
      </c>
    </row>
    <row r="336" spans="1:4" x14ac:dyDescent="0.2">
      <c r="B336" t="s">
        <v>537</v>
      </c>
      <c r="C336" s="3">
        <v>72</v>
      </c>
      <c r="D336" s="3">
        <v>180</v>
      </c>
    </row>
    <row r="337" spans="1:4" x14ac:dyDescent="0.2">
      <c r="B337" t="s">
        <v>211</v>
      </c>
      <c r="C337" s="3">
        <v>468</v>
      </c>
      <c r="D337" s="3">
        <v>156</v>
      </c>
    </row>
    <row r="338" spans="1:4" x14ac:dyDescent="0.2">
      <c r="A338" t="s">
        <v>653</v>
      </c>
      <c r="C338" s="3">
        <v>816</v>
      </c>
      <c r="D338" s="3">
        <v>1026</v>
      </c>
    </row>
    <row r="339" spans="1:4" x14ac:dyDescent="0.2">
      <c r="A339" t="s">
        <v>117</v>
      </c>
      <c r="B339" t="s">
        <v>118</v>
      </c>
      <c r="C339" s="3">
        <v>6</v>
      </c>
      <c r="D339" s="3">
        <v>6</v>
      </c>
    </row>
    <row r="340" spans="1:4" x14ac:dyDescent="0.2">
      <c r="A340" t="s">
        <v>654</v>
      </c>
      <c r="C340" s="3">
        <v>6</v>
      </c>
      <c r="D340" s="3">
        <v>6</v>
      </c>
    </row>
    <row r="341" spans="1:4" x14ac:dyDescent="0.2">
      <c r="A341" t="s">
        <v>275</v>
      </c>
      <c r="B341" t="s">
        <v>276</v>
      </c>
      <c r="C341" s="3">
        <v>1</v>
      </c>
      <c r="D341" s="3">
        <v>1</v>
      </c>
    </row>
    <row r="342" spans="1:4" x14ac:dyDescent="0.2">
      <c r="B342" t="s">
        <v>305</v>
      </c>
      <c r="C342" s="3">
        <v>0</v>
      </c>
      <c r="D342" s="3">
        <v>0</v>
      </c>
    </row>
    <row r="343" spans="1:4" x14ac:dyDescent="0.2">
      <c r="A343" t="s">
        <v>655</v>
      </c>
      <c r="C343" s="3">
        <v>1</v>
      </c>
      <c r="D343" s="3">
        <v>1</v>
      </c>
    </row>
    <row r="344" spans="1:4" x14ac:dyDescent="0.2">
      <c r="A344" t="s">
        <v>342</v>
      </c>
      <c r="B344" t="s">
        <v>343</v>
      </c>
      <c r="C344" s="3">
        <v>1</v>
      </c>
      <c r="D344" s="3">
        <v>1</v>
      </c>
    </row>
    <row r="345" spans="1:4" x14ac:dyDescent="0.2">
      <c r="A345" t="s">
        <v>656</v>
      </c>
      <c r="C345" s="3">
        <v>1</v>
      </c>
      <c r="D345" s="3">
        <v>1</v>
      </c>
    </row>
    <row r="346" spans="1:4" x14ac:dyDescent="0.2">
      <c r="A346" t="s">
        <v>10</v>
      </c>
      <c r="B346" t="s">
        <v>11</v>
      </c>
      <c r="C346" s="3">
        <v>49</v>
      </c>
      <c r="D346" s="3">
        <v>94</v>
      </c>
    </row>
    <row r="347" spans="1:4" x14ac:dyDescent="0.2">
      <c r="A347" t="s">
        <v>657</v>
      </c>
      <c r="C347" s="3">
        <v>49</v>
      </c>
      <c r="D347" s="3">
        <v>94</v>
      </c>
    </row>
    <row r="348" spans="1:4" x14ac:dyDescent="0.2">
      <c r="A348" t="s">
        <v>80</v>
      </c>
      <c r="B348" t="s">
        <v>81</v>
      </c>
      <c r="C348" s="3">
        <v>48</v>
      </c>
      <c r="D348" s="3">
        <v>44.57</v>
      </c>
    </row>
    <row r="349" spans="1:4" x14ac:dyDescent="0.2">
      <c r="A349" t="s">
        <v>658</v>
      </c>
      <c r="C349" s="3">
        <v>48</v>
      </c>
      <c r="D349" s="3">
        <v>44.57</v>
      </c>
    </row>
    <row r="350" spans="1:4" x14ac:dyDescent="0.2">
      <c r="A350" t="s">
        <v>557</v>
      </c>
      <c r="C350" s="3">
        <v>31949</v>
      </c>
      <c r="D350" s="3">
        <v>24786.690000000006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91"/>
  <sheetViews>
    <sheetView workbookViewId="0">
      <selection activeCell="C12" sqref="C12"/>
    </sheetView>
  </sheetViews>
  <sheetFormatPr baseColWidth="10" defaultColWidth="10.85546875" defaultRowHeight="14.45" customHeight="1" x14ac:dyDescent="0.2"/>
  <cols>
    <col min="1" max="1" width="12.5703125" style="1" bestFit="1" customWidth="1"/>
    <col min="2" max="2" width="14.42578125" style="2" bestFit="1" customWidth="1"/>
    <col min="3" max="3" width="13.42578125" style="1" bestFit="1" customWidth="1"/>
    <col min="4" max="4" width="15.85546875" style="1" bestFit="1" customWidth="1"/>
    <col min="5" max="5" width="24.140625" style="1" bestFit="1" customWidth="1"/>
    <col min="6" max="6" width="33.85546875" style="1" bestFit="1" customWidth="1"/>
    <col min="7" max="7" width="11.28515625" style="1" bestFit="1" customWidth="1"/>
    <col min="8" max="8" width="13.5703125" style="1" bestFit="1" customWidth="1"/>
    <col min="9" max="9" width="16.140625" style="1" bestFit="1" customWidth="1"/>
    <col min="10" max="16384" width="10.85546875" style="1"/>
  </cols>
  <sheetData>
    <row r="1" spans="1:16" ht="12.75" x14ac:dyDescent="0.2">
      <c r="A1" s="1" t="s">
        <v>4</v>
      </c>
      <c r="B1" s="2" t="s">
        <v>5</v>
      </c>
      <c r="C1" s="1" t="s">
        <v>7</v>
      </c>
      <c r="D1" s="1" t="s">
        <v>3</v>
      </c>
      <c r="E1" s="1" t="s">
        <v>8</v>
      </c>
      <c r="F1" s="1" t="s">
        <v>2</v>
      </c>
      <c r="G1" s="1" t="s">
        <v>6</v>
      </c>
      <c r="H1" s="1" t="s">
        <v>0</v>
      </c>
      <c r="I1" s="1" t="s">
        <v>1</v>
      </c>
      <c r="K1" s="1">
        <f>SUBTOTAL(9,I2:I691)</f>
        <v>24786.689999999995</v>
      </c>
      <c r="M1" s="1" t="e">
        <f ca="1">_xlfn.MAXIFS(I2:I633,F2:F633,"COGNAC MEUKOW VS")</f>
        <v>#NAME?</v>
      </c>
      <c r="P1" s="1" t="e">
        <f ca="1">_xlfn.MAXIFS(I2:I633,F2:F633,"COGNAC MEUKOW ARIMA")</f>
        <v>#NAME?</v>
      </c>
    </row>
    <row r="2" spans="1:16" ht="12.75" x14ac:dyDescent="0.2">
      <c r="A2" s="1" t="s">
        <v>11</v>
      </c>
      <c r="B2" s="2">
        <v>43129</v>
      </c>
      <c r="C2" s="1" t="s">
        <v>13</v>
      </c>
      <c r="D2" s="1" t="s">
        <v>10</v>
      </c>
      <c r="E2" s="1" t="s">
        <v>14</v>
      </c>
      <c r="F2" s="1" t="s">
        <v>9</v>
      </c>
      <c r="G2" s="1" t="s">
        <v>12</v>
      </c>
      <c r="H2" s="1">
        <v>6</v>
      </c>
      <c r="I2" s="1">
        <v>6</v>
      </c>
    </row>
    <row r="3" spans="1:16" ht="12.75" x14ac:dyDescent="0.2">
      <c r="A3" s="1" t="s">
        <v>16</v>
      </c>
      <c r="B3" s="2">
        <v>43130</v>
      </c>
      <c r="C3" s="1" t="s">
        <v>17</v>
      </c>
      <c r="D3" s="1" t="s">
        <v>15</v>
      </c>
      <c r="E3" s="1" t="s">
        <v>18</v>
      </c>
      <c r="F3" s="1" t="s">
        <v>9</v>
      </c>
      <c r="G3" s="1" t="s">
        <v>12</v>
      </c>
      <c r="H3" s="1">
        <v>6</v>
      </c>
      <c r="I3" s="1">
        <v>6</v>
      </c>
    </row>
    <row r="4" spans="1:16" ht="12.75" x14ac:dyDescent="0.2">
      <c r="A4" s="1" t="s">
        <v>79</v>
      </c>
      <c r="B4" s="2">
        <v>43315</v>
      </c>
      <c r="C4" s="1" t="s">
        <v>21</v>
      </c>
      <c r="D4" s="1" t="s">
        <v>19</v>
      </c>
      <c r="E4" s="1" t="s">
        <v>22</v>
      </c>
      <c r="F4" s="1" t="s">
        <v>78</v>
      </c>
      <c r="G4" s="1" t="s">
        <v>12</v>
      </c>
      <c r="H4" s="1">
        <v>6</v>
      </c>
      <c r="I4" s="1">
        <v>6</v>
      </c>
    </row>
    <row r="5" spans="1:16" ht="12.75" x14ac:dyDescent="0.2">
      <c r="A5" s="1" t="s">
        <v>24</v>
      </c>
      <c r="B5" s="2">
        <v>43153</v>
      </c>
      <c r="C5" s="1" t="s">
        <v>25</v>
      </c>
      <c r="D5" s="1" t="s">
        <v>23</v>
      </c>
      <c r="E5" s="1" t="s">
        <v>26</v>
      </c>
      <c r="F5" s="1" t="s">
        <v>9</v>
      </c>
      <c r="G5" s="1" t="s">
        <v>12</v>
      </c>
      <c r="H5" s="1">
        <v>6</v>
      </c>
      <c r="I5" s="1">
        <v>6</v>
      </c>
    </row>
    <row r="6" spans="1:16" ht="12.75" x14ac:dyDescent="0.2">
      <c r="A6" s="1" t="s">
        <v>28</v>
      </c>
      <c r="B6" s="2">
        <v>43157</v>
      </c>
      <c r="C6" s="1" t="s">
        <v>29</v>
      </c>
      <c r="D6" s="1" t="s">
        <v>27</v>
      </c>
      <c r="E6" s="1" t="s">
        <v>14</v>
      </c>
      <c r="F6" s="1" t="s">
        <v>9</v>
      </c>
      <c r="G6" s="1" t="s">
        <v>12</v>
      </c>
      <c r="H6" s="1">
        <v>6</v>
      </c>
      <c r="I6" s="1">
        <v>6</v>
      </c>
    </row>
    <row r="7" spans="1:16" ht="12.75" x14ac:dyDescent="0.2">
      <c r="A7" s="1" t="s">
        <v>31</v>
      </c>
      <c r="B7" s="2">
        <v>43159</v>
      </c>
      <c r="C7" s="1" t="s">
        <v>32</v>
      </c>
      <c r="D7" s="1" t="s">
        <v>30</v>
      </c>
      <c r="E7" s="1" t="s">
        <v>18</v>
      </c>
      <c r="F7" s="1" t="s">
        <v>9</v>
      </c>
      <c r="G7" s="1" t="s">
        <v>12</v>
      </c>
      <c r="H7" s="1">
        <v>6</v>
      </c>
      <c r="I7" s="1">
        <v>6</v>
      </c>
    </row>
    <row r="8" spans="1:16" ht="12.75" x14ac:dyDescent="0.2">
      <c r="A8" s="1" t="s">
        <v>34</v>
      </c>
      <c r="B8" s="2">
        <v>43224</v>
      </c>
      <c r="C8" s="1" t="s">
        <v>35</v>
      </c>
      <c r="D8" s="1" t="s">
        <v>33</v>
      </c>
      <c r="E8" s="1" t="s">
        <v>36</v>
      </c>
      <c r="F8" s="1" t="s">
        <v>9</v>
      </c>
      <c r="G8" s="1" t="s">
        <v>12</v>
      </c>
      <c r="H8" s="1">
        <v>12</v>
      </c>
      <c r="I8" s="1">
        <v>12</v>
      </c>
    </row>
    <row r="9" spans="1:16" ht="12.75" x14ac:dyDescent="0.2">
      <c r="A9" s="1" t="s">
        <v>38</v>
      </c>
      <c r="B9" s="2">
        <v>43258</v>
      </c>
      <c r="C9" s="1" t="s">
        <v>39</v>
      </c>
      <c r="D9" s="1" t="s">
        <v>37</v>
      </c>
      <c r="E9" s="1" t="s">
        <v>26</v>
      </c>
      <c r="F9" s="1" t="s">
        <v>9</v>
      </c>
      <c r="G9" s="1" t="s">
        <v>12</v>
      </c>
      <c r="H9" s="1">
        <v>6</v>
      </c>
      <c r="I9" s="1">
        <v>6</v>
      </c>
    </row>
    <row r="10" spans="1:16" ht="12.75" x14ac:dyDescent="0.2">
      <c r="A10" s="1" t="s">
        <v>41</v>
      </c>
      <c r="B10" s="2">
        <v>43353</v>
      </c>
      <c r="C10" s="1" t="s">
        <v>42</v>
      </c>
      <c r="D10" s="1" t="s">
        <v>40</v>
      </c>
      <c r="E10" s="1" t="s">
        <v>43</v>
      </c>
      <c r="F10" s="1" t="s">
        <v>9</v>
      </c>
      <c r="G10" s="1" t="s">
        <v>12</v>
      </c>
      <c r="H10" s="1">
        <v>6</v>
      </c>
      <c r="I10" s="1">
        <v>6</v>
      </c>
    </row>
    <row r="11" spans="1:16" ht="12.75" x14ac:dyDescent="0.2">
      <c r="A11" s="1" t="s">
        <v>44</v>
      </c>
      <c r="B11" s="2">
        <v>43353</v>
      </c>
      <c r="C11" s="1" t="s">
        <v>17</v>
      </c>
      <c r="D11" s="1" t="s">
        <v>15</v>
      </c>
      <c r="E11" s="1" t="s">
        <v>18</v>
      </c>
      <c r="F11" s="1" t="s">
        <v>9</v>
      </c>
      <c r="G11" s="1" t="s">
        <v>12</v>
      </c>
      <c r="H11" s="1">
        <v>6</v>
      </c>
      <c r="I11" s="1">
        <v>6</v>
      </c>
    </row>
    <row r="12" spans="1:16" ht="12.75" x14ac:dyDescent="0.2">
      <c r="A12" s="1" t="s">
        <v>45</v>
      </c>
      <c r="B12" s="2">
        <v>43361</v>
      </c>
      <c r="C12" s="1" t="s">
        <v>25</v>
      </c>
      <c r="D12" s="1" t="s">
        <v>23</v>
      </c>
      <c r="E12" s="1" t="s">
        <v>26</v>
      </c>
      <c r="F12" s="1" t="s">
        <v>9</v>
      </c>
      <c r="G12" s="1" t="s">
        <v>12</v>
      </c>
      <c r="H12" s="1">
        <v>18</v>
      </c>
      <c r="I12" s="1">
        <v>18</v>
      </c>
    </row>
    <row r="13" spans="1:16" ht="12.75" x14ac:dyDescent="0.2">
      <c r="A13" s="1" t="s">
        <v>47</v>
      </c>
      <c r="B13" s="2">
        <v>43361</v>
      </c>
      <c r="C13" s="1" t="s">
        <v>48</v>
      </c>
      <c r="D13" s="1" t="s">
        <v>46</v>
      </c>
      <c r="E13" s="1" t="s">
        <v>49</v>
      </c>
      <c r="F13" s="1" t="s">
        <v>9</v>
      </c>
      <c r="G13" s="1" t="s">
        <v>12</v>
      </c>
      <c r="H13" s="1">
        <v>6</v>
      </c>
      <c r="I13" s="1">
        <v>6</v>
      </c>
    </row>
    <row r="14" spans="1:16" ht="12.75" x14ac:dyDescent="0.2">
      <c r="A14" s="1" t="s">
        <v>51</v>
      </c>
      <c r="B14" s="2">
        <v>43361</v>
      </c>
      <c r="C14" s="1" t="s">
        <v>52</v>
      </c>
      <c r="D14" s="1" t="s">
        <v>50</v>
      </c>
      <c r="E14" s="1" t="s">
        <v>18</v>
      </c>
      <c r="F14" s="1" t="s">
        <v>9</v>
      </c>
      <c r="G14" s="1" t="s">
        <v>12</v>
      </c>
      <c r="H14" s="1">
        <v>6</v>
      </c>
      <c r="I14" s="1">
        <v>6</v>
      </c>
    </row>
    <row r="15" spans="1:16" ht="12.75" x14ac:dyDescent="0.2">
      <c r="A15" s="1" t="s">
        <v>54</v>
      </c>
      <c r="B15" s="2">
        <v>43361</v>
      </c>
      <c r="C15" s="1" t="s">
        <v>55</v>
      </c>
      <c r="D15" s="1" t="s">
        <v>53</v>
      </c>
      <c r="E15" s="1" t="s">
        <v>18</v>
      </c>
      <c r="F15" s="1" t="s">
        <v>9</v>
      </c>
      <c r="G15" s="1" t="s">
        <v>12</v>
      </c>
      <c r="H15" s="1">
        <v>6</v>
      </c>
      <c r="I15" s="1">
        <v>6</v>
      </c>
    </row>
    <row r="16" spans="1:16" ht="12.75" x14ac:dyDescent="0.2">
      <c r="A16" s="1" t="s">
        <v>57</v>
      </c>
      <c r="B16" s="2">
        <v>43361</v>
      </c>
      <c r="C16" s="1" t="s">
        <v>58</v>
      </c>
      <c r="D16" s="1" t="s">
        <v>56</v>
      </c>
      <c r="E16" s="1" t="s">
        <v>49</v>
      </c>
      <c r="F16" s="1" t="s">
        <v>9</v>
      </c>
      <c r="G16" s="1" t="s">
        <v>12</v>
      </c>
      <c r="H16" s="1">
        <v>6</v>
      </c>
      <c r="I16" s="1">
        <v>6</v>
      </c>
    </row>
    <row r="17" spans="1:9" ht="12.75" x14ac:dyDescent="0.2">
      <c r="A17" s="1" t="s">
        <v>72</v>
      </c>
      <c r="B17" s="2">
        <v>43441</v>
      </c>
      <c r="C17" s="1" t="s">
        <v>21</v>
      </c>
      <c r="D17" s="1" t="s">
        <v>19</v>
      </c>
      <c r="E17" s="1" t="s">
        <v>22</v>
      </c>
      <c r="F17" s="1" t="s">
        <v>9</v>
      </c>
      <c r="G17" s="1" t="s">
        <v>12</v>
      </c>
      <c r="H17" s="1">
        <v>6</v>
      </c>
      <c r="I17" s="1">
        <v>6</v>
      </c>
    </row>
    <row r="18" spans="1:9" ht="12.75" x14ac:dyDescent="0.2">
      <c r="A18" s="1" t="s">
        <v>61</v>
      </c>
      <c r="B18" s="2">
        <v>43416</v>
      </c>
      <c r="C18" s="1" t="s">
        <v>62</v>
      </c>
      <c r="D18" s="1" t="s">
        <v>60</v>
      </c>
      <c r="E18" s="1" t="s">
        <v>63</v>
      </c>
      <c r="F18" s="1" t="s">
        <v>9</v>
      </c>
      <c r="G18" s="1" t="s">
        <v>12</v>
      </c>
      <c r="H18" s="1">
        <v>6</v>
      </c>
      <c r="I18" s="1">
        <v>6</v>
      </c>
    </row>
    <row r="19" spans="1:9" ht="12.75" x14ac:dyDescent="0.2">
      <c r="A19" s="1" t="s">
        <v>65</v>
      </c>
      <c r="B19" s="2">
        <v>43427</v>
      </c>
      <c r="C19" s="1" t="s">
        <v>66</v>
      </c>
      <c r="D19" s="1" t="s">
        <v>64</v>
      </c>
      <c r="E19" s="1" t="s">
        <v>67</v>
      </c>
      <c r="F19" s="1" t="s">
        <v>9</v>
      </c>
      <c r="G19" s="1" t="s">
        <v>12</v>
      </c>
      <c r="H19" s="1">
        <v>12</v>
      </c>
      <c r="I19" s="1">
        <v>12</v>
      </c>
    </row>
    <row r="20" spans="1:9" ht="12.75" x14ac:dyDescent="0.2">
      <c r="A20" s="1" t="s">
        <v>69</v>
      </c>
      <c r="B20" s="2">
        <v>43431</v>
      </c>
      <c r="C20" s="1" t="s">
        <v>70</v>
      </c>
      <c r="D20" s="1" t="s">
        <v>68</v>
      </c>
      <c r="E20" s="1" t="s">
        <v>71</v>
      </c>
      <c r="F20" s="1" t="s">
        <v>9</v>
      </c>
      <c r="G20" s="1" t="s">
        <v>12</v>
      </c>
      <c r="H20" s="1">
        <v>18</v>
      </c>
      <c r="I20" s="1">
        <v>18</v>
      </c>
    </row>
    <row r="21" spans="1:9" ht="12.75" x14ac:dyDescent="0.2">
      <c r="A21" s="1" t="s">
        <v>72</v>
      </c>
      <c r="B21" s="2">
        <v>43441</v>
      </c>
      <c r="C21" s="1" t="s">
        <v>21</v>
      </c>
      <c r="D21" s="1" t="s">
        <v>19</v>
      </c>
      <c r="E21" s="1" t="s">
        <v>22</v>
      </c>
      <c r="F21" s="1" t="s">
        <v>78</v>
      </c>
      <c r="G21" s="1" t="s">
        <v>12</v>
      </c>
      <c r="H21" s="1">
        <v>6</v>
      </c>
      <c r="I21" s="1">
        <v>6</v>
      </c>
    </row>
    <row r="22" spans="1:9" ht="12.75" x14ac:dyDescent="0.2">
      <c r="A22" s="1" t="s">
        <v>73</v>
      </c>
      <c r="B22" s="2">
        <v>43453</v>
      </c>
      <c r="C22" s="1" t="s">
        <v>58</v>
      </c>
      <c r="D22" s="1" t="s">
        <v>56</v>
      </c>
      <c r="E22" s="1" t="s">
        <v>49</v>
      </c>
      <c r="F22" s="1" t="s">
        <v>9</v>
      </c>
      <c r="G22" s="1" t="s">
        <v>12</v>
      </c>
      <c r="H22" s="1">
        <v>18</v>
      </c>
      <c r="I22" s="1">
        <v>18</v>
      </c>
    </row>
    <row r="23" spans="1:9" ht="12.75" x14ac:dyDescent="0.2">
      <c r="A23" s="1" t="s">
        <v>75</v>
      </c>
      <c r="B23" s="2">
        <v>43420</v>
      </c>
      <c r="C23" s="1" t="s">
        <v>76</v>
      </c>
      <c r="D23" s="1" t="s">
        <v>74</v>
      </c>
      <c r="E23" s="1" t="s">
        <v>77</v>
      </c>
      <c r="F23" s="1" t="s">
        <v>9</v>
      </c>
      <c r="G23" s="1" t="s">
        <v>12</v>
      </c>
      <c r="H23" s="1">
        <v>12</v>
      </c>
      <c r="I23" s="1">
        <v>12</v>
      </c>
    </row>
    <row r="24" spans="1:9" ht="12.75" x14ac:dyDescent="0.2">
      <c r="A24" s="1" t="s">
        <v>72</v>
      </c>
      <c r="B24" s="2">
        <v>43441</v>
      </c>
      <c r="C24" s="1" t="s">
        <v>21</v>
      </c>
      <c r="D24" s="1" t="s">
        <v>19</v>
      </c>
      <c r="E24" s="1" t="s">
        <v>22</v>
      </c>
      <c r="F24" s="1" t="s">
        <v>526</v>
      </c>
      <c r="G24" s="1" t="s">
        <v>12</v>
      </c>
      <c r="H24" s="1">
        <v>6</v>
      </c>
      <c r="I24" s="1">
        <v>6</v>
      </c>
    </row>
    <row r="25" spans="1:9" ht="12.75" x14ac:dyDescent="0.2">
      <c r="A25" s="1" t="s">
        <v>61</v>
      </c>
      <c r="B25" s="2">
        <v>43416</v>
      </c>
      <c r="C25" s="1" t="s">
        <v>62</v>
      </c>
      <c r="D25" s="1" t="s">
        <v>60</v>
      </c>
      <c r="E25" s="1" t="s">
        <v>63</v>
      </c>
      <c r="F25" s="1" t="s">
        <v>78</v>
      </c>
      <c r="G25" s="1" t="s">
        <v>12</v>
      </c>
      <c r="H25" s="1">
        <v>6</v>
      </c>
      <c r="I25" s="1">
        <v>6</v>
      </c>
    </row>
    <row r="26" spans="1:9" ht="12.75" x14ac:dyDescent="0.2">
      <c r="A26" s="1" t="s">
        <v>426</v>
      </c>
      <c r="B26" s="2">
        <v>43329</v>
      </c>
      <c r="C26" s="1" t="s">
        <v>21</v>
      </c>
      <c r="D26" s="1" t="s">
        <v>19</v>
      </c>
      <c r="E26" s="1" t="s">
        <v>22</v>
      </c>
      <c r="F26" s="1" t="s">
        <v>526</v>
      </c>
      <c r="G26" s="1" t="s">
        <v>12</v>
      </c>
      <c r="H26" s="1">
        <v>6</v>
      </c>
      <c r="I26" s="1">
        <v>6</v>
      </c>
    </row>
    <row r="27" spans="1:9" ht="12.75" x14ac:dyDescent="0.2">
      <c r="A27" s="1" t="s">
        <v>81</v>
      </c>
      <c r="B27" s="2">
        <v>43447</v>
      </c>
      <c r="C27" s="1" t="s">
        <v>82</v>
      </c>
      <c r="D27" s="1" t="s">
        <v>80</v>
      </c>
      <c r="E27" s="1" t="s">
        <v>26</v>
      </c>
      <c r="F27" s="1" t="s">
        <v>78</v>
      </c>
      <c r="G27" s="1" t="s">
        <v>12</v>
      </c>
      <c r="H27" s="1">
        <v>12</v>
      </c>
      <c r="I27" s="1">
        <v>12</v>
      </c>
    </row>
    <row r="28" spans="1:9" ht="12.75" x14ac:dyDescent="0.2">
      <c r="A28" s="1" t="s">
        <v>34</v>
      </c>
      <c r="B28" s="2">
        <v>43224</v>
      </c>
      <c r="C28" s="1" t="s">
        <v>35</v>
      </c>
      <c r="D28" s="1" t="s">
        <v>33</v>
      </c>
      <c r="E28" s="1" t="s">
        <v>36</v>
      </c>
      <c r="F28" s="1" t="s">
        <v>83</v>
      </c>
      <c r="G28" s="1" t="s">
        <v>12</v>
      </c>
      <c r="H28" s="1">
        <v>6</v>
      </c>
      <c r="I28" s="1">
        <v>6</v>
      </c>
    </row>
    <row r="29" spans="1:9" ht="12.75" x14ac:dyDescent="0.2">
      <c r="A29" s="1" t="s">
        <v>85</v>
      </c>
      <c r="B29" s="2">
        <v>43306</v>
      </c>
      <c r="C29" s="1" t="s">
        <v>86</v>
      </c>
      <c r="D29" s="1" t="s">
        <v>84</v>
      </c>
      <c r="E29" s="1" t="s">
        <v>87</v>
      </c>
      <c r="F29" s="1" t="s">
        <v>83</v>
      </c>
      <c r="G29" s="1" t="s">
        <v>12</v>
      </c>
      <c r="H29" s="1">
        <v>6</v>
      </c>
      <c r="I29" s="1">
        <v>6</v>
      </c>
    </row>
    <row r="30" spans="1:9" ht="12.75" x14ac:dyDescent="0.2">
      <c r="A30" s="1" t="s">
        <v>75</v>
      </c>
      <c r="B30" s="2">
        <v>43420</v>
      </c>
      <c r="C30" s="1" t="s">
        <v>76</v>
      </c>
      <c r="D30" s="1" t="s">
        <v>74</v>
      </c>
      <c r="E30" s="1" t="s">
        <v>77</v>
      </c>
      <c r="F30" s="1" t="s">
        <v>83</v>
      </c>
      <c r="G30" s="1" t="s">
        <v>12</v>
      </c>
      <c r="H30" s="1">
        <v>6</v>
      </c>
      <c r="I30" s="1">
        <v>6</v>
      </c>
    </row>
    <row r="31" spans="1:9" ht="12.75" x14ac:dyDescent="0.2">
      <c r="A31" s="1" t="s">
        <v>69</v>
      </c>
      <c r="B31" s="2">
        <v>43431</v>
      </c>
      <c r="C31" s="1" t="s">
        <v>70</v>
      </c>
      <c r="D31" s="1" t="s">
        <v>68</v>
      </c>
      <c r="E31" s="1" t="s">
        <v>71</v>
      </c>
      <c r="F31" s="1" t="s">
        <v>83</v>
      </c>
      <c r="G31" s="1" t="s">
        <v>12</v>
      </c>
      <c r="H31" s="1">
        <v>6</v>
      </c>
      <c r="I31" s="1">
        <v>6</v>
      </c>
    </row>
    <row r="32" spans="1:9" ht="12.75" x14ac:dyDescent="0.2">
      <c r="A32" s="1" t="s">
        <v>90</v>
      </c>
      <c r="B32" s="2">
        <v>43143</v>
      </c>
      <c r="C32" s="1" t="s">
        <v>91</v>
      </c>
      <c r="D32" s="1" t="s">
        <v>89</v>
      </c>
      <c r="E32" s="1" t="s">
        <v>92</v>
      </c>
      <c r="F32" s="1" t="s">
        <v>88</v>
      </c>
      <c r="G32" s="1" t="s">
        <v>12</v>
      </c>
      <c r="H32" s="1">
        <v>6</v>
      </c>
      <c r="I32" s="1">
        <v>6</v>
      </c>
    </row>
    <row r="33" spans="1:9" ht="12.75" x14ac:dyDescent="0.2">
      <c r="A33" s="1" t="s">
        <v>94</v>
      </c>
      <c r="B33" s="2">
        <v>43220</v>
      </c>
      <c r="C33" s="1" t="s">
        <v>95</v>
      </c>
      <c r="D33" s="1" t="s">
        <v>93</v>
      </c>
      <c r="E33" s="1" t="s">
        <v>18</v>
      </c>
      <c r="F33" s="1" t="s">
        <v>88</v>
      </c>
      <c r="G33" s="1" t="s">
        <v>12</v>
      </c>
      <c r="H33" s="1">
        <v>12</v>
      </c>
      <c r="I33" s="1">
        <v>12</v>
      </c>
    </row>
    <row r="34" spans="1:9" ht="12.75" x14ac:dyDescent="0.2">
      <c r="A34" s="1" t="s">
        <v>97</v>
      </c>
      <c r="B34" s="2">
        <v>43306</v>
      </c>
      <c r="C34" s="1" t="s">
        <v>98</v>
      </c>
      <c r="D34" s="1" t="s">
        <v>96</v>
      </c>
      <c r="E34" s="1" t="s">
        <v>99</v>
      </c>
      <c r="F34" s="1" t="s">
        <v>88</v>
      </c>
      <c r="G34" s="1" t="s">
        <v>12</v>
      </c>
      <c r="H34" s="1">
        <v>12</v>
      </c>
      <c r="I34" s="1">
        <v>12</v>
      </c>
    </row>
    <row r="35" spans="1:9" ht="12.75" x14ac:dyDescent="0.2">
      <c r="A35" s="1" t="s">
        <v>101</v>
      </c>
      <c r="B35" s="2">
        <v>43222</v>
      </c>
      <c r="C35" s="1" t="s">
        <v>32</v>
      </c>
      <c r="D35" s="1" t="s">
        <v>30</v>
      </c>
      <c r="E35" s="1" t="s">
        <v>18</v>
      </c>
      <c r="F35" s="1" t="s">
        <v>100</v>
      </c>
      <c r="G35" s="1" t="s">
        <v>12</v>
      </c>
      <c r="H35" s="1">
        <v>6</v>
      </c>
      <c r="I35" s="1">
        <v>6</v>
      </c>
    </row>
    <row r="36" spans="1:9" ht="12.75" x14ac:dyDescent="0.2">
      <c r="A36" s="1" t="s">
        <v>102</v>
      </c>
      <c r="B36" s="2">
        <v>43413</v>
      </c>
      <c r="C36" s="1" t="s">
        <v>86</v>
      </c>
      <c r="D36" s="1" t="s">
        <v>84</v>
      </c>
      <c r="E36" s="1" t="s">
        <v>87</v>
      </c>
      <c r="F36" s="1" t="s">
        <v>100</v>
      </c>
      <c r="G36" s="1" t="s">
        <v>12</v>
      </c>
      <c r="H36" s="1">
        <v>24</v>
      </c>
      <c r="I36" s="1">
        <v>24</v>
      </c>
    </row>
    <row r="37" spans="1:9" ht="12.75" x14ac:dyDescent="0.2">
      <c r="A37" s="1" t="s">
        <v>105</v>
      </c>
      <c r="B37" s="2">
        <v>43125</v>
      </c>
      <c r="C37" s="1" t="s">
        <v>106</v>
      </c>
      <c r="D37" s="1" t="s">
        <v>104</v>
      </c>
      <c r="E37" s="1" t="s">
        <v>107</v>
      </c>
      <c r="F37" s="1" t="s">
        <v>103</v>
      </c>
      <c r="G37" s="1" t="s">
        <v>12</v>
      </c>
      <c r="H37" s="1">
        <v>6</v>
      </c>
      <c r="I37" s="1">
        <v>6</v>
      </c>
    </row>
    <row r="38" spans="1:9" ht="12.75" x14ac:dyDescent="0.2">
      <c r="A38" s="1" t="s">
        <v>11</v>
      </c>
      <c r="B38" s="2">
        <v>43129</v>
      </c>
      <c r="C38" s="1" t="s">
        <v>13</v>
      </c>
      <c r="D38" s="1" t="s">
        <v>10</v>
      </c>
      <c r="E38" s="1" t="s">
        <v>14</v>
      </c>
      <c r="F38" s="1" t="s">
        <v>103</v>
      </c>
      <c r="G38" s="1" t="s">
        <v>12</v>
      </c>
      <c r="H38" s="1">
        <v>6</v>
      </c>
      <c r="I38" s="1">
        <v>6</v>
      </c>
    </row>
    <row r="39" spans="1:9" ht="12.75" x14ac:dyDescent="0.2">
      <c r="A39" s="1" t="s">
        <v>109</v>
      </c>
      <c r="B39" s="2">
        <v>43131</v>
      </c>
      <c r="C39" s="1" t="s">
        <v>110</v>
      </c>
      <c r="D39" s="1" t="s">
        <v>108</v>
      </c>
      <c r="E39" s="1" t="s">
        <v>111</v>
      </c>
      <c r="F39" s="1" t="s">
        <v>103</v>
      </c>
      <c r="G39" s="1" t="s">
        <v>12</v>
      </c>
      <c r="H39" s="1">
        <v>6</v>
      </c>
      <c r="I39" s="1">
        <v>6</v>
      </c>
    </row>
    <row r="40" spans="1:9" ht="12.75" x14ac:dyDescent="0.2">
      <c r="A40" s="1" t="s">
        <v>112</v>
      </c>
      <c r="B40" s="2">
        <v>43139</v>
      </c>
      <c r="C40" s="1" t="s">
        <v>58</v>
      </c>
      <c r="D40" s="1" t="s">
        <v>56</v>
      </c>
      <c r="E40" s="1" t="s">
        <v>49</v>
      </c>
      <c r="F40" s="1" t="s">
        <v>103</v>
      </c>
      <c r="G40" s="1" t="s">
        <v>12</v>
      </c>
      <c r="H40" s="1">
        <v>6</v>
      </c>
      <c r="I40" s="1">
        <v>6</v>
      </c>
    </row>
    <row r="41" spans="1:9" ht="12.75" x14ac:dyDescent="0.2">
      <c r="A41" s="1" t="s">
        <v>113</v>
      </c>
      <c r="B41" s="2">
        <v>43146</v>
      </c>
      <c r="C41" s="1" t="s">
        <v>98</v>
      </c>
      <c r="D41" s="1" t="s">
        <v>96</v>
      </c>
      <c r="E41" s="1" t="s">
        <v>99</v>
      </c>
      <c r="F41" s="1" t="s">
        <v>103</v>
      </c>
      <c r="G41" s="1" t="s">
        <v>12</v>
      </c>
      <c r="H41" s="1">
        <v>6</v>
      </c>
      <c r="I41" s="1">
        <v>6</v>
      </c>
    </row>
    <row r="42" spans="1:9" ht="12.75" x14ac:dyDescent="0.2">
      <c r="A42" s="1" t="s">
        <v>115</v>
      </c>
      <c r="B42" s="2">
        <v>43150</v>
      </c>
      <c r="C42" s="1" t="s">
        <v>116</v>
      </c>
      <c r="D42" s="1" t="s">
        <v>114</v>
      </c>
      <c r="E42" s="1" t="s">
        <v>18</v>
      </c>
      <c r="F42" s="1" t="s">
        <v>103</v>
      </c>
      <c r="G42" s="1" t="s">
        <v>12</v>
      </c>
      <c r="H42" s="1">
        <v>6</v>
      </c>
      <c r="I42" s="1">
        <v>6</v>
      </c>
    </row>
    <row r="43" spans="1:9" ht="12.75" x14ac:dyDescent="0.2">
      <c r="A43" s="1" t="s">
        <v>118</v>
      </c>
      <c r="B43" s="2">
        <v>43150</v>
      </c>
      <c r="C43" s="1" t="s">
        <v>119</v>
      </c>
      <c r="D43" s="1" t="s">
        <v>117</v>
      </c>
      <c r="E43" s="1" t="s">
        <v>120</v>
      </c>
      <c r="F43" s="1" t="s">
        <v>103</v>
      </c>
      <c r="G43" s="1" t="s">
        <v>12</v>
      </c>
      <c r="H43" s="1">
        <v>6</v>
      </c>
      <c r="I43" s="1">
        <v>6</v>
      </c>
    </row>
    <row r="44" spans="1:9" ht="12.75" x14ac:dyDescent="0.2">
      <c r="A44" s="1" t="s">
        <v>24</v>
      </c>
      <c r="B44" s="2">
        <v>43153</v>
      </c>
      <c r="C44" s="1" t="s">
        <v>25</v>
      </c>
      <c r="D44" s="1" t="s">
        <v>23</v>
      </c>
      <c r="E44" s="1" t="s">
        <v>26</v>
      </c>
      <c r="F44" s="1" t="s">
        <v>103</v>
      </c>
      <c r="G44" s="1" t="s">
        <v>12</v>
      </c>
      <c r="H44" s="1">
        <v>6</v>
      </c>
      <c r="I44" s="1">
        <v>6</v>
      </c>
    </row>
    <row r="45" spans="1:9" ht="12.75" x14ac:dyDescent="0.2">
      <c r="A45" s="1" t="s">
        <v>122</v>
      </c>
      <c r="B45" s="2">
        <v>43153</v>
      </c>
      <c r="C45" s="1" t="s">
        <v>123</v>
      </c>
      <c r="D45" s="1" t="s">
        <v>121</v>
      </c>
      <c r="E45" s="1" t="s">
        <v>124</v>
      </c>
      <c r="F45" s="1" t="s">
        <v>103</v>
      </c>
      <c r="G45" s="1" t="s">
        <v>12</v>
      </c>
      <c r="H45" s="1">
        <v>6</v>
      </c>
      <c r="I45" s="1">
        <v>6</v>
      </c>
    </row>
    <row r="46" spans="1:9" ht="12.75" x14ac:dyDescent="0.2">
      <c r="A46" s="1" t="s">
        <v>126</v>
      </c>
      <c r="B46" s="2">
        <v>43153</v>
      </c>
      <c r="C46" s="1" t="s">
        <v>127</v>
      </c>
      <c r="D46" s="1" t="s">
        <v>125</v>
      </c>
      <c r="E46" s="1" t="s">
        <v>18</v>
      </c>
      <c r="F46" s="1" t="s">
        <v>103</v>
      </c>
      <c r="G46" s="1" t="s">
        <v>12</v>
      </c>
      <c r="H46" s="1">
        <v>6</v>
      </c>
      <c r="I46" s="1">
        <v>6</v>
      </c>
    </row>
    <row r="47" spans="1:9" ht="12.75" x14ac:dyDescent="0.2">
      <c r="A47" s="1" t="s">
        <v>28</v>
      </c>
      <c r="B47" s="2">
        <v>43157</v>
      </c>
      <c r="C47" s="1" t="s">
        <v>29</v>
      </c>
      <c r="D47" s="1" t="s">
        <v>27</v>
      </c>
      <c r="E47" s="1" t="s">
        <v>14</v>
      </c>
      <c r="F47" s="1" t="s">
        <v>103</v>
      </c>
      <c r="G47" s="1" t="s">
        <v>12</v>
      </c>
      <c r="H47" s="1">
        <v>6</v>
      </c>
      <c r="I47" s="1">
        <v>6</v>
      </c>
    </row>
    <row r="48" spans="1:9" ht="12.75" x14ac:dyDescent="0.2">
      <c r="A48" s="1" t="s">
        <v>31</v>
      </c>
      <c r="B48" s="2">
        <v>43159</v>
      </c>
      <c r="C48" s="1" t="s">
        <v>32</v>
      </c>
      <c r="D48" s="1" t="s">
        <v>30</v>
      </c>
      <c r="E48" s="1" t="s">
        <v>18</v>
      </c>
      <c r="F48" s="1" t="s">
        <v>103</v>
      </c>
      <c r="G48" s="1" t="s">
        <v>12</v>
      </c>
      <c r="H48" s="1">
        <v>6</v>
      </c>
      <c r="I48" s="1">
        <v>6</v>
      </c>
    </row>
    <row r="49" spans="1:9" ht="12.75" x14ac:dyDescent="0.2">
      <c r="A49" s="1" t="s">
        <v>129</v>
      </c>
      <c r="B49" s="2">
        <v>43166</v>
      </c>
      <c r="C49" s="1" t="s">
        <v>130</v>
      </c>
      <c r="D49" s="1" t="s">
        <v>128</v>
      </c>
      <c r="E49" s="1" t="s">
        <v>18</v>
      </c>
      <c r="F49" s="1" t="s">
        <v>103</v>
      </c>
      <c r="G49" s="1" t="s">
        <v>12</v>
      </c>
      <c r="H49" s="1">
        <v>6</v>
      </c>
      <c r="I49" s="1">
        <v>6</v>
      </c>
    </row>
    <row r="50" spans="1:9" ht="12.75" x14ac:dyDescent="0.2">
      <c r="A50" s="1" t="s">
        <v>132</v>
      </c>
      <c r="B50" s="2">
        <v>43171</v>
      </c>
      <c r="C50" s="1" t="s">
        <v>133</v>
      </c>
      <c r="D50" s="1" t="s">
        <v>131</v>
      </c>
      <c r="E50" s="1" t="s">
        <v>14</v>
      </c>
      <c r="F50" s="1" t="s">
        <v>103</v>
      </c>
      <c r="G50" s="1" t="s">
        <v>12</v>
      </c>
      <c r="H50" s="1">
        <v>6</v>
      </c>
      <c r="I50" s="1">
        <v>6</v>
      </c>
    </row>
    <row r="51" spans="1:9" ht="12.75" x14ac:dyDescent="0.2">
      <c r="A51" s="1" t="s">
        <v>135</v>
      </c>
      <c r="B51" s="2">
        <v>43178</v>
      </c>
      <c r="C51" s="1" t="s">
        <v>136</v>
      </c>
      <c r="D51" s="1" t="s">
        <v>134</v>
      </c>
      <c r="E51" s="1" t="s">
        <v>137</v>
      </c>
      <c r="F51" s="1" t="s">
        <v>103</v>
      </c>
      <c r="G51" s="1" t="s">
        <v>12</v>
      </c>
      <c r="H51" s="1">
        <v>6</v>
      </c>
      <c r="I51" s="1">
        <v>6</v>
      </c>
    </row>
    <row r="52" spans="1:9" ht="12.75" x14ac:dyDescent="0.2">
      <c r="A52" s="1" t="s">
        <v>138</v>
      </c>
      <c r="B52" s="2">
        <v>43186</v>
      </c>
      <c r="C52" s="1" t="s">
        <v>116</v>
      </c>
      <c r="D52" s="1" t="s">
        <v>114</v>
      </c>
      <c r="E52" s="1" t="s">
        <v>18</v>
      </c>
      <c r="F52" s="1" t="s">
        <v>103</v>
      </c>
      <c r="G52" s="1" t="s">
        <v>12</v>
      </c>
      <c r="H52" s="1">
        <v>6</v>
      </c>
      <c r="I52" s="1">
        <v>6</v>
      </c>
    </row>
    <row r="53" spans="1:9" ht="12.75" x14ac:dyDescent="0.2">
      <c r="A53" s="1" t="s">
        <v>140</v>
      </c>
      <c r="B53" s="2">
        <v>43195</v>
      </c>
      <c r="C53" s="1" t="s">
        <v>141</v>
      </c>
      <c r="D53" s="1" t="s">
        <v>139</v>
      </c>
      <c r="E53" s="1" t="s">
        <v>18</v>
      </c>
      <c r="F53" s="1" t="s">
        <v>103</v>
      </c>
      <c r="G53" s="1" t="s">
        <v>12</v>
      </c>
      <c r="H53" s="1">
        <v>6</v>
      </c>
      <c r="I53" s="1">
        <v>6</v>
      </c>
    </row>
    <row r="54" spans="1:9" ht="12.75" x14ac:dyDescent="0.2">
      <c r="A54" s="1" t="s">
        <v>142</v>
      </c>
      <c r="B54" s="2">
        <v>43199</v>
      </c>
      <c r="C54" s="1" t="s">
        <v>141</v>
      </c>
      <c r="D54" s="1" t="s">
        <v>139</v>
      </c>
      <c r="E54" s="1" t="s">
        <v>18</v>
      </c>
      <c r="F54" s="1" t="s">
        <v>103</v>
      </c>
      <c r="G54" s="1" t="s">
        <v>12</v>
      </c>
      <c r="H54" s="1">
        <v>0</v>
      </c>
      <c r="I54" s="1">
        <v>0</v>
      </c>
    </row>
    <row r="55" spans="1:9" ht="12.75" x14ac:dyDescent="0.2">
      <c r="A55" s="1" t="s">
        <v>143</v>
      </c>
      <c r="B55" s="2">
        <v>43199</v>
      </c>
      <c r="C55" s="1" t="s">
        <v>17</v>
      </c>
      <c r="D55" s="1" t="s">
        <v>40</v>
      </c>
      <c r="E55" s="1" t="s">
        <v>43</v>
      </c>
      <c r="F55" s="1" t="s">
        <v>103</v>
      </c>
      <c r="G55" s="1" t="s">
        <v>12</v>
      </c>
      <c r="H55" s="1">
        <v>6</v>
      </c>
      <c r="I55" s="1">
        <v>6</v>
      </c>
    </row>
    <row r="56" spans="1:9" ht="12.75" x14ac:dyDescent="0.2">
      <c r="A56" s="1" t="s">
        <v>145</v>
      </c>
      <c r="B56" s="2">
        <v>43220</v>
      </c>
      <c r="C56" s="1" t="s">
        <v>146</v>
      </c>
      <c r="D56" s="1" t="s">
        <v>144</v>
      </c>
      <c r="E56" s="1" t="s">
        <v>14</v>
      </c>
      <c r="F56" s="1" t="s">
        <v>103</v>
      </c>
      <c r="G56" s="1" t="s">
        <v>12</v>
      </c>
      <c r="H56" s="1">
        <v>6</v>
      </c>
      <c r="I56" s="1">
        <v>6</v>
      </c>
    </row>
    <row r="57" spans="1:9" ht="12.75" x14ac:dyDescent="0.2">
      <c r="A57" s="1" t="s">
        <v>34</v>
      </c>
      <c r="B57" s="2">
        <v>43224</v>
      </c>
      <c r="C57" s="1" t="s">
        <v>35</v>
      </c>
      <c r="D57" s="1" t="s">
        <v>33</v>
      </c>
      <c r="E57" s="1" t="s">
        <v>36</v>
      </c>
      <c r="F57" s="1" t="s">
        <v>103</v>
      </c>
      <c r="G57" s="1" t="s">
        <v>12</v>
      </c>
      <c r="H57" s="1">
        <v>12</v>
      </c>
      <c r="I57" s="1">
        <v>12</v>
      </c>
    </row>
    <row r="58" spans="1:9" ht="12.75" x14ac:dyDescent="0.2">
      <c r="A58" s="1" t="s">
        <v>147</v>
      </c>
      <c r="B58" s="2">
        <v>43237</v>
      </c>
      <c r="C58" s="1" t="s">
        <v>86</v>
      </c>
      <c r="D58" s="1" t="s">
        <v>84</v>
      </c>
      <c r="E58" s="1" t="s">
        <v>87</v>
      </c>
      <c r="F58" s="1" t="s">
        <v>103</v>
      </c>
      <c r="G58" s="1" t="s">
        <v>12</v>
      </c>
      <c r="H58" s="1">
        <v>6</v>
      </c>
      <c r="I58" s="1">
        <v>6</v>
      </c>
    </row>
    <row r="59" spans="1:9" ht="12.75" x14ac:dyDescent="0.2">
      <c r="A59" s="1" t="s">
        <v>148</v>
      </c>
      <c r="B59" s="2">
        <v>43237</v>
      </c>
      <c r="C59" s="1" t="s">
        <v>123</v>
      </c>
      <c r="D59" s="1" t="s">
        <v>121</v>
      </c>
      <c r="E59" s="1" t="s">
        <v>124</v>
      </c>
      <c r="F59" s="1" t="s">
        <v>103</v>
      </c>
      <c r="G59" s="1" t="s">
        <v>12</v>
      </c>
      <c r="H59" s="1">
        <v>12</v>
      </c>
      <c r="I59" s="1">
        <v>12</v>
      </c>
    </row>
    <row r="60" spans="1:9" ht="12.75" x14ac:dyDescent="0.2">
      <c r="A60" s="1" t="s">
        <v>150</v>
      </c>
      <c r="B60" s="2">
        <v>43242</v>
      </c>
      <c r="C60" s="1" t="s">
        <v>151</v>
      </c>
      <c r="D60" s="1" t="s">
        <v>149</v>
      </c>
      <c r="E60" s="1" t="s">
        <v>152</v>
      </c>
      <c r="F60" s="1" t="s">
        <v>103</v>
      </c>
      <c r="G60" s="1" t="s">
        <v>12</v>
      </c>
      <c r="H60" s="1">
        <v>6</v>
      </c>
      <c r="I60" s="1">
        <v>6</v>
      </c>
    </row>
    <row r="61" spans="1:9" ht="12.75" x14ac:dyDescent="0.2">
      <c r="A61" s="1" t="s">
        <v>154</v>
      </c>
      <c r="B61" s="2">
        <v>43258</v>
      </c>
      <c r="C61" s="1" t="s">
        <v>155</v>
      </c>
      <c r="D61" s="1" t="s">
        <v>153</v>
      </c>
      <c r="E61" s="1" t="s">
        <v>156</v>
      </c>
      <c r="F61" s="1" t="s">
        <v>103</v>
      </c>
      <c r="G61" s="1" t="s">
        <v>12</v>
      </c>
      <c r="H61" s="1">
        <v>6</v>
      </c>
      <c r="I61" s="1">
        <v>6</v>
      </c>
    </row>
    <row r="62" spans="1:9" ht="12.75" x14ac:dyDescent="0.2">
      <c r="A62" s="1" t="s">
        <v>38</v>
      </c>
      <c r="B62" s="2">
        <v>43258</v>
      </c>
      <c r="C62" s="1" t="s">
        <v>39</v>
      </c>
      <c r="D62" s="1" t="s">
        <v>37</v>
      </c>
      <c r="E62" s="1" t="s">
        <v>26</v>
      </c>
      <c r="F62" s="1" t="s">
        <v>103</v>
      </c>
      <c r="G62" s="1" t="s">
        <v>12</v>
      </c>
      <c r="H62" s="1">
        <v>6</v>
      </c>
      <c r="I62" s="1">
        <v>6</v>
      </c>
    </row>
    <row r="63" spans="1:9" ht="12.75" x14ac:dyDescent="0.2">
      <c r="A63" s="1" t="s">
        <v>158</v>
      </c>
      <c r="B63" s="2">
        <v>43258</v>
      </c>
      <c r="C63" s="1" t="s">
        <v>159</v>
      </c>
      <c r="D63" s="1" t="s">
        <v>157</v>
      </c>
      <c r="E63" s="1" t="s">
        <v>18</v>
      </c>
      <c r="F63" s="1" t="s">
        <v>103</v>
      </c>
      <c r="G63" s="1" t="s">
        <v>12</v>
      </c>
      <c r="H63" s="1">
        <v>6</v>
      </c>
      <c r="I63" s="1">
        <v>6</v>
      </c>
    </row>
    <row r="64" spans="1:9" ht="12.75" x14ac:dyDescent="0.2">
      <c r="A64" s="1" t="s">
        <v>161</v>
      </c>
      <c r="B64" s="2">
        <v>43262</v>
      </c>
      <c r="C64" s="1" t="s">
        <v>162</v>
      </c>
      <c r="D64" s="1" t="s">
        <v>160</v>
      </c>
      <c r="E64" s="1" t="s">
        <v>163</v>
      </c>
      <c r="F64" s="1" t="s">
        <v>103</v>
      </c>
      <c r="G64" s="1" t="s">
        <v>12</v>
      </c>
      <c r="H64" s="1">
        <v>6</v>
      </c>
      <c r="I64" s="1">
        <v>6</v>
      </c>
    </row>
    <row r="65" spans="1:9" ht="12.75" x14ac:dyDescent="0.2">
      <c r="A65" s="1" t="s">
        <v>164</v>
      </c>
      <c r="B65" s="2">
        <v>43262</v>
      </c>
      <c r="C65" s="1" t="s">
        <v>165</v>
      </c>
      <c r="D65" s="1" t="s">
        <v>108</v>
      </c>
      <c r="E65" s="1" t="s">
        <v>166</v>
      </c>
      <c r="F65" s="1" t="s">
        <v>103</v>
      </c>
      <c r="G65" s="1" t="s">
        <v>12</v>
      </c>
      <c r="H65" s="1">
        <v>30</v>
      </c>
      <c r="I65" s="1">
        <v>30</v>
      </c>
    </row>
    <row r="66" spans="1:9" ht="12.75" x14ac:dyDescent="0.2">
      <c r="A66" s="1" t="s">
        <v>167</v>
      </c>
      <c r="B66" s="2">
        <v>43306</v>
      </c>
      <c r="C66" s="1" t="s">
        <v>62</v>
      </c>
      <c r="D66" s="1" t="s">
        <v>60</v>
      </c>
      <c r="E66" s="1" t="s">
        <v>63</v>
      </c>
      <c r="F66" s="1" t="s">
        <v>103</v>
      </c>
      <c r="G66" s="1" t="s">
        <v>12</v>
      </c>
      <c r="H66" s="1">
        <v>6</v>
      </c>
      <c r="I66" s="1">
        <v>6</v>
      </c>
    </row>
    <row r="67" spans="1:9" ht="12.75" x14ac:dyDescent="0.2">
      <c r="A67" s="1" t="s">
        <v>169</v>
      </c>
      <c r="B67" s="2">
        <v>43314</v>
      </c>
      <c r="C67" s="1" t="s">
        <v>170</v>
      </c>
      <c r="D67" s="1" t="s">
        <v>168</v>
      </c>
      <c r="E67" s="1" t="s">
        <v>171</v>
      </c>
      <c r="F67" s="1" t="s">
        <v>103</v>
      </c>
      <c r="G67" s="1" t="s">
        <v>12</v>
      </c>
      <c r="H67" s="1">
        <v>6</v>
      </c>
      <c r="I67" s="1">
        <v>6</v>
      </c>
    </row>
    <row r="68" spans="1:9" ht="12.75" x14ac:dyDescent="0.2">
      <c r="A68" s="1" t="s">
        <v>172</v>
      </c>
      <c r="B68" s="2">
        <v>43354</v>
      </c>
      <c r="C68" s="1" t="s">
        <v>173</v>
      </c>
      <c r="D68" s="1" t="s">
        <v>33</v>
      </c>
      <c r="E68" s="1" t="s">
        <v>174</v>
      </c>
      <c r="F68" s="1" t="s">
        <v>103</v>
      </c>
      <c r="G68" s="1" t="s">
        <v>12</v>
      </c>
      <c r="H68" s="1">
        <v>12</v>
      </c>
      <c r="I68" s="1">
        <v>12</v>
      </c>
    </row>
    <row r="69" spans="1:9" ht="12.75" x14ac:dyDescent="0.2">
      <c r="A69" s="1" t="s">
        <v>176</v>
      </c>
      <c r="B69" s="2">
        <v>43361</v>
      </c>
      <c r="C69" s="1" t="s">
        <v>177</v>
      </c>
      <c r="D69" s="1" t="s">
        <v>175</v>
      </c>
      <c r="E69" s="1" t="s">
        <v>178</v>
      </c>
      <c r="F69" s="1" t="s">
        <v>103</v>
      </c>
      <c r="G69" s="1" t="s">
        <v>12</v>
      </c>
      <c r="H69" s="1">
        <v>18</v>
      </c>
      <c r="I69" s="1">
        <v>18</v>
      </c>
    </row>
    <row r="70" spans="1:9" ht="12.75" x14ac:dyDescent="0.2">
      <c r="A70" s="1" t="s">
        <v>57</v>
      </c>
      <c r="B70" s="2">
        <v>43361</v>
      </c>
      <c r="C70" s="1" t="s">
        <v>58</v>
      </c>
      <c r="D70" s="1" t="s">
        <v>56</v>
      </c>
      <c r="E70" s="1" t="s">
        <v>49</v>
      </c>
      <c r="F70" s="1" t="s">
        <v>103</v>
      </c>
      <c r="G70" s="1" t="s">
        <v>12</v>
      </c>
      <c r="H70" s="1">
        <v>6</v>
      </c>
      <c r="I70" s="1">
        <v>6</v>
      </c>
    </row>
    <row r="71" spans="1:9" ht="12.75" x14ac:dyDescent="0.2">
      <c r="A71" s="1" t="s">
        <v>179</v>
      </c>
      <c r="B71" s="2">
        <v>43364</v>
      </c>
      <c r="C71" s="1" t="s">
        <v>86</v>
      </c>
      <c r="D71" s="1" t="s">
        <v>84</v>
      </c>
      <c r="E71" s="1" t="s">
        <v>87</v>
      </c>
      <c r="F71" s="1" t="s">
        <v>103</v>
      </c>
      <c r="G71" s="1" t="s">
        <v>12</v>
      </c>
      <c r="H71" s="1">
        <v>6</v>
      </c>
      <c r="I71" s="1">
        <v>6</v>
      </c>
    </row>
    <row r="72" spans="1:9" ht="12.75" x14ac:dyDescent="0.2">
      <c r="A72" s="1" t="s">
        <v>181</v>
      </c>
      <c r="B72" s="2">
        <v>43367</v>
      </c>
      <c r="C72" s="1" t="s">
        <v>182</v>
      </c>
      <c r="D72" s="1" t="s">
        <v>180</v>
      </c>
      <c r="E72" s="1" t="s">
        <v>156</v>
      </c>
      <c r="F72" s="1" t="s">
        <v>103</v>
      </c>
      <c r="G72" s="1" t="s">
        <v>12</v>
      </c>
      <c r="H72" s="1">
        <v>6</v>
      </c>
      <c r="I72" s="1">
        <v>6</v>
      </c>
    </row>
    <row r="73" spans="1:9" ht="12.75" x14ac:dyDescent="0.2">
      <c r="A73" s="1" t="s">
        <v>183</v>
      </c>
      <c r="B73" s="2">
        <v>43370</v>
      </c>
      <c r="C73" s="1" t="s">
        <v>123</v>
      </c>
      <c r="D73" s="1" t="s">
        <v>121</v>
      </c>
      <c r="E73" s="1" t="s">
        <v>124</v>
      </c>
      <c r="F73" s="1" t="s">
        <v>103</v>
      </c>
      <c r="G73" s="1" t="s">
        <v>12</v>
      </c>
      <c r="H73" s="1">
        <v>6</v>
      </c>
      <c r="I73" s="1">
        <v>6</v>
      </c>
    </row>
    <row r="74" spans="1:9" ht="12.75" x14ac:dyDescent="0.2">
      <c r="A74" s="1" t="s">
        <v>185</v>
      </c>
      <c r="B74" s="2">
        <v>43370</v>
      </c>
      <c r="C74" s="1" t="s">
        <v>186</v>
      </c>
      <c r="D74" s="1" t="s">
        <v>184</v>
      </c>
      <c r="E74" s="1" t="s">
        <v>26</v>
      </c>
      <c r="F74" s="1" t="s">
        <v>103</v>
      </c>
      <c r="G74" s="1" t="s">
        <v>12</v>
      </c>
      <c r="H74" s="1">
        <v>6</v>
      </c>
      <c r="I74" s="1">
        <v>6</v>
      </c>
    </row>
    <row r="75" spans="1:9" ht="12.75" x14ac:dyDescent="0.2">
      <c r="A75" s="1" t="s">
        <v>187</v>
      </c>
      <c r="B75" s="2">
        <v>43370</v>
      </c>
      <c r="C75" s="1" t="s">
        <v>39</v>
      </c>
      <c r="D75" s="1" t="s">
        <v>37</v>
      </c>
      <c r="E75" s="1" t="s">
        <v>26</v>
      </c>
      <c r="F75" s="1" t="s">
        <v>103</v>
      </c>
      <c r="G75" s="1" t="s">
        <v>12</v>
      </c>
      <c r="H75" s="1">
        <v>6</v>
      </c>
      <c r="I75" s="1">
        <v>6</v>
      </c>
    </row>
    <row r="76" spans="1:9" ht="12.75" x14ac:dyDescent="0.2">
      <c r="A76" s="1" t="s">
        <v>188</v>
      </c>
      <c r="B76" s="2">
        <v>43374</v>
      </c>
      <c r="C76" s="1" t="s">
        <v>116</v>
      </c>
      <c r="D76" s="1" t="s">
        <v>114</v>
      </c>
      <c r="E76" s="1" t="s">
        <v>18</v>
      </c>
      <c r="F76" s="1" t="s">
        <v>103</v>
      </c>
      <c r="G76" s="1" t="s">
        <v>12</v>
      </c>
      <c r="H76" s="1">
        <v>6</v>
      </c>
      <c r="I76" s="1">
        <v>6</v>
      </c>
    </row>
    <row r="77" spans="1:9" ht="12.75" x14ac:dyDescent="0.2">
      <c r="A77" s="1" t="s">
        <v>189</v>
      </c>
      <c r="B77" s="2">
        <v>43374</v>
      </c>
      <c r="C77" s="1" t="s">
        <v>190</v>
      </c>
      <c r="D77" s="1" t="s">
        <v>56</v>
      </c>
      <c r="E77" s="1" t="s">
        <v>191</v>
      </c>
      <c r="F77" s="1" t="s">
        <v>103</v>
      </c>
      <c r="G77" s="1" t="s">
        <v>12</v>
      </c>
      <c r="H77" s="1">
        <v>6</v>
      </c>
      <c r="I77" s="1">
        <v>6</v>
      </c>
    </row>
    <row r="78" spans="1:9" ht="12.75" x14ac:dyDescent="0.2">
      <c r="A78" s="1" t="s">
        <v>192</v>
      </c>
      <c r="B78" s="2">
        <v>43376</v>
      </c>
      <c r="C78" s="1" t="s">
        <v>110</v>
      </c>
      <c r="D78" s="1" t="s">
        <v>108</v>
      </c>
      <c r="E78" s="1" t="s">
        <v>111</v>
      </c>
      <c r="F78" s="1" t="s">
        <v>103</v>
      </c>
      <c r="G78" s="1" t="s">
        <v>12</v>
      </c>
      <c r="H78" s="1">
        <v>6</v>
      </c>
      <c r="I78" s="1">
        <v>6</v>
      </c>
    </row>
    <row r="79" spans="1:9" ht="12.75" x14ac:dyDescent="0.2">
      <c r="A79" s="1" t="s">
        <v>194</v>
      </c>
      <c r="B79" s="2">
        <v>43377</v>
      </c>
      <c r="C79" s="1" t="s">
        <v>195</v>
      </c>
      <c r="D79" s="1" t="s">
        <v>193</v>
      </c>
      <c r="E79" s="1" t="s">
        <v>196</v>
      </c>
      <c r="F79" s="1" t="s">
        <v>103</v>
      </c>
      <c r="G79" s="1" t="s">
        <v>12</v>
      </c>
      <c r="H79" s="1">
        <v>6</v>
      </c>
      <c r="I79" s="1">
        <v>6</v>
      </c>
    </row>
    <row r="80" spans="1:9" ht="12.75" x14ac:dyDescent="0.2">
      <c r="A80" s="1" t="s">
        <v>197</v>
      </c>
      <c r="B80" s="2">
        <v>43382</v>
      </c>
      <c r="C80" s="1" t="s">
        <v>190</v>
      </c>
      <c r="D80" s="1" t="s">
        <v>56</v>
      </c>
      <c r="E80" s="1" t="s">
        <v>191</v>
      </c>
      <c r="F80" s="1" t="s">
        <v>103</v>
      </c>
      <c r="G80" s="1" t="s">
        <v>12</v>
      </c>
      <c r="H80" s="1">
        <v>-6</v>
      </c>
      <c r="I80" s="1">
        <v>-6</v>
      </c>
    </row>
    <row r="81" spans="1:9" ht="12.75" x14ac:dyDescent="0.2">
      <c r="A81" s="1" t="s">
        <v>199</v>
      </c>
      <c r="B81" s="2">
        <v>43389</v>
      </c>
      <c r="C81" s="1" t="s">
        <v>200</v>
      </c>
      <c r="D81" s="1" t="s">
        <v>198</v>
      </c>
      <c r="E81" s="1" t="s">
        <v>201</v>
      </c>
      <c r="F81" s="1" t="s">
        <v>103</v>
      </c>
      <c r="G81" s="1" t="s">
        <v>12</v>
      </c>
      <c r="H81" s="1">
        <v>6</v>
      </c>
      <c r="I81" s="1">
        <v>6</v>
      </c>
    </row>
    <row r="82" spans="1:9" ht="12.75" x14ac:dyDescent="0.2">
      <c r="A82" s="1" t="s">
        <v>203</v>
      </c>
      <c r="B82" s="2">
        <v>43396</v>
      </c>
      <c r="C82" s="1" t="s">
        <v>204</v>
      </c>
      <c r="D82" s="1" t="s">
        <v>202</v>
      </c>
      <c r="E82" s="1" t="s">
        <v>205</v>
      </c>
      <c r="F82" s="1" t="s">
        <v>103</v>
      </c>
      <c r="G82" s="1" t="s">
        <v>12</v>
      </c>
      <c r="H82" s="1">
        <v>6</v>
      </c>
      <c r="I82" s="1">
        <v>6</v>
      </c>
    </row>
    <row r="83" spans="1:9" ht="12.75" x14ac:dyDescent="0.2">
      <c r="A83" s="1" t="s">
        <v>102</v>
      </c>
      <c r="B83" s="2">
        <v>43413</v>
      </c>
      <c r="C83" s="1" t="s">
        <v>86</v>
      </c>
      <c r="D83" s="1" t="s">
        <v>84</v>
      </c>
      <c r="E83" s="1" t="s">
        <v>87</v>
      </c>
      <c r="F83" s="1" t="s">
        <v>103</v>
      </c>
      <c r="G83" s="1" t="s">
        <v>12</v>
      </c>
      <c r="H83" s="1">
        <v>6</v>
      </c>
      <c r="I83" s="1">
        <v>6</v>
      </c>
    </row>
    <row r="84" spans="1:9" ht="12.75" x14ac:dyDescent="0.2">
      <c r="A84" s="1" t="s">
        <v>61</v>
      </c>
      <c r="B84" s="2">
        <v>43416</v>
      </c>
      <c r="C84" s="1" t="s">
        <v>62</v>
      </c>
      <c r="D84" s="1" t="s">
        <v>60</v>
      </c>
      <c r="E84" s="1" t="s">
        <v>63</v>
      </c>
      <c r="F84" s="1" t="s">
        <v>103</v>
      </c>
      <c r="G84" s="1" t="s">
        <v>12</v>
      </c>
      <c r="H84" s="1">
        <v>12</v>
      </c>
      <c r="I84" s="1">
        <v>12</v>
      </c>
    </row>
    <row r="85" spans="1:9" ht="12.75" x14ac:dyDescent="0.2">
      <c r="A85" s="1" t="s">
        <v>207</v>
      </c>
      <c r="B85" s="2">
        <v>43420</v>
      </c>
      <c r="C85" s="1" t="s">
        <v>208</v>
      </c>
      <c r="D85" s="1" t="s">
        <v>206</v>
      </c>
      <c r="E85" s="1" t="s">
        <v>120</v>
      </c>
      <c r="F85" s="1" t="s">
        <v>103</v>
      </c>
      <c r="G85" s="1" t="s">
        <v>12</v>
      </c>
      <c r="H85" s="1">
        <v>12</v>
      </c>
      <c r="I85" s="1">
        <v>12</v>
      </c>
    </row>
    <row r="86" spans="1:9" ht="12.75" x14ac:dyDescent="0.2">
      <c r="A86" s="1" t="s">
        <v>75</v>
      </c>
      <c r="B86" s="2">
        <v>43420</v>
      </c>
      <c r="C86" s="1" t="s">
        <v>76</v>
      </c>
      <c r="D86" s="1" t="s">
        <v>74</v>
      </c>
      <c r="E86" s="1" t="s">
        <v>77</v>
      </c>
      <c r="F86" s="1" t="s">
        <v>103</v>
      </c>
      <c r="G86" s="1" t="s">
        <v>12</v>
      </c>
      <c r="H86" s="1">
        <v>6</v>
      </c>
      <c r="I86" s="1">
        <v>6</v>
      </c>
    </row>
    <row r="87" spans="1:9" ht="12.75" x14ac:dyDescent="0.2">
      <c r="A87" s="1" t="s">
        <v>69</v>
      </c>
      <c r="B87" s="2">
        <v>43431</v>
      </c>
      <c r="C87" s="1" t="s">
        <v>70</v>
      </c>
      <c r="D87" s="1" t="s">
        <v>68</v>
      </c>
      <c r="E87" s="1" t="s">
        <v>71</v>
      </c>
      <c r="F87" s="1" t="s">
        <v>103</v>
      </c>
      <c r="G87" s="1" t="s">
        <v>12</v>
      </c>
      <c r="H87" s="1">
        <v>6</v>
      </c>
      <c r="I87" s="1">
        <v>6</v>
      </c>
    </row>
    <row r="88" spans="1:9" ht="12.75" x14ac:dyDescent="0.2">
      <c r="A88" s="1" t="s">
        <v>209</v>
      </c>
      <c r="B88" s="2">
        <v>43433</v>
      </c>
      <c r="C88" s="1" t="s">
        <v>170</v>
      </c>
      <c r="D88" s="1" t="s">
        <v>168</v>
      </c>
      <c r="E88" s="1" t="s">
        <v>171</v>
      </c>
      <c r="F88" s="1" t="s">
        <v>103</v>
      </c>
      <c r="G88" s="1" t="s">
        <v>12</v>
      </c>
      <c r="H88" s="1">
        <v>12</v>
      </c>
      <c r="I88" s="1">
        <v>12</v>
      </c>
    </row>
    <row r="89" spans="1:9" ht="12.75" x14ac:dyDescent="0.2">
      <c r="A89" s="1" t="s">
        <v>211</v>
      </c>
      <c r="B89" s="2">
        <v>43434</v>
      </c>
      <c r="C89" s="1" t="s">
        <v>212</v>
      </c>
      <c r="D89" s="1" t="s">
        <v>210</v>
      </c>
      <c r="E89" s="1" t="s">
        <v>163</v>
      </c>
      <c r="F89" s="1" t="s">
        <v>103</v>
      </c>
      <c r="G89" s="1" t="s">
        <v>12</v>
      </c>
      <c r="H89" s="1">
        <v>12</v>
      </c>
      <c r="I89" s="1">
        <v>12</v>
      </c>
    </row>
    <row r="90" spans="1:9" ht="12.75" x14ac:dyDescent="0.2">
      <c r="A90" s="1" t="s">
        <v>213</v>
      </c>
      <c r="B90" s="2">
        <v>43437</v>
      </c>
      <c r="C90" s="1" t="s">
        <v>162</v>
      </c>
      <c r="D90" s="1" t="s">
        <v>160</v>
      </c>
      <c r="E90" s="1" t="s">
        <v>163</v>
      </c>
      <c r="F90" s="1" t="s">
        <v>103</v>
      </c>
      <c r="G90" s="1" t="s">
        <v>12</v>
      </c>
      <c r="H90" s="1">
        <v>6</v>
      </c>
      <c r="I90" s="1">
        <v>6</v>
      </c>
    </row>
    <row r="91" spans="1:9" ht="12.75" x14ac:dyDescent="0.2">
      <c r="A91" s="1" t="s">
        <v>215</v>
      </c>
      <c r="B91" s="2">
        <v>43439</v>
      </c>
      <c r="C91" s="1" t="s">
        <v>216</v>
      </c>
      <c r="D91" s="1" t="s">
        <v>214</v>
      </c>
      <c r="E91" s="1" t="s">
        <v>217</v>
      </c>
      <c r="F91" s="1" t="s">
        <v>103</v>
      </c>
      <c r="G91" s="1" t="s">
        <v>12</v>
      </c>
      <c r="H91" s="1">
        <v>6</v>
      </c>
      <c r="I91" s="1">
        <v>6</v>
      </c>
    </row>
    <row r="92" spans="1:9" ht="12.75" x14ac:dyDescent="0.2">
      <c r="A92" s="1" t="s">
        <v>218</v>
      </c>
      <c r="B92" s="2">
        <v>43446</v>
      </c>
      <c r="C92" s="1" t="s">
        <v>123</v>
      </c>
      <c r="D92" s="1" t="s">
        <v>121</v>
      </c>
      <c r="E92" s="1" t="s">
        <v>124</v>
      </c>
      <c r="F92" s="1" t="s">
        <v>103</v>
      </c>
      <c r="G92" s="1" t="s">
        <v>12</v>
      </c>
      <c r="H92" s="1">
        <v>6</v>
      </c>
      <c r="I92" s="1">
        <v>6</v>
      </c>
    </row>
    <row r="93" spans="1:9" ht="12.75" x14ac:dyDescent="0.2">
      <c r="A93" s="1" t="s">
        <v>81</v>
      </c>
      <c r="B93" s="2">
        <v>43447</v>
      </c>
      <c r="C93" s="1" t="s">
        <v>82</v>
      </c>
      <c r="D93" s="1" t="s">
        <v>80</v>
      </c>
      <c r="E93" s="1" t="s">
        <v>26</v>
      </c>
      <c r="F93" s="1" t="s">
        <v>103</v>
      </c>
      <c r="G93" s="1" t="s">
        <v>12</v>
      </c>
      <c r="H93" s="1">
        <v>12</v>
      </c>
      <c r="I93" s="1">
        <v>12</v>
      </c>
    </row>
    <row r="94" spans="1:9" ht="12.75" x14ac:dyDescent="0.2">
      <c r="A94" s="1" t="s">
        <v>73</v>
      </c>
      <c r="B94" s="2">
        <v>43453</v>
      </c>
      <c r="C94" s="1" t="s">
        <v>58</v>
      </c>
      <c r="D94" s="1" t="s">
        <v>56</v>
      </c>
      <c r="E94" s="1" t="s">
        <v>49</v>
      </c>
      <c r="F94" s="1" t="s">
        <v>103</v>
      </c>
      <c r="G94" s="1" t="s">
        <v>12</v>
      </c>
      <c r="H94" s="1">
        <v>6</v>
      </c>
      <c r="I94" s="1">
        <v>6</v>
      </c>
    </row>
    <row r="95" spans="1:9" ht="12.75" x14ac:dyDescent="0.2">
      <c r="A95" s="1" t="s">
        <v>24</v>
      </c>
      <c r="B95" s="2">
        <v>43153</v>
      </c>
      <c r="C95" s="1" t="s">
        <v>25</v>
      </c>
      <c r="D95" s="1" t="s">
        <v>23</v>
      </c>
      <c r="E95" s="1" t="s">
        <v>26</v>
      </c>
      <c r="F95" s="1" t="s">
        <v>219</v>
      </c>
      <c r="G95" s="1" t="s">
        <v>12</v>
      </c>
      <c r="H95" s="1">
        <v>6</v>
      </c>
      <c r="I95" s="1">
        <v>6</v>
      </c>
    </row>
    <row r="96" spans="1:9" ht="12.75" x14ac:dyDescent="0.2">
      <c r="A96" s="1" t="s">
        <v>154</v>
      </c>
      <c r="B96" s="2">
        <v>43258</v>
      </c>
      <c r="C96" s="1" t="s">
        <v>155</v>
      </c>
      <c r="D96" s="1" t="s">
        <v>153</v>
      </c>
      <c r="E96" s="1" t="s">
        <v>156</v>
      </c>
      <c r="F96" s="1" t="s">
        <v>219</v>
      </c>
      <c r="G96" s="1" t="s">
        <v>12</v>
      </c>
      <c r="H96" s="1">
        <v>6</v>
      </c>
      <c r="I96" s="1">
        <v>6</v>
      </c>
    </row>
    <row r="97" spans="1:9" ht="12.75" x14ac:dyDescent="0.2">
      <c r="A97" s="1" t="s">
        <v>38</v>
      </c>
      <c r="B97" s="2">
        <v>43258</v>
      </c>
      <c r="C97" s="1" t="s">
        <v>39</v>
      </c>
      <c r="D97" s="1" t="s">
        <v>37</v>
      </c>
      <c r="E97" s="1" t="s">
        <v>26</v>
      </c>
      <c r="F97" s="1" t="s">
        <v>219</v>
      </c>
      <c r="G97" s="1" t="s">
        <v>12</v>
      </c>
      <c r="H97" s="1">
        <v>6</v>
      </c>
      <c r="I97" s="1">
        <v>6</v>
      </c>
    </row>
    <row r="98" spans="1:9" ht="12.75" x14ac:dyDescent="0.2">
      <c r="A98" s="1" t="s">
        <v>222</v>
      </c>
      <c r="B98" s="2">
        <v>43103</v>
      </c>
      <c r="C98" s="1" t="s">
        <v>223</v>
      </c>
      <c r="D98" s="1" t="s">
        <v>221</v>
      </c>
      <c r="E98" s="1" t="s">
        <v>124</v>
      </c>
      <c r="F98" s="1" t="s">
        <v>220</v>
      </c>
      <c r="G98" s="1" t="s">
        <v>12</v>
      </c>
      <c r="H98" s="1">
        <v>72</v>
      </c>
      <c r="I98" s="1">
        <v>72</v>
      </c>
    </row>
    <row r="99" spans="1:9" ht="12.75" x14ac:dyDescent="0.2">
      <c r="A99" s="1" t="s">
        <v>224</v>
      </c>
      <c r="B99" s="2">
        <v>43105</v>
      </c>
      <c r="C99" s="1" t="s">
        <v>21</v>
      </c>
      <c r="D99" s="1" t="s">
        <v>19</v>
      </c>
      <c r="E99" s="1" t="s">
        <v>22</v>
      </c>
      <c r="F99" s="1" t="s">
        <v>220</v>
      </c>
      <c r="G99" s="1" t="s">
        <v>12</v>
      </c>
      <c r="H99" s="1">
        <v>24</v>
      </c>
      <c r="I99" s="1">
        <v>24</v>
      </c>
    </row>
    <row r="100" spans="1:9" ht="12.75" x14ac:dyDescent="0.2">
      <c r="A100" s="1" t="s">
        <v>225</v>
      </c>
      <c r="B100" s="2">
        <v>43143</v>
      </c>
      <c r="C100" s="1" t="s">
        <v>21</v>
      </c>
      <c r="D100" s="1" t="s">
        <v>19</v>
      </c>
      <c r="E100" s="1" t="s">
        <v>22</v>
      </c>
      <c r="F100" s="1" t="s">
        <v>220</v>
      </c>
      <c r="G100" s="1" t="s">
        <v>12</v>
      </c>
      <c r="H100" s="1">
        <v>30</v>
      </c>
      <c r="I100" s="1">
        <v>30</v>
      </c>
    </row>
    <row r="101" spans="1:9" ht="12.75" x14ac:dyDescent="0.2">
      <c r="A101" s="1" t="s">
        <v>20</v>
      </c>
      <c r="B101" s="2">
        <v>43150</v>
      </c>
      <c r="C101" s="1" t="s">
        <v>21</v>
      </c>
      <c r="D101" s="1" t="s">
        <v>19</v>
      </c>
      <c r="E101" s="1" t="s">
        <v>22</v>
      </c>
      <c r="F101" s="1" t="s">
        <v>220</v>
      </c>
      <c r="G101" s="1" t="s">
        <v>12</v>
      </c>
      <c r="H101" s="1">
        <v>12</v>
      </c>
      <c r="I101" s="1">
        <v>12</v>
      </c>
    </row>
    <row r="102" spans="1:9" ht="12.75" x14ac:dyDescent="0.2">
      <c r="A102" s="1" t="s">
        <v>226</v>
      </c>
      <c r="B102" s="2">
        <v>43208</v>
      </c>
      <c r="C102" s="1" t="s">
        <v>21</v>
      </c>
      <c r="D102" s="1" t="s">
        <v>19</v>
      </c>
      <c r="E102" s="1" t="s">
        <v>22</v>
      </c>
      <c r="F102" s="1" t="s">
        <v>220</v>
      </c>
      <c r="G102" s="1" t="s">
        <v>12</v>
      </c>
      <c r="H102" s="1">
        <v>12</v>
      </c>
      <c r="I102" s="1">
        <v>12</v>
      </c>
    </row>
    <row r="103" spans="1:9" ht="12.75" x14ac:dyDescent="0.2">
      <c r="A103" s="1" t="s">
        <v>227</v>
      </c>
      <c r="B103" s="2">
        <v>43208</v>
      </c>
      <c r="C103" s="1" t="s">
        <v>223</v>
      </c>
      <c r="D103" s="1" t="s">
        <v>221</v>
      </c>
      <c r="E103" s="1" t="s">
        <v>124</v>
      </c>
      <c r="F103" s="1" t="s">
        <v>220</v>
      </c>
      <c r="G103" s="1" t="s">
        <v>12</v>
      </c>
      <c r="H103" s="1">
        <v>18</v>
      </c>
      <c r="I103" s="1">
        <v>18</v>
      </c>
    </row>
    <row r="104" spans="1:9" ht="12.75" x14ac:dyDescent="0.2">
      <c r="A104" s="1" t="s">
        <v>228</v>
      </c>
      <c r="B104" s="2">
        <v>43234</v>
      </c>
      <c r="C104" s="1" t="s">
        <v>21</v>
      </c>
      <c r="D104" s="1" t="s">
        <v>19</v>
      </c>
      <c r="E104" s="1" t="s">
        <v>22</v>
      </c>
      <c r="F104" s="1" t="s">
        <v>220</v>
      </c>
      <c r="G104" s="1" t="s">
        <v>12</v>
      </c>
      <c r="H104" s="1">
        <v>36</v>
      </c>
      <c r="I104" s="1">
        <v>36</v>
      </c>
    </row>
    <row r="105" spans="1:9" ht="12.75" x14ac:dyDescent="0.2">
      <c r="A105" s="1" t="s">
        <v>229</v>
      </c>
      <c r="B105" s="2">
        <v>43284</v>
      </c>
      <c r="C105" s="1" t="s">
        <v>223</v>
      </c>
      <c r="D105" s="1" t="s">
        <v>221</v>
      </c>
      <c r="E105" s="1" t="s">
        <v>124</v>
      </c>
      <c r="F105" s="1" t="s">
        <v>220</v>
      </c>
      <c r="G105" s="1" t="s">
        <v>12</v>
      </c>
      <c r="H105" s="1">
        <v>36</v>
      </c>
      <c r="I105" s="1">
        <v>36</v>
      </c>
    </row>
    <row r="106" spans="1:9" ht="12.75" x14ac:dyDescent="0.2">
      <c r="A106" s="1" t="s">
        <v>85</v>
      </c>
      <c r="B106" s="2">
        <v>43306</v>
      </c>
      <c r="C106" s="1" t="s">
        <v>86</v>
      </c>
      <c r="D106" s="1" t="s">
        <v>84</v>
      </c>
      <c r="E106" s="1" t="s">
        <v>87</v>
      </c>
      <c r="F106" s="1" t="s">
        <v>220</v>
      </c>
      <c r="G106" s="1" t="s">
        <v>12</v>
      </c>
      <c r="H106" s="1">
        <v>24</v>
      </c>
      <c r="I106" s="1">
        <v>24</v>
      </c>
    </row>
    <row r="107" spans="1:9" ht="12.75" x14ac:dyDescent="0.2">
      <c r="A107" s="1" t="s">
        <v>179</v>
      </c>
      <c r="B107" s="2">
        <v>43364</v>
      </c>
      <c r="C107" s="1" t="s">
        <v>86</v>
      </c>
      <c r="D107" s="1" t="s">
        <v>84</v>
      </c>
      <c r="E107" s="1" t="s">
        <v>87</v>
      </c>
      <c r="F107" s="1" t="s">
        <v>220</v>
      </c>
      <c r="G107" s="1" t="s">
        <v>12</v>
      </c>
      <c r="H107" s="1">
        <v>60</v>
      </c>
      <c r="I107" s="1">
        <v>60</v>
      </c>
    </row>
    <row r="108" spans="1:9" ht="12.75" x14ac:dyDescent="0.2">
      <c r="A108" s="1" t="s">
        <v>102</v>
      </c>
      <c r="B108" s="2">
        <v>43413</v>
      </c>
      <c r="C108" s="1" t="s">
        <v>86</v>
      </c>
      <c r="D108" s="1" t="s">
        <v>84</v>
      </c>
      <c r="E108" s="1" t="s">
        <v>87</v>
      </c>
      <c r="F108" s="1" t="s">
        <v>220</v>
      </c>
      <c r="G108" s="1" t="s">
        <v>12</v>
      </c>
      <c r="H108" s="1">
        <v>24</v>
      </c>
      <c r="I108" s="1">
        <v>24</v>
      </c>
    </row>
    <row r="109" spans="1:9" ht="12.75" x14ac:dyDescent="0.2">
      <c r="A109" s="1" t="s">
        <v>230</v>
      </c>
      <c r="B109" s="2">
        <v>43418</v>
      </c>
      <c r="C109" s="1" t="s">
        <v>223</v>
      </c>
      <c r="D109" s="1" t="s">
        <v>221</v>
      </c>
      <c r="E109" s="1" t="s">
        <v>124</v>
      </c>
      <c r="F109" s="1" t="s">
        <v>220</v>
      </c>
      <c r="G109" s="1" t="s">
        <v>12</v>
      </c>
      <c r="H109" s="1">
        <v>72</v>
      </c>
      <c r="I109" s="1">
        <v>72</v>
      </c>
    </row>
    <row r="110" spans="1:9" ht="12.75" x14ac:dyDescent="0.2">
      <c r="A110" s="1" t="s">
        <v>231</v>
      </c>
      <c r="B110" s="2">
        <v>43154</v>
      </c>
      <c r="C110" s="1" t="s">
        <v>95</v>
      </c>
      <c r="D110" s="1" t="s">
        <v>93</v>
      </c>
      <c r="E110" s="1" t="s">
        <v>18</v>
      </c>
      <c r="F110" s="1" t="s">
        <v>9</v>
      </c>
      <c r="G110" s="1" t="s">
        <v>12</v>
      </c>
      <c r="H110" s="1">
        <v>4</v>
      </c>
      <c r="I110" s="1">
        <v>4</v>
      </c>
    </row>
    <row r="111" spans="1:9" ht="12.75" x14ac:dyDescent="0.2">
      <c r="A111" s="1" t="s">
        <v>233</v>
      </c>
      <c r="B111" s="2">
        <v>43193</v>
      </c>
      <c r="C111" s="1" t="s">
        <v>234</v>
      </c>
      <c r="D111" s="1" t="s">
        <v>232</v>
      </c>
      <c r="E111" s="1" t="s">
        <v>235</v>
      </c>
      <c r="F111" s="1" t="s">
        <v>9</v>
      </c>
      <c r="G111" s="1" t="s">
        <v>12</v>
      </c>
      <c r="H111" s="1">
        <v>1</v>
      </c>
      <c r="I111" s="1">
        <v>1</v>
      </c>
    </row>
    <row r="112" spans="1:9" ht="12.75" x14ac:dyDescent="0.2">
      <c r="A112" s="1" t="s">
        <v>231</v>
      </c>
      <c r="B112" s="2">
        <v>43154</v>
      </c>
      <c r="C112" s="1" t="s">
        <v>95</v>
      </c>
      <c r="D112" s="1" t="s">
        <v>93</v>
      </c>
      <c r="E112" s="1" t="s">
        <v>18</v>
      </c>
      <c r="F112" s="1" t="s">
        <v>103</v>
      </c>
      <c r="G112" s="1" t="s">
        <v>12</v>
      </c>
      <c r="H112" s="1">
        <v>4</v>
      </c>
      <c r="I112" s="1">
        <v>4</v>
      </c>
    </row>
    <row r="113" spans="1:9" ht="12.75" x14ac:dyDescent="0.2">
      <c r="A113" s="1" t="s">
        <v>233</v>
      </c>
      <c r="B113" s="2">
        <v>43193</v>
      </c>
      <c r="C113" s="1" t="s">
        <v>234</v>
      </c>
      <c r="D113" s="1" t="s">
        <v>232</v>
      </c>
      <c r="E113" s="1" t="s">
        <v>235</v>
      </c>
      <c r="F113" s="1" t="s">
        <v>103</v>
      </c>
      <c r="G113" s="1" t="s">
        <v>12</v>
      </c>
      <c r="H113" s="1">
        <v>1</v>
      </c>
      <c r="I113" s="1">
        <v>1</v>
      </c>
    </row>
    <row r="114" spans="1:9" ht="12.75" x14ac:dyDescent="0.2">
      <c r="A114" s="1" t="s">
        <v>47</v>
      </c>
      <c r="B114" s="2">
        <v>43361</v>
      </c>
      <c r="C114" s="1" t="s">
        <v>48</v>
      </c>
      <c r="D114" s="1" t="s">
        <v>46</v>
      </c>
      <c r="E114" s="1" t="s">
        <v>49</v>
      </c>
      <c r="F114" s="1" t="s">
        <v>103</v>
      </c>
      <c r="G114" s="1" t="s">
        <v>12</v>
      </c>
      <c r="H114" s="1">
        <v>3</v>
      </c>
      <c r="I114" s="1">
        <v>3</v>
      </c>
    </row>
    <row r="115" spans="1:9" ht="12.75" x14ac:dyDescent="0.2">
      <c r="A115" s="1" t="s">
        <v>20</v>
      </c>
      <c r="B115" s="2">
        <v>43150</v>
      </c>
      <c r="C115" s="1" t="s">
        <v>21</v>
      </c>
      <c r="D115" s="1" t="s">
        <v>19</v>
      </c>
      <c r="E115" s="1" t="s">
        <v>22</v>
      </c>
      <c r="F115" s="1" t="s">
        <v>9</v>
      </c>
      <c r="G115" s="1" t="s">
        <v>12</v>
      </c>
      <c r="H115" s="1">
        <v>6</v>
      </c>
      <c r="I115" s="1">
        <v>6</v>
      </c>
    </row>
    <row r="116" spans="1:9" ht="12.75" x14ac:dyDescent="0.2">
      <c r="A116" s="1" t="s">
        <v>233</v>
      </c>
      <c r="B116" s="2">
        <v>43193</v>
      </c>
      <c r="C116" s="1" t="s">
        <v>234</v>
      </c>
      <c r="D116" s="1" t="s">
        <v>232</v>
      </c>
      <c r="E116" s="1" t="s">
        <v>235</v>
      </c>
      <c r="F116" s="1" t="s">
        <v>83</v>
      </c>
      <c r="G116" s="1" t="s">
        <v>12</v>
      </c>
      <c r="H116" s="1">
        <v>1</v>
      </c>
      <c r="I116" s="1">
        <v>1</v>
      </c>
    </row>
    <row r="117" spans="1:9" ht="12.75" x14ac:dyDescent="0.2">
      <c r="A117" s="1" t="s">
        <v>145</v>
      </c>
      <c r="B117" s="2">
        <v>43220</v>
      </c>
      <c r="C117" s="1" t="s">
        <v>146</v>
      </c>
      <c r="D117" s="1" t="s">
        <v>144</v>
      </c>
      <c r="E117" s="1" t="s">
        <v>14</v>
      </c>
      <c r="F117" s="1" t="s">
        <v>83</v>
      </c>
      <c r="G117" s="1" t="s">
        <v>12</v>
      </c>
      <c r="H117" s="1">
        <v>1</v>
      </c>
      <c r="I117" s="1">
        <v>1</v>
      </c>
    </row>
    <row r="118" spans="1:9" ht="12.75" x14ac:dyDescent="0.2">
      <c r="A118" s="1" t="s">
        <v>147</v>
      </c>
      <c r="B118" s="2">
        <v>43237</v>
      </c>
      <c r="C118" s="1" t="s">
        <v>86</v>
      </c>
      <c r="D118" s="1" t="s">
        <v>84</v>
      </c>
      <c r="E118" s="1" t="s">
        <v>87</v>
      </c>
      <c r="F118" s="1" t="s">
        <v>83</v>
      </c>
      <c r="G118" s="1" t="s">
        <v>12</v>
      </c>
      <c r="H118" s="1">
        <v>1</v>
      </c>
      <c r="I118" s="1">
        <v>1</v>
      </c>
    </row>
    <row r="119" spans="1:9" ht="12.75" x14ac:dyDescent="0.2">
      <c r="A119" s="1" t="s">
        <v>237</v>
      </c>
      <c r="B119" s="2">
        <v>43314</v>
      </c>
      <c r="C119" s="1" t="s">
        <v>238</v>
      </c>
      <c r="D119" s="1" t="s">
        <v>236</v>
      </c>
      <c r="E119" s="1" t="s">
        <v>239</v>
      </c>
      <c r="F119" s="1" t="s">
        <v>83</v>
      </c>
      <c r="G119" s="1" t="s">
        <v>12</v>
      </c>
      <c r="H119" s="1">
        <v>2</v>
      </c>
      <c r="I119" s="1">
        <v>2</v>
      </c>
    </row>
    <row r="120" spans="1:9" ht="12.75" x14ac:dyDescent="0.2">
      <c r="A120" s="1" t="s">
        <v>188</v>
      </c>
      <c r="B120" s="2">
        <v>43374</v>
      </c>
      <c r="C120" s="1" t="s">
        <v>116</v>
      </c>
      <c r="D120" s="1" t="s">
        <v>114</v>
      </c>
      <c r="E120" s="1" t="s">
        <v>18</v>
      </c>
      <c r="F120" s="1" t="s">
        <v>83</v>
      </c>
      <c r="G120" s="1" t="s">
        <v>12</v>
      </c>
      <c r="H120" s="1">
        <v>1</v>
      </c>
      <c r="I120" s="1">
        <v>1</v>
      </c>
    </row>
    <row r="121" spans="1:9" ht="12.75" x14ac:dyDescent="0.2">
      <c r="A121" s="1" t="s">
        <v>199</v>
      </c>
      <c r="B121" s="2">
        <v>43389</v>
      </c>
      <c r="C121" s="1" t="s">
        <v>200</v>
      </c>
      <c r="D121" s="1" t="s">
        <v>198</v>
      </c>
      <c r="E121" s="1" t="s">
        <v>201</v>
      </c>
      <c r="F121" s="1" t="s">
        <v>83</v>
      </c>
      <c r="G121" s="1" t="s">
        <v>12</v>
      </c>
      <c r="H121" s="1">
        <v>1</v>
      </c>
      <c r="I121" s="1">
        <v>1</v>
      </c>
    </row>
    <row r="122" spans="1:9" ht="12.75" x14ac:dyDescent="0.2">
      <c r="A122" s="1" t="s">
        <v>231</v>
      </c>
      <c r="B122" s="2">
        <v>43154</v>
      </c>
      <c r="C122" s="1" t="s">
        <v>95</v>
      </c>
      <c r="D122" s="1" t="s">
        <v>93</v>
      </c>
      <c r="E122" s="1" t="s">
        <v>18</v>
      </c>
      <c r="F122" s="1" t="s">
        <v>88</v>
      </c>
      <c r="G122" s="1" t="s">
        <v>240</v>
      </c>
      <c r="H122" s="1">
        <v>30</v>
      </c>
      <c r="I122" s="1">
        <v>42.86</v>
      </c>
    </row>
    <row r="123" spans="1:9" ht="12.75" x14ac:dyDescent="0.2">
      <c r="A123" s="1" t="s">
        <v>242</v>
      </c>
      <c r="B123" s="2">
        <v>43157</v>
      </c>
      <c r="C123" s="1" t="s">
        <v>243</v>
      </c>
      <c r="D123" s="1" t="s">
        <v>241</v>
      </c>
      <c r="E123" s="1" t="s">
        <v>49</v>
      </c>
      <c r="F123" s="1" t="s">
        <v>88</v>
      </c>
      <c r="G123" s="1" t="s">
        <v>240</v>
      </c>
      <c r="H123" s="1">
        <v>6</v>
      </c>
      <c r="I123" s="1">
        <v>8.57</v>
      </c>
    </row>
    <row r="124" spans="1:9" ht="12.75" x14ac:dyDescent="0.2">
      <c r="A124" s="1" t="s">
        <v>31</v>
      </c>
      <c r="B124" s="2">
        <v>43159</v>
      </c>
      <c r="C124" s="1" t="s">
        <v>32</v>
      </c>
      <c r="D124" s="1" t="s">
        <v>30</v>
      </c>
      <c r="E124" s="1" t="s">
        <v>18</v>
      </c>
      <c r="F124" s="1" t="s">
        <v>88</v>
      </c>
      <c r="G124" s="1" t="s">
        <v>240</v>
      </c>
      <c r="H124" s="1">
        <v>36</v>
      </c>
      <c r="I124" s="1">
        <v>51.43</v>
      </c>
    </row>
    <row r="125" spans="1:9" ht="12.75" x14ac:dyDescent="0.2">
      <c r="A125" s="1" t="s">
        <v>101</v>
      </c>
      <c r="B125" s="2">
        <v>43222</v>
      </c>
      <c r="C125" s="1" t="s">
        <v>32</v>
      </c>
      <c r="D125" s="1" t="s">
        <v>30</v>
      </c>
      <c r="E125" s="1" t="s">
        <v>18</v>
      </c>
      <c r="F125" s="1" t="s">
        <v>88</v>
      </c>
      <c r="G125" s="1" t="s">
        <v>240</v>
      </c>
      <c r="H125" s="1">
        <v>36</v>
      </c>
      <c r="I125" s="1">
        <v>51.43</v>
      </c>
    </row>
    <row r="126" spans="1:9" ht="12.75" x14ac:dyDescent="0.2">
      <c r="A126" s="1" t="s">
        <v>244</v>
      </c>
      <c r="B126" s="2">
        <v>43279</v>
      </c>
      <c r="C126" s="1" t="s">
        <v>32</v>
      </c>
      <c r="D126" s="1" t="s">
        <v>30</v>
      </c>
      <c r="E126" s="1" t="s">
        <v>18</v>
      </c>
      <c r="F126" s="1" t="s">
        <v>88</v>
      </c>
      <c r="G126" s="1" t="s">
        <v>240</v>
      </c>
      <c r="H126" s="1">
        <v>48</v>
      </c>
      <c r="I126" s="1">
        <v>68.569999999999993</v>
      </c>
    </row>
    <row r="127" spans="1:9" ht="12.75" x14ac:dyDescent="0.2">
      <c r="A127" s="1" t="s">
        <v>47</v>
      </c>
      <c r="B127" s="2">
        <v>43361</v>
      </c>
      <c r="C127" s="1" t="s">
        <v>48</v>
      </c>
      <c r="D127" s="1" t="s">
        <v>46</v>
      </c>
      <c r="E127" s="1" t="s">
        <v>49</v>
      </c>
      <c r="F127" s="1" t="s">
        <v>88</v>
      </c>
      <c r="G127" s="1" t="s">
        <v>240</v>
      </c>
      <c r="H127" s="1">
        <v>6</v>
      </c>
      <c r="I127" s="1">
        <v>8.57</v>
      </c>
    </row>
    <row r="128" spans="1:9" ht="12.75" x14ac:dyDescent="0.2">
      <c r="A128" s="1" t="s">
        <v>245</v>
      </c>
      <c r="B128" s="2">
        <v>43367</v>
      </c>
      <c r="C128" s="1" t="s">
        <v>32</v>
      </c>
      <c r="D128" s="1" t="s">
        <v>30</v>
      </c>
      <c r="E128" s="1" t="s">
        <v>18</v>
      </c>
      <c r="F128" s="1" t="s">
        <v>88</v>
      </c>
      <c r="G128" s="1" t="s">
        <v>240</v>
      </c>
      <c r="H128" s="1">
        <v>12</v>
      </c>
      <c r="I128" s="1">
        <v>17.14</v>
      </c>
    </row>
    <row r="129" spans="1:9" ht="12.75" x14ac:dyDescent="0.2">
      <c r="A129" s="1" t="s">
        <v>245</v>
      </c>
      <c r="B129" s="2">
        <v>43367</v>
      </c>
      <c r="C129" s="1" t="s">
        <v>32</v>
      </c>
      <c r="D129" s="1" t="s">
        <v>30</v>
      </c>
      <c r="E129" s="1" t="s">
        <v>18</v>
      </c>
      <c r="F129" s="1" t="s">
        <v>88</v>
      </c>
      <c r="G129" s="1" t="s">
        <v>240</v>
      </c>
      <c r="H129" s="1">
        <v>24</v>
      </c>
      <c r="I129" s="1">
        <v>34.29</v>
      </c>
    </row>
    <row r="130" spans="1:9" ht="12.75" x14ac:dyDescent="0.2">
      <c r="A130" s="1" t="s">
        <v>188</v>
      </c>
      <c r="B130" s="2">
        <v>43374</v>
      </c>
      <c r="C130" s="1" t="s">
        <v>116</v>
      </c>
      <c r="D130" s="1" t="s">
        <v>114</v>
      </c>
      <c r="E130" s="1" t="s">
        <v>18</v>
      </c>
      <c r="F130" s="1" t="s">
        <v>88</v>
      </c>
      <c r="G130" s="1" t="s">
        <v>240</v>
      </c>
      <c r="H130" s="1">
        <v>6</v>
      </c>
      <c r="I130" s="1">
        <v>8.57</v>
      </c>
    </row>
    <row r="131" spans="1:9" ht="12.75" x14ac:dyDescent="0.2">
      <c r="A131" s="1" t="s">
        <v>246</v>
      </c>
      <c r="B131" s="2">
        <v>43427</v>
      </c>
      <c r="C131" s="1" t="s">
        <v>32</v>
      </c>
      <c r="D131" s="1" t="s">
        <v>30</v>
      </c>
      <c r="E131" s="1" t="s">
        <v>18</v>
      </c>
      <c r="F131" s="1" t="s">
        <v>88</v>
      </c>
      <c r="G131" s="1" t="s">
        <v>240</v>
      </c>
      <c r="H131" s="1">
        <v>36</v>
      </c>
      <c r="I131" s="1">
        <v>51.43</v>
      </c>
    </row>
    <row r="132" spans="1:9" ht="12.75" x14ac:dyDescent="0.2">
      <c r="A132" s="1" t="s">
        <v>247</v>
      </c>
      <c r="B132" s="2">
        <v>43117</v>
      </c>
      <c r="C132" s="1" t="s">
        <v>42</v>
      </c>
      <c r="D132" s="1" t="s">
        <v>40</v>
      </c>
      <c r="E132" s="1" t="s">
        <v>43</v>
      </c>
      <c r="F132" s="1" t="s">
        <v>100</v>
      </c>
      <c r="G132" s="1" t="s">
        <v>240</v>
      </c>
      <c r="H132" s="1">
        <v>48</v>
      </c>
      <c r="I132" s="1">
        <v>68.569999999999993</v>
      </c>
    </row>
    <row r="133" spans="1:9" ht="12.75" x14ac:dyDescent="0.2">
      <c r="A133" s="1" t="s">
        <v>248</v>
      </c>
      <c r="B133" s="2">
        <v>43245</v>
      </c>
      <c r="C133" s="1" t="s">
        <v>17</v>
      </c>
      <c r="D133" s="1" t="s">
        <v>15</v>
      </c>
      <c r="E133" s="1" t="s">
        <v>18</v>
      </c>
      <c r="F133" s="1" t="s">
        <v>100</v>
      </c>
      <c r="G133" s="1" t="s">
        <v>240</v>
      </c>
      <c r="H133" s="1">
        <v>48</v>
      </c>
      <c r="I133" s="1">
        <v>68.569999999999993</v>
      </c>
    </row>
    <row r="134" spans="1:9" ht="12.75" x14ac:dyDescent="0.2">
      <c r="A134" s="1" t="s">
        <v>16</v>
      </c>
      <c r="B134" s="2">
        <v>43130</v>
      </c>
      <c r="C134" s="1" t="s">
        <v>17</v>
      </c>
      <c r="D134" s="1" t="s">
        <v>15</v>
      </c>
      <c r="E134" s="1" t="s">
        <v>18</v>
      </c>
      <c r="F134" s="1" t="s">
        <v>100</v>
      </c>
      <c r="G134" s="1" t="s">
        <v>240</v>
      </c>
      <c r="H134" s="1">
        <v>60</v>
      </c>
      <c r="I134" s="1">
        <v>85.71</v>
      </c>
    </row>
    <row r="135" spans="1:9" ht="12.75" x14ac:dyDescent="0.2">
      <c r="A135" s="1" t="s">
        <v>249</v>
      </c>
      <c r="B135" s="2">
        <v>43130</v>
      </c>
      <c r="C135" s="1" t="s">
        <v>17</v>
      </c>
      <c r="D135" s="1" t="s">
        <v>15</v>
      </c>
      <c r="E135" s="1" t="s">
        <v>18</v>
      </c>
      <c r="F135" s="1" t="s">
        <v>100</v>
      </c>
      <c r="G135" s="1" t="s">
        <v>240</v>
      </c>
      <c r="H135" s="1">
        <v>-48</v>
      </c>
      <c r="I135" s="1">
        <v>-68.569999999999993</v>
      </c>
    </row>
    <row r="136" spans="1:9" ht="12.75" x14ac:dyDescent="0.2">
      <c r="A136" s="1" t="s">
        <v>140</v>
      </c>
      <c r="B136" s="2">
        <v>43195</v>
      </c>
      <c r="C136" s="1" t="s">
        <v>141</v>
      </c>
      <c r="D136" s="1" t="s">
        <v>139</v>
      </c>
      <c r="E136" s="1" t="s">
        <v>18</v>
      </c>
      <c r="F136" s="1" t="s">
        <v>100</v>
      </c>
      <c r="G136" s="1" t="s">
        <v>240</v>
      </c>
      <c r="H136" s="1">
        <v>12</v>
      </c>
      <c r="I136" s="1">
        <v>17.14</v>
      </c>
    </row>
    <row r="137" spans="1:9" ht="12.75" x14ac:dyDescent="0.2">
      <c r="A137" s="1" t="s">
        <v>142</v>
      </c>
      <c r="B137" s="2">
        <v>43199</v>
      </c>
      <c r="C137" s="1" t="s">
        <v>141</v>
      </c>
      <c r="D137" s="1" t="s">
        <v>139</v>
      </c>
      <c r="E137" s="1" t="s">
        <v>18</v>
      </c>
      <c r="F137" s="1" t="s">
        <v>100</v>
      </c>
      <c r="G137" s="1" t="s">
        <v>240</v>
      </c>
      <c r="H137" s="1">
        <v>0</v>
      </c>
      <c r="I137" s="1">
        <v>0</v>
      </c>
    </row>
    <row r="138" spans="1:9" ht="12.75" x14ac:dyDescent="0.2">
      <c r="A138" s="1" t="s">
        <v>143</v>
      </c>
      <c r="B138" s="2">
        <v>43199</v>
      </c>
      <c r="C138" s="1" t="s">
        <v>17</v>
      </c>
      <c r="D138" s="1" t="s">
        <v>40</v>
      </c>
      <c r="E138" s="1" t="s">
        <v>43</v>
      </c>
      <c r="F138" s="1" t="s">
        <v>100</v>
      </c>
      <c r="G138" s="1" t="s">
        <v>240</v>
      </c>
      <c r="H138" s="1">
        <v>84</v>
      </c>
      <c r="I138" s="1">
        <v>120</v>
      </c>
    </row>
    <row r="139" spans="1:9" ht="12.75" x14ac:dyDescent="0.2">
      <c r="A139" s="1" t="s">
        <v>250</v>
      </c>
      <c r="B139" s="2">
        <v>43199</v>
      </c>
      <c r="C139" s="1" t="s">
        <v>17</v>
      </c>
      <c r="D139" s="1" t="s">
        <v>15</v>
      </c>
      <c r="E139" s="1" t="s">
        <v>18</v>
      </c>
      <c r="F139" s="1" t="s">
        <v>100</v>
      </c>
      <c r="G139" s="1" t="s">
        <v>240</v>
      </c>
      <c r="H139" s="1">
        <v>180</v>
      </c>
      <c r="I139" s="1">
        <v>257.14</v>
      </c>
    </row>
    <row r="140" spans="1:9" ht="12.75" x14ac:dyDescent="0.2">
      <c r="A140" s="1" t="s">
        <v>251</v>
      </c>
      <c r="B140" s="2">
        <v>43266</v>
      </c>
      <c r="C140" s="1" t="s">
        <v>42</v>
      </c>
      <c r="D140" s="1" t="s">
        <v>40</v>
      </c>
      <c r="E140" s="1" t="s">
        <v>43</v>
      </c>
      <c r="F140" s="1" t="s">
        <v>100</v>
      </c>
      <c r="G140" s="1" t="s">
        <v>240</v>
      </c>
      <c r="H140" s="1">
        <v>90</v>
      </c>
      <c r="I140" s="1">
        <v>128.57</v>
      </c>
    </row>
    <row r="141" spans="1:9" ht="12.75" x14ac:dyDescent="0.2">
      <c r="A141" s="1" t="s">
        <v>252</v>
      </c>
      <c r="B141" s="2">
        <v>43318</v>
      </c>
      <c r="C141" s="1" t="s">
        <v>17</v>
      </c>
      <c r="D141" s="1" t="s">
        <v>15</v>
      </c>
      <c r="E141" s="1" t="s">
        <v>18</v>
      </c>
      <c r="F141" s="1" t="s">
        <v>100</v>
      </c>
      <c r="G141" s="1" t="s">
        <v>240</v>
      </c>
      <c r="H141" s="1">
        <v>60</v>
      </c>
      <c r="I141" s="1">
        <v>85.71</v>
      </c>
    </row>
    <row r="142" spans="1:9" ht="12.75" x14ac:dyDescent="0.2">
      <c r="A142" s="1" t="s">
        <v>253</v>
      </c>
      <c r="B142" s="2">
        <v>43340</v>
      </c>
      <c r="C142" s="1" t="s">
        <v>29</v>
      </c>
      <c r="D142" s="1" t="s">
        <v>27</v>
      </c>
      <c r="E142" s="1" t="s">
        <v>14</v>
      </c>
      <c r="F142" s="1" t="s">
        <v>100</v>
      </c>
      <c r="G142" s="1" t="s">
        <v>240</v>
      </c>
      <c r="H142" s="1">
        <v>12</v>
      </c>
      <c r="I142" s="1">
        <v>17.14</v>
      </c>
    </row>
    <row r="143" spans="1:9" ht="12.75" x14ac:dyDescent="0.2">
      <c r="A143" s="1" t="s">
        <v>41</v>
      </c>
      <c r="B143" s="2">
        <v>43353</v>
      </c>
      <c r="C143" s="1" t="s">
        <v>42</v>
      </c>
      <c r="D143" s="1" t="s">
        <v>40</v>
      </c>
      <c r="E143" s="1" t="s">
        <v>43</v>
      </c>
      <c r="F143" s="1" t="s">
        <v>100</v>
      </c>
      <c r="G143" s="1" t="s">
        <v>240</v>
      </c>
      <c r="H143" s="1">
        <v>60</v>
      </c>
      <c r="I143" s="1">
        <v>85.71</v>
      </c>
    </row>
    <row r="144" spans="1:9" ht="12.75" x14ac:dyDescent="0.2">
      <c r="A144" s="1" t="s">
        <v>44</v>
      </c>
      <c r="B144" s="2">
        <v>43353</v>
      </c>
      <c r="C144" s="1" t="s">
        <v>17</v>
      </c>
      <c r="D144" s="1" t="s">
        <v>15</v>
      </c>
      <c r="E144" s="1" t="s">
        <v>18</v>
      </c>
      <c r="F144" s="1" t="s">
        <v>100</v>
      </c>
      <c r="G144" s="1" t="s">
        <v>240</v>
      </c>
      <c r="H144" s="1">
        <v>120</v>
      </c>
      <c r="I144" s="1">
        <v>171.43</v>
      </c>
    </row>
    <row r="145" spans="1:9" ht="12.75" x14ac:dyDescent="0.2">
      <c r="A145" s="1" t="s">
        <v>105</v>
      </c>
      <c r="B145" s="2">
        <v>43125</v>
      </c>
      <c r="C145" s="1" t="s">
        <v>106</v>
      </c>
      <c r="D145" s="1" t="s">
        <v>104</v>
      </c>
      <c r="E145" s="1" t="s">
        <v>107</v>
      </c>
      <c r="F145" s="1" t="s">
        <v>254</v>
      </c>
      <c r="G145" s="1" t="s">
        <v>255</v>
      </c>
      <c r="H145" s="1">
        <v>1</v>
      </c>
      <c r="I145" s="1">
        <v>1</v>
      </c>
    </row>
    <row r="146" spans="1:9" ht="12.75" x14ac:dyDescent="0.2">
      <c r="A146" s="1" t="s">
        <v>11</v>
      </c>
      <c r="B146" s="2">
        <v>43129</v>
      </c>
      <c r="C146" s="1" t="s">
        <v>13</v>
      </c>
      <c r="D146" s="1" t="s">
        <v>10</v>
      </c>
      <c r="E146" s="1" t="s">
        <v>14</v>
      </c>
      <c r="F146" s="1" t="s">
        <v>254</v>
      </c>
      <c r="G146" s="1" t="s">
        <v>255</v>
      </c>
      <c r="H146" s="1">
        <v>1</v>
      </c>
      <c r="I146" s="1">
        <v>1</v>
      </c>
    </row>
    <row r="147" spans="1:9" ht="12.75" x14ac:dyDescent="0.2">
      <c r="A147" s="1" t="s">
        <v>109</v>
      </c>
      <c r="B147" s="2">
        <v>43131</v>
      </c>
      <c r="C147" s="1" t="s">
        <v>110</v>
      </c>
      <c r="D147" s="1" t="s">
        <v>108</v>
      </c>
      <c r="E147" s="1" t="s">
        <v>111</v>
      </c>
      <c r="F147" s="1" t="s">
        <v>254</v>
      </c>
      <c r="G147" s="1" t="s">
        <v>255</v>
      </c>
      <c r="H147" s="1">
        <v>1</v>
      </c>
      <c r="I147" s="1">
        <v>1</v>
      </c>
    </row>
    <row r="148" spans="1:9" ht="12.75" x14ac:dyDescent="0.2">
      <c r="A148" s="1" t="s">
        <v>73</v>
      </c>
      <c r="B148" s="2">
        <v>43453</v>
      </c>
      <c r="C148" s="1" t="s">
        <v>58</v>
      </c>
      <c r="D148" s="1" t="s">
        <v>56</v>
      </c>
      <c r="E148" s="1" t="s">
        <v>49</v>
      </c>
      <c r="F148" s="1" t="s">
        <v>254</v>
      </c>
      <c r="G148" s="1" t="s">
        <v>255</v>
      </c>
      <c r="H148" s="1">
        <v>1</v>
      </c>
      <c r="I148" s="1">
        <v>1</v>
      </c>
    </row>
    <row r="149" spans="1:9" ht="12.75" x14ac:dyDescent="0.2">
      <c r="A149" s="1" t="s">
        <v>258</v>
      </c>
      <c r="B149" s="2">
        <v>43104</v>
      </c>
      <c r="C149" s="1" t="s">
        <v>259</v>
      </c>
      <c r="D149" s="1" t="s">
        <v>257</v>
      </c>
      <c r="E149" s="1" t="s">
        <v>260</v>
      </c>
      <c r="F149" s="1" t="s">
        <v>256</v>
      </c>
      <c r="G149" s="1" t="s">
        <v>255</v>
      </c>
      <c r="H149" s="1">
        <v>1</v>
      </c>
      <c r="I149" s="1">
        <v>1</v>
      </c>
    </row>
    <row r="150" spans="1:9" ht="12.75" x14ac:dyDescent="0.2">
      <c r="A150" s="1" t="s">
        <v>261</v>
      </c>
      <c r="B150" s="2">
        <v>43126</v>
      </c>
      <c r="C150" s="1" t="s">
        <v>204</v>
      </c>
      <c r="D150" s="1" t="s">
        <v>202</v>
      </c>
      <c r="E150" s="1" t="s">
        <v>205</v>
      </c>
      <c r="F150" s="1" t="s">
        <v>256</v>
      </c>
      <c r="G150" s="1" t="s">
        <v>255</v>
      </c>
      <c r="H150" s="1">
        <v>1</v>
      </c>
      <c r="I150" s="1">
        <v>1</v>
      </c>
    </row>
    <row r="151" spans="1:9" ht="12.75" x14ac:dyDescent="0.2">
      <c r="A151" s="1" t="s">
        <v>263</v>
      </c>
      <c r="B151" s="2">
        <v>43147</v>
      </c>
      <c r="C151" s="1" t="s">
        <v>264</v>
      </c>
      <c r="D151" s="1" t="s">
        <v>262</v>
      </c>
      <c r="E151" s="1" t="s">
        <v>265</v>
      </c>
      <c r="F151" s="1" t="s">
        <v>256</v>
      </c>
      <c r="G151" s="1" t="s">
        <v>255</v>
      </c>
      <c r="H151" s="1">
        <v>1</v>
      </c>
      <c r="I151" s="1">
        <v>1</v>
      </c>
    </row>
    <row r="152" spans="1:9" ht="12.75" x14ac:dyDescent="0.2">
      <c r="A152" s="1" t="s">
        <v>266</v>
      </c>
      <c r="B152" s="2">
        <v>43186</v>
      </c>
      <c r="C152" s="1" t="s">
        <v>98</v>
      </c>
      <c r="D152" s="1" t="s">
        <v>96</v>
      </c>
      <c r="E152" s="1" t="s">
        <v>99</v>
      </c>
      <c r="F152" s="1" t="s">
        <v>256</v>
      </c>
      <c r="G152" s="1" t="s">
        <v>255</v>
      </c>
      <c r="H152" s="1">
        <v>1</v>
      </c>
      <c r="I152" s="1">
        <v>1</v>
      </c>
    </row>
    <row r="153" spans="1:9" ht="12.75" x14ac:dyDescent="0.2">
      <c r="A153" s="1" t="s">
        <v>268</v>
      </c>
      <c r="B153" s="2">
        <v>43186</v>
      </c>
      <c r="C153" s="1" t="s">
        <v>269</v>
      </c>
      <c r="D153" s="1" t="s">
        <v>267</v>
      </c>
      <c r="E153" s="1" t="s">
        <v>270</v>
      </c>
      <c r="F153" s="1" t="s">
        <v>256</v>
      </c>
      <c r="G153" s="1" t="s">
        <v>255</v>
      </c>
      <c r="H153" s="1">
        <v>1</v>
      </c>
      <c r="I153" s="1">
        <v>1</v>
      </c>
    </row>
    <row r="154" spans="1:9" ht="12.75" x14ac:dyDescent="0.2">
      <c r="A154" s="1" t="s">
        <v>272</v>
      </c>
      <c r="B154" s="2">
        <v>43186</v>
      </c>
      <c r="C154" s="1" t="s">
        <v>273</v>
      </c>
      <c r="D154" s="1" t="s">
        <v>271</v>
      </c>
      <c r="E154" s="1" t="s">
        <v>274</v>
      </c>
      <c r="F154" s="1" t="s">
        <v>256</v>
      </c>
      <c r="G154" s="1" t="s">
        <v>255</v>
      </c>
      <c r="H154" s="1">
        <v>2</v>
      </c>
      <c r="I154" s="1">
        <v>2</v>
      </c>
    </row>
    <row r="155" spans="1:9" ht="12.75" x14ac:dyDescent="0.2">
      <c r="A155" s="1" t="s">
        <v>276</v>
      </c>
      <c r="B155" s="2">
        <v>43217</v>
      </c>
      <c r="C155" s="1" t="s">
        <v>277</v>
      </c>
      <c r="D155" s="1" t="s">
        <v>275</v>
      </c>
      <c r="E155" s="1" t="s">
        <v>278</v>
      </c>
      <c r="F155" s="1" t="s">
        <v>256</v>
      </c>
      <c r="G155" s="1" t="s">
        <v>255</v>
      </c>
      <c r="H155" s="1">
        <v>1</v>
      </c>
      <c r="I155" s="1">
        <v>1</v>
      </c>
    </row>
    <row r="156" spans="1:9" ht="12.75" x14ac:dyDescent="0.2">
      <c r="A156" s="1" t="s">
        <v>280</v>
      </c>
      <c r="B156" s="2">
        <v>43217</v>
      </c>
      <c r="C156" s="1" t="s">
        <v>281</v>
      </c>
      <c r="D156" s="1" t="s">
        <v>279</v>
      </c>
      <c r="E156" s="1" t="s">
        <v>43</v>
      </c>
      <c r="F156" s="1" t="s">
        <v>256</v>
      </c>
      <c r="G156" s="1" t="s">
        <v>255</v>
      </c>
      <c r="H156" s="1">
        <v>1</v>
      </c>
      <c r="I156" s="1">
        <v>1</v>
      </c>
    </row>
    <row r="157" spans="1:9" ht="12.75" x14ac:dyDescent="0.2">
      <c r="A157" s="1" t="s">
        <v>283</v>
      </c>
      <c r="B157" s="2">
        <v>43217</v>
      </c>
      <c r="C157" s="1" t="s">
        <v>284</v>
      </c>
      <c r="D157" s="1" t="s">
        <v>282</v>
      </c>
      <c r="E157" s="1" t="s">
        <v>285</v>
      </c>
      <c r="F157" s="1" t="s">
        <v>256</v>
      </c>
      <c r="G157" s="1" t="s">
        <v>255</v>
      </c>
      <c r="H157" s="1">
        <v>1</v>
      </c>
      <c r="I157" s="1">
        <v>1</v>
      </c>
    </row>
    <row r="158" spans="1:9" ht="12.75" x14ac:dyDescent="0.2">
      <c r="A158" s="1" t="s">
        <v>287</v>
      </c>
      <c r="B158" s="2">
        <v>43217</v>
      </c>
      <c r="C158" s="1" t="s">
        <v>286</v>
      </c>
      <c r="D158" s="1" t="s">
        <v>286</v>
      </c>
      <c r="E158" s="1" t="s">
        <v>63</v>
      </c>
      <c r="F158" s="1" t="s">
        <v>256</v>
      </c>
      <c r="G158" s="1" t="s">
        <v>255</v>
      </c>
      <c r="H158" s="1">
        <v>1</v>
      </c>
      <c r="I158" s="1">
        <v>1</v>
      </c>
    </row>
    <row r="159" spans="1:9" ht="12.75" x14ac:dyDescent="0.2">
      <c r="A159" s="1" t="s">
        <v>289</v>
      </c>
      <c r="B159" s="2">
        <v>43217</v>
      </c>
      <c r="C159" s="1" t="s">
        <v>290</v>
      </c>
      <c r="D159" s="1" t="s">
        <v>288</v>
      </c>
      <c r="E159" s="1" t="s">
        <v>63</v>
      </c>
      <c r="F159" s="1" t="s">
        <v>256</v>
      </c>
      <c r="G159" s="1" t="s">
        <v>255</v>
      </c>
      <c r="H159" s="1">
        <v>1</v>
      </c>
      <c r="I159" s="1">
        <v>1</v>
      </c>
    </row>
    <row r="160" spans="1:9" ht="12.75" x14ac:dyDescent="0.2">
      <c r="A160" s="1" t="s">
        <v>292</v>
      </c>
      <c r="B160" s="2">
        <v>43217</v>
      </c>
      <c r="C160" s="1" t="s">
        <v>293</v>
      </c>
      <c r="D160" s="1" t="s">
        <v>291</v>
      </c>
      <c r="E160" s="1" t="s">
        <v>291</v>
      </c>
      <c r="F160" s="1" t="s">
        <v>256</v>
      </c>
      <c r="G160" s="1" t="s">
        <v>255</v>
      </c>
      <c r="H160" s="1">
        <v>1</v>
      </c>
      <c r="I160" s="1">
        <v>1</v>
      </c>
    </row>
    <row r="161" spans="1:9" ht="12.75" x14ac:dyDescent="0.2">
      <c r="A161" s="1" t="s">
        <v>295</v>
      </c>
      <c r="B161" s="2">
        <v>43249</v>
      </c>
      <c r="C161" s="1" t="s">
        <v>296</v>
      </c>
      <c r="D161" s="1" t="s">
        <v>294</v>
      </c>
      <c r="E161" s="1" t="s">
        <v>63</v>
      </c>
      <c r="F161" s="1" t="s">
        <v>256</v>
      </c>
      <c r="G161" s="1" t="s">
        <v>255</v>
      </c>
      <c r="H161" s="1">
        <v>1</v>
      </c>
      <c r="I161" s="1">
        <v>1</v>
      </c>
    </row>
    <row r="162" spans="1:9" ht="12.75" x14ac:dyDescent="0.2">
      <c r="A162" s="1" t="s">
        <v>298</v>
      </c>
      <c r="B162" s="2">
        <v>43266</v>
      </c>
      <c r="C162" s="1" t="s">
        <v>299</v>
      </c>
      <c r="D162" s="1" t="s">
        <v>297</v>
      </c>
      <c r="E162" s="1" t="s">
        <v>300</v>
      </c>
      <c r="F162" s="1" t="s">
        <v>256</v>
      </c>
      <c r="G162" s="1" t="s">
        <v>255</v>
      </c>
      <c r="H162" s="1">
        <v>1</v>
      </c>
      <c r="I162" s="1">
        <v>1</v>
      </c>
    </row>
    <row r="163" spans="1:9" ht="12.75" x14ac:dyDescent="0.2">
      <c r="A163" s="1" t="s">
        <v>301</v>
      </c>
      <c r="B163" s="2">
        <v>43266</v>
      </c>
      <c r="C163" s="1" t="s">
        <v>155</v>
      </c>
      <c r="D163" s="1" t="s">
        <v>153</v>
      </c>
      <c r="E163" s="1" t="s">
        <v>156</v>
      </c>
      <c r="F163" s="1" t="s">
        <v>256</v>
      </c>
      <c r="G163" s="1" t="s">
        <v>255</v>
      </c>
      <c r="H163" s="1">
        <v>5</v>
      </c>
      <c r="I163" s="1">
        <v>5</v>
      </c>
    </row>
    <row r="164" spans="1:9" ht="12.75" x14ac:dyDescent="0.2">
      <c r="A164" s="1" t="s">
        <v>303</v>
      </c>
      <c r="B164" s="2">
        <v>43266</v>
      </c>
      <c r="C164" s="1" t="s">
        <v>304</v>
      </c>
      <c r="D164" s="1" t="s">
        <v>302</v>
      </c>
      <c r="E164" s="1" t="s">
        <v>156</v>
      </c>
      <c r="F164" s="1" t="s">
        <v>256</v>
      </c>
      <c r="G164" s="1" t="s">
        <v>255</v>
      </c>
      <c r="H164" s="1">
        <v>1</v>
      </c>
      <c r="I164" s="1">
        <v>1</v>
      </c>
    </row>
    <row r="165" spans="1:9" ht="12.75" x14ac:dyDescent="0.2">
      <c r="A165" s="1" t="s">
        <v>305</v>
      </c>
      <c r="B165" s="2">
        <v>43266</v>
      </c>
      <c r="C165" s="1" t="s">
        <v>277</v>
      </c>
      <c r="D165" s="1" t="s">
        <v>275</v>
      </c>
      <c r="E165" s="1" t="s">
        <v>278</v>
      </c>
      <c r="F165" s="1" t="s">
        <v>256</v>
      </c>
      <c r="G165" s="1" t="s">
        <v>255</v>
      </c>
      <c r="H165" s="1">
        <v>0</v>
      </c>
      <c r="I165" s="1">
        <v>0</v>
      </c>
    </row>
    <row r="166" spans="1:9" ht="12.75" x14ac:dyDescent="0.2">
      <c r="A166" s="1" t="s">
        <v>307</v>
      </c>
      <c r="B166" s="2">
        <v>43266</v>
      </c>
      <c r="C166" s="1" t="s">
        <v>308</v>
      </c>
      <c r="D166" s="1" t="s">
        <v>306</v>
      </c>
      <c r="E166" s="1" t="s">
        <v>309</v>
      </c>
      <c r="F166" s="1" t="s">
        <v>256</v>
      </c>
      <c r="G166" s="1" t="s">
        <v>255</v>
      </c>
      <c r="H166" s="1">
        <v>1</v>
      </c>
      <c r="I166" s="1">
        <v>1</v>
      </c>
    </row>
    <row r="167" spans="1:9" ht="12.75" x14ac:dyDescent="0.2">
      <c r="A167" s="1" t="s">
        <v>310</v>
      </c>
      <c r="B167" s="2">
        <v>43272</v>
      </c>
      <c r="C167" s="1" t="s">
        <v>39</v>
      </c>
      <c r="D167" s="1" t="s">
        <v>37</v>
      </c>
      <c r="E167" s="1" t="s">
        <v>26</v>
      </c>
      <c r="F167" s="1" t="s">
        <v>256</v>
      </c>
      <c r="G167" s="1" t="s">
        <v>255</v>
      </c>
      <c r="H167" s="1">
        <v>2</v>
      </c>
      <c r="I167" s="1">
        <v>2</v>
      </c>
    </row>
    <row r="168" spans="1:9" ht="12.75" x14ac:dyDescent="0.2">
      <c r="A168" s="1" t="s">
        <v>312</v>
      </c>
      <c r="B168" s="2">
        <v>43272</v>
      </c>
      <c r="C168" s="1" t="s">
        <v>311</v>
      </c>
      <c r="D168" s="1" t="s">
        <v>311</v>
      </c>
      <c r="E168" s="1" t="s">
        <v>26</v>
      </c>
      <c r="F168" s="1" t="s">
        <v>256</v>
      </c>
      <c r="G168" s="1" t="s">
        <v>255</v>
      </c>
      <c r="H168" s="1">
        <v>2</v>
      </c>
      <c r="I168" s="1">
        <v>2</v>
      </c>
    </row>
    <row r="169" spans="1:9" ht="12.75" x14ac:dyDescent="0.2">
      <c r="A169" s="1" t="s">
        <v>314</v>
      </c>
      <c r="B169" s="2">
        <v>43272</v>
      </c>
      <c r="C169" s="1" t="s">
        <v>315</v>
      </c>
      <c r="D169" s="1" t="s">
        <v>313</v>
      </c>
      <c r="E169" s="1" t="s">
        <v>316</v>
      </c>
      <c r="F169" s="1" t="s">
        <v>256</v>
      </c>
      <c r="G169" s="1" t="s">
        <v>255</v>
      </c>
      <c r="H169" s="1">
        <v>2</v>
      </c>
      <c r="I169" s="1">
        <v>2</v>
      </c>
    </row>
    <row r="170" spans="1:9" ht="12.75" x14ac:dyDescent="0.2">
      <c r="A170" s="1" t="s">
        <v>318</v>
      </c>
      <c r="B170" s="2">
        <v>43272</v>
      </c>
      <c r="C170" s="1" t="s">
        <v>319</v>
      </c>
      <c r="D170" s="1" t="s">
        <v>317</v>
      </c>
      <c r="E170" s="1" t="s">
        <v>14</v>
      </c>
      <c r="F170" s="1" t="s">
        <v>256</v>
      </c>
      <c r="G170" s="1" t="s">
        <v>255</v>
      </c>
      <c r="H170" s="1">
        <v>5</v>
      </c>
      <c r="I170" s="1">
        <v>5</v>
      </c>
    </row>
    <row r="171" spans="1:9" ht="12.75" x14ac:dyDescent="0.2">
      <c r="A171" s="1" t="s">
        <v>321</v>
      </c>
      <c r="B171" s="2">
        <v>43272</v>
      </c>
      <c r="C171" s="1" t="s">
        <v>322</v>
      </c>
      <c r="D171" s="1" t="s">
        <v>320</v>
      </c>
      <c r="E171" s="1" t="s">
        <v>323</v>
      </c>
      <c r="F171" s="1" t="s">
        <v>256</v>
      </c>
      <c r="G171" s="1" t="s">
        <v>255</v>
      </c>
      <c r="H171" s="1">
        <v>2</v>
      </c>
      <c r="I171" s="1">
        <v>2</v>
      </c>
    </row>
    <row r="172" spans="1:9" ht="12.75" x14ac:dyDescent="0.2">
      <c r="A172" s="1" t="s">
        <v>324</v>
      </c>
      <c r="B172" s="2">
        <v>43272</v>
      </c>
      <c r="C172" s="1" t="s">
        <v>286</v>
      </c>
      <c r="D172" s="1" t="s">
        <v>286</v>
      </c>
      <c r="E172" s="1" t="s">
        <v>63</v>
      </c>
      <c r="F172" s="1" t="s">
        <v>256</v>
      </c>
      <c r="G172" s="1" t="s">
        <v>255</v>
      </c>
      <c r="H172" s="1">
        <v>1</v>
      </c>
      <c r="I172" s="1">
        <v>1</v>
      </c>
    </row>
    <row r="173" spans="1:9" ht="12.75" x14ac:dyDescent="0.2">
      <c r="A173" s="1" t="s">
        <v>326</v>
      </c>
      <c r="B173" s="2">
        <v>43272</v>
      </c>
      <c r="C173" s="1" t="s">
        <v>327</v>
      </c>
      <c r="D173" s="1" t="s">
        <v>325</v>
      </c>
      <c r="E173" s="1" t="s">
        <v>328</v>
      </c>
      <c r="F173" s="1" t="s">
        <v>256</v>
      </c>
      <c r="G173" s="1" t="s">
        <v>255</v>
      </c>
      <c r="H173" s="1">
        <v>5</v>
      </c>
      <c r="I173" s="1">
        <v>5</v>
      </c>
    </row>
    <row r="174" spans="1:9" ht="12.75" x14ac:dyDescent="0.2">
      <c r="A174" s="1" t="s">
        <v>329</v>
      </c>
      <c r="B174" s="2">
        <v>43278</v>
      </c>
      <c r="C174" s="1" t="s">
        <v>259</v>
      </c>
      <c r="D174" s="1" t="s">
        <v>257</v>
      </c>
      <c r="E174" s="1" t="s">
        <v>260</v>
      </c>
      <c r="F174" s="1" t="s">
        <v>256</v>
      </c>
      <c r="G174" s="1" t="s">
        <v>255</v>
      </c>
      <c r="H174" s="1">
        <v>1</v>
      </c>
      <c r="I174" s="1">
        <v>1</v>
      </c>
    </row>
    <row r="175" spans="1:9" ht="12.75" x14ac:dyDescent="0.2">
      <c r="A175" s="1" t="s">
        <v>330</v>
      </c>
      <c r="B175" s="2">
        <v>43383</v>
      </c>
      <c r="C175" s="1" t="s">
        <v>17</v>
      </c>
      <c r="D175" s="1" t="s">
        <v>15</v>
      </c>
      <c r="E175" s="1" t="s">
        <v>18</v>
      </c>
      <c r="F175" s="1" t="s">
        <v>256</v>
      </c>
      <c r="G175" s="1" t="s">
        <v>255</v>
      </c>
      <c r="H175" s="1">
        <v>1</v>
      </c>
      <c r="I175" s="1">
        <v>1</v>
      </c>
    </row>
    <row r="176" spans="1:9" ht="12.75" x14ac:dyDescent="0.2">
      <c r="A176" s="1" t="s">
        <v>332</v>
      </c>
      <c r="B176" s="2">
        <v>43383</v>
      </c>
      <c r="C176" s="1" t="s">
        <v>333</v>
      </c>
      <c r="D176" s="1" t="s">
        <v>331</v>
      </c>
      <c r="E176" s="1" t="s">
        <v>323</v>
      </c>
      <c r="F176" s="1" t="s">
        <v>256</v>
      </c>
      <c r="G176" s="1" t="s">
        <v>255</v>
      </c>
      <c r="H176" s="1">
        <v>1</v>
      </c>
      <c r="I176" s="1">
        <v>1</v>
      </c>
    </row>
    <row r="177" spans="1:9" ht="12.75" x14ac:dyDescent="0.2">
      <c r="A177" s="1" t="s">
        <v>334</v>
      </c>
      <c r="B177" s="2">
        <v>43383</v>
      </c>
      <c r="C177" s="1" t="s">
        <v>293</v>
      </c>
      <c r="D177" s="1" t="s">
        <v>291</v>
      </c>
      <c r="E177" s="1" t="s">
        <v>291</v>
      </c>
      <c r="F177" s="1" t="s">
        <v>256</v>
      </c>
      <c r="G177" s="1" t="s">
        <v>255</v>
      </c>
      <c r="H177" s="1">
        <v>1</v>
      </c>
      <c r="I177" s="1">
        <v>1</v>
      </c>
    </row>
    <row r="178" spans="1:9" ht="12.75" x14ac:dyDescent="0.2">
      <c r="A178" s="1" t="s">
        <v>335</v>
      </c>
      <c r="B178" s="2">
        <v>43383</v>
      </c>
      <c r="C178" s="1" t="s">
        <v>311</v>
      </c>
      <c r="D178" s="1" t="s">
        <v>311</v>
      </c>
      <c r="E178" s="1" t="s">
        <v>26</v>
      </c>
      <c r="F178" s="1" t="s">
        <v>256</v>
      </c>
      <c r="G178" s="1" t="s">
        <v>255</v>
      </c>
      <c r="H178" s="1">
        <v>4</v>
      </c>
      <c r="I178" s="1">
        <v>4</v>
      </c>
    </row>
    <row r="179" spans="1:9" ht="12.75" x14ac:dyDescent="0.2">
      <c r="A179" s="1" t="s">
        <v>337</v>
      </c>
      <c r="B179" s="2">
        <v>43383</v>
      </c>
      <c r="C179" s="1" t="s">
        <v>338</v>
      </c>
      <c r="D179" s="1" t="s">
        <v>336</v>
      </c>
      <c r="E179" s="1" t="s">
        <v>26</v>
      </c>
      <c r="F179" s="1" t="s">
        <v>256</v>
      </c>
      <c r="G179" s="1" t="s">
        <v>255</v>
      </c>
      <c r="H179" s="1">
        <v>1</v>
      </c>
      <c r="I179" s="1">
        <v>1</v>
      </c>
    </row>
    <row r="180" spans="1:9" ht="12.75" x14ac:dyDescent="0.2">
      <c r="A180" s="1" t="s">
        <v>340</v>
      </c>
      <c r="B180" s="2">
        <v>43383</v>
      </c>
      <c r="C180" s="1" t="s">
        <v>341</v>
      </c>
      <c r="D180" s="1" t="s">
        <v>339</v>
      </c>
      <c r="E180" s="1" t="s">
        <v>18</v>
      </c>
      <c r="F180" s="1" t="s">
        <v>256</v>
      </c>
      <c r="G180" s="1" t="s">
        <v>255</v>
      </c>
      <c r="H180" s="1">
        <v>1</v>
      </c>
      <c r="I180" s="1">
        <v>1</v>
      </c>
    </row>
    <row r="181" spans="1:9" ht="12.75" x14ac:dyDescent="0.2">
      <c r="A181" s="1" t="s">
        <v>343</v>
      </c>
      <c r="B181" s="2">
        <v>43383</v>
      </c>
      <c r="C181" s="1" t="s">
        <v>344</v>
      </c>
      <c r="D181" s="1" t="s">
        <v>342</v>
      </c>
      <c r="E181" s="1" t="s">
        <v>14</v>
      </c>
      <c r="F181" s="1" t="s">
        <v>256</v>
      </c>
      <c r="G181" s="1" t="s">
        <v>255</v>
      </c>
      <c r="H181" s="1">
        <v>1</v>
      </c>
      <c r="I181" s="1">
        <v>1</v>
      </c>
    </row>
    <row r="182" spans="1:9" ht="12.75" x14ac:dyDescent="0.2">
      <c r="A182" s="1" t="s">
        <v>345</v>
      </c>
      <c r="B182" s="2">
        <v>43383</v>
      </c>
      <c r="C182" s="1" t="s">
        <v>315</v>
      </c>
      <c r="D182" s="1" t="s">
        <v>313</v>
      </c>
      <c r="E182" s="1" t="s">
        <v>316</v>
      </c>
      <c r="F182" s="1" t="s">
        <v>256</v>
      </c>
      <c r="G182" s="1" t="s">
        <v>255</v>
      </c>
      <c r="H182" s="1">
        <v>4</v>
      </c>
      <c r="I182" s="1">
        <v>4</v>
      </c>
    </row>
    <row r="183" spans="1:9" ht="12.75" x14ac:dyDescent="0.2">
      <c r="A183" s="1" t="s">
        <v>346</v>
      </c>
      <c r="B183" s="2">
        <v>43383</v>
      </c>
      <c r="C183" s="1" t="s">
        <v>55</v>
      </c>
      <c r="D183" s="1" t="s">
        <v>53</v>
      </c>
      <c r="E183" s="1" t="s">
        <v>18</v>
      </c>
      <c r="F183" s="1" t="s">
        <v>256</v>
      </c>
      <c r="G183" s="1" t="s">
        <v>255</v>
      </c>
      <c r="H183" s="1">
        <v>1</v>
      </c>
      <c r="I183" s="1">
        <v>1</v>
      </c>
    </row>
    <row r="184" spans="1:9" ht="12.75" x14ac:dyDescent="0.2">
      <c r="A184" s="1" t="s">
        <v>348</v>
      </c>
      <c r="B184" s="2">
        <v>43383</v>
      </c>
      <c r="C184" s="1" t="s">
        <v>349</v>
      </c>
      <c r="D184" s="1" t="s">
        <v>347</v>
      </c>
      <c r="E184" s="1" t="s">
        <v>350</v>
      </c>
      <c r="F184" s="1" t="s">
        <v>256</v>
      </c>
      <c r="G184" s="1" t="s">
        <v>255</v>
      </c>
      <c r="H184" s="1">
        <v>1</v>
      </c>
      <c r="I184" s="1">
        <v>1</v>
      </c>
    </row>
    <row r="185" spans="1:9" ht="12.75" x14ac:dyDescent="0.2">
      <c r="A185" s="1" t="s">
        <v>352</v>
      </c>
      <c r="B185" s="2">
        <v>43383</v>
      </c>
      <c r="C185" s="1" t="s">
        <v>353</v>
      </c>
      <c r="D185" s="1" t="s">
        <v>351</v>
      </c>
      <c r="E185" s="1" t="s">
        <v>18</v>
      </c>
      <c r="F185" s="1" t="s">
        <v>256</v>
      </c>
      <c r="G185" s="1" t="s">
        <v>255</v>
      </c>
      <c r="H185" s="1">
        <v>1</v>
      </c>
      <c r="I185" s="1">
        <v>1</v>
      </c>
    </row>
    <row r="186" spans="1:9" ht="12.75" x14ac:dyDescent="0.2">
      <c r="A186" s="1" t="s">
        <v>354</v>
      </c>
      <c r="B186" s="2">
        <v>43383</v>
      </c>
      <c r="C186" s="1" t="s">
        <v>269</v>
      </c>
      <c r="D186" s="1" t="s">
        <v>267</v>
      </c>
      <c r="E186" s="1" t="s">
        <v>270</v>
      </c>
      <c r="F186" s="1" t="s">
        <v>256</v>
      </c>
      <c r="G186" s="1" t="s">
        <v>255</v>
      </c>
      <c r="H186" s="1">
        <v>1</v>
      </c>
      <c r="I186" s="1">
        <v>1</v>
      </c>
    </row>
    <row r="187" spans="1:9" ht="12.75" x14ac:dyDescent="0.2">
      <c r="A187" s="1" t="s">
        <v>356</v>
      </c>
      <c r="B187" s="2">
        <v>43383</v>
      </c>
      <c r="C187" s="1" t="s">
        <v>357</v>
      </c>
      <c r="D187" s="1" t="s">
        <v>355</v>
      </c>
      <c r="E187" s="1" t="s">
        <v>14</v>
      </c>
      <c r="F187" s="1" t="s">
        <v>256</v>
      </c>
      <c r="G187" s="1" t="s">
        <v>255</v>
      </c>
      <c r="H187" s="1">
        <v>1</v>
      </c>
      <c r="I187" s="1">
        <v>1</v>
      </c>
    </row>
    <row r="188" spans="1:9" ht="12.75" x14ac:dyDescent="0.2">
      <c r="A188" s="1" t="s">
        <v>359</v>
      </c>
      <c r="B188" s="2">
        <v>43383</v>
      </c>
      <c r="C188" s="1" t="s">
        <v>360</v>
      </c>
      <c r="D188" s="1" t="s">
        <v>358</v>
      </c>
      <c r="E188" s="1" t="s">
        <v>14</v>
      </c>
      <c r="F188" s="1" t="s">
        <v>256</v>
      </c>
      <c r="G188" s="1" t="s">
        <v>255</v>
      </c>
      <c r="H188" s="1">
        <v>2</v>
      </c>
      <c r="I188" s="1">
        <v>2</v>
      </c>
    </row>
    <row r="189" spans="1:9" ht="12.75" x14ac:dyDescent="0.2">
      <c r="A189" s="1" t="s">
        <v>361</v>
      </c>
      <c r="B189" s="2">
        <v>43383</v>
      </c>
      <c r="C189" s="1" t="s">
        <v>304</v>
      </c>
      <c r="D189" s="1" t="s">
        <v>302</v>
      </c>
      <c r="E189" s="1" t="s">
        <v>156</v>
      </c>
      <c r="F189" s="1" t="s">
        <v>256</v>
      </c>
      <c r="G189" s="1" t="s">
        <v>255</v>
      </c>
      <c r="H189" s="1">
        <v>1</v>
      </c>
      <c r="I189" s="1">
        <v>1</v>
      </c>
    </row>
    <row r="190" spans="1:9" ht="12.75" x14ac:dyDescent="0.2">
      <c r="A190" s="1" t="s">
        <v>362</v>
      </c>
      <c r="B190" s="2">
        <v>43383</v>
      </c>
      <c r="C190" s="1" t="s">
        <v>308</v>
      </c>
      <c r="D190" s="1" t="s">
        <v>306</v>
      </c>
      <c r="E190" s="1" t="s">
        <v>309</v>
      </c>
      <c r="F190" s="1" t="s">
        <v>256</v>
      </c>
      <c r="G190" s="1" t="s">
        <v>255</v>
      </c>
      <c r="H190" s="1">
        <v>1</v>
      </c>
      <c r="I190" s="1">
        <v>1</v>
      </c>
    </row>
    <row r="191" spans="1:9" ht="12.75" x14ac:dyDescent="0.2">
      <c r="A191" s="1" t="s">
        <v>364</v>
      </c>
      <c r="B191" s="2">
        <v>43383</v>
      </c>
      <c r="C191" s="1" t="s">
        <v>365</v>
      </c>
      <c r="D191" s="1" t="s">
        <v>363</v>
      </c>
      <c r="E191" s="1" t="s">
        <v>14</v>
      </c>
      <c r="F191" s="1" t="s">
        <v>256</v>
      </c>
      <c r="G191" s="1" t="s">
        <v>255</v>
      </c>
      <c r="H191" s="1">
        <v>1</v>
      </c>
      <c r="I191" s="1">
        <v>1</v>
      </c>
    </row>
    <row r="192" spans="1:9" ht="12.75" x14ac:dyDescent="0.2">
      <c r="A192" s="1" t="s">
        <v>366</v>
      </c>
      <c r="B192" s="2">
        <v>43383</v>
      </c>
      <c r="C192" s="1" t="s">
        <v>200</v>
      </c>
      <c r="D192" s="1" t="s">
        <v>198</v>
      </c>
      <c r="E192" s="1" t="s">
        <v>201</v>
      </c>
      <c r="F192" s="1" t="s">
        <v>256</v>
      </c>
      <c r="G192" s="1" t="s">
        <v>255</v>
      </c>
      <c r="H192" s="1">
        <v>1</v>
      </c>
      <c r="I192" s="1">
        <v>1</v>
      </c>
    </row>
    <row r="193" spans="1:9" ht="12.75" x14ac:dyDescent="0.2">
      <c r="A193" s="1" t="s">
        <v>368</v>
      </c>
      <c r="B193" s="2">
        <v>43410</v>
      </c>
      <c r="C193" s="1" t="s">
        <v>369</v>
      </c>
      <c r="D193" s="1" t="s">
        <v>367</v>
      </c>
      <c r="E193" s="1" t="s">
        <v>370</v>
      </c>
      <c r="F193" s="1" t="s">
        <v>256</v>
      </c>
      <c r="G193" s="1" t="s">
        <v>255</v>
      </c>
      <c r="H193" s="1">
        <v>2</v>
      </c>
      <c r="I193" s="1">
        <v>2</v>
      </c>
    </row>
    <row r="194" spans="1:9" ht="12.75" x14ac:dyDescent="0.2">
      <c r="A194" s="1" t="s">
        <v>372</v>
      </c>
      <c r="B194" s="2">
        <v>43410</v>
      </c>
      <c r="C194" s="1" t="s">
        <v>373</v>
      </c>
      <c r="D194" s="1" t="s">
        <v>371</v>
      </c>
      <c r="E194" s="1" t="s">
        <v>374</v>
      </c>
      <c r="F194" s="1" t="s">
        <v>256</v>
      </c>
      <c r="G194" s="1" t="s">
        <v>255</v>
      </c>
      <c r="H194" s="1">
        <v>1</v>
      </c>
      <c r="I194" s="1">
        <v>1</v>
      </c>
    </row>
    <row r="195" spans="1:9" ht="12.75" x14ac:dyDescent="0.2">
      <c r="A195" s="1" t="s">
        <v>375</v>
      </c>
      <c r="B195" s="2">
        <v>43410</v>
      </c>
      <c r="C195" s="1" t="s">
        <v>299</v>
      </c>
      <c r="D195" s="1" t="s">
        <v>297</v>
      </c>
      <c r="E195" s="1" t="s">
        <v>300</v>
      </c>
      <c r="F195" s="1" t="s">
        <v>256</v>
      </c>
      <c r="G195" s="1" t="s">
        <v>255</v>
      </c>
      <c r="H195" s="1">
        <v>4</v>
      </c>
      <c r="I195" s="1">
        <v>4</v>
      </c>
    </row>
    <row r="196" spans="1:9" ht="12.75" x14ac:dyDescent="0.2">
      <c r="A196" s="1" t="s">
        <v>377</v>
      </c>
      <c r="B196" s="2">
        <v>43410</v>
      </c>
      <c r="C196" s="1" t="s">
        <v>378</v>
      </c>
      <c r="D196" s="1" t="s">
        <v>376</v>
      </c>
      <c r="E196" s="1" t="s">
        <v>379</v>
      </c>
      <c r="F196" s="1" t="s">
        <v>256</v>
      </c>
      <c r="G196" s="1" t="s">
        <v>255</v>
      </c>
      <c r="H196" s="1">
        <v>1</v>
      </c>
      <c r="I196" s="1">
        <v>1</v>
      </c>
    </row>
    <row r="197" spans="1:9" ht="12.75" x14ac:dyDescent="0.2">
      <c r="A197" s="1" t="s">
        <v>380</v>
      </c>
      <c r="B197" s="2">
        <v>43410</v>
      </c>
      <c r="C197" s="1" t="s">
        <v>170</v>
      </c>
      <c r="D197" s="1" t="s">
        <v>168</v>
      </c>
      <c r="E197" s="1" t="s">
        <v>171</v>
      </c>
      <c r="F197" s="1" t="s">
        <v>256</v>
      </c>
      <c r="G197" s="1" t="s">
        <v>255</v>
      </c>
      <c r="H197" s="1">
        <v>1</v>
      </c>
      <c r="I197" s="1">
        <v>1</v>
      </c>
    </row>
    <row r="198" spans="1:9" ht="12.75" x14ac:dyDescent="0.2">
      <c r="A198" s="1" t="s">
        <v>382</v>
      </c>
      <c r="B198" s="2">
        <v>43410</v>
      </c>
      <c r="C198" s="1" t="s">
        <v>383</v>
      </c>
      <c r="D198" s="1" t="s">
        <v>381</v>
      </c>
      <c r="E198" s="1" t="s">
        <v>384</v>
      </c>
      <c r="F198" s="1" t="s">
        <v>256</v>
      </c>
      <c r="G198" s="1" t="s">
        <v>255</v>
      </c>
      <c r="H198" s="1">
        <v>2</v>
      </c>
      <c r="I198" s="1">
        <v>2</v>
      </c>
    </row>
    <row r="199" spans="1:9" ht="12.75" x14ac:dyDescent="0.2">
      <c r="A199" s="1" t="s">
        <v>386</v>
      </c>
      <c r="B199" s="2">
        <v>43412</v>
      </c>
      <c r="C199" s="1" t="s">
        <v>387</v>
      </c>
      <c r="D199" s="1" t="s">
        <v>385</v>
      </c>
      <c r="E199" s="1" t="s">
        <v>388</v>
      </c>
      <c r="F199" s="1" t="s">
        <v>256</v>
      </c>
      <c r="G199" s="1" t="s">
        <v>255</v>
      </c>
      <c r="H199" s="1">
        <v>2</v>
      </c>
      <c r="I199" s="1">
        <v>2</v>
      </c>
    </row>
    <row r="200" spans="1:9" ht="12.75" x14ac:dyDescent="0.2">
      <c r="A200" s="1" t="s">
        <v>390</v>
      </c>
      <c r="B200" s="2">
        <v>43417</v>
      </c>
      <c r="C200" s="1" t="s">
        <v>391</v>
      </c>
      <c r="D200" s="1" t="s">
        <v>389</v>
      </c>
      <c r="E200" s="1" t="s">
        <v>392</v>
      </c>
      <c r="F200" s="1" t="s">
        <v>256</v>
      </c>
      <c r="G200" s="1" t="s">
        <v>255</v>
      </c>
      <c r="H200" s="1">
        <v>6</v>
      </c>
      <c r="I200" s="1">
        <v>6</v>
      </c>
    </row>
    <row r="201" spans="1:9" ht="12.75" x14ac:dyDescent="0.2">
      <c r="A201" s="1" t="s">
        <v>394</v>
      </c>
      <c r="B201" s="2">
        <v>43427</v>
      </c>
      <c r="C201" s="1" t="s">
        <v>395</v>
      </c>
      <c r="D201" s="1" t="s">
        <v>393</v>
      </c>
      <c r="E201" s="1" t="s">
        <v>396</v>
      </c>
      <c r="F201" s="1" t="s">
        <v>256</v>
      </c>
      <c r="G201" s="1" t="s">
        <v>255</v>
      </c>
      <c r="H201" s="1">
        <v>2</v>
      </c>
      <c r="I201" s="1">
        <v>2</v>
      </c>
    </row>
    <row r="202" spans="1:9" ht="12.75" x14ac:dyDescent="0.2">
      <c r="A202" s="1" t="s">
        <v>397</v>
      </c>
      <c r="B202" s="2">
        <v>43430</v>
      </c>
      <c r="C202" s="1" t="s">
        <v>387</v>
      </c>
      <c r="D202" s="1" t="s">
        <v>385</v>
      </c>
      <c r="E202" s="1" t="s">
        <v>388</v>
      </c>
      <c r="F202" s="1" t="s">
        <v>256</v>
      </c>
      <c r="G202" s="1" t="s">
        <v>255</v>
      </c>
      <c r="H202" s="1">
        <v>2</v>
      </c>
      <c r="I202" s="1">
        <v>2</v>
      </c>
    </row>
    <row r="203" spans="1:9" ht="12.75" x14ac:dyDescent="0.2">
      <c r="A203" s="1" t="s">
        <v>398</v>
      </c>
      <c r="B203" s="2">
        <v>43465</v>
      </c>
      <c r="C203" s="1" t="s">
        <v>39</v>
      </c>
      <c r="D203" s="1" t="s">
        <v>37</v>
      </c>
      <c r="E203" s="1" t="s">
        <v>26</v>
      </c>
      <c r="F203" s="1" t="s">
        <v>256</v>
      </c>
      <c r="G203" s="1" t="s">
        <v>255</v>
      </c>
      <c r="H203" s="1">
        <v>1</v>
      </c>
      <c r="I203" s="1">
        <v>1</v>
      </c>
    </row>
    <row r="204" spans="1:9" ht="12.75" x14ac:dyDescent="0.2">
      <c r="A204" s="1" t="s">
        <v>399</v>
      </c>
      <c r="B204" s="2">
        <v>43465</v>
      </c>
      <c r="C204" s="1" t="s">
        <v>216</v>
      </c>
      <c r="D204" s="1" t="s">
        <v>214</v>
      </c>
      <c r="E204" s="1" t="s">
        <v>217</v>
      </c>
      <c r="F204" s="1" t="s">
        <v>256</v>
      </c>
      <c r="G204" s="1" t="s">
        <v>255</v>
      </c>
      <c r="H204" s="1">
        <v>1</v>
      </c>
      <c r="I204" s="1">
        <v>1</v>
      </c>
    </row>
    <row r="205" spans="1:9" ht="12.75" x14ac:dyDescent="0.2">
      <c r="A205" s="1" t="s">
        <v>400</v>
      </c>
      <c r="B205" s="2">
        <v>43465</v>
      </c>
      <c r="C205" s="1" t="s">
        <v>32</v>
      </c>
      <c r="D205" s="1" t="s">
        <v>30</v>
      </c>
      <c r="E205" s="1" t="s">
        <v>18</v>
      </c>
      <c r="F205" s="1" t="s">
        <v>256</v>
      </c>
      <c r="G205" s="1" t="s">
        <v>255</v>
      </c>
      <c r="H205" s="1">
        <v>1</v>
      </c>
      <c r="I205" s="1">
        <v>1</v>
      </c>
    </row>
    <row r="206" spans="1:9" ht="12.75" x14ac:dyDescent="0.2">
      <c r="A206" s="1" t="s">
        <v>59</v>
      </c>
      <c r="B206" s="2">
        <v>43396</v>
      </c>
      <c r="C206" s="1" t="s">
        <v>21</v>
      </c>
      <c r="D206" s="1" t="s">
        <v>19</v>
      </c>
      <c r="E206" s="1" t="s">
        <v>22</v>
      </c>
      <c r="F206" s="1" t="s">
        <v>401</v>
      </c>
      <c r="G206" s="1" t="s">
        <v>12</v>
      </c>
      <c r="H206" s="1">
        <v>2</v>
      </c>
      <c r="I206" s="1">
        <v>2</v>
      </c>
    </row>
    <row r="207" spans="1:9" ht="12.75" x14ac:dyDescent="0.2">
      <c r="A207" s="1" t="s">
        <v>105</v>
      </c>
      <c r="B207" s="2">
        <v>43125</v>
      </c>
      <c r="C207" s="1" t="s">
        <v>106</v>
      </c>
      <c r="D207" s="1" t="s">
        <v>104</v>
      </c>
      <c r="E207" s="1" t="s">
        <v>107</v>
      </c>
      <c r="F207" s="1" t="s">
        <v>402</v>
      </c>
      <c r="G207" s="1" t="s">
        <v>12</v>
      </c>
      <c r="H207" s="1">
        <v>6</v>
      </c>
      <c r="I207" s="1">
        <v>6</v>
      </c>
    </row>
    <row r="208" spans="1:9" ht="12.75" x14ac:dyDescent="0.2">
      <c r="A208" s="1" t="s">
        <v>11</v>
      </c>
      <c r="B208" s="2">
        <v>43129</v>
      </c>
      <c r="C208" s="1" t="s">
        <v>13</v>
      </c>
      <c r="D208" s="1" t="s">
        <v>10</v>
      </c>
      <c r="E208" s="1" t="s">
        <v>14</v>
      </c>
      <c r="F208" s="1" t="s">
        <v>402</v>
      </c>
      <c r="G208" s="1" t="s">
        <v>12</v>
      </c>
      <c r="H208" s="1">
        <v>6</v>
      </c>
      <c r="I208" s="1">
        <v>6</v>
      </c>
    </row>
    <row r="209" spans="1:9" ht="12.75" x14ac:dyDescent="0.2">
      <c r="A209" s="1" t="s">
        <v>16</v>
      </c>
      <c r="B209" s="2">
        <v>43130</v>
      </c>
      <c r="C209" s="1" t="s">
        <v>17</v>
      </c>
      <c r="D209" s="1" t="s">
        <v>15</v>
      </c>
      <c r="E209" s="1" t="s">
        <v>18</v>
      </c>
      <c r="F209" s="1" t="s">
        <v>402</v>
      </c>
      <c r="G209" s="1" t="s">
        <v>12</v>
      </c>
      <c r="H209" s="1">
        <v>6</v>
      </c>
      <c r="I209" s="1">
        <v>6</v>
      </c>
    </row>
    <row r="210" spans="1:9" ht="12.75" x14ac:dyDescent="0.2">
      <c r="A210" s="1" t="s">
        <v>109</v>
      </c>
      <c r="B210" s="2">
        <v>43131</v>
      </c>
      <c r="C210" s="1" t="s">
        <v>110</v>
      </c>
      <c r="D210" s="1" t="s">
        <v>108</v>
      </c>
      <c r="E210" s="1" t="s">
        <v>111</v>
      </c>
      <c r="F210" s="1" t="s">
        <v>402</v>
      </c>
      <c r="G210" s="1" t="s">
        <v>12</v>
      </c>
      <c r="H210" s="1">
        <v>6</v>
      </c>
      <c r="I210" s="1">
        <v>6</v>
      </c>
    </row>
    <row r="211" spans="1:9" ht="12.75" x14ac:dyDescent="0.2">
      <c r="A211" s="1" t="s">
        <v>112</v>
      </c>
      <c r="B211" s="2">
        <v>43139</v>
      </c>
      <c r="C211" s="1" t="s">
        <v>58</v>
      </c>
      <c r="D211" s="1" t="s">
        <v>56</v>
      </c>
      <c r="E211" s="1" t="s">
        <v>49</v>
      </c>
      <c r="F211" s="1" t="s">
        <v>402</v>
      </c>
      <c r="G211" s="1" t="s">
        <v>12</v>
      </c>
      <c r="H211" s="1">
        <v>6</v>
      </c>
      <c r="I211" s="1">
        <v>6</v>
      </c>
    </row>
    <row r="212" spans="1:9" ht="12.75" x14ac:dyDescent="0.2">
      <c r="A212" s="1" t="s">
        <v>113</v>
      </c>
      <c r="B212" s="2">
        <v>43146</v>
      </c>
      <c r="C212" s="1" t="s">
        <v>98</v>
      </c>
      <c r="D212" s="1" t="s">
        <v>96</v>
      </c>
      <c r="E212" s="1" t="s">
        <v>99</v>
      </c>
      <c r="F212" s="1" t="s">
        <v>402</v>
      </c>
      <c r="G212" s="1" t="s">
        <v>12</v>
      </c>
      <c r="H212" s="1">
        <v>6</v>
      </c>
      <c r="I212" s="1">
        <v>6</v>
      </c>
    </row>
    <row r="213" spans="1:9" ht="12.75" x14ac:dyDescent="0.2">
      <c r="A213" s="1" t="s">
        <v>115</v>
      </c>
      <c r="B213" s="2">
        <v>43150</v>
      </c>
      <c r="C213" s="1" t="s">
        <v>116</v>
      </c>
      <c r="D213" s="1" t="s">
        <v>114</v>
      </c>
      <c r="E213" s="1" t="s">
        <v>18</v>
      </c>
      <c r="F213" s="1" t="s">
        <v>402</v>
      </c>
      <c r="G213" s="1" t="s">
        <v>12</v>
      </c>
      <c r="H213" s="1">
        <v>6</v>
      </c>
      <c r="I213" s="1">
        <v>6</v>
      </c>
    </row>
    <row r="214" spans="1:9" ht="12.75" x14ac:dyDescent="0.2">
      <c r="A214" s="1" t="s">
        <v>24</v>
      </c>
      <c r="B214" s="2">
        <v>43153</v>
      </c>
      <c r="C214" s="1" t="s">
        <v>25</v>
      </c>
      <c r="D214" s="1" t="s">
        <v>23</v>
      </c>
      <c r="E214" s="1" t="s">
        <v>26</v>
      </c>
      <c r="F214" s="1" t="s">
        <v>402</v>
      </c>
      <c r="G214" s="1" t="s">
        <v>12</v>
      </c>
      <c r="H214" s="1">
        <v>6</v>
      </c>
      <c r="I214" s="1">
        <v>6</v>
      </c>
    </row>
    <row r="215" spans="1:9" ht="12.75" x14ac:dyDescent="0.2">
      <c r="A215" s="1" t="s">
        <v>126</v>
      </c>
      <c r="B215" s="2">
        <v>43153</v>
      </c>
      <c r="C215" s="1" t="s">
        <v>127</v>
      </c>
      <c r="D215" s="1" t="s">
        <v>125</v>
      </c>
      <c r="E215" s="1" t="s">
        <v>18</v>
      </c>
      <c r="F215" s="1" t="s">
        <v>402</v>
      </c>
      <c r="G215" s="1" t="s">
        <v>12</v>
      </c>
      <c r="H215" s="1">
        <v>6</v>
      </c>
      <c r="I215" s="1">
        <v>6</v>
      </c>
    </row>
    <row r="216" spans="1:9" ht="12.75" x14ac:dyDescent="0.2">
      <c r="A216" s="1" t="s">
        <v>28</v>
      </c>
      <c r="B216" s="2">
        <v>43157</v>
      </c>
      <c r="C216" s="1" t="s">
        <v>29</v>
      </c>
      <c r="D216" s="1" t="s">
        <v>27</v>
      </c>
      <c r="E216" s="1" t="s">
        <v>14</v>
      </c>
      <c r="F216" s="1" t="s">
        <v>402</v>
      </c>
      <c r="G216" s="1" t="s">
        <v>12</v>
      </c>
      <c r="H216" s="1">
        <v>6</v>
      </c>
      <c r="I216" s="1">
        <v>6</v>
      </c>
    </row>
    <row r="217" spans="1:9" ht="12.75" x14ac:dyDescent="0.2">
      <c r="A217" s="1" t="s">
        <v>31</v>
      </c>
      <c r="B217" s="2">
        <v>43159</v>
      </c>
      <c r="C217" s="1" t="s">
        <v>32</v>
      </c>
      <c r="D217" s="1" t="s">
        <v>30</v>
      </c>
      <c r="E217" s="1" t="s">
        <v>18</v>
      </c>
      <c r="F217" s="1" t="s">
        <v>402</v>
      </c>
      <c r="G217" s="1" t="s">
        <v>12</v>
      </c>
      <c r="H217" s="1">
        <v>6</v>
      </c>
      <c r="I217" s="1">
        <v>6</v>
      </c>
    </row>
    <row r="218" spans="1:9" ht="12.75" x14ac:dyDescent="0.2">
      <c r="A218" s="1" t="s">
        <v>129</v>
      </c>
      <c r="B218" s="2">
        <v>43166</v>
      </c>
      <c r="C218" s="1" t="s">
        <v>130</v>
      </c>
      <c r="D218" s="1" t="s">
        <v>128</v>
      </c>
      <c r="E218" s="1" t="s">
        <v>18</v>
      </c>
      <c r="F218" s="1" t="s">
        <v>402</v>
      </c>
      <c r="G218" s="1" t="s">
        <v>12</v>
      </c>
      <c r="H218" s="1">
        <v>6</v>
      </c>
      <c r="I218" s="1">
        <v>6</v>
      </c>
    </row>
    <row r="219" spans="1:9" ht="12.75" x14ac:dyDescent="0.2">
      <c r="A219" s="1" t="s">
        <v>132</v>
      </c>
      <c r="B219" s="2">
        <v>43171</v>
      </c>
      <c r="C219" s="1" t="s">
        <v>133</v>
      </c>
      <c r="D219" s="1" t="s">
        <v>131</v>
      </c>
      <c r="E219" s="1" t="s">
        <v>14</v>
      </c>
      <c r="F219" s="1" t="s">
        <v>402</v>
      </c>
      <c r="G219" s="1" t="s">
        <v>12</v>
      </c>
      <c r="H219" s="1">
        <v>6</v>
      </c>
      <c r="I219" s="1">
        <v>6</v>
      </c>
    </row>
    <row r="220" spans="1:9" ht="12.75" x14ac:dyDescent="0.2">
      <c r="A220" s="1" t="s">
        <v>135</v>
      </c>
      <c r="B220" s="2">
        <v>43178</v>
      </c>
      <c r="C220" s="1" t="s">
        <v>136</v>
      </c>
      <c r="D220" s="1" t="s">
        <v>134</v>
      </c>
      <c r="E220" s="1" t="s">
        <v>137</v>
      </c>
      <c r="F220" s="1" t="s">
        <v>402</v>
      </c>
      <c r="G220" s="1" t="s">
        <v>12</v>
      </c>
      <c r="H220" s="1">
        <v>6</v>
      </c>
      <c r="I220" s="1">
        <v>6</v>
      </c>
    </row>
    <row r="221" spans="1:9" ht="12.75" x14ac:dyDescent="0.2">
      <c r="A221" s="1" t="s">
        <v>138</v>
      </c>
      <c r="B221" s="2">
        <v>43186</v>
      </c>
      <c r="C221" s="1" t="s">
        <v>116</v>
      </c>
      <c r="D221" s="1" t="s">
        <v>114</v>
      </c>
      <c r="E221" s="1" t="s">
        <v>18</v>
      </c>
      <c r="F221" s="1" t="s">
        <v>402</v>
      </c>
      <c r="G221" s="1" t="s">
        <v>12</v>
      </c>
      <c r="H221" s="1">
        <v>6</v>
      </c>
      <c r="I221" s="1">
        <v>6</v>
      </c>
    </row>
    <row r="222" spans="1:9" ht="12.75" x14ac:dyDescent="0.2">
      <c r="A222" s="1" t="s">
        <v>403</v>
      </c>
      <c r="B222" s="2">
        <v>43188</v>
      </c>
      <c r="C222" s="1" t="s">
        <v>293</v>
      </c>
      <c r="D222" s="1" t="s">
        <v>291</v>
      </c>
      <c r="E222" s="1" t="s">
        <v>291</v>
      </c>
      <c r="F222" s="1" t="s">
        <v>402</v>
      </c>
      <c r="G222" s="1" t="s">
        <v>12</v>
      </c>
      <c r="H222" s="1">
        <v>6</v>
      </c>
      <c r="I222" s="1">
        <v>6</v>
      </c>
    </row>
    <row r="223" spans="1:9" ht="12.75" x14ac:dyDescent="0.2">
      <c r="A223" s="1" t="s">
        <v>404</v>
      </c>
      <c r="B223" s="2">
        <v>43194</v>
      </c>
      <c r="C223" s="1" t="s">
        <v>95</v>
      </c>
      <c r="D223" s="1" t="s">
        <v>93</v>
      </c>
      <c r="E223" s="1" t="s">
        <v>18</v>
      </c>
      <c r="F223" s="1" t="s">
        <v>402</v>
      </c>
      <c r="G223" s="1" t="s">
        <v>12</v>
      </c>
      <c r="H223" s="1">
        <v>12</v>
      </c>
      <c r="I223" s="1">
        <v>12</v>
      </c>
    </row>
    <row r="224" spans="1:9" ht="12.75" x14ac:dyDescent="0.2">
      <c r="A224" s="1" t="s">
        <v>140</v>
      </c>
      <c r="B224" s="2">
        <v>43195</v>
      </c>
      <c r="C224" s="1" t="s">
        <v>141</v>
      </c>
      <c r="D224" s="1" t="s">
        <v>139</v>
      </c>
      <c r="E224" s="1" t="s">
        <v>18</v>
      </c>
      <c r="F224" s="1" t="s">
        <v>402</v>
      </c>
      <c r="G224" s="1" t="s">
        <v>12</v>
      </c>
      <c r="H224" s="1">
        <v>6</v>
      </c>
      <c r="I224" s="1">
        <v>6</v>
      </c>
    </row>
    <row r="225" spans="1:9" ht="12.75" x14ac:dyDescent="0.2">
      <c r="A225" s="1" t="s">
        <v>142</v>
      </c>
      <c r="B225" s="2">
        <v>43199</v>
      </c>
      <c r="C225" s="1" t="s">
        <v>141</v>
      </c>
      <c r="D225" s="1" t="s">
        <v>139</v>
      </c>
      <c r="E225" s="1" t="s">
        <v>18</v>
      </c>
      <c r="F225" s="1" t="s">
        <v>402</v>
      </c>
      <c r="G225" s="1" t="s">
        <v>12</v>
      </c>
      <c r="H225" s="1">
        <v>0</v>
      </c>
      <c r="I225" s="1">
        <v>0</v>
      </c>
    </row>
    <row r="226" spans="1:9" ht="12.75" x14ac:dyDescent="0.2">
      <c r="A226" s="1" t="s">
        <v>145</v>
      </c>
      <c r="B226" s="2">
        <v>43220</v>
      </c>
      <c r="C226" s="1" t="s">
        <v>146</v>
      </c>
      <c r="D226" s="1" t="s">
        <v>144</v>
      </c>
      <c r="E226" s="1" t="s">
        <v>14</v>
      </c>
      <c r="F226" s="1" t="s">
        <v>402</v>
      </c>
      <c r="G226" s="1" t="s">
        <v>12</v>
      </c>
      <c r="H226" s="1">
        <v>6</v>
      </c>
      <c r="I226" s="1">
        <v>6</v>
      </c>
    </row>
    <row r="227" spans="1:9" ht="12.75" x14ac:dyDescent="0.2">
      <c r="A227" s="1" t="s">
        <v>34</v>
      </c>
      <c r="B227" s="2">
        <v>43224</v>
      </c>
      <c r="C227" s="1" t="s">
        <v>35</v>
      </c>
      <c r="D227" s="1" t="s">
        <v>33</v>
      </c>
      <c r="E227" s="1" t="s">
        <v>36</v>
      </c>
      <c r="F227" s="1" t="s">
        <v>402</v>
      </c>
      <c r="G227" s="1" t="s">
        <v>12</v>
      </c>
      <c r="H227" s="1">
        <v>12</v>
      </c>
      <c r="I227" s="1">
        <v>12</v>
      </c>
    </row>
    <row r="228" spans="1:9" ht="12.75" x14ac:dyDescent="0.2">
      <c r="A228" s="1" t="s">
        <v>147</v>
      </c>
      <c r="B228" s="2">
        <v>43237</v>
      </c>
      <c r="C228" s="1" t="s">
        <v>86</v>
      </c>
      <c r="D228" s="1" t="s">
        <v>84</v>
      </c>
      <c r="E228" s="1" t="s">
        <v>87</v>
      </c>
      <c r="F228" s="1" t="s">
        <v>402</v>
      </c>
      <c r="G228" s="1" t="s">
        <v>12</v>
      </c>
      <c r="H228" s="1">
        <v>6</v>
      </c>
      <c r="I228" s="1">
        <v>6</v>
      </c>
    </row>
    <row r="229" spans="1:9" ht="12.75" x14ac:dyDescent="0.2">
      <c r="A229" s="1" t="s">
        <v>406</v>
      </c>
      <c r="B229" s="2">
        <v>43237</v>
      </c>
      <c r="C229" s="1" t="s">
        <v>407</v>
      </c>
      <c r="D229" s="1" t="s">
        <v>405</v>
      </c>
      <c r="E229" s="1" t="s">
        <v>408</v>
      </c>
      <c r="F229" s="1" t="s">
        <v>402</v>
      </c>
      <c r="G229" s="1" t="s">
        <v>12</v>
      </c>
      <c r="H229" s="1">
        <v>12</v>
      </c>
      <c r="I229" s="1">
        <v>12</v>
      </c>
    </row>
    <row r="230" spans="1:9" ht="12.75" x14ac:dyDescent="0.2">
      <c r="A230" s="1" t="s">
        <v>409</v>
      </c>
      <c r="B230" s="2">
        <v>43238</v>
      </c>
      <c r="C230" s="1" t="s">
        <v>52</v>
      </c>
      <c r="D230" s="1" t="s">
        <v>50</v>
      </c>
      <c r="E230" s="1" t="s">
        <v>18</v>
      </c>
      <c r="F230" s="1" t="s">
        <v>402</v>
      </c>
      <c r="G230" s="1" t="s">
        <v>12</v>
      </c>
      <c r="H230" s="1">
        <v>6</v>
      </c>
      <c r="I230" s="1">
        <v>6</v>
      </c>
    </row>
    <row r="231" spans="1:9" ht="12.75" x14ac:dyDescent="0.2">
      <c r="A231" s="1" t="s">
        <v>154</v>
      </c>
      <c r="B231" s="2">
        <v>43258</v>
      </c>
      <c r="C231" s="1" t="s">
        <v>155</v>
      </c>
      <c r="D231" s="1" t="s">
        <v>153</v>
      </c>
      <c r="E231" s="1" t="s">
        <v>156</v>
      </c>
      <c r="F231" s="1" t="s">
        <v>402</v>
      </c>
      <c r="G231" s="1" t="s">
        <v>12</v>
      </c>
      <c r="H231" s="1">
        <v>6</v>
      </c>
      <c r="I231" s="1">
        <v>6</v>
      </c>
    </row>
    <row r="232" spans="1:9" ht="12.75" x14ac:dyDescent="0.2">
      <c r="A232" s="1" t="s">
        <v>410</v>
      </c>
      <c r="B232" s="2">
        <v>43258</v>
      </c>
      <c r="C232" s="1" t="s">
        <v>39</v>
      </c>
      <c r="D232" s="1" t="s">
        <v>37</v>
      </c>
      <c r="E232" s="1" t="s">
        <v>26</v>
      </c>
      <c r="F232" s="1" t="s">
        <v>402</v>
      </c>
      <c r="G232" s="1" t="s">
        <v>12</v>
      </c>
      <c r="H232" s="1">
        <v>6</v>
      </c>
      <c r="I232" s="1">
        <v>6</v>
      </c>
    </row>
    <row r="233" spans="1:9" ht="12.75" x14ac:dyDescent="0.2">
      <c r="A233" s="1" t="s">
        <v>161</v>
      </c>
      <c r="B233" s="2">
        <v>43262</v>
      </c>
      <c r="C233" s="1" t="s">
        <v>162</v>
      </c>
      <c r="D233" s="1" t="s">
        <v>160</v>
      </c>
      <c r="E233" s="1" t="s">
        <v>163</v>
      </c>
      <c r="F233" s="1" t="s">
        <v>402</v>
      </c>
      <c r="G233" s="1" t="s">
        <v>12</v>
      </c>
      <c r="H233" s="1">
        <v>6</v>
      </c>
      <c r="I233" s="1">
        <v>6</v>
      </c>
    </row>
    <row r="234" spans="1:9" ht="12.75" x14ac:dyDescent="0.2">
      <c r="A234" s="1" t="s">
        <v>164</v>
      </c>
      <c r="B234" s="2">
        <v>43262</v>
      </c>
      <c r="C234" s="1" t="s">
        <v>165</v>
      </c>
      <c r="D234" s="1" t="s">
        <v>108</v>
      </c>
      <c r="E234" s="1" t="s">
        <v>166</v>
      </c>
      <c r="F234" s="1" t="s">
        <v>402</v>
      </c>
      <c r="G234" s="1" t="s">
        <v>12</v>
      </c>
      <c r="H234" s="1">
        <v>30</v>
      </c>
      <c r="I234" s="1">
        <v>30</v>
      </c>
    </row>
    <row r="235" spans="1:9" ht="12.75" x14ac:dyDescent="0.2">
      <c r="A235" s="1" t="s">
        <v>412</v>
      </c>
      <c r="B235" s="2">
        <v>43266</v>
      </c>
      <c r="C235" s="1" t="s">
        <v>413</v>
      </c>
      <c r="D235" s="1" t="s">
        <v>411</v>
      </c>
      <c r="E235" s="1" t="s">
        <v>414</v>
      </c>
      <c r="F235" s="1" t="s">
        <v>402</v>
      </c>
      <c r="G235" s="1" t="s">
        <v>12</v>
      </c>
      <c r="H235" s="1">
        <v>6</v>
      </c>
      <c r="I235" s="1">
        <v>6</v>
      </c>
    </row>
    <row r="236" spans="1:9" ht="12.75" x14ac:dyDescent="0.2">
      <c r="A236" s="1" t="s">
        <v>251</v>
      </c>
      <c r="B236" s="2">
        <v>43266</v>
      </c>
      <c r="C236" s="1" t="s">
        <v>42</v>
      </c>
      <c r="D236" s="1" t="s">
        <v>40</v>
      </c>
      <c r="E236" s="1" t="s">
        <v>43</v>
      </c>
      <c r="F236" s="1" t="s">
        <v>402</v>
      </c>
      <c r="G236" s="1" t="s">
        <v>12</v>
      </c>
      <c r="H236" s="1">
        <v>6</v>
      </c>
      <c r="I236" s="1">
        <v>6</v>
      </c>
    </row>
    <row r="237" spans="1:9" ht="12.75" x14ac:dyDescent="0.2">
      <c r="A237" s="1" t="s">
        <v>167</v>
      </c>
      <c r="B237" s="2">
        <v>43306</v>
      </c>
      <c r="C237" s="1" t="s">
        <v>62</v>
      </c>
      <c r="D237" s="1" t="s">
        <v>60</v>
      </c>
      <c r="E237" s="1" t="s">
        <v>63</v>
      </c>
      <c r="F237" s="1" t="s">
        <v>402</v>
      </c>
      <c r="G237" s="1" t="s">
        <v>12</v>
      </c>
      <c r="H237" s="1">
        <v>6</v>
      </c>
      <c r="I237" s="1">
        <v>6</v>
      </c>
    </row>
    <row r="238" spans="1:9" ht="12.75" x14ac:dyDescent="0.2">
      <c r="A238" s="1" t="s">
        <v>237</v>
      </c>
      <c r="B238" s="2">
        <v>43314</v>
      </c>
      <c r="C238" s="1" t="s">
        <v>238</v>
      </c>
      <c r="D238" s="1" t="s">
        <v>236</v>
      </c>
      <c r="E238" s="1" t="s">
        <v>239</v>
      </c>
      <c r="F238" s="1" t="s">
        <v>402</v>
      </c>
      <c r="G238" s="1" t="s">
        <v>12</v>
      </c>
      <c r="H238" s="1">
        <v>6</v>
      </c>
      <c r="I238" s="1">
        <v>6</v>
      </c>
    </row>
    <row r="239" spans="1:9" ht="12.75" x14ac:dyDescent="0.2">
      <c r="A239" s="1" t="s">
        <v>169</v>
      </c>
      <c r="B239" s="2">
        <v>43314</v>
      </c>
      <c r="C239" s="1" t="s">
        <v>170</v>
      </c>
      <c r="D239" s="1" t="s">
        <v>168</v>
      </c>
      <c r="E239" s="1" t="s">
        <v>171</v>
      </c>
      <c r="F239" s="1" t="s">
        <v>402</v>
      </c>
      <c r="G239" s="1" t="s">
        <v>12</v>
      </c>
      <c r="H239" s="1">
        <v>6</v>
      </c>
      <c r="I239" s="1">
        <v>6</v>
      </c>
    </row>
    <row r="240" spans="1:9" ht="12.75" x14ac:dyDescent="0.2">
      <c r="A240" s="1" t="s">
        <v>41</v>
      </c>
      <c r="B240" s="2">
        <v>43353</v>
      </c>
      <c r="C240" s="1" t="s">
        <v>42</v>
      </c>
      <c r="D240" s="1" t="s">
        <v>40</v>
      </c>
      <c r="E240" s="1" t="s">
        <v>43</v>
      </c>
      <c r="F240" s="1" t="s">
        <v>402</v>
      </c>
      <c r="G240" s="1" t="s">
        <v>12</v>
      </c>
      <c r="H240" s="1">
        <v>6</v>
      </c>
      <c r="I240" s="1">
        <v>6</v>
      </c>
    </row>
    <row r="241" spans="1:9" ht="12.75" x14ac:dyDescent="0.2">
      <c r="A241" s="1" t="s">
        <v>44</v>
      </c>
      <c r="B241" s="2">
        <v>43353</v>
      </c>
      <c r="C241" s="1" t="s">
        <v>17</v>
      </c>
      <c r="D241" s="1" t="s">
        <v>15</v>
      </c>
      <c r="E241" s="1" t="s">
        <v>18</v>
      </c>
      <c r="F241" s="1" t="s">
        <v>402</v>
      </c>
      <c r="G241" s="1" t="s">
        <v>12</v>
      </c>
      <c r="H241" s="1">
        <v>6</v>
      </c>
      <c r="I241" s="1">
        <v>6</v>
      </c>
    </row>
    <row r="242" spans="1:9" ht="12.75" x14ac:dyDescent="0.2">
      <c r="A242" s="1" t="s">
        <v>172</v>
      </c>
      <c r="B242" s="2">
        <v>43354</v>
      </c>
      <c r="C242" s="1" t="s">
        <v>173</v>
      </c>
      <c r="D242" s="1" t="s">
        <v>33</v>
      </c>
      <c r="E242" s="1" t="s">
        <v>174</v>
      </c>
      <c r="F242" s="1" t="s">
        <v>402</v>
      </c>
      <c r="G242" s="1" t="s">
        <v>12</v>
      </c>
      <c r="H242" s="1">
        <v>12</v>
      </c>
      <c r="I242" s="1">
        <v>12</v>
      </c>
    </row>
    <row r="243" spans="1:9" ht="12.75" x14ac:dyDescent="0.2">
      <c r="A243" s="1" t="s">
        <v>45</v>
      </c>
      <c r="B243" s="2">
        <v>43361</v>
      </c>
      <c r="C243" s="1" t="s">
        <v>25</v>
      </c>
      <c r="D243" s="1" t="s">
        <v>23</v>
      </c>
      <c r="E243" s="1" t="s">
        <v>26</v>
      </c>
      <c r="F243" s="1" t="s">
        <v>402</v>
      </c>
      <c r="G243" s="1" t="s">
        <v>12</v>
      </c>
      <c r="H243" s="1">
        <v>18</v>
      </c>
      <c r="I243" s="1">
        <v>18</v>
      </c>
    </row>
    <row r="244" spans="1:9" ht="12.75" x14ac:dyDescent="0.2">
      <c r="A244" s="1" t="s">
        <v>54</v>
      </c>
      <c r="B244" s="2">
        <v>43361</v>
      </c>
      <c r="C244" s="1" t="s">
        <v>55</v>
      </c>
      <c r="D244" s="1" t="s">
        <v>53</v>
      </c>
      <c r="E244" s="1" t="s">
        <v>18</v>
      </c>
      <c r="F244" s="1" t="s">
        <v>402</v>
      </c>
      <c r="G244" s="1" t="s">
        <v>12</v>
      </c>
      <c r="H244" s="1">
        <v>6</v>
      </c>
      <c r="I244" s="1">
        <v>6</v>
      </c>
    </row>
    <row r="245" spans="1:9" ht="12.75" x14ac:dyDescent="0.2">
      <c r="A245" s="1" t="s">
        <v>57</v>
      </c>
      <c r="B245" s="2">
        <v>43361</v>
      </c>
      <c r="C245" s="1" t="s">
        <v>58</v>
      </c>
      <c r="D245" s="1" t="s">
        <v>56</v>
      </c>
      <c r="E245" s="1" t="s">
        <v>49</v>
      </c>
      <c r="F245" s="1" t="s">
        <v>402</v>
      </c>
      <c r="G245" s="1" t="s">
        <v>12</v>
      </c>
      <c r="H245" s="1">
        <v>6</v>
      </c>
      <c r="I245" s="1">
        <v>6</v>
      </c>
    </row>
    <row r="246" spans="1:9" ht="12.75" x14ac:dyDescent="0.2">
      <c r="A246" s="1" t="s">
        <v>415</v>
      </c>
      <c r="B246" s="2">
        <v>43367</v>
      </c>
      <c r="C246" s="1" t="s">
        <v>155</v>
      </c>
      <c r="D246" s="1" t="s">
        <v>153</v>
      </c>
      <c r="E246" s="1" t="s">
        <v>156</v>
      </c>
      <c r="F246" s="1" t="s">
        <v>402</v>
      </c>
      <c r="G246" s="1" t="s">
        <v>12</v>
      </c>
      <c r="H246" s="1">
        <v>6</v>
      </c>
      <c r="I246" s="1">
        <v>6</v>
      </c>
    </row>
    <row r="247" spans="1:9" ht="12.75" x14ac:dyDescent="0.2">
      <c r="A247" s="1" t="s">
        <v>185</v>
      </c>
      <c r="B247" s="2">
        <v>43370</v>
      </c>
      <c r="C247" s="1" t="s">
        <v>186</v>
      </c>
      <c r="D247" s="1" t="s">
        <v>184</v>
      </c>
      <c r="E247" s="1" t="s">
        <v>26</v>
      </c>
      <c r="F247" s="1" t="s">
        <v>402</v>
      </c>
      <c r="G247" s="1" t="s">
        <v>12</v>
      </c>
      <c r="H247" s="1">
        <v>6</v>
      </c>
      <c r="I247" s="1">
        <v>6</v>
      </c>
    </row>
    <row r="248" spans="1:9" ht="12.75" x14ac:dyDescent="0.2">
      <c r="A248" s="1" t="s">
        <v>192</v>
      </c>
      <c r="B248" s="2">
        <v>43376</v>
      </c>
      <c r="C248" s="1" t="s">
        <v>110</v>
      </c>
      <c r="D248" s="1" t="s">
        <v>108</v>
      </c>
      <c r="E248" s="1" t="s">
        <v>111</v>
      </c>
      <c r="F248" s="1" t="s">
        <v>402</v>
      </c>
      <c r="G248" s="1" t="s">
        <v>12</v>
      </c>
      <c r="H248" s="1">
        <v>6</v>
      </c>
      <c r="I248" s="1">
        <v>6</v>
      </c>
    </row>
    <row r="249" spans="1:9" ht="12.75" x14ac:dyDescent="0.2">
      <c r="A249" s="1" t="s">
        <v>194</v>
      </c>
      <c r="B249" s="2">
        <v>43377</v>
      </c>
      <c r="C249" s="1" t="s">
        <v>195</v>
      </c>
      <c r="D249" s="1" t="s">
        <v>193</v>
      </c>
      <c r="E249" s="1" t="s">
        <v>196</v>
      </c>
      <c r="F249" s="1" t="s">
        <v>402</v>
      </c>
      <c r="G249" s="1" t="s">
        <v>12</v>
      </c>
      <c r="H249" s="1">
        <v>6</v>
      </c>
      <c r="I249" s="1">
        <v>6</v>
      </c>
    </row>
    <row r="250" spans="1:9" ht="12.75" x14ac:dyDescent="0.2">
      <c r="A250" s="1" t="s">
        <v>416</v>
      </c>
      <c r="B250" s="2">
        <v>43382</v>
      </c>
      <c r="C250" s="1" t="s">
        <v>190</v>
      </c>
      <c r="D250" s="1" t="s">
        <v>56</v>
      </c>
      <c r="E250" s="1" t="s">
        <v>191</v>
      </c>
      <c r="F250" s="1" t="s">
        <v>402</v>
      </c>
      <c r="G250" s="1" t="s">
        <v>12</v>
      </c>
      <c r="H250" s="1">
        <v>6</v>
      </c>
      <c r="I250" s="1">
        <v>6</v>
      </c>
    </row>
    <row r="251" spans="1:9" ht="12.75" x14ac:dyDescent="0.2">
      <c r="A251" s="1" t="s">
        <v>199</v>
      </c>
      <c r="B251" s="2">
        <v>43389</v>
      </c>
      <c r="C251" s="1" t="s">
        <v>200</v>
      </c>
      <c r="D251" s="1" t="s">
        <v>198</v>
      </c>
      <c r="E251" s="1" t="s">
        <v>201</v>
      </c>
      <c r="F251" s="1" t="s">
        <v>402</v>
      </c>
      <c r="G251" s="1" t="s">
        <v>12</v>
      </c>
      <c r="H251" s="1">
        <v>6</v>
      </c>
      <c r="I251" s="1">
        <v>6</v>
      </c>
    </row>
    <row r="252" spans="1:9" ht="12.75" x14ac:dyDescent="0.2">
      <c r="A252" s="1" t="s">
        <v>203</v>
      </c>
      <c r="B252" s="2">
        <v>43396</v>
      </c>
      <c r="C252" s="1" t="s">
        <v>204</v>
      </c>
      <c r="D252" s="1" t="s">
        <v>202</v>
      </c>
      <c r="E252" s="1" t="s">
        <v>205</v>
      </c>
      <c r="F252" s="1" t="s">
        <v>402</v>
      </c>
      <c r="G252" s="1" t="s">
        <v>12</v>
      </c>
      <c r="H252" s="1">
        <v>6</v>
      </c>
      <c r="I252" s="1">
        <v>6</v>
      </c>
    </row>
    <row r="253" spans="1:9" ht="12.75" x14ac:dyDescent="0.2">
      <c r="A253" s="1" t="s">
        <v>61</v>
      </c>
      <c r="B253" s="2">
        <v>43416</v>
      </c>
      <c r="C253" s="1" t="s">
        <v>62</v>
      </c>
      <c r="D253" s="1" t="s">
        <v>60</v>
      </c>
      <c r="E253" s="1" t="s">
        <v>63</v>
      </c>
      <c r="F253" s="1" t="s">
        <v>402</v>
      </c>
      <c r="G253" s="1" t="s">
        <v>12</v>
      </c>
      <c r="H253" s="1">
        <v>12</v>
      </c>
      <c r="I253" s="1">
        <v>12</v>
      </c>
    </row>
    <row r="254" spans="1:9" ht="12.75" x14ac:dyDescent="0.2">
      <c r="A254" s="1" t="s">
        <v>207</v>
      </c>
      <c r="B254" s="2">
        <v>43420</v>
      </c>
      <c r="C254" s="1" t="s">
        <v>208</v>
      </c>
      <c r="D254" s="1" t="s">
        <v>206</v>
      </c>
      <c r="E254" s="1" t="s">
        <v>120</v>
      </c>
      <c r="F254" s="1" t="s">
        <v>402</v>
      </c>
      <c r="G254" s="1" t="s">
        <v>12</v>
      </c>
      <c r="H254" s="1">
        <v>12</v>
      </c>
      <c r="I254" s="1">
        <v>12</v>
      </c>
    </row>
    <row r="255" spans="1:9" ht="12.75" x14ac:dyDescent="0.2">
      <c r="A255" s="1" t="s">
        <v>75</v>
      </c>
      <c r="B255" s="2">
        <v>43420</v>
      </c>
      <c r="C255" s="1" t="s">
        <v>76</v>
      </c>
      <c r="D255" s="1" t="s">
        <v>74</v>
      </c>
      <c r="E255" s="1" t="s">
        <v>77</v>
      </c>
      <c r="F255" s="1" t="s">
        <v>402</v>
      </c>
      <c r="G255" s="1" t="s">
        <v>12</v>
      </c>
      <c r="H255" s="1">
        <v>6</v>
      </c>
      <c r="I255" s="1">
        <v>6</v>
      </c>
    </row>
    <row r="256" spans="1:9" ht="12.75" x14ac:dyDescent="0.2">
      <c r="A256" s="1" t="s">
        <v>69</v>
      </c>
      <c r="B256" s="2">
        <v>43431</v>
      </c>
      <c r="C256" s="1" t="s">
        <v>70</v>
      </c>
      <c r="D256" s="1" t="s">
        <v>68</v>
      </c>
      <c r="E256" s="1" t="s">
        <v>71</v>
      </c>
      <c r="F256" s="1" t="s">
        <v>402</v>
      </c>
      <c r="G256" s="1" t="s">
        <v>12</v>
      </c>
      <c r="H256" s="1">
        <v>6</v>
      </c>
      <c r="I256" s="1">
        <v>6</v>
      </c>
    </row>
    <row r="257" spans="1:9" ht="12.75" x14ac:dyDescent="0.2">
      <c r="A257" s="1" t="s">
        <v>209</v>
      </c>
      <c r="B257" s="2">
        <v>43433</v>
      </c>
      <c r="C257" s="1" t="s">
        <v>170</v>
      </c>
      <c r="D257" s="1" t="s">
        <v>168</v>
      </c>
      <c r="E257" s="1" t="s">
        <v>171</v>
      </c>
      <c r="F257" s="1" t="s">
        <v>402</v>
      </c>
      <c r="G257" s="1" t="s">
        <v>12</v>
      </c>
      <c r="H257" s="1">
        <v>12</v>
      </c>
      <c r="I257" s="1">
        <v>12</v>
      </c>
    </row>
    <row r="258" spans="1:9" ht="12.75" x14ac:dyDescent="0.2">
      <c r="A258" s="1" t="s">
        <v>417</v>
      </c>
      <c r="B258" s="2">
        <v>43434</v>
      </c>
      <c r="C258" s="1" t="s">
        <v>162</v>
      </c>
      <c r="D258" s="1" t="s">
        <v>160</v>
      </c>
      <c r="E258" s="1" t="s">
        <v>163</v>
      </c>
      <c r="F258" s="1" t="s">
        <v>402</v>
      </c>
      <c r="G258" s="1" t="s">
        <v>12</v>
      </c>
      <c r="H258" s="1">
        <v>6</v>
      </c>
      <c r="I258" s="1">
        <v>6</v>
      </c>
    </row>
    <row r="259" spans="1:9" ht="12.75" x14ac:dyDescent="0.2">
      <c r="A259" s="1" t="s">
        <v>211</v>
      </c>
      <c r="B259" s="2">
        <v>43434</v>
      </c>
      <c r="C259" s="1" t="s">
        <v>212</v>
      </c>
      <c r="D259" s="1" t="s">
        <v>210</v>
      </c>
      <c r="E259" s="1" t="s">
        <v>163</v>
      </c>
      <c r="F259" s="1" t="s">
        <v>402</v>
      </c>
      <c r="G259" s="1" t="s">
        <v>12</v>
      </c>
      <c r="H259" s="1">
        <v>12</v>
      </c>
      <c r="I259" s="1">
        <v>12</v>
      </c>
    </row>
    <row r="260" spans="1:9" ht="12.75" x14ac:dyDescent="0.2">
      <c r="A260" s="1" t="s">
        <v>213</v>
      </c>
      <c r="B260" s="2">
        <v>43437</v>
      </c>
      <c r="C260" s="1" t="s">
        <v>162</v>
      </c>
      <c r="D260" s="1" t="s">
        <v>160</v>
      </c>
      <c r="E260" s="1" t="s">
        <v>163</v>
      </c>
      <c r="F260" s="1" t="s">
        <v>402</v>
      </c>
      <c r="G260" s="1" t="s">
        <v>12</v>
      </c>
      <c r="H260" s="1">
        <v>6</v>
      </c>
      <c r="I260" s="1">
        <v>6</v>
      </c>
    </row>
    <row r="261" spans="1:9" ht="12.75" x14ac:dyDescent="0.2">
      <c r="A261" s="1" t="s">
        <v>215</v>
      </c>
      <c r="B261" s="2">
        <v>43439</v>
      </c>
      <c r="C261" s="1" t="s">
        <v>216</v>
      </c>
      <c r="D261" s="1" t="s">
        <v>214</v>
      </c>
      <c r="E261" s="1" t="s">
        <v>217</v>
      </c>
      <c r="F261" s="1" t="s">
        <v>402</v>
      </c>
      <c r="G261" s="1" t="s">
        <v>12</v>
      </c>
      <c r="H261" s="1">
        <v>6</v>
      </c>
      <c r="I261" s="1">
        <v>6</v>
      </c>
    </row>
    <row r="262" spans="1:9" ht="12.75" x14ac:dyDescent="0.2">
      <c r="A262" s="1" t="s">
        <v>218</v>
      </c>
      <c r="B262" s="2">
        <v>43446</v>
      </c>
      <c r="C262" s="1" t="s">
        <v>123</v>
      </c>
      <c r="D262" s="1" t="s">
        <v>121</v>
      </c>
      <c r="E262" s="1" t="s">
        <v>124</v>
      </c>
      <c r="F262" s="1" t="s">
        <v>402</v>
      </c>
      <c r="G262" s="1" t="s">
        <v>12</v>
      </c>
      <c r="H262" s="1">
        <v>6</v>
      </c>
      <c r="I262" s="1">
        <v>6</v>
      </c>
    </row>
    <row r="263" spans="1:9" ht="12.75" x14ac:dyDescent="0.2">
      <c r="A263" s="1" t="s">
        <v>81</v>
      </c>
      <c r="B263" s="2">
        <v>43447</v>
      </c>
      <c r="C263" s="1" t="s">
        <v>82</v>
      </c>
      <c r="D263" s="1" t="s">
        <v>80</v>
      </c>
      <c r="E263" s="1" t="s">
        <v>26</v>
      </c>
      <c r="F263" s="1" t="s">
        <v>402</v>
      </c>
      <c r="G263" s="1" t="s">
        <v>12</v>
      </c>
      <c r="H263" s="1">
        <v>12</v>
      </c>
      <c r="I263" s="1">
        <v>12</v>
      </c>
    </row>
    <row r="264" spans="1:9" ht="12.75" x14ac:dyDescent="0.2">
      <c r="A264" s="1" t="s">
        <v>418</v>
      </c>
      <c r="B264" s="2">
        <v>43451</v>
      </c>
      <c r="C264" s="1" t="s">
        <v>190</v>
      </c>
      <c r="D264" s="1" t="s">
        <v>56</v>
      </c>
      <c r="E264" s="1" t="s">
        <v>191</v>
      </c>
      <c r="F264" s="1" t="s">
        <v>402</v>
      </c>
      <c r="G264" s="1" t="s">
        <v>12</v>
      </c>
      <c r="H264" s="1">
        <v>6</v>
      </c>
      <c r="I264" s="1">
        <v>6</v>
      </c>
    </row>
    <row r="265" spans="1:9" ht="12.75" x14ac:dyDescent="0.2">
      <c r="A265" s="1" t="s">
        <v>73</v>
      </c>
      <c r="B265" s="2">
        <v>43453</v>
      </c>
      <c r="C265" s="1" t="s">
        <v>58</v>
      </c>
      <c r="D265" s="1" t="s">
        <v>56</v>
      </c>
      <c r="E265" s="1" t="s">
        <v>49</v>
      </c>
      <c r="F265" s="1" t="s">
        <v>402</v>
      </c>
      <c r="G265" s="1" t="s">
        <v>12</v>
      </c>
      <c r="H265" s="1">
        <v>12</v>
      </c>
      <c r="I265" s="1">
        <v>12</v>
      </c>
    </row>
    <row r="266" spans="1:9" ht="12.75" x14ac:dyDescent="0.2">
      <c r="A266" s="1" t="s">
        <v>421</v>
      </c>
      <c r="B266" s="2">
        <v>43133</v>
      </c>
      <c r="C266" s="1" t="s">
        <v>422</v>
      </c>
      <c r="D266" s="1" t="s">
        <v>420</v>
      </c>
      <c r="E266" s="1" t="s">
        <v>423</v>
      </c>
      <c r="F266" s="1" t="s">
        <v>419</v>
      </c>
      <c r="G266" s="1" t="s">
        <v>12</v>
      </c>
      <c r="H266" s="1">
        <v>6</v>
      </c>
      <c r="I266" s="1">
        <v>6</v>
      </c>
    </row>
    <row r="267" spans="1:9" ht="12.75" x14ac:dyDescent="0.2">
      <c r="A267" s="1" t="s">
        <v>231</v>
      </c>
      <c r="B267" s="2">
        <v>43154</v>
      </c>
      <c r="C267" s="1" t="s">
        <v>95</v>
      </c>
      <c r="D267" s="1" t="s">
        <v>93</v>
      </c>
      <c r="E267" s="1" t="s">
        <v>18</v>
      </c>
      <c r="F267" s="1" t="s">
        <v>402</v>
      </c>
      <c r="G267" s="1" t="s">
        <v>12</v>
      </c>
      <c r="H267" s="1">
        <v>4</v>
      </c>
      <c r="I267" s="1">
        <v>4</v>
      </c>
    </row>
    <row r="268" spans="1:9" ht="12.75" x14ac:dyDescent="0.2">
      <c r="A268" s="1" t="s">
        <v>233</v>
      </c>
      <c r="B268" s="2">
        <v>43193</v>
      </c>
      <c r="C268" s="1" t="s">
        <v>234</v>
      </c>
      <c r="D268" s="1" t="s">
        <v>232</v>
      </c>
      <c r="E268" s="1" t="s">
        <v>235</v>
      </c>
      <c r="F268" s="1" t="s">
        <v>402</v>
      </c>
      <c r="G268" s="1" t="s">
        <v>12</v>
      </c>
      <c r="H268" s="1">
        <v>1</v>
      </c>
      <c r="I268" s="1">
        <v>1</v>
      </c>
    </row>
    <row r="269" spans="1:9" ht="12.75" x14ac:dyDescent="0.2">
      <c r="A269" s="1" t="s">
        <v>150</v>
      </c>
      <c r="B269" s="2">
        <v>43242</v>
      </c>
      <c r="C269" s="1" t="s">
        <v>151</v>
      </c>
      <c r="D269" s="1" t="s">
        <v>149</v>
      </c>
      <c r="E269" s="1" t="s">
        <v>152</v>
      </c>
      <c r="F269" s="1" t="s">
        <v>402</v>
      </c>
      <c r="G269" s="1" t="s">
        <v>12</v>
      </c>
      <c r="H269" s="1">
        <v>6</v>
      </c>
      <c r="I269" s="1">
        <v>6</v>
      </c>
    </row>
    <row r="270" spans="1:9" ht="12.75" x14ac:dyDescent="0.2">
      <c r="A270" s="1" t="s">
        <v>183</v>
      </c>
      <c r="B270" s="2">
        <v>43370</v>
      </c>
      <c r="C270" s="1" t="s">
        <v>123</v>
      </c>
      <c r="D270" s="1" t="s">
        <v>121</v>
      </c>
      <c r="E270" s="1" t="s">
        <v>124</v>
      </c>
      <c r="F270" s="1" t="s">
        <v>402</v>
      </c>
      <c r="G270" s="1" t="s">
        <v>12</v>
      </c>
      <c r="H270" s="1">
        <v>2</v>
      </c>
      <c r="I270" s="1">
        <v>2</v>
      </c>
    </row>
    <row r="271" spans="1:9" ht="12.75" x14ac:dyDescent="0.2">
      <c r="A271" s="1" t="s">
        <v>224</v>
      </c>
      <c r="B271" s="2">
        <v>43105</v>
      </c>
      <c r="C271" s="1" t="s">
        <v>21</v>
      </c>
      <c r="D271" s="1" t="s">
        <v>19</v>
      </c>
      <c r="E271" s="1" t="s">
        <v>22</v>
      </c>
      <c r="F271" s="1" t="s">
        <v>401</v>
      </c>
      <c r="G271" s="1" t="s">
        <v>12</v>
      </c>
      <c r="H271" s="1">
        <v>12</v>
      </c>
      <c r="I271" s="1">
        <v>12</v>
      </c>
    </row>
    <row r="272" spans="1:9" ht="12.75" x14ac:dyDescent="0.2">
      <c r="A272" s="1" t="s">
        <v>105</v>
      </c>
      <c r="B272" s="2">
        <v>43125</v>
      </c>
      <c r="C272" s="1" t="s">
        <v>106</v>
      </c>
      <c r="D272" s="1" t="s">
        <v>104</v>
      </c>
      <c r="E272" s="1" t="s">
        <v>107</v>
      </c>
      <c r="F272" s="1" t="s">
        <v>401</v>
      </c>
      <c r="G272" s="1" t="s">
        <v>12</v>
      </c>
      <c r="H272" s="1">
        <v>18</v>
      </c>
      <c r="I272" s="1">
        <v>18</v>
      </c>
    </row>
    <row r="273" spans="1:9" ht="12.75" x14ac:dyDescent="0.2">
      <c r="A273" s="1" t="s">
        <v>421</v>
      </c>
      <c r="B273" s="2">
        <v>43133</v>
      </c>
      <c r="C273" s="1" t="s">
        <v>422</v>
      </c>
      <c r="D273" s="1" t="s">
        <v>420</v>
      </c>
      <c r="E273" s="1" t="s">
        <v>423</v>
      </c>
      <c r="F273" s="1" t="s">
        <v>401</v>
      </c>
      <c r="G273" s="1" t="s">
        <v>12</v>
      </c>
      <c r="H273" s="1">
        <v>12</v>
      </c>
      <c r="I273" s="1">
        <v>12</v>
      </c>
    </row>
    <row r="274" spans="1:9" ht="12.75" x14ac:dyDescent="0.2">
      <c r="A274" s="1" t="s">
        <v>112</v>
      </c>
      <c r="B274" s="2">
        <v>43139</v>
      </c>
      <c r="C274" s="1" t="s">
        <v>58</v>
      </c>
      <c r="D274" s="1" t="s">
        <v>56</v>
      </c>
      <c r="E274" s="1" t="s">
        <v>49</v>
      </c>
      <c r="F274" s="1" t="s">
        <v>401</v>
      </c>
      <c r="G274" s="1" t="s">
        <v>12</v>
      </c>
      <c r="H274" s="1">
        <v>6</v>
      </c>
      <c r="I274" s="1">
        <v>6</v>
      </c>
    </row>
    <row r="275" spans="1:9" ht="12.75" x14ac:dyDescent="0.2">
      <c r="A275" s="1" t="s">
        <v>225</v>
      </c>
      <c r="B275" s="2">
        <v>43143</v>
      </c>
      <c r="C275" s="1" t="s">
        <v>21</v>
      </c>
      <c r="D275" s="1" t="s">
        <v>19</v>
      </c>
      <c r="E275" s="1" t="s">
        <v>22</v>
      </c>
      <c r="F275" s="1" t="s">
        <v>401</v>
      </c>
      <c r="G275" s="1" t="s">
        <v>12</v>
      </c>
      <c r="H275" s="1">
        <v>6</v>
      </c>
      <c r="I275" s="1">
        <v>6</v>
      </c>
    </row>
    <row r="276" spans="1:9" ht="12.75" x14ac:dyDescent="0.2">
      <c r="A276" s="1" t="s">
        <v>24</v>
      </c>
      <c r="B276" s="2">
        <v>43153</v>
      </c>
      <c r="C276" s="1" t="s">
        <v>25</v>
      </c>
      <c r="D276" s="1" t="s">
        <v>23</v>
      </c>
      <c r="E276" s="1" t="s">
        <v>26</v>
      </c>
      <c r="F276" s="1" t="s">
        <v>401</v>
      </c>
      <c r="G276" s="1" t="s">
        <v>12</v>
      </c>
      <c r="H276" s="1">
        <v>6</v>
      </c>
      <c r="I276" s="1">
        <v>6</v>
      </c>
    </row>
    <row r="277" spans="1:9" ht="12.75" x14ac:dyDescent="0.2">
      <c r="A277" s="1" t="s">
        <v>28</v>
      </c>
      <c r="B277" s="2">
        <v>43157</v>
      </c>
      <c r="C277" s="1" t="s">
        <v>29</v>
      </c>
      <c r="D277" s="1" t="s">
        <v>27</v>
      </c>
      <c r="E277" s="1" t="s">
        <v>14</v>
      </c>
      <c r="F277" s="1" t="s">
        <v>401</v>
      </c>
      <c r="G277" s="1" t="s">
        <v>12</v>
      </c>
      <c r="H277" s="1">
        <v>6</v>
      </c>
      <c r="I277" s="1">
        <v>6</v>
      </c>
    </row>
    <row r="278" spans="1:9" ht="12.75" x14ac:dyDescent="0.2">
      <c r="A278" s="1" t="s">
        <v>140</v>
      </c>
      <c r="B278" s="2">
        <v>43195</v>
      </c>
      <c r="C278" s="1" t="s">
        <v>141</v>
      </c>
      <c r="D278" s="1" t="s">
        <v>139</v>
      </c>
      <c r="E278" s="1" t="s">
        <v>18</v>
      </c>
      <c r="F278" s="1" t="s">
        <v>401</v>
      </c>
      <c r="G278" s="1" t="s">
        <v>12</v>
      </c>
      <c r="H278" s="1">
        <v>6</v>
      </c>
      <c r="I278" s="1">
        <v>6</v>
      </c>
    </row>
    <row r="279" spans="1:9" ht="12.75" x14ac:dyDescent="0.2">
      <c r="A279" s="1" t="s">
        <v>142</v>
      </c>
      <c r="B279" s="2">
        <v>43199</v>
      </c>
      <c r="C279" s="1" t="s">
        <v>141</v>
      </c>
      <c r="D279" s="1" t="s">
        <v>139</v>
      </c>
      <c r="E279" s="1" t="s">
        <v>18</v>
      </c>
      <c r="F279" s="1" t="s">
        <v>401</v>
      </c>
      <c r="G279" s="1" t="s">
        <v>12</v>
      </c>
      <c r="H279" s="1">
        <v>0</v>
      </c>
      <c r="I279" s="1">
        <v>0</v>
      </c>
    </row>
    <row r="280" spans="1:9" ht="12.75" x14ac:dyDescent="0.2">
      <c r="A280" s="1" t="s">
        <v>424</v>
      </c>
      <c r="B280" s="2">
        <v>43203</v>
      </c>
      <c r="C280" s="1" t="s">
        <v>21</v>
      </c>
      <c r="D280" s="1" t="s">
        <v>19</v>
      </c>
      <c r="E280" s="1" t="s">
        <v>22</v>
      </c>
      <c r="F280" s="1" t="s">
        <v>401</v>
      </c>
      <c r="G280" s="1" t="s">
        <v>12</v>
      </c>
      <c r="H280" s="1">
        <v>12</v>
      </c>
      <c r="I280" s="1">
        <v>12</v>
      </c>
    </row>
    <row r="281" spans="1:9" ht="12.75" x14ac:dyDescent="0.2">
      <c r="A281" s="1" t="s">
        <v>226</v>
      </c>
      <c r="B281" s="2">
        <v>43208</v>
      </c>
      <c r="C281" s="1" t="s">
        <v>21</v>
      </c>
      <c r="D281" s="1" t="s">
        <v>19</v>
      </c>
      <c r="E281" s="1" t="s">
        <v>22</v>
      </c>
      <c r="F281" s="1" t="s">
        <v>401</v>
      </c>
      <c r="G281" s="1" t="s">
        <v>12</v>
      </c>
      <c r="H281" s="1">
        <v>18</v>
      </c>
      <c r="I281" s="1">
        <v>18</v>
      </c>
    </row>
    <row r="282" spans="1:9" ht="12.75" x14ac:dyDescent="0.2">
      <c r="A282" s="1" t="s">
        <v>425</v>
      </c>
      <c r="B282" s="2">
        <v>43208</v>
      </c>
      <c r="C282" s="1" t="s">
        <v>21</v>
      </c>
      <c r="D282" s="1" t="s">
        <v>19</v>
      </c>
      <c r="E282" s="1" t="s">
        <v>22</v>
      </c>
      <c r="F282" s="1" t="s">
        <v>401</v>
      </c>
      <c r="G282" s="1" t="s">
        <v>12</v>
      </c>
      <c r="H282" s="1">
        <v>-12</v>
      </c>
      <c r="I282" s="1">
        <v>-12</v>
      </c>
    </row>
    <row r="283" spans="1:9" ht="12.75" x14ac:dyDescent="0.2">
      <c r="A283" s="1" t="s">
        <v>154</v>
      </c>
      <c r="B283" s="2">
        <v>43258</v>
      </c>
      <c r="C283" s="1" t="s">
        <v>155</v>
      </c>
      <c r="D283" s="1" t="s">
        <v>153</v>
      </c>
      <c r="E283" s="1" t="s">
        <v>156</v>
      </c>
      <c r="F283" s="1" t="s">
        <v>401</v>
      </c>
      <c r="G283" s="1" t="s">
        <v>12</v>
      </c>
      <c r="H283" s="1">
        <v>6</v>
      </c>
      <c r="I283" s="1">
        <v>6</v>
      </c>
    </row>
    <row r="284" spans="1:9" ht="12.75" x14ac:dyDescent="0.2">
      <c r="A284" s="1" t="s">
        <v>169</v>
      </c>
      <c r="B284" s="2">
        <v>43314</v>
      </c>
      <c r="C284" s="1" t="s">
        <v>170</v>
      </c>
      <c r="D284" s="1" t="s">
        <v>168</v>
      </c>
      <c r="E284" s="1" t="s">
        <v>171</v>
      </c>
      <c r="F284" s="1" t="s">
        <v>401</v>
      </c>
      <c r="G284" s="1" t="s">
        <v>12</v>
      </c>
      <c r="H284" s="1">
        <v>6</v>
      </c>
      <c r="I284" s="1">
        <v>6</v>
      </c>
    </row>
    <row r="285" spans="1:9" ht="12.75" x14ac:dyDescent="0.2">
      <c r="A285" s="1" t="s">
        <v>426</v>
      </c>
      <c r="B285" s="2">
        <v>43329</v>
      </c>
      <c r="C285" s="1" t="s">
        <v>21</v>
      </c>
      <c r="D285" s="1" t="s">
        <v>19</v>
      </c>
      <c r="E285" s="1" t="s">
        <v>22</v>
      </c>
      <c r="F285" s="1" t="s">
        <v>401</v>
      </c>
      <c r="G285" s="1" t="s">
        <v>12</v>
      </c>
      <c r="H285" s="1">
        <v>6</v>
      </c>
      <c r="I285" s="1">
        <v>6</v>
      </c>
    </row>
    <row r="286" spans="1:9" ht="12.75" x14ac:dyDescent="0.2">
      <c r="A286" s="1" t="s">
        <v>427</v>
      </c>
      <c r="B286" s="2">
        <v>43355</v>
      </c>
      <c r="C286" s="1" t="s">
        <v>422</v>
      </c>
      <c r="D286" s="1" t="s">
        <v>420</v>
      </c>
      <c r="E286" s="1" t="s">
        <v>423</v>
      </c>
      <c r="F286" s="1" t="s">
        <v>401</v>
      </c>
      <c r="G286" s="1" t="s">
        <v>12</v>
      </c>
      <c r="H286" s="1">
        <v>6</v>
      </c>
      <c r="I286" s="1">
        <v>6</v>
      </c>
    </row>
    <row r="287" spans="1:9" ht="12.75" x14ac:dyDescent="0.2">
      <c r="A287" s="1" t="s">
        <v>45</v>
      </c>
      <c r="B287" s="2">
        <v>43361</v>
      </c>
      <c r="C287" s="1" t="s">
        <v>25</v>
      </c>
      <c r="D287" s="1" t="s">
        <v>23</v>
      </c>
      <c r="E287" s="1" t="s">
        <v>26</v>
      </c>
      <c r="F287" s="1" t="s">
        <v>401</v>
      </c>
      <c r="G287" s="1" t="s">
        <v>12</v>
      </c>
      <c r="H287" s="1">
        <v>12</v>
      </c>
      <c r="I287" s="1">
        <v>12</v>
      </c>
    </row>
    <row r="288" spans="1:9" ht="12.75" x14ac:dyDescent="0.2">
      <c r="A288" s="1" t="s">
        <v>181</v>
      </c>
      <c r="B288" s="2">
        <v>43367</v>
      </c>
      <c r="C288" s="1" t="s">
        <v>182</v>
      </c>
      <c r="D288" s="1" t="s">
        <v>180</v>
      </c>
      <c r="E288" s="1" t="s">
        <v>156</v>
      </c>
      <c r="F288" s="1" t="s">
        <v>401</v>
      </c>
      <c r="G288" s="1" t="s">
        <v>12</v>
      </c>
      <c r="H288" s="1">
        <v>6</v>
      </c>
      <c r="I288" s="1">
        <v>6</v>
      </c>
    </row>
    <row r="289" spans="1:9" ht="12.75" x14ac:dyDescent="0.2">
      <c r="A289" s="1" t="s">
        <v>428</v>
      </c>
      <c r="B289" s="2">
        <v>43377</v>
      </c>
      <c r="C289" s="1" t="s">
        <v>58</v>
      </c>
      <c r="D289" s="1" t="s">
        <v>56</v>
      </c>
      <c r="E289" s="1" t="s">
        <v>49</v>
      </c>
      <c r="F289" s="1" t="s">
        <v>401</v>
      </c>
      <c r="G289" s="1" t="s">
        <v>12</v>
      </c>
      <c r="H289" s="1">
        <v>6</v>
      </c>
      <c r="I289" s="1">
        <v>6</v>
      </c>
    </row>
    <row r="290" spans="1:9" ht="12.75" x14ac:dyDescent="0.2">
      <c r="A290" s="1" t="s">
        <v>59</v>
      </c>
      <c r="B290" s="2">
        <v>43396</v>
      </c>
      <c r="C290" s="1" t="s">
        <v>21</v>
      </c>
      <c r="D290" s="1" t="s">
        <v>19</v>
      </c>
      <c r="E290" s="1" t="s">
        <v>22</v>
      </c>
      <c r="F290" s="1" t="s">
        <v>401</v>
      </c>
      <c r="G290" s="1" t="s">
        <v>12</v>
      </c>
      <c r="H290" s="1">
        <v>30</v>
      </c>
      <c r="I290" s="1">
        <v>30</v>
      </c>
    </row>
    <row r="291" spans="1:9" ht="12.75" x14ac:dyDescent="0.2">
      <c r="A291" s="1" t="s">
        <v>429</v>
      </c>
      <c r="B291" s="2">
        <v>43404</v>
      </c>
      <c r="C291" s="1" t="s">
        <v>422</v>
      </c>
      <c r="D291" s="1" t="s">
        <v>420</v>
      </c>
      <c r="E291" s="1" t="s">
        <v>423</v>
      </c>
      <c r="F291" s="1" t="s">
        <v>401</v>
      </c>
      <c r="G291" s="1" t="s">
        <v>12</v>
      </c>
      <c r="H291" s="1">
        <v>6</v>
      </c>
      <c r="I291" s="1">
        <v>6</v>
      </c>
    </row>
    <row r="292" spans="1:9" ht="12.75" x14ac:dyDescent="0.2">
      <c r="A292" s="1" t="s">
        <v>109</v>
      </c>
      <c r="B292" s="2">
        <v>43131</v>
      </c>
      <c r="C292" s="1" t="s">
        <v>110</v>
      </c>
      <c r="D292" s="1" t="s">
        <v>108</v>
      </c>
      <c r="E292" s="1" t="s">
        <v>111</v>
      </c>
      <c r="F292" s="1" t="s">
        <v>430</v>
      </c>
      <c r="G292" s="1" t="s">
        <v>12</v>
      </c>
      <c r="H292" s="1">
        <v>12</v>
      </c>
      <c r="I292" s="1">
        <v>12</v>
      </c>
    </row>
    <row r="293" spans="1:9" ht="12.75" x14ac:dyDescent="0.2">
      <c r="A293" s="1" t="s">
        <v>192</v>
      </c>
      <c r="B293" s="2">
        <v>43376</v>
      </c>
      <c r="C293" s="1" t="s">
        <v>110</v>
      </c>
      <c r="D293" s="1" t="s">
        <v>108</v>
      </c>
      <c r="E293" s="1" t="s">
        <v>111</v>
      </c>
      <c r="F293" s="1" t="s">
        <v>430</v>
      </c>
      <c r="G293" s="1" t="s">
        <v>12</v>
      </c>
      <c r="H293" s="1">
        <v>6</v>
      </c>
      <c r="I293" s="1">
        <v>6</v>
      </c>
    </row>
    <row r="294" spans="1:9" ht="12.75" x14ac:dyDescent="0.2">
      <c r="A294" s="1" t="s">
        <v>433</v>
      </c>
      <c r="B294" s="2">
        <v>43258</v>
      </c>
      <c r="C294" s="1" t="s">
        <v>434</v>
      </c>
      <c r="D294" s="1" t="s">
        <v>432</v>
      </c>
      <c r="E294" s="1" t="s">
        <v>435</v>
      </c>
      <c r="F294" s="1" t="s">
        <v>431</v>
      </c>
      <c r="G294" s="1" t="s">
        <v>12</v>
      </c>
      <c r="H294" s="1">
        <v>24</v>
      </c>
      <c r="I294" s="1">
        <v>24</v>
      </c>
    </row>
    <row r="295" spans="1:9" ht="12.75" x14ac:dyDescent="0.2">
      <c r="A295" s="1" t="s">
        <v>438</v>
      </c>
      <c r="B295" s="2">
        <v>43129</v>
      </c>
      <c r="C295" s="1" t="s">
        <v>440</v>
      </c>
      <c r="D295" s="1" t="s">
        <v>437</v>
      </c>
      <c r="E295" s="1" t="s">
        <v>166</v>
      </c>
      <c r="F295" s="1" t="s">
        <v>436</v>
      </c>
      <c r="G295" s="1" t="s">
        <v>439</v>
      </c>
      <c r="H295" s="1">
        <v>48</v>
      </c>
      <c r="I295" s="1">
        <v>13.71</v>
      </c>
    </row>
    <row r="296" spans="1:9" ht="12.75" x14ac:dyDescent="0.2">
      <c r="A296" s="1" t="s">
        <v>90</v>
      </c>
      <c r="B296" s="2">
        <v>43143</v>
      </c>
      <c r="C296" s="1" t="s">
        <v>91</v>
      </c>
      <c r="D296" s="1" t="s">
        <v>89</v>
      </c>
      <c r="E296" s="1" t="s">
        <v>92</v>
      </c>
      <c r="F296" s="1" t="s">
        <v>436</v>
      </c>
      <c r="G296" s="1" t="s">
        <v>439</v>
      </c>
      <c r="H296" s="1">
        <v>360</v>
      </c>
      <c r="I296" s="1">
        <v>102.86</v>
      </c>
    </row>
    <row r="297" spans="1:9" ht="12.75" x14ac:dyDescent="0.2">
      <c r="A297" s="1" t="s">
        <v>20</v>
      </c>
      <c r="B297" s="2">
        <v>43150</v>
      </c>
      <c r="C297" s="1" t="s">
        <v>21</v>
      </c>
      <c r="D297" s="1" t="s">
        <v>19</v>
      </c>
      <c r="E297" s="1" t="s">
        <v>22</v>
      </c>
      <c r="F297" s="1" t="s">
        <v>436</v>
      </c>
      <c r="G297" s="1" t="s">
        <v>439</v>
      </c>
      <c r="H297" s="1">
        <v>192</v>
      </c>
      <c r="I297" s="1">
        <v>54.86</v>
      </c>
    </row>
    <row r="298" spans="1:9" ht="12.75" x14ac:dyDescent="0.2">
      <c r="A298" s="1" t="s">
        <v>28</v>
      </c>
      <c r="B298" s="2">
        <v>43157</v>
      </c>
      <c r="C298" s="1" t="s">
        <v>29</v>
      </c>
      <c r="D298" s="1" t="s">
        <v>27</v>
      </c>
      <c r="E298" s="1" t="s">
        <v>14</v>
      </c>
      <c r="F298" s="1" t="s">
        <v>436</v>
      </c>
      <c r="G298" s="1" t="s">
        <v>439</v>
      </c>
      <c r="H298" s="1">
        <v>48</v>
      </c>
      <c r="I298" s="1">
        <v>13.71</v>
      </c>
    </row>
    <row r="299" spans="1:9" ht="12.75" x14ac:dyDescent="0.2">
      <c r="A299" s="1" t="s">
        <v>441</v>
      </c>
      <c r="B299" s="2">
        <v>43194</v>
      </c>
      <c r="C299" s="1" t="s">
        <v>91</v>
      </c>
      <c r="D299" s="1" t="s">
        <v>89</v>
      </c>
      <c r="E299" s="1" t="s">
        <v>92</v>
      </c>
      <c r="F299" s="1" t="s">
        <v>436</v>
      </c>
      <c r="G299" s="1" t="s">
        <v>439</v>
      </c>
      <c r="H299" s="1">
        <v>144</v>
      </c>
      <c r="I299" s="1">
        <v>41.14</v>
      </c>
    </row>
    <row r="300" spans="1:9" ht="12.75" x14ac:dyDescent="0.2">
      <c r="A300" s="1" t="s">
        <v>442</v>
      </c>
      <c r="B300" s="2">
        <v>43207</v>
      </c>
      <c r="C300" s="1" t="s">
        <v>91</v>
      </c>
      <c r="D300" s="1" t="s">
        <v>89</v>
      </c>
      <c r="E300" s="1" t="s">
        <v>92</v>
      </c>
      <c r="F300" s="1" t="s">
        <v>436</v>
      </c>
      <c r="G300" s="1" t="s">
        <v>439</v>
      </c>
      <c r="H300" s="1">
        <v>144</v>
      </c>
      <c r="I300" s="1">
        <v>41.14</v>
      </c>
    </row>
    <row r="301" spans="1:9" ht="12.75" x14ac:dyDescent="0.2">
      <c r="A301" s="1" t="s">
        <v>145</v>
      </c>
      <c r="B301" s="2">
        <v>43220</v>
      </c>
      <c r="C301" s="1" t="s">
        <v>146</v>
      </c>
      <c r="D301" s="1" t="s">
        <v>144</v>
      </c>
      <c r="E301" s="1" t="s">
        <v>14</v>
      </c>
      <c r="F301" s="1" t="s">
        <v>436</v>
      </c>
      <c r="G301" s="1" t="s">
        <v>439</v>
      </c>
      <c r="H301" s="1">
        <v>24</v>
      </c>
      <c r="I301" s="1">
        <v>6.86</v>
      </c>
    </row>
    <row r="302" spans="1:9" ht="12.75" x14ac:dyDescent="0.2">
      <c r="A302" s="1" t="s">
        <v>444</v>
      </c>
      <c r="B302" s="2">
        <v>43250</v>
      </c>
      <c r="C302" s="1" t="s">
        <v>445</v>
      </c>
      <c r="D302" s="1" t="s">
        <v>443</v>
      </c>
      <c r="E302" s="1" t="s">
        <v>446</v>
      </c>
      <c r="F302" s="1" t="s">
        <v>436</v>
      </c>
      <c r="G302" s="1" t="s">
        <v>439</v>
      </c>
      <c r="H302" s="1">
        <v>96</v>
      </c>
      <c r="I302" s="1">
        <v>27.43</v>
      </c>
    </row>
    <row r="303" spans="1:9" ht="12.75" x14ac:dyDescent="0.2">
      <c r="A303" s="1" t="s">
        <v>447</v>
      </c>
      <c r="B303" s="2">
        <v>43258</v>
      </c>
      <c r="C303" s="1" t="s">
        <v>86</v>
      </c>
      <c r="D303" s="1" t="s">
        <v>84</v>
      </c>
      <c r="E303" s="1" t="s">
        <v>87</v>
      </c>
      <c r="F303" s="1" t="s">
        <v>436</v>
      </c>
      <c r="G303" s="1" t="s">
        <v>439</v>
      </c>
      <c r="H303" s="1">
        <v>240</v>
      </c>
      <c r="I303" s="1">
        <v>68.569999999999993</v>
      </c>
    </row>
    <row r="304" spans="1:9" ht="12.75" x14ac:dyDescent="0.2">
      <c r="A304" s="1" t="s">
        <v>154</v>
      </c>
      <c r="B304" s="2">
        <v>43258</v>
      </c>
      <c r="C304" s="1" t="s">
        <v>155</v>
      </c>
      <c r="D304" s="1" t="s">
        <v>153</v>
      </c>
      <c r="E304" s="1" t="s">
        <v>156</v>
      </c>
      <c r="F304" s="1" t="s">
        <v>436</v>
      </c>
      <c r="G304" s="1" t="s">
        <v>439</v>
      </c>
      <c r="H304" s="1">
        <v>24</v>
      </c>
      <c r="I304" s="1">
        <v>6.86</v>
      </c>
    </row>
    <row r="305" spans="1:9" ht="12.75" x14ac:dyDescent="0.2">
      <c r="A305" s="1" t="s">
        <v>38</v>
      </c>
      <c r="B305" s="2">
        <v>43258</v>
      </c>
      <c r="C305" s="1" t="s">
        <v>39</v>
      </c>
      <c r="D305" s="1" t="s">
        <v>37</v>
      </c>
      <c r="E305" s="1" t="s">
        <v>26</v>
      </c>
      <c r="F305" s="1" t="s">
        <v>436</v>
      </c>
      <c r="G305" s="1" t="s">
        <v>439</v>
      </c>
      <c r="H305" s="1">
        <v>48</v>
      </c>
      <c r="I305" s="1">
        <v>13.71</v>
      </c>
    </row>
    <row r="306" spans="1:9" ht="12.75" x14ac:dyDescent="0.2">
      <c r="A306" s="1" t="s">
        <v>448</v>
      </c>
      <c r="B306" s="2">
        <v>43266</v>
      </c>
      <c r="C306" s="1" t="s">
        <v>29</v>
      </c>
      <c r="D306" s="1" t="s">
        <v>27</v>
      </c>
      <c r="E306" s="1" t="s">
        <v>14</v>
      </c>
      <c r="F306" s="1" t="s">
        <v>436</v>
      </c>
      <c r="G306" s="1" t="s">
        <v>439</v>
      </c>
      <c r="H306" s="1">
        <v>192</v>
      </c>
      <c r="I306" s="1">
        <v>54.86</v>
      </c>
    </row>
    <row r="307" spans="1:9" ht="12.75" x14ac:dyDescent="0.2">
      <c r="A307" s="1" t="s">
        <v>449</v>
      </c>
      <c r="B307" s="2">
        <v>43279</v>
      </c>
      <c r="C307" s="1" t="s">
        <v>91</v>
      </c>
      <c r="D307" s="1" t="s">
        <v>89</v>
      </c>
      <c r="E307" s="1" t="s">
        <v>92</v>
      </c>
      <c r="F307" s="1" t="s">
        <v>436</v>
      </c>
      <c r="G307" s="1" t="s">
        <v>439</v>
      </c>
      <c r="H307" s="1">
        <v>240</v>
      </c>
      <c r="I307" s="1">
        <v>68.569999999999993</v>
      </c>
    </row>
    <row r="308" spans="1:9" ht="12.75" x14ac:dyDescent="0.2">
      <c r="A308" s="1" t="s">
        <v>451</v>
      </c>
      <c r="B308" s="2">
        <v>43280</v>
      </c>
      <c r="C308" s="1" t="s">
        <v>452</v>
      </c>
      <c r="D308" s="1" t="s">
        <v>450</v>
      </c>
      <c r="E308" s="1" t="s">
        <v>124</v>
      </c>
      <c r="F308" s="1" t="s">
        <v>436</v>
      </c>
      <c r="G308" s="1" t="s">
        <v>439</v>
      </c>
      <c r="H308" s="1">
        <v>120</v>
      </c>
      <c r="I308" s="1">
        <v>34.29</v>
      </c>
    </row>
    <row r="309" spans="1:9" ht="12.75" x14ac:dyDescent="0.2">
      <c r="A309" s="1" t="s">
        <v>85</v>
      </c>
      <c r="B309" s="2">
        <v>43306</v>
      </c>
      <c r="C309" s="1" t="s">
        <v>86</v>
      </c>
      <c r="D309" s="1" t="s">
        <v>84</v>
      </c>
      <c r="E309" s="1" t="s">
        <v>87</v>
      </c>
      <c r="F309" s="1" t="s">
        <v>436</v>
      </c>
      <c r="G309" s="1" t="s">
        <v>439</v>
      </c>
      <c r="H309" s="1">
        <v>144</v>
      </c>
      <c r="I309" s="1">
        <v>41.14</v>
      </c>
    </row>
    <row r="310" spans="1:9" ht="12.75" x14ac:dyDescent="0.2">
      <c r="A310" s="1" t="s">
        <v>253</v>
      </c>
      <c r="B310" s="2">
        <v>43340</v>
      </c>
      <c r="C310" s="1" t="s">
        <v>29</v>
      </c>
      <c r="D310" s="1" t="s">
        <v>27</v>
      </c>
      <c r="E310" s="1" t="s">
        <v>14</v>
      </c>
      <c r="F310" s="1" t="s">
        <v>436</v>
      </c>
      <c r="G310" s="1" t="s">
        <v>439</v>
      </c>
      <c r="H310" s="1">
        <v>144</v>
      </c>
      <c r="I310" s="1">
        <v>41.14</v>
      </c>
    </row>
    <row r="311" spans="1:9" ht="12.75" x14ac:dyDescent="0.2">
      <c r="A311" s="1" t="s">
        <v>453</v>
      </c>
      <c r="B311" s="2">
        <v>43348</v>
      </c>
      <c r="C311" s="1" t="s">
        <v>91</v>
      </c>
      <c r="D311" s="1" t="s">
        <v>89</v>
      </c>
      <c r="E311" s="1" t="s">
        <v>92</v>
      </c>
      <c r="F311" s="1" t="s">
        <v>436</v>
      </c>
      <c r="G311" s="1" t="s">
        <v>439</v>
      </c>
      <c r="H311" s="1">
        <v>240</v>
      </c>
      <c r="I311" s="1">
        <v>68.569999999999993</v>
      </c>
    </row>
    <row r="312" spans="1:9" ht="12.75" x14ac:dyDescent="0.2">
      <c r="A312" s="1" t="s">
        <v>454</v>
      </c>
      <c r="B312" s="2">
        <v>43360</v>
      </c>
      <c r="C312" s="1" t="s">
        <v>445</v>
      </c>
      <c r="D312" s="1" t="s">
        <v>443</v>
      </c>
      <c r="E312" s="1" t="s">
        <v>446</v>
      </c>
      <c r="F312" s="1" t="s">
        <v>436</v>
      </c>
      <c r="G312" s="1" t="s">
        <v>439</v>
      </c>
      <c r="H312" s="1">
        <v>144</v>
      </c>
      <c r="I312" s="1">
        <v>41.14</v>
      </c>
    </row>
    <row r="313" spans="1:9" ht="12.75" x14ac:dyDescent="0.2">
      <c r="A313" s="1" t="s">
        <v>54</v>
      </c>
      <c r="B313" s="2">
        <v>43361</v>
      </c>
      <c r="C313" s="1" t="s">
        <v>55</v>
      </c>
      <c r="D313" s="1" t="s">
        <v>53</v>
      </c>
      <c r="E313" s="1" t="s">
        <v>18</v>
      </c>
      <c r="F313" s="1" t="s">
        <v>436</v>
      </c>
      <c r="G313" s="1" t="s">
        <v>439</v>
      </c>
      <c r="H313" s="1">
        <v>24</v>
      </c>
      <c r="I313" s="1">
        <v>6.86</v>
      </c>
    </row>
    <row r="314" spans="1:9" ht="12.75" x14ac:dyDescent="0.2">
      <c r="A314" s="1" t="s">
        <v>179</v>
      </c>
      <c r="B314" s="2">
        <v>43364</v>
      </c>
      <c r="C314" s="1" t="s">
        <v>86</v>
      </c>
      <c r="D314" s="1" t="s">
        <v>84</v>
      </c>
      <c r="E314" s="1" t="s">
        <v>87</v>
      </c>
      <c r="F314" s="1" t="s">
        <v>436</v>
      </c>
      <c r="G314" s="1" t="s">
        <v>439</v>
      </c>
      <c r="H314" s="1">
        <v>360</v>
      </c>
      <c r="I314" s="1">
        <v>102.86</v>
      </c>
    </row>
    <row r="315" spans="1:9" ht="12.75" x14ac:dyDescent="0.2">
      <c r="A315" s="1" t="s">
        <v>455</v>
      </c>
      <c r="B315" s="2">
        <v>43364</v>
      </c>
      <c r="C315" s="1" t="s">
        <v>91</v>
      </c>
      <c r="D315" s="1" t="s">
        <v>89</v>
      </c>
      <c r="E315" s="1" t="s">
        <v>92</v>
      </c>
      <c r="F315" s="1" t="s">
        <v>436</v>
      </c>
      <c r="G315" s="1" t="s">
        <v>439</v>
      </c>
      <c r="H315" s="1">
        <v>240</v>
      </c>
      <c r="I315" s="1">
        <v>68.569999999999993</v>
      </c>
    </row>
    <row r="316" spans="1:9" ht="12.75" x14ac:dyDescent="0.2">
      <c r="A316" s="1" t="s">
        <v>185</v>
      </c>
      <c r="B316" s="2">
        <v>43370</v>
      </c>
      <c r="C316" s="1" t="s">
        <v>186</v>
      </c>
      <c r="D316" s="1" t="s">
        <v>184</v>
      </c>
      <c r="E316" s="1" t="s">
        <v>26</v>
      </c>
      <c r="F316" s="1" t="s">
        <v>436</v>
      </c>
      <c r="G316" s="1" t="s">
        <v>439</v>
      </c>
      <c r="H316" s="1">
        <v>24</v>
      </c>
      <c r="I316" s="1">
        <v>6.86</v>
      </c>
    </row>
    <row r="317" spans="1:9" ht="12.75" x14ac:dyDescent="0.2">
      <c r="A317" s="1" t="s">
        <v>456</v>
      </c>
      <c r="B317" s="2">
        <v>43391</v>
      </c>
      <c r="C317" s="1" t="s">
        <v>91</v>
      </c>
      <c r="D317" s="1" t="s">
        <v>89</v>
      </c>
      <c r="E317" s="1" t="s">
        <v>92</v>
      </c>
      <c r="F317" s="1" t="s">
        <v>436</v>
      </c>
      <c r="G317" s="1" t="s">
        <v>439</v>
      </c>
      <c r="H317" s="1">
        <v>144</v>
      </c>
      <c r="I317" s="1">
        <v>41.14</v>
      </c>
    </row>
    <row r="318" spans="1:9" ht="12.75" x14ac:dyDescent="0.2">
      <c r="A318" s="1" t="s">
        <v>457</v>
      </c>
      <c r="B318" s="2">
        <v>43413</v>
      </c>
      <c r="C318" s="1" t="s">
        <v>445</v>
      </c>
      <c r="D318" s="1" t="s">
        <v>443</v>
      </c>
      <c r="E318" s="1" t="s">
        <v>446</v>
      </c>
      <c r="F318" s="1" t="s">
        <v>436</v>
      </c>
      <c r="G318" s="1" t="s">
        <v>439</v>
      </c>
      <c r="H318" s="1">
        <v>192</v>
      </c>
      <c r="I318" s="1">
        <v>54.86</v>
      </c>
    </row>
    <row r="319" spans="1:9" ht="12.75" x14ac:dyDescent="0.2">
      <c r="A319" s="1" t="s">
        <v>458</v>
      </c>
      <c r="B319" s="2">
        <v>43419</v>
      </c>
      <c r="C319" s="1" t="s">
        <v>91</v>
      </c>
      <c r="D319" s="1" t="s">
        <v>89</v>
      </c>
      <c r="E319" s="1" t="s">
        <v>92</v>
      </c>
      <c r="F319" s="1" t="s">
        <v>436</v>
      </c>
      <c r="G319" s="1" t="s">
        <v>439</v>
      </c>
      <c r="H319" s="1">
        <v>240</v>
      </c>
      <c r="I319" s="1">
        <v>68.569999999999993</v>
      </c>
    </row>
    <row r="320" spans="1:9" ht="12.75" x14ac:dyDescent="0.2">
      <c r="A320" s="1" t="s">
        <v>75</v>
      </c>
      <c r="B320" s="2">
        <v>43420</v>
      </c>
      <c r="C320" s="1" t="s">
        <v>76</v>
      </c>
      <c r="D320" s="1" t="s">
        <v>74</v>
      </c>
      <c r="E320" s="1" t="s">
        <v>77</v>
      </c>
      <c r="F320" s="1" t="s">
        <v>436</v>
      </c>
      <c r="G320" s="1" t="s">
        <v>439</v>
      </c>
      <c r="H320" s="1">
        <v>24</v>
      </c>
      <c r="I320" s="1">
        <v>6.86</v>
      </c>
    </row>
    <row r="321" spans="1:9" ht="12.75" x14ac:dyDescent="0.2">
      <c r="A321" s="1" t="s">
        <v>460</v>
      </c>
      <c r="B321" s="2">
        <v>43427</v>
      </c>
      <c r="C321" s="1" t="s">
        <v>461</v>
      </c>
      <c r="D321" s="1" t="s">
        <v>459</v>
      </c>
      <c r="E321" s="1" t="s">
        <v>196</v>
      </c>
      <c r="F321" s="1" t="s">
        <v>436</v>
      </c>
      <c r="G321" s="1" t="s">
        <v>439</v>
      </c>
      <c r="H321" s="1">
        <v>24</v>
      </c>
      <c r="I321" s="1">
        <v>6.86</v>
      </c>
    </row>
    <row r="322" spans="1:9" ht="12.75" x14ac:dyDescent="0.2">
      <c r="A322" s="1" t="s">
        <v>72</v>
      </c>
      <c r="B322" s="2">
        <v>43441</v>
      </c>
      <c r="C322" s="1" t="s">
        <v>21</v>
      </c>
      <c r="D322" s="1" t="s">
        <v>19</v>
      </c>
      <c r="E322" s="1" t="s">
        <v>22</v>
      </c>
      <c r="F322" s="1" t="s">
        <v>436</v>
      </c>
      <c r="G322" s="1" t="s">
        <v>439</v>
      </c>
      <c r="H322" s="1">
        <v>120</v>
      </c>
      <c r="I322" s="1">
        <v>34.29</v>
      </c>
    </row>
    <row r="323" spans="1:9" ht="12.75" x14ac:dyDescent="0.2">
      <c r="A323" s="1" t="s">
        <v>462</v>
      </c>
      <c r="B323" s="2">
        <v>43448</v>
      </c>
      <c r="C323" s="1" t="s">
        <v>91</v>
      </c>
      <c r="D323" s="1" t="s">
        <v>89</v>
      </c>
      <c r="E323" s="1" t="s">
        <v>92</v>
      </c>
      <c r="F323" s="1" t="s">
        <v>436</v>
      </c>
      <c r="G323" s="1" t="s">
        <v>439</v>
      </c>
      <c r="H323" s="1">
        <v>240</v>
      </c>
      <c r="I323" s="1">
        <v>68.569999999999993</v>
      </c>
    </row>
    <row r="324" spans="1:9" ht="12.75" x14ac:dyDescent="0.2">
      <c r="A324" s="1" t="s">
        <v>438</v>
      </c>
      <c r="B324" s="2">
        <v>43129</v>
      </c>
      <c r="C324" s="1" t="s">
        <v>440</v>
      </c>
      <c r="D324" s="1" t="s">
        <v>437</v>
      </c>
      <c r="E324" s="1" t="s">
        <v>166</v>
      </c>
      <c r="F324" s="1" t="s">
        <v>463</v>
      </c>
      <c r="G324" s="1" t="s">
        <v>439</v>
      </c>
      <c r="H324" s="1">
        <v>24</v>
      </c>
      <c r="I324" s="1">
        <v>6.86</v>
      </c>
    </row>
    <row r="325" spans="1:9" ht="12.75" x14ac:dyDescent="0.2">
      <c r="A325" s="1" t="s">
        <v>90</v>
      </c>
      <c r="B325" s="2">
        <v>43143</v>
      </c>
      <c r="C325" s="1" t="s">
        <v>91</v>
      </c>
      <c r="D325" s="1" t="s">
        <v>89</v>
      </c>
      <c r="E325" s="1" t="s">
        <v>92</v>
      </c>
      <c r="F325" s="1" t="s">
        <v>463</v>
      </c>
      <c r="G325" s="1" t="s">
        <v>439</v>
      </c>
      <c r="H325" s="1">
        <v>144</v>
      </c>
      <c r="I325" s="1">
        <v>41.14</v>
      </c>
    </row>
    <row r="326" spans="1:9" ht="12.75" x14ac:dyDescent="0.2">
      <c r="A326" s="1" t="s">
        <v>464</v>
      </c>
      <c r="B326" s="2">
        <v>43180</v>
      </c>
      <c r="C326" s="1" t="s">
        <v>445</v>
      </c>
      <c r="D326" s="1" t="s">
        <v>443</v>
      </c>
      <c r="E326" s="1" t="s">
        <v>446</v>
      </c>
      <c r="F326" s="1" t="s">
        <v>463</v>
      </c>
      <c r="G326" s="1" t="s">
        <v>439</v>
      </c>
      <c r="H326" s="1">
        <v>48</v>
      </c>
      <c r="I326" s="1">
        <v>13.71</v>
      </c>
    </row>
    <row r="327" spans="1:9" ht="12.75" x14ac:dyDescent="0.2">
      <c r="A327" s="1" t="s">
        <v>441</v>
      </c>
      <c r="B327" s="2">
        <v>43194</v>
      </c>
      <c r="C327" s="1" t="s">
        <v>91</v>
      </c>
      <c r="D327" s="1" t="s">
        <v>89</v>
      </c>
      <c r="E327" s="1" t="s">
        <v>92</v>
      </c>
      <c r="F327" s="1" t="s">
        <v>463</v>
      </c>
      <c r="G327" s="1" t="s">
        <v>439</v>
      </c>
      <c r="H327" s="1">
        <v>48</v>
      </c>
      <c r="I327" s="1">
        <v>13.71</v>
      </c>
    </row>
    <row r="328" spans="1:9" ht="12.75" x14ac:dyDescent="0.2">
      <c r="A328" s="1" t="s">
        <v>442</v>
      </c>
      <c r="B328" s="2">
        <v>43207</v>
      </c>
      <c r="C328" s="1" t="s">
        <v>91</v>
      </c>
      <c r="D328" s="1" t="s">
        <v>89</v>
      </c>
      <c r="E328" s="1" t="s">
        <v>92</v>
      </c>
      <c r="F328" s="1" t="s">
        <v>463</v>
      </c>
      <c r="G328" s="1" t="s">
        <v>439</v>
      </c>
      <c r="H328" s="1">
        <v>48</v>
      </c>
      <c r="I328" s="1">
        <v>13.71</v>
      </c>
    </row>
    <row r="329" spans="1:9" ht="12.75" x14ac:dyDescent="0.2">
      <c r="A329" s="1" t="s">
        <v>444</v>
      </c>
      <c r="B329" s="2">
        <v>43250</v>
      </c>
      <c r="C329" s="1" t="s">
        <v>445</v>
      </c>
      <c r="D329" s="1" t="s">
        <v>443</v>
      </c>
      <c r="E329" s="1" t="s">
        <v>446</v>
      </c>
      <c r="F329" s="1" t="s">
        <v>463</v>
      </c>
      <c r="G329" s="1" t="s">
        <v>439</v>
      </c>
      <c r="H329" s="1">
        <v>48</v>
      </c>
      <c r="I329" s="1">
        <v>13.71</v>
      </c>
    </row>
    <row r="330" spans="1:9" ht="12.75" x14ac:dyDescent="0.2">
      <c r="A330" s="1" t="s">
        <v>449</v>
      </c>
      <c r="B330" s="2">
        <v>43279</v>
      </c>
      <c r="C330" s="1" t="s">
        <v>91</v>
      </c>
      <c r="D330" s="1" t="s">
        <v>89</v>
      </c>
      <c r="E330" s="1" t="s">
        <v>92</v>
      </c>
      <c r="F330" s="1" t="s">
        <v>463</v>
      </c>
      <c r="G330" s="1" t="s">
        <v>439</v>
      </c>
      <c r="H330" s="1">
        <v>120</v>
      </c>
      <c r="I330" s="1">
        <v>34.29</v>
      </c>
    </row>
    <row r="331" spans="1:9" ht="12.75" x14ac:dyDescent="0.2">
      <c r="A331" s="1" t="s">
        <v>453</v>
      </c>
      <c r="B331" s="2">
        <v>43348</v>
      </c>
      <c r="C331" s="1" t="s">
        <v>91</v>
      </c>
      <c r="D331" s="1" t="s">
        <v>89</v>
      </c>
      <c r="E331" s="1" t="s">
        <v>92</v>
      </c>
      <c r="F331" s="1" t="s">
        <v>463</v>
      </c>
      <c r="G331" s="1" t="s">
        <v>439</v>
      </c>
      <c r="H331" s="1">
        <v>240</v>
      </c>
      <c r="I331" s="1">
        <v>68.569999999999993</v>
      </c>
    </row>
    <row r="332" spans="1:9" ht="12.75" x14ac:dyDescent="0.2">
      <c r="A332" s="1" t="s">
        <v>454</v>
      </c>
      <c r="B332" s="2">
        <v>43360</v>
      </c>
      <c r="C332" s="1" t="s">
        <v>445</v>
      </c>
      <c r="D332" s="1" t="s">
        <v>443</v>
      </c>
      <c r="E332" s="1" t="s">
        <v>446</v>
      </c>
      <c r="F332" s="1" t="s">
        <v>463</v>
      </c>
      <c r="G332" s="1" t="s">
        <v>439</v>
      </c>
      <c r="H332" s="1">
        <v>96</v>
      </c>
      <c r="I332" s="1">
        <v>27.43</v>
      </c>
    </row>
    <row r="333" spans="1:9" ht="12.75" x14ac:dyDescent="0.2">
      <c r="A333" s="1" t="s">
        <v>54</v>
      </c>
      <c r="B333" s="2">
        <v>43361</v>
      </c>
      <c r="C333" s="1" t="s">
        <v>55</v>
      </c>
      <c r="D333" s="1" t="s">
        <v>53</v>
      </c>
      <c r="E333" s="1" t="s">
        <v>18</v>
      </c>
      <c r="F333" s="1" t="s">
        <v>463</v>
      </c>
      <c r="G333" s="1" t="s">
        <v>439</v>
      </c>
      <c r="H333" s="1">
        <v>24</v>
      </c>
      <c r="I333" s="1">
        <v>6.86</v>
      </c>
    </row>
    <row r="334" spans="1:9" ht="12.75" x14ac:dyDescent="0.2">
      <c r="A334" s="1" t="s">
        <v>457</v>
      </c>
      <c r="B334" s="2">
        <v>43413</v>
      </c>
      <c r="C334" s="1" t="s">
        <v>445</v>
      </c>
      <c r="D334" s="1" t="s">
        <v>443</v>
      </c>
      <c r="E334" s="1" t="s">
        <v>446</v>
      </c>
      <c r="F334" s="1" t="s">
        <v>463</v>
      </c>
      <c r="G334" s="1" t="s">
        <v>439</v>
      </c>
      <c r="H334" s="1">
        <v>48</v>
      </c>
      <c r="I334" s="1">
        <v>13.71</v>
      </c>
    </row>
    <row r="335" spans="1:9" ht="12.75" x14ac:dyDescent="0.2">
      <c r="A335" s="1" t="s">
        <v>460</v>
      </c>
      <c r="B335" s="2">
        <v>43427</v>
      </c>
      <c r="C335" s="1" t="s">
        <v>461</v>
      </c>
      <c r="D335" s="1" t="s">
        <v>459</v>
      </c>
      <c r="E335" s="1" t="s">
        <v>196</v>
      </c>
      <c r="F335" s="1" t="s">
        <v>463</v>
      </c>
      <c r="G335" s="1" t="s">
        <v>439</v>
      </c>
      <c r="H335" s="1">
        <v>24</v>
      </c>
      <c r="I335" s="1">
        <v>6.86</v>
      </c>
    </row>
    <row r="336" spans="1:9" ht="12.75" x14ac:dyDescent="0.2">
      <c r="A336" s="1" t="s">
        <v>438</v>
      </c>
      <c r="B336" s="2">
        <v>43129</v>
      </c>
      <c r="C336" s="1" t="s">
        <v>440</v>
      </c>
      <c r="D336" s="1" t="s">
        <v>437</v>
      </c>
      <c r="E336" s="1" t="s">
        <v>166</v>
      </c>
      <c r="F336" s="1" t="s">
        <v>465</v>
      </c>
      <c r="G336" s="1" t="s">
        <v>439</v>
      </c>
      <c r="H336" s="1">
        <v>24</v>
      </c>
      <c r="I336" s="1">
        <v>6.86</v>
      </c>
    </row>
    <row r="337" spans="1:9" ht="12.75" x14ac:dyDescent="0.2">
      <c r="A337" s="1" t="s">
        <v>90</v>
      </c>
      <c r="B337" s="2">
        <v>43143</v>
      </c>
      <c r="C337" s="1" t="s">
        <v>91</v>
      </c>
      <c r="D337" s="1" t="s">
        <v>89</v>
      </c>
      <c r="E337" s="1" t="s">
        <v>92</v>
      </c>
      <c r="F337" s="1" t="s">
        <v>465</v>
      </c>
      <c r="G337" s="1" t="s">
        <v>439</v>
      </c>
      <c r="H337" s="1">
        <v>144</v>
      </c>
      <c r="I337" s="1">
        <v>41.14</v>
      </c>
    </row>
    <row r="338" spans="1:9" ht="12.75" x14ac:dyDescent="0.2">
      <c r="A338" s="1" t="s">
        <v>28</v>
      </c>
      <c r="B338" s="2">
        <v>43157</v>
      </c>
      <c r="C338" s="1" t="s">
        <v>29</v>
      </c>
      <c r="D338" s="1" t="s">
        <v>27</v>
      </c>
      <c r="E338" s="1" t="s">
        <v>14</v>
      </c>
      <c r="F338" s="1" t="s">
        <v>465</v>
      </c>
      <c r="G338" s="1" t="s">
        <v>439</v>
      </c>
      <c r="H338" s="1">
        <v>48</v>
      </c>
      <c r="I338" s="1">
        <v>13.71</v>
      </c>
    </row>
    <row r="339" spans="1:9" ht="12.75" x14ac:dyDescent="0.2">
      <c r="A339" s="1" t="s">
        <v>464</v>
      </c>
      <c r="B339" s="2">
        <v>43180</v>
      </c>
      <c r="C339" s="1" t="s">
        <v>445</v>
      </c>
      <c r="D339" s="1" t="s">
        <v>443</v>
      </c>
      <c r="E339" s="1" t="s">
        <v>446</v>
      </c>
      <c r="F339" s="1" t="s">
        <v>465</v>
      </c>
      <c r="G339" s="1" t="s">
        <v>439</v>
      </c>
      <c r="H339" s="1">
        <v>96</v>
      </c>
      <c r="I339" s="1">
        <v>27.43</v>
      </c>
    </row>
    <row r="340" spans="1:9" ht="12.75" x14ac:dyDescent="0.2">
      <c r="A340" s="1" t="s">
        <v>444</v>
      </c>
      <c r="B340" s="2">
        <v>43250</v>
      </c>
      <c r="C340" s="1" t="s">
        <v>445</v>
      </c>
      <c r="D340" s="1" t="s">
        <v>443</v>
      </c>
      <c r="E340" s="1" t="s">
        <v>446</v>
      </c>
      <c r="F340" s="1" t="s">
        <v>465</v>
      </c>
      <c r="G340" s="1" t="s">
        <v>439</v>
      </c>
      <c r="H340" s="1">
        <v>48</v>
      </c>
      <c r="I340" s="1">
        <v>13.71</v>
      </c>
    </row>
    <row r="341" spans="1:9" ht="12.75" x14ac:dyDescent="0.2">
      <c r="A341" s="1" t="s">
        <v>466</v>
      </c>
      <c r="B341" s="2">
        <v>43251</v>
      </c>
      <c r="C341" s="1" t="s">
        <v>21</v>
      </c>
      <c r="D341" s="1" t="s">
        <v>19</v>
      </c>
      <c r="E341" s="1" t="s">
        <v>22</v>
      </c>
      <c r="F341" s="1" t="s">
        <v>465</v>
      </c>
      <c r="G341" s="1" t="s">
        <v>439</v>
      </c>
      <c r="H341" s="1">
        <v>480</v>
      </c>
      <c r="I341" s="1">
        <v>137.13999999999999</v>
      </c>
    </row>
    <row r="342" spans="1:9" ht="12.75" x14ac:dyDescent="0.2">
      <c r="A342" s="1" t="s">
        <v>154</v>
      </c>
      <c r="B342" s="2">
        <v>43258</v>
      </c>
      <c r="C342" s="1" t="s">
        <v>155</v>
      </c>
      <c r="D342" s="1" t="s">
        <v>153</v>
      </c>
      <c r="E342" s="1" t="s">
        <v>156</v>
      </c>
      <c r="F342" s="1" t="s">
        <v>465</v>
      </c>
      <c r="G342" s="1" t="s">
        <v>439</v>
      </c>
      <c r="H342" s="1">
        <v>24</v>
      </c>
      <c r="I342" s="1">
        <v>6.86</v>
      </c>
    </row>
    <row r="343" spans="1:9" ht="12.75" x14ac:dyDescent="0.2">
      <c r="A343" s="1" t="s">
        <v>38</v>
      </c>
      <c r="B343" s="2">
        <v>43258</v>
      </c>
      <c r="C343" s="1" t="s">
        <v>39</v>
      </c>
      <c r="D343" s="1" t="s">
        <v>37</v>
      </c>
      <c r="E343" s="1" t="s">
        <v>26</v>
      </c>
      <c r="F343" s="1" t="s">
        <v>465</v>
      </c>
      <c r="G343" s="1" t="s">
        <v>439</v>
      </c>
      <c r="H343" s="1">
        <v>48</v>
      </c>
      <c r="I343" s="1">
        <v>13.71</v>
      </c>
    </row>
    <row r="344" spans="1:9" ht="12.75" x14ac:dyDescent="0.2">
      <c r="A344" s="1" t="s">
        <v>412</v>
      </c>
      <c r="B344" s="2">
        <v>43266</v>
      </c>
      <c r="C344" s="1" t="s">
        <v>413</v>
      </c>
      <c r="D344" s="1" t="s">
        <v>411</v>
      </c>
      <c r="E344" s="1" t="s">
        <v>414</v>
      </c>
      <c r="F344" s="1" t="s">
        <v>465</v>
      </c>
      <c r="G344" s="1" t="s">
        <v>439</v>
      </c>
      <c r="H344" s="1">
        <v>24</v>
      </c>
      <c r="I344" s="1">
        <v>6.86</v>
      </c>
    </row>
    <row r="345" spans="1:9" ht="12.75" x14ac:dyDescent="0.2">
      <c r="A345" s="1" t="s">
        <v>448</v>
      </c>
      <c r="B345" s="2">
        <v>43266</v>
      </c>
      <c r="C345" s="1" t="s">
        <v>29</v>
      </c>
      <c r="D345" s="1" t="s">
        <v>27</v>
      </c>
      <c r="E345" s="1" t="s">
        <v>14</v>
      </c>
      <c r="F345" s="1" t="s">
        <v>465</v>
      </c>
      <c r="G345" s="1" t="s">
        <v>439</v>
      </c>
      <c r="H345" s="1">
        <v>144</v>
      </c>
      <c r="I345" s="1">
        <v>41.14</v>
      </c>
    </row>
    <row r="346" spans="1:9" ht="12.75" x14ac:dyDescent="0.2">
      <c r="A346" s="1" t="s">
        <v>449</v>
      </c>
      <c r="B346" s="2">
        <v>43279</v>
      </c>
      <c r="C346" s="1" t="s">
        <v>91</v>
      </c>
      <c r="D346" s="1" t="s">
        <v>89</v>
      </c>
      <c r="E346" s="1" t="s">
        <v>92</v>
      </c>
      <c r="F346" s="1" t="s">
        <v>465</v>
      </c>
      <c r="G346" s="1" t="s">
        <v>439</v>
      </c>
      <c r="H346" s="1">
        <v>120</v>
      </c>
      <c r="I346" s="1">
        <v>34.29</v>
      </c>
    </row>
    <row r="347" spans="1:9" ht="12.75" x14ac:dyDescent="0.2">
      <c r="A347" s="1" t="s">
        <v>451</v>
      </c>
      <c r="B347" s="2">
        <v>43280</v>
      </c>
      <c r="C347" s="1" t="s">
        <v>452</v>
      </c>
      <c r="D347" s="1" t="s">
        <v>450</v>
      </c>
      <c r="E347" s="1" t="s">
        <v>124</v>
      </c>
      <c r="F347" s="1" t="s">
        <v>465</v>
      </c>
      <c r="G347" s="1" t="s">
        <v>439</v>
      </c>
      <c r="H347" s="1">
        <v>168</v>
      </c>
      <c r="I347" s="1">
        <v>48</v>
      </c>
    </row>
    <row r="348" spans="1:9" ht="12.75" x14ac:dyDescent="0.2">
      <c r="A348" s="1" t="s">
        <v>468</v>
      </c>
      <c r="B348" s="2">
        <v>43306</v>
      </c>
      <c r="C348" s="1" t="s">
        <v>469</v>
      </c>
      <c r="D348" s="1" t="s">
        <v>467</v>
      </c>
      <c r="E348" s="1" t="s">
        <v>18</v>
      </c>
      <c r="F348" s="1" t="s">
        <v>465</v>
      </c>
      <c r="G348" s="1" t="s">
        <v>439</v>
      </c>
      <c r="H348" s="1">
        <v>24</v>
      </c>
      <c r="I348" s="1">
        <v>6.86</v>
      </c>
    </row>
    <row r="349" spans="1:9" ht="12.75" x14ac:dyDescent="0.2">
      <c r="A349" s="1" t="s">
        <v>237</v>
      </c>
      <c r="B349" s="2">
        <v>43314</v>
      </c>
      <c r="C349" s="1" t="s">
        <v>238</v>
      </c>
      <c r="D349" s="1" t="s">
        <v>236</v>
      </c>
      <c r="E349" s="1" t="s">
        <v>239</v>
      </c>
      <c r="F349" s="1" t="s">
        <v>465</v>
      </c>
      <c r="G349" s="1" t="s">
        <v>439</v>
      </c>
      <c r="H349" s="1">
        <v>24</v>
      </c>
      <c r="I349" s="1">
        <v>6.86</v>
      </c>
    </row>
    <row r="350" spans="1:9" ht="12.75" x14ac:dyDescent="0.2">
      <c r="A350" s="1" t="s">
        <v>253</v>
      </c>
      <c r="B350" s="2">
        <v>43340</v>
      </c>
      <c r="C350" s="1" t="s">
        <v>29</v>
      </c>
      <c r="D350" s="1" t="s">
        <v>27</v>
      </c>
      <c r="E350" s="1" t="s">
        <v>14</v>
      </c>
      <c r="F350" s="1" t="s">
        <v>465</v>
      </c>
      <c r="G350" s="1" t="s">
        <v>439</v>
      </c>
      <c r="H350" s="1">
        <v>96</v>
      </c>
      <c r="I350" s="1">
        <v>27.43</v>
      </c>
    </row>
    <row r="351" spans="1:9" ht="12.75" x14ac:dyDescent="0.2">
      <c r="A351" s="1" t="s">
        <v>470</v>
      </c>
      <c r="B351" s="2">
        <v>43340</v>
      </c>
      <c r="C351" s="1" t="s">
        <v>333</v>
      </c>
      <c r="D351" s="1" t="s">
        <v>331</v>
      </c>
      <c r="E351" s="1" t="s">
        <v>323</v>
      </c>
      <c r="F351" s="1" t="s">
        <v>465</v>
      </c>
      <c r="G351" s="1" t="s">
        <v>439</v>
      </c>
      <c r="H351" s="1">
        <v>48</v>
      </c>
      <c r="I351" s="1">
        <v>13.71</v>
      </c>
    </row>
    <row r="352" spans="1:9" ht="12.75" x14ac:dyDescent="0.2">
      <c r="A352" s="1" t="s">
        <v>471</v>
      </c>
      <c r="B352" s="2">
        <v>43343</v>
      </c>
      <c r="C352" s="1" t="s">
        <v>39</v>
      </c>
      <c r="D352" s="1" t="s">
        <v>37</v>
      </c>
      <c r="E352" s="1" t="s">
        <v>26</v>
      </c>
      <c r="F352" s="1" t="s">
        <v>465</v>
      </c>
      <c r="G352" s="1" t="s">
        <v>439</v>
      </c>
      <c r="H352" s="1">
        <v>168</v>
      </c>
      <c r="I352" s="1">
        <v>48</v>
      </c>
    </row>
    <row r="353" spans="1:9" ht="12.75" x14ac:dyDescent="0.2">
      <c r="A353" s="1" t="s">
        <v>453</v>
      </c>
      <c r="B353" s="2">
        <v>43348</v>
      </c>
      <c r="C353" s="1" t="s">
        <v>91</v>
      </c>
      <c r="D353" s="1" t="s">
        <v>89</v>
      </c>
      <c r="E353" s="1" t="s">
        <v>92</v>
      </c>
      <c r="F353" s="1" t="s">
        <v>465</v>
      </c>
      <c r="G353" s="1" t="s">
        <v>439</v>
      </c>
      <c r="H353" s="1">
        <v>48</v>
      </c>
      <c r="I353" s="1">
        <v>13.71</v>
      </c>
    </row>
    <row r="354" spans="1:9" ht="12.75" x14ac:dyDescent="0.2">
      <c r="A354" s="1" t="s">
        <v>454</v>
      </c>
      <c r="B354" s="2">
        <v>43360</v>
      </c>
      <c r="C354" s="1" t="s">
        <v>445</v>
      </c>
      <c r="D354" s="1" t="s">
        <v>443</v>
      </c>
      <c r="E354" s="1" t="s">
        <v>446</v>
      </c>
      <c r="F354" s="1" t="s">
        <v>465</v>
      </c>
      <c r="G354" s="1" t="s">
        <v>439</v>
      </c>
      <c r="H354" s="1">
        <v>96</v>
      </c>
      <c r="I354" s="1">
        <v>27.43</v>
      </c>
    </row>
    <row r="355" spans="1:9" ht="12.75" x14ac:dyDescent="0.2">
      <c r="A355" s="1" t="s">
        <v>47</v>
      </c>
      <c r="B355" s="2">
        <v>43361</v>
      </c>
      <c r="C355" s="1" t="s">
        <v>48</v>
      </c>
      <c r="D355" s="1" t="s">
        <v>46</v>
      </c>
      <c r="E355" s="1" t="s">
        <v>49</v>
      </c>
      <c r="F355" s="1" t="s">
        <v>465</v>
      </c>
      <c r="G355" s="1" t="s">
        <v>439</v>
      </c>
      <c r="H355" s="1">
        <v>24</v>
      </c>
      <c r="I355" s="1">
        <v>6.86</v>
      </c>
    </row>
    <row r="356" spans="1:9" ht="12.75" x14ac:dyDescent="0.2">
      <c r="A356" s="1" t="s">
        <v>176</v>
      </c>
      <c r="B356" s="2">
        <v>43361</v>
      </c>
      <c r="C356" s="1" t="s">
        <v>177</v>
      </c>
      <c r="D356" s="1" t="s">
        <v>175</v>
      </c>
      <c r="E356" s="1" t="s">
        <v>178</v>
      </c>
      <c r="F356" s="1" t="s">
        <v>465</v>
      </c>
      <c r="G356" s="1" t="s">
        <v>439</v>
      </c>
      <c r="H356" s="1">
        <v>48</v>
      </c>
      <c r="I356" s="1">
        <v>13.71</v>
      </c>
    </row>
    <row r="357" spans="1:9" ht="12.75" x14ac:dyDescent="0.2">
      <c r="A357" s="1" t="s">
        <v>54</v>
      </c>
      <c r="B357" s="2">
        <v>43361</v>
      </c>
      <c r="C357" s="1" t="s">
        <v>55</v>
      </c>
      <c r="D357" s="1" t="s">
        <v>53</v>
      </c>
      <c r="E357" s="1" t="s">
        <v>18</v>
      </c>
      <c r="F357" s="1" t="s">
        <v>465</v>
      </c>
      <c r="G357" s="1" t="s">
        <v>439</v>
      </c>
      <c r="H357" s="1">
        <v>24</v>
      </c>
      <c r="I357" s="1">
        <v>6.86</v>
      </c>
    </row>
    <row r="358" spans="1:9" ht="12.75" x14ac:dyDescent="0.2">
      <c r="A358" s="1" t="s">
        <v>179</v>
      </c>
      <c r="B358" s="2">
        <v>43364</v>
      </c>
      <c r="C358" s="1" t="s">
        <v>86</v>
      </c>
      <c r="D358" s="1" t="s">
        <v>84</v>
      </c>
      <c r="E358" s="1" t="s">
        <v>87</v>
      </c>
      <c r="F358" s="1" t="s">
        <v>465</v>
      </c>
      <c r="G358" s="1" t="s">
        <v>439</v>
      </c>
      <c r="H358" s="1">
        <v>240</v>
      </c>
      <c r="I358" s="1">
        <v>68.569999999999993</v>
      </c>
    </row>
    <row r="359" spans="1:9" ht="12.75" x14ac:dyDescent="0.2">
      <c r="A359" s="1" t="s">
        <v>455</v>
      </c>
      <c r="B359" s="2">
        <v>43364</v>
      </c>
      <c r="C359" s="1" t="s">
        <v>91</v>
      </c>
      <c r="D359" s="1" t="s">
        <v>89</v>
      </c>
      <c r="E359" s="1" t="s">
        <v>92</v>
      </c>
      <c r="F359" s="1" t="s">
        <v>465</v>
      </c>
      <c r="G359" s="1" t="s">
        <v>439</v>
      </c>
      <c r="H359" s="1">
        <v>144</v>
      </c>
      <c r="I359" s="1">
        <v>41.14</v>
      </c>
    </row>
    <row r="360" spans="1:9" ht="12.75" x14ac:dyDescent="0.2">
      <c r="A360" s="1" t="s">
        <v>181</v>
      </c>
      <c r="B360" s="2">
        <v>43367</v>
      </c>
      <c r="C360" s="1" t="s">
        <v>182</v>
      </c>
      <c r="D360" s="1" t="s">
        <v>180</v>
      </c>
      <c r="E360" s="1" t="s">
        <v>156</v>
      </c>
      <c r="F360" s="1" t="s">
        <v>465</v>
      </c>
      <c r="G360" s="1" t="s">
        <v>439</v>
      </c>
      <c r="H360" s="1">
        <v>24</v>
      </c>
      <c r="I360" s="1">
        <v>6.86</v>
      </c>
    </row>
    <row r="361" spans="1:9" ht="12.75" x14ac:dyDescent="0.2">
      <c r="A361" s="1" t="s">
        <v>183</v>
      </c>
      <c r="B361" s="2">
        <v>43370</v>
      </c>
      <c r="C361" s="1" t="s">
        <v>123</v>
      </c>
      <c r="D361" s="1" t="s">
        <v>121</v>
      </c>
      <c r="E361" s="1" t="s">
        <v>124</v>
      </c>
      <c r="F361" s="1" t="s">
        <v>465</v>
      </c>
      <c r="G361" s="1" t="s">
        <v>439</v>
      </c>
      <c r="H361" s="1">
        <v>24</v>
      </c>
      <c r="I361" s="1">
        <v>6.86</v>
      </c>
    </row>
    <row r="362" spans="1:9" ht="12.75" x14ac:dyDescent="0.2">
      <c r="A362" s="1" t="s">
        <v>187</v>
      </c>
      <c r="B362" s="2">
        <v>43370</v>
      </c>
      <c r="C362" s="1" t="s">
        <v>39</v>
      </c>
      <c r="D362" s="1" t="s">
        <v>37</v>
      </c>
      <c r="E362" s="1" t="s">
        <v>26</v>
      </c>
      <c r="F362" s="1" t="s">
        <v>465</v>
      </c>
      <c r="G362" s="1" t="s">
        <v>439</v>
      </c>
      <c r="H362" s="1">
        <v>48</v>
      </c>
      <c r="I362" s="1">
        <v>13.71</v>
      </c>
    </row>
    <row r="363" spans="1:9" ht="12.75" x14ac:dyDescent="0.2">
      <c r="A363" s="1" t="s">
        <v>456</v>
      </c>
      <c r="B363" s="2">
        <v>43391</v>
      </c>
      <c r="C363" s="1" t="s">
        <v>91</v>
      </c>
      <c r="D363" s="1" t="s">
        <v>89</v>
      </c>
      <c r="E363" s="1" t="s">
        <v>92</v>
      </c>
      <c r="F363" s="1" t="s">
        <v>465</v>
      </c>
      <c r="G363" s="1" t="s">
        <v>439</v>
      </c>
      <c r="H363" s="1">
        <v>72</v>
      </c>
      <c r="I363" s="1">
        <v>20.57</v>
      </c>
    </row>
    <row r="364" spans="1:9" ht="12.75" x14ac:dyDescent="0.2">
      <c r="A364" s="1" t="s">
        <v>473</v>
      </c>
      <c r="B364" s="2">
        <v>43396</v>
      </c>
      <c r="C364" s="1" t="s">
        <v>474</v>
      </c>
      <c r="D364" s="1" t="s">
        <v>472</v>
      </c>
      <c r="E364" s="1" t="s">
        <v>26</v>
      </c>
      <c r="F364" s="1" t="s">
        <v>465</v>
      </c>
      <c r="G364" s="1" t="s">
        <v>439</v>
      </c>
      <c r="H364" s="1">
        <v>24</v>
      </c>
      <c r="I364" s="1">
        <v>6.86</v>
      </c>
    </row>
    <row r="365" spans="1:9" ht="12.75" x14ac:dyDescent="0.2">
      <c r="A365" s="1" t="s">
        <v>457</v>
      </c>
      <c r="B365" s="2">
        <v>43413</v>
      </c>
      <c r="C365" s="1" t="s">
        <v>445</v>
      </c>
      <c r="D365" s="1" t="s">
        <v>443</v>
      </c>
      <c r="E365" s="1" t="s">
        <v>446</v>
      </c>
      <c r="F365" s="1" t="s">
        <v>465</v>
      </c>
      <c r="G365" s="1" t="s">
        <v>439</v>
      </c>
      <c r="H365" s="1">
        <v>48</v>
      </c>
      <c r="I365" s="1">
        <v>13.71</v>
      </c>
    </row>
    <row r="366" spans="1:9" ht="12.75" x14ac:dyDescent="0.2">
      <c r="A366" s="1" t="s">
        <v>458</v>
      </c>
      <c r="B366" s="2">
        <v>43419</v>
      </c>
      <c r="C366" s="1" t="s">
        <v>91</v>
      </c>
      <c r="D366" s="1" t="s">
        <v>89</v>
      </c>
      <c r="E366" s="1" t="s">
        <v>92</v>
      </c>
      <c r="F366" s="1" t="s">
        <v>465</v>
      </c>
      <c r="G366" s="1" t="s">
        <v>439</v>
      </c>
      <c r="H366" s="1">
        <v>144</v>
      </c>
      <c r="I366" s="1">
        <v>41.14</v>
      </c>
    </row>
    <row r="367" spans="1:9" ht="12.75" x14ac:dyDescent="0.2">
      <c r="A367" s="1" t="s">
        <v>207</v>
      </c>
      <c r="B367" s="2">
        <v>43420</v>
      </c>
      <c r="C367" s="1" t="s">
        <v>208</v>
      </c>
      <c r="D367" s="1" t="s">
        <v>206</v>
      </c>
      <c r="E367" s="1" t="s">
        <v>120</v>
      </c>
      <c r="F367" s="1" t="s">
        <v>465</v>
      </c>
      <c r="G367" s="1" t="s">
        <v>439</v>
      </c>
      <c r="H367" s="1">
        <v>24</v>
      </c>
      <c r="I367" s="1">
        <v>6.86</v>
      </c>
    </row>
    <row r="368" spans="1:9" ht="12.75" x14ac:dyDescent="0.2">
      <c r="A368" s="1" t="s">
        <v>75</v>
      </c>
      <c r="B368" s="2">
        <v>43420</v>
      </c>
      <c r="C368" s="1" t="s">
        <v>76</v>
      </c>
      <c r="D368" s="1" t="s">
        <v>74</v>
      </c>
      <c r="E368" s="1" t="s">
        <v>77</v>
      </c>
      <c r="F368" s="1" t="s">
        <v>465</v>
      </c>
      <c r="G368" s="1" t="s">
        <v>439</v>
      </c>
      <c r="H368" s="1">
        <v>24</v>
      </c>
      <c r="I368" s="1">
        <v>6.86</v>
      </c>
    </row>
    <row r="369" spans="1:9" ht="12.75" x14ac:dyDescent="0.2">
      <c r="A369" s="1" t="s">
        <v>460</v>
      </c>
      <c r="B369" s="2">
        <v>43427</v>
      </c>
      <c r="C369" s="1" t="s">
        <v>461</v>
      </c>
      <c r="D369" s="1" t="s">
        <v>459</v>
      </c>
      <c r="E369" s="1" t="s">
        <v>196</v>
      </c>
      <c r="F369" s="1" t="s">
        <v>465</v>
      </c>
      <c r="G369" s="1" t="s">
        <v>439</v>
      </c>
      <c r="H369" s="1">
        <v>24</v>
      </c>
      <c r="I369" s="1">
        <v>6.86</v>
      </c>
    </row>
    <row r="370" spans="1:9" ht="12.75" x14ac:dyDescent="0.2">
      <c r="A370" s="1" t="s">
        <v>69</v>
      </c>
      <c r="B370" s="2">
        <v>43431</v>
      </c>
      <c r="C370" s="1" t="s">
        <v>70</v>
      </c>
      <c r="D370" s="1" t="s">
        <v>68</v>
      </c>
      <c r="E370" s="1" t="s">
        <v>71</v>
      </c>
      <c r="F370" s="1" t="s">
        <v>465</v>
      </c>
      <c r="G370" s="1" t="s">
        <v>439</v>
      </c>
      <c r="H370" s="1">
        <v>24</v>
      </c>
      <c r="I370" s="1">
        <v>6.86</v>
      </c>
    </row>
    <row r="371" spans="1:9" ht="12.75" x14ac:dyDescent="0.2">
      <c r="A371" s="1" t="s">
        <v>215</v>
      </c>
      <c r="B371" s="2">
        <v>43439</v>
      </c>
      <c r="C371" s="1" t="s">
        <v>216</v>
      </c>
      <c r="D371" s="1" t="s">
        <v>214</v>
      </c>
      <c r="E371" s="1" t="s">
        <v>217</v>
      </c>
      <c r="F371" s="1" t="s">
        <v>465</v>
      </c>
      <c r="G371" s="1" t="s">
        <v>439</v>
      </c>
      <c r="H371" s="1">
        <v>24</v>
      </c>
      <c r="I371" s="1">
        <v>6.86</v>
      </c>
    </row>
    <row r="372" spans="1:9" ht="12.75" x14ac:dyDescent="0.2">
      <c r="A372" s="1" t="s">
        <v>72</v>
      </c>
      <c r="B372" s="2">
        <v>43441</v>
      </c>
      <c r="C372" s="1" t="s">
        <v>21</v>
      </c>
      <c r="D372" s="1" t="s">
        <v>19</v>
      </c>
      <c r="E372" s="1" t="s">
        <v>22</v>
      </c>
      <c r="F372" s="1" t="s">
        <v>465</v>
      </c>
      <c r="G372" s="1" t="s">
        <v>439</v>
      </c>
      <c r="H372" s="1">
        <v>120</v>
      </c>
      <c r="I372" s="1">
        <v>34.29</v>
      </c>
    </row>
    <row r="373" spans="1:9" ht="12.75" x14ac:dyDescent="0.2">
      <c r="A373" s="1" t="s">
        <v>475</v>
      </c>
      <c r="B373" s="2">
        <v>43441</v>
      </c>
      <c r="C373" s="1" t="s">
        <v>21</v>
      </c>
      <c r="D373" s="1" t="s">
        <v>19</v>
      </c>
      <c r="E373" s="1" t="s">
        <v>22</v>
      </c>
      <c r="F373" s="1" t="s">
        <v>465</v>
      </c>
      <c r="G373" s="1" t="s">
        <v>439</v>
      </c>
      <c r="H373" s="1">
        <v>-120</v>
      </c>
      <c r="I373" s="1">
        <v>-34.29</v>
      </c>
    </row>
    <row r="374" spans="1:9" ht="12.75" x14ac:dyDescent="0.2">
      <c r="A374" s="1" t="s">
        <v>462</v>
      </c>
      <c r="B374" s="2">
        <v>43448</v>
      </c>
      <c r="C374" s="1" t="s">
        <v>91</v>
      </c>
      <c r="D374" s="1" t="s">
        <v>89</v>
      </c>
      <c r="E374" s="1" t="s">
        <v>92</v>
      </c>
      <c r="F374" s="1" t="s">
        <v>465</v>
      </c>
      <c r="G374" s="1" t="s">
        <v>439</v>
      </c>
      <c r="H374" s="1">
        <v>144</v>
      </c>
      <c r="I374" s="1">
        <v>41.14</v>
      </c>
    </row>
    <row r="375" spans="1:9" ht="12.75" x14ac:dyDescent="0.2">
      <c r="A375" s="1" t="s">
        <v>438</v>
      </c>
      <c r="B375" s="2">
        <v>43129</v>
      </c>
      <c r="C375" s="1" t="s">
        <v>440</v>
      </c>
      <c r="D375" s="1" t="s">
        <v>437</v>
      </c>
      <c r="E375" s="1" t="s">
        <v>166</v>
      </c>
      <c r="F375" s="1" t="s">
        <v>476</v>
      </c>
      <c r="G375" s="1" t="s">
        <v>439</v>
      </c>
      <c r="H375" s="1">
        <v>48</v>
      </c>
      <c r="I375" s="1">
        <v>13.71</v>
      </c>
    </row>
    <row r="376" spans="1:9" ht="12.75" x14ac:dyDescent="0.2">
      <c r="A376" s="1" t="s">
        <v>28</v>
      </c>
      <c r="B376" s="2">
        <v>43157</v>
      </c>
      <c r="C376" s="1" t="s">
        <v>29</v>
      </c>
      <c r="D376" s="1" t="s">
        <v>27</v>
      </c>
      <c r="E376" s="1" t="s">
        <v>14</v>
      </c>
      <c r="F376" s="1" t="s">
        <v>476</v>
      </c>
      <c r="G376" s="1" t="s">
        <v>439</v>
      </c>
      <c r="H376" s="1">
        <v>48</v>
      </c>
      <c r="I376" s="1">
        <v>13.71</v>
      </c>
    </row>
    <row r="377" spans="1:9" ht="12.75" x14ac:dyDescent="0.2">
      <c r="A377" s="1" t="s">
        <v>441</v>
      </c>
      <c r="B377" s="2">
        <v>43194</v>
      </c>
      <c r="C377" s="1" t="s">
        <v>91</v>
      </c>
      <c r="D377" s="1" t="s">
        <v>89</v>
      </c>
      <c r="E377" s="1" t="s">
        <v>92</v>
      </c>
      <c r="F377" s="1" t="s">
        <v>476</v>
      </c>
      <c r="G377" s="1" t="s">
        <v>439</v>
      </c>
      <c r="H377" s="1">
        <v>48</v>
      </c>
      <c r="I377" s="1">
        <v>13.71</v>
      </c>
    </row>
    <row r="378" spans="1:9" ht="12.75" x14ac:dyDescent="0.2">
      <c r="A378" s="1" t="s">
        <v>442</v>
      </c>
      <c r="B378" s="2">
        <v>43207</v>
      </c>
      <c r="C378" s="1" t="s">
        <v>91</v>
      </c>
      <c r="D378" s="1" t="s">
        <v>89</v>
      </c>
      <c r="E378" s="1" t="s">
        <v>92</v>
      </c>
      <c r="F378" s="1" t="s">
        <v>476</v>
      </c>
      <c r="G378" s="1" t="s">
        <v>439</v>
      </c>
      <c r="H378" s="1">
        <v>48</v>
      </c>
      <c r="I378" s="1">
        <v>13.71</v>
      </c>
    </row>
    <row r="379" spans="1:9" ht="12.75" x14ac:dyDescent="0.2">
      <c r="A379" s="1" t="s">
        <v>154</v>
      </c>
      <c r="B379" s="2">
        <v>43258</v>
      </c>
      <c r="C379" s="1" t="s">
        <v>155</v>
      </c>
      <c r="D379" s="1" t="s">
        <v>153</v>
      </c>
      <c r="E379" s="1" t="s">
        <v>156</v>
      </c>
      <c r="F379" s="1" t="s">
        <v>476</v>
      </c>
      <c r="G379" s="1" t="s">
        <v>439</v>
      </c>
      <c r="H379" s="1">
        <v>24</v>
      </c>
      <c r="I379" s="1">
        <v>6.86</v>
      </c>
    </row>
    <row r="380" spans="1:9" ht="12.75" x14ac:dyDescent="0.2">
      <c r="A380" s="1" t="s">
        <v>412</v>
      </c>
      <c r="B380" s="2">
        <v>43266</v>
      </c>
      <c r="C380" s="1" t="s">
        <v>413</v>
      </c>
      <c r="D380" s="1" t="s">
        <v>411</v>
      </c>
      <c r="E380" s="1" t="s">
        <v>414</v>
      </c>
      <c r="F380" s="1" t="s">
        <v>476</v>
      </c>
      <c r="G380" s="1" t="s">
        <v>439</v>
      </c>
      <c r="H380" s="1">
        <v>24</v>
      </c>
      <c r="I380" s="1">
        <v>6.86</v>
      </c>
    </row>
    <row r="381" spans="1:9" ht="12.75" x14ac:dyDescent="0.2">
      <c r="A381" s="1" t="s">
        <v>449</v>
      </c>
      <c r="B381" s="2">
        <v>43279</v>
      </c>
      <c r="C381" s="1" t="s">
        <v>91</v>
      </c>
      <c r="D381" s="1" t="s">
        <v>89</v>
      </c>
      <c r="E381" s="1" t="s">
        <v>92</v>
      </c>
      <c r="F381" s="1" t="s">
        <v>476</v>
      </c>
      <c r="G381" s="1" t="s">
        <v>439</v>
      </c>
      <c r="H381" s="1">
        <v>120</v>
      </c>
      <c r="I381" s="1">
        <v>34.29</v>
      </c>
    </row>
    <row r="382" spans="1:9" ht="12.75" x14ac:dyDescent="0.2">
      <c r="A382" s="1" t="s">
        <v>453</v>
      </c>
      <c r="B382" s="2">
        <v>43348</v>
      </c>
      <c r="C382" s="1" t="s">
        <v>91</v>
      </c>
      <c r="D382" s="1" t="s">
        <v>89</v>
      </c>
      <c r="E382" s="1" t="s">
        <v>92</v>
      </c>
      <c r="F382" s="1" t="s">
        <v>476</v>
      </c>
      <c r="G382" s="1" t="s">
        <v>439</v>
      </c>
      <c r="H382" s="1">
        <v>72</v>
      </c>
      <c r="I382" s="1">
        <v>20.57</v>
      </c>
    </row>
    <row r="383" spans="1:9" ht="12.75" x14ac:dyDescent="0.2">
      <c r="A383" s="1" t="s">
        <v>454</v>
      </c>
      <c r="B383" s="2">
        <v>43360</v>
      </c>
      <c r="C383" s="1" t="s">
        <v>445</v>
      </c>
      <c r="D383" s="1" t="s">
        <v>443</v>
      </c>
      <c r="E383" s="1" t="s">
        <v>446</v>
      </c>
      <c r="F383" s="1" t="s">
        <v>476</v>
      </c>
      <c r="G383" s="1" t="s">
        <v>439</v>
      </c>
      <c r="H383" s="1">
        <v>96</v>
      </c>
      <c r="I383" s="1">
        <v>27.43</v>
      </c>
    </row>
    <row r="384" spans="1:9" ht="12.75" x14ac:dyDescent="0.2">
      <c r="A384" s="1" t="s">
        <v>181</v>
      </c>
      <c r="B384" s="2">
        <v>43367</v>
      </c>
      <c r="C384" s="1" t="s">
        <v>182</v>
      </c>
      <c r="D384" s="1" t="s">
        <v>180</v>
      </c>
      <c r="E384" s="1" t="s">
        <v>156</v>
      </c>
      <c r="F384" s="1" t="s">
        <v>476</v>
      </c>
      <c r="G384" s="1" t="s">
        <v>439</v>
      </c>
      <c r="H384" s="1">
        <v>24</v>
      </c>
      <c r="I384" s="1">
        <v>6.86</v>
      </c>
    </row>
    <row r="385" spans="1:9" ht="12.75" x14ac:dyDescent="0.2">
      <c r="A385" s="1" t="s">
        <v>185</v>
      </c>
      <c r="B385" s="2">
        <v>43370</v>
      </c>
      <c r="C385" s="1" t="s">
        <v>186</v>
      </c>
      <c r="D385" s="1" t="s">
        <v>184</v>
      </c>
      <c r="E385" s="1" t="s">
        <v>26</v>
      </c>
      <c r="F385" s="1" t="s">
        <v>476</v>
      </c>
      <c r="G385" s="1" t="s">
        <v>439</v>
      </c>
      <c r="H385" s="1">
        <v>24</v>
      </c>
      <c r="I385" s="1">
        <v>6.86</v>
      </c>
    </row>
    <row r="386" spans="1:9" ht="12.75" x14ac:dyDescent="0.2">
      <c r="A386" s="1" t="s">
        <v>456</v>
      </c>
      <c r="B386" s="2">
        <v>43391</v>
      </c>
      <c r="C386" s="1" t="s">
        <v>91</v>
      </c>
      <c r="D386" s="1" t="s">
        <v>89</v>
      </c>
      <c r="E386" s="1" t="s">
        <v>92</v>
      </c>
      <c r="F386" s="1" t="s">
        <v>476</v>
      </c>
      <c r="G386" s="1" t="s">
        <v>439</v>
      </c>
      <c r="H386" s="1">
        <v>144</v>
      </c>
      <c r="I386" s="1">
        <v>41.14</v>
      </c>
    </row>
    <row r="387" spans="1:9" ht="12.75" x14ac:dyDescent="0.2">
      <c r="A387" s="1" t="s">
        <v>211</v>
      </c>
      <c r="B387" s="2">
        <v>43434</v>
      </c>
      <c r="C387" s="1" t="s">
        <v>212</v>
      </c>
      <c r="D387" s="1" t="s">
        <v>210</v>
      </c>
      <c r="E387" s="1" t="s">
        <v>163</v>
      </c>
      <c r="F387" s="1" t="s">
        <v>476</v>
      </c>
      <c r="G387" s="1" t="s">
        <v>439</v>
      </c>
      <c r="H387" s="1">
        <v>72</v>
      </c>
      <c r="I387" s="1">
        <v>20.57</v>
      </c>
    </row>
    <row r="388" spans="1:9" ht="12.75" x14ac:dyDescent="0.2">
      <c r="A388" s="1" t="s">
        <v>224</v>
      </c>
      <c r="B388" s="2">
        <v>43105</v>
      </c>
      <c r="C388" s="1" t="s">
        <v>21</v>
      </c>
      <c r="D388" s="1" t="s">
        <v>19</v>
      </c>
      <c r="E388" s="1" t="s">
        <v>22</v>
      </c>
      <c r="F388" s="1" t="s">
        <v>477</v>
      </c>
      <c r="G388" s="1" t="s">
        <v>478</v>
      </c>
      <c r="H388" s="1">
        <v>120</v>
      </c>
      <c r="I388" s="1">
        <v>85.71</v>
      </c>
    </row>
    <row r="389" spans="1:9" ht="12.75" x14ac:dyDescent="0.2">
      <c r="A389" s="1" t="s">
        <v>479</v>
      </c>
      <c r="B389" s="2">
        <v>43130</v>
      </c>
      <c r="C389" s="1" t="s">
        <v>353</v>
      </c>
      <c r="D389" s="1" t="s">
        <v>351</v>
      </c>
      <c r="E389" s="1" t="s">
        <v>18</v>
      </c>
      <c r="F389" s="1" t="s">
        <v>477</v>
      </c>
      <c r="G389" s="1" t="s">
        <v>478</v>
      </c>
      <c r="H389" s="1">
        <v>200</v>
      </c>
      <c r="I389" s="1">
        <v>142.86000000000001</v>
      </c>
    </row>
    <row r="390" spans="1:9" ht="12.75" x14ac:dyDescent="0.2">
      <c r="A390" s="1" t="s">
        <v>421</v>
      </c>
      <c r="B390" s="2">
        <v>43133</v>
      </c>
      <c r="C390" s="1" t="s">
        <v>422</v>
      </c>
      <c r="D390" s="1" t="s">
        <v>420</v>
      </c>
      <c r="E390" s="1" t="s">
        <v>423</v>
      </c>
      <c r="F390" s="1" t="s">
        <v>477</v>
      </c>
      <c r="G390" s="1" t="s">
        <v>478</v>
      </c>
      <c r="H390" s="1">
        <v>60</v>
      </c>
      <c r="I390" s="1">
        <v>42.86</v>
      </c>
    </row>
    <row r="391" spans="1:9" ht="12.75" x14ac:dyDescent="0.2">
      <c r="A391" s="1" t="s">
        <v>20</v>
      </c>
      <c r="B391" s="2">
        <v>43150</v>
      </c>
      <c r="C391" s="1" t="s">
        <v>21</v>
      </c>
      <c r="D391" s="1" t="s">
        <v>19</v>
      </c>
      <c r="E391" s="1" t="s">
        <v>22</v>
      </c>
      <c r="F391" s="1" t="s">
        <v>477</v>
      </c>
      <c r="G391" s="1" t="s">
        <v>478</v>
      </c>
      <c r="H391" s="1">
        <v>40</v>
      </c>
      <c r="I391" s="1">
        <v>28.57</v>
      </c>
    </row>
    <row r="392" spans="1:9" ht="12.75" x14ac:dyDescent="0.2">
      <c r="A392" s="1" t="s">
        <v>28</v>
      </c>
      <c r="B392" s="2">
        <v>43157</v>
      </c>
      <c r="C392" s="1" t="s">
        <v>29</v>
      </c>
      <c r="D392" s="1" t="s">
        <v>27</v>
      </c>
      <c r="E392" s="1" t="s">
        <v>14</v>
      </c>
      <c r="F392" s="1" t="s">
        <v>477</v>
      </c>
      <c r="G392" s="1" t="s">
        <v>478</v>
      </c>
      <c r="H392" s="1">
        <v>40</v>
      </c>
      <c r="I392" s="1">
        <v>28.57</v>
      </c>
    </row>
    <row r="393" spans="1:9" ht="12.75" x14ac:dyDescent="0.2">
      <c r="A393" s="1" t="s">
        <v>480</v>
      </c>
      <c r="B393" s="2">
        <v>43178</v>
      </c>
      <c r="C393" s="1" t="s">
        <v>91</v>
      </c>
      <c r="D393" s="1" t="s">
        <v>89</v>
      </c>
      <c r="E393" s="1" t="s">
        <v>92</v>
      </c>
      <c r="F393" s="1" t="s">
        <v>477</v>
      </c>
      <c r="G393" s="1" t="s">
        <v>478</v>
      </c>
      <c r="H393" s="1">
        <v>100</v>
      </c>
      <c r="I393" s="1">
        <v>71.430000000000007</v>
      </c>
    </row>
    <row r="394" spans="1:9" ht="12.75" x14ac:dyDescent="0.2">
      <c r="A394" s="1" t="s">
        <v>464</v>
      </c>
      <c r="B394" s="2">
        <v>43180</v>
      </c>
      <c r="C394" s="1" t="s">
        <v>445</v>
      </c>
      <c r="D394" s="1" t="s">
        <v>443</v>
      </c>
      <c r="E394" s="1" t="s">
        <v>446</v>
      </c>
      <c r="F394" s="1" t="s">
        <v>477</v>
      </c>
      <c r="G394" s="1" t="s">
        <v>478</v>
      </c>
      <c r="H394" s="1">
        <v>40</v>
      </c>
      <c r="I394" s="1">
        <v>28.57</v>
      </c>
    </row>
    <row r="395" spans="1:9" ht="12.75" x14ac:dyDescent="0.2">
      <c r="A395" s="1" t="s">
        <v>226</v>
      </c>
      <c r="B395" s="2">
        <v>43208</v>
      </c>
      <c r="C395" s="1" t="s">
        <v>21</v>
      </c>
      <c r="D395" s="1" t="s">
        <v>19</v>
      </c>
      <c r="E395" s="1" t="s">
        <v>22</v>
      </c>
      <c r="F395" s="1" t="s">
        <v>477</v>
      </c>
      <c r="G395" s="1" t="s">
        <v>478</v>
      </c>
      <c r="H395" s="1">
        <v>400</v>
      </c>
      <c r="I395" s="1">
        <v>285.70999999999998</v>
      </c>
    </row>
    <row r="396" spans="1:9" ht="12.75" x14ac:dyDescent="0.2">
      <c r="A396" s="1" t="s">
        <v>145</v>
      </c>
      <c r="B396" s="2">
        <v>43220</v>
      </c>
      <c r="C396" s="1" t="s">
        <v>146</v>
      </c>
      <c r="D396" s="1" t="s">
        <v>144</v>
      </c>
      <c r="E396" s="1" t="s">
        <v>14</v>
      </c>
      <c r="F396" s="1" t="s">
        <v>477</v>
      </c>
      <c r="G396" s="1" t="s">
        <v>478</v>
      </c>
      <c r="H396" s="1">
        <v>20</v>
      </c>
      <c r="I396" s="1">
        <v>14.29</v>
      </c>
    </row>
    <row r="397" spans="1:9" ht="12.75" x14ac:dyDescent="0.2">
      <c r="A397" s="1" t="s">
        <v>228</v>
      </c>
      <c r="B397" s="2">
        <v>43234</v>
      </c>
      <c r="C397" s="1" t="s">
        <v>21</v>
      </c>
      <c r="D397" s="1" t="s">
        <v>19</v>
      </c>
      <c r="E397" s="1" t="s">
        <v>22</v>
      </c>
      <c r="F397" s="1" t="s">
        <v>477</v>
      </c>
      <c r="G397" s="1" t="s">
        <v>478</v>
      </c>
      <c r="H397" s="1">
        <v>800</v>
      </c>
      <c r="I397" s="1">
        <v>571.42999999999995</v>
      </c>
    </row>
    <row r="398" spans="1:9" ht="12.75" x14ac:dyDescent="0.2">
      <c r="A398" s="1" t="s">
        <v>228</v>
      </c>
      <c r="B398" s="2">
        <v>43234</v>
      </c>
      <c r="C398" s="1" t="s">
        <v>21</v>
      </c>
      <c r="D398" s="1" t="s">
        <v>19</v>
      </c>
      <c r="E398" s="1" t="s">
        <v>22</v>
      </c>
      <c r="F398" s="1" t="s">
        <v>477</v>
      </c>
      <c r="G398" s="1" t="s">
        <v>478</v>
      </c>
      <c r="H398" s="1">
        <v>80</v>
      </c>
      <c r="I398" s="1">
        <v>57.14</v>
      </c>
    </row>
    <row r="399" spans="1:9" ht="12.75" x14ac:dyDescent="0.2">
      <c r="A399" s="1" t="s">
        <v>444</v>
      </c>
      <c r="B399" s="2">
        <v>43250</v>
      </c>
      <c r="C399" s="1" t="s">
        <v>445</v>
      </c>
      <c r="D399" s="1" t="s">
        <v>443</v>
      </c>
      <c r="E399" s="1" t="s">
        <v>446</v>
      </c>
      <c r="F399" s="1" t="s">
        <v>477</v>
      </c>
      <c r="G399" s="1" t="s">
        <v>478</v>
      </c>
      <c r="H399" s="1">
        <v>80</v>
      </c>
      <c r="I399" s="1">
        <v>57.14</v>
      </c>
    </row>
    <row r="400" spans="1:9" ht="12.75" x14ac:dyDescent="0.2">
      <c r="A400" s="1" t="s">
        <v>481</v>
      </c>
      <c r="B400" s="2">
        <v>43258</v>
      </c>
      <c r="C400" s="1" t="s">
        <v>338</v>
      </c>
      <c r="D400" s="1" t="s">
        <v>336</v>
      </c>
      <c r="E400" s="1" t="s">
        <v>26</v>
      </c>
      <c r="F400" s="1" t="s">
        <v>477</v>
      </c>
      <c r="G400" s="1" t="s">
        <v>478</v>
      </c>
      <c r="H400" s="1">
        <v>100</v>
      </c>
      <c r="I400" s="1">
        <v>71.430000000000007</v>
      </c>
    </row>
    <row r="401" spans="1:9" ht="12.75" x14ac:dyDescent="0.2">
      <c r="A401" s="1" t="s">
        <v>482</v>
      </c>
      <c r="B401" s="2">
        <v>43264</v>
      </c>
      <c r="C401" s="1" t="s">
        <v>21</v>
      </c>
      <c r="D401" s="1" t="s">
        <v>19</v>
      </c>
      <c r="E401" s="1" t="s">
        <v>22</v>
      </c>
      <c r="F401" s="1" t="s">
        <v>477</v>
      </c>
      <c r="G401" s="1" t="s">
        <v>478</v>
      </c>
      <c r="H401" s="1">
        <v>220</v>
      </c>
      <c r="I401" s="1">
        <v>157.13999999999999</v>
      </c>
    </row>
    <row r="402" spans="1:9" ht="12.75" x14ac:dyDescent="0.2">
      <c r="A402" s="1" t="s">
        <v>482</v>
      </c>
      <c r="B402" s="2">
        <v>43264</v>
      </c>
      <c r="C402" s="1" t="s">
        <v>21</v>
      </c>
      <c r="D402" s="1" t="s">
        <v>19</v>
      </c>
      <c r="E402" s="1" t="s">
        <v>22</v>
      </c>
      <c r="F402" s="1" t="s">
        <v>477</v>
      </c>
      <c r="G402" s="1" t="s">
        <v>478</v>
      </c>
      <c r="H402" s="1">
        <v>20</v>
      </c>
      <c r="I402" s="1">
        <v>14.29</v>
      </c>
    </row>
    <row r="403" spans="1:9" ht="12.75" x14ac:dyDescent="0.2">
      <c r="A403" s="1" t="s">
        <v>483</v>
      </c>
      <c r="B403" s="2">
        <v>43284</v>
      </c>
      <c r="C403" s="1" t="s">
        <v>21</v>
      </c>
      <c r="D403" s="1" t="s">
        <v>19</v>
      </c>
      <c r="E403" s="1" t="s">
        <v>22</v>
      </c>
      <c r="F403" s="1" t="s">
        <v>477</v>
      </c>
      <c r="G403" s="1" t="s">
        <v>478</v>
      </c>
      <c r="H403" s="1">
        <v>40</v>
      </c>
      <c r="I403" s="1">
        <v>28.57</v>
      </c>
    </row>
    <row r="404" spans="1:9" ht="12.75" x14ac:dyDescent="0.2">
      <c r="A404" s="1" t="s">
        <v>483</v>
      </c>
      <c r="B404" s="2">
        <v>43284</v>
      </c>
      <c r="C404" s="1" t="s">
        <v>21</v>
      </c>
      <c r="D404" s="1" t="s">
        <v>19</v>
      </c>
      <c r="E404" s="1" t="s">
        <v>22</v>
      </c>
      <c r="F404" s="1" t="s">
        <v>477</v>
      </c>
      <c r="G404" s="1" t="s">
        <v>478</v>
      </c>
      <c r="H404" s="1">
        <v>140</v>
      </c>
      <c r="I404" s="1">
        <v>100</v>
      </c>
    </row>
    <row r="405" spans="1:9" ht="12.75" x14ac:dyDescent="0.2">
      <c r="A405" s="1" t="s">
        <v>179</v>
      </c>
      <c r="B405" s="2">
        <v>43364</v>
      </c>
      <c r="C405" s="1" t="s">
        <v>86</v>
      </c>
      <c r="D405" s="1" t="s">
        <v>84</v>
      </c>
      <c r="E405" s="1" t="s">
        <v>87</v>
      </c>
      <c r="F405" s="1" t="s">
        <v>100</v>
      </c>
      <c r="G405" s="1" t="s">
        <v>12</v>
      </c>
      <c r="H405" s="1">
        <v>12</v>
      </c>
      <c r="I405" s="1">
        <v>12</v>
      </c>
    </row>
    <row r="406" spans="1:9" ht="12.75" x14ac:dyDescent="0.2">
      <c r="A406" s="1" t="s">
        <v>245</v>
      </c>
      <c r="B406" s="2">
        <v>43367</v>
      </c>
      <c r="C406" s="1" t="s">
        <v>32</v>
      </c>
      <c r="D406" s="1" t="s">
        <v>30</v>
      </c>
      <c r="E406" s="1" t="s">
        <v>18</v>
      </c>
      <c r="F406" s="1" t="s">
        <v>100</v>
      </c>
      <c r="G406" s="1" t="s">
        <v>12</v>
      </c>
      <c r="H406" s="1">
        <v>12</v>
      </c>
      <c r="I406" s="1">
        <v>12</v>
      </c>
    </row>
    <row r="407" spans="1:9" ht="12.75" x14ac:dyDescent="0.2">
      <c r="A407" s="1" t="s">
        <v>192</v>
      </c>
      <c r="B407" s="2">
        <v>43376</v>
      </c>
      <c r="C407" s="1" t="s">
        <v>110</v>
      </c>
      <c r="D407" s="1" t="s">
        <v>108</v>
      </c>
      <c r="E407" s="1" t="s">
        <v>111</v>
      </c>
      <c r="F407" s="1" t="s">
        <v>100</v>
      </c>
      <c r="G407" s="1" t="s">
        <v>12</v>
      </c>
      <c r="H407" s="1">
        <v>12</v>
      </c>
      <c r="I407" s="1">
        <v>12</v>
      </c>
    </row>
    <row r="408" spans="1:9" ht="12.75" x14ac:dyDescent="0.2">
      <c r="A408" s="1" t="s">
        <v>207</v>
      </c>
      <c r="B408" s="2">
        <v>43420</v>
      </c>
      <c r="C408" s="1" t="s">
        <v>208</v>
      </c>
      <c r="D408" s="1" t="s">
        <v>206</v>
      </c>
      <c r="E408" s="1" t="s">
        <v>120</v>
      </c>
      <c r="F408" s="1" t="s">
        <v>100</v>
      </c>
      <c r="G408" s="1" t="s">
        <v>12</v>
      </c>
      <c r="H408" s="1">
        <v>12</v>
      </c>
      <c r="I408" s="1">
        <v>12</v>
      </c>
    </row>
    <row r="409" spans="1:9" ht="12.75" x14ac:dyDescent="0.2">
      <c r="A409" s="1" t="s">
        <v>438</v>
      </c>
      <c r="B409" s="2">
        <v>43129</v>
      </c>
      <c r="C409" s="1" t="s">
        <v>440</v>
      </c>
      <c r="D409" s="1" t="s">
        <v>437</v>
      </c>
      <c r="E409" s="1" t="s">
        <v>166</v>
      </c>
      <c r="F409" s="1" t="s">
        <v>484</v>
      </c>
      <c r="G409" s="1" t="s">
        <v>439</v>
      </c>
      <c r="H409" s="1">
        <v>48</v>
      </c>
      <c r="I409" s="1">
        <v>13.71</v>
      </c>
    </row>
    <row r="410" spans="1:9" ht="12.75" x14ac:dyDescent="0.2">
      <c r="A410" s="1" t="s">
        <v>28</v>
      </c>
      <c r="B410" s="2">
        <v>43157</v>
      </c>
      <c r="C410" s="1" t="s">
        <v>29</v>
      </c>
      <c r="D410" s="1" t="s">
        <v>27</v>
      </c>
      <c r="E410" s="1" t="s">
        <v>14</v>
      </c>
      <c r="F410" s="1" t="s">
        <v>484</v>
      </c>
      <c r="G410" s="1" t="s">
        <v>439</v>
      </c>
      <c r="H410" s="1">
        <v>48</v>
      </c>
      <c r="I410" s="1">
        <v>13.71</v>
      </c>
    </row>
    <row r="411" spans="1:9" ht="12.75" x14ac:dyDescent="0.2">
      <c r="A411" s="1" t="s">
        <v>464</v>
      </c>
      <c r="B411" s="2">
        <v>43180</v>
      </c>
      <c r="C411" s="1" t="s">
        <v>445</v>
      </c>
      <c r="D411" s="1" t="s">
        <v>443</v>
      </c>
      <c r="E411" s="1" t="s">
        <v>446</v>
      </c>
      <c r="F411" s="1" t="s">
        <v>484</v>
      </c>
      <c r="G411" s="1" t="s">
        <v>439</v>
      </c>
      <c r="H411" s="1">
        <v>48</v>
      </c>
      <c r="I411" s="1">
        <v>13.71</v>
      </c>
    </row>
    <row r="412" spans="1:9" ht="12.75" x14ac:dyDescent="0.2">
      <c r="A412" s="1" t="s">
        <v>228</v>
      </c>
      <c r="B412" s="2">
        <v>43234</v>
      </c>
      <c r="C412" s="1" t="s">
        <v>21</v>
      </c>
      <c r="D412" s="1" t="s">
        <v>19</v>
      </c>
      <c r="E412" s="1" t="s">
        <v>22</v>
      </c>
      <c r="F412" s="1" t="s">
        <v>484</v>
      </c>
      <c r="G412" s="1" t="s">
        <v>439</v>
      </c>
      <c r="H412" s="1">
        <v>144</v>
      </c>
      <c r="I412" s="1">
        <v>41.14</v>
      </c>
    </row>
    <row r="413" spans="1:9" ht="12.75" x14ac:dyDescent="0.2">
      <c r="A413" s="1" t="s">
        <v>444</v>
      </c>
      <c r="B413" s="2">
        <v>43250</v>
      </c>
      <c r="C413" s="1" t="s">
        <v>445</v>
      </c>
      <c r="D413" s="1" t="s">
        <v>443</v>
      </c>
      <c r="E413" s="1" t="s">
        <v>446</v>
      </c>
      <c r="F413" s="1" t="s">
        <v>484</v>
      </c>
      <c r="G413" s="1" t="s">
        <v>439</v>
      </c>
      <c r="H413" s="1">
        <v>144</v>
      </c>
      <c r="I413" s="1">
        <v>41.14</v>
      </c>
    </row>
    <row r="414" spans="1:9" ht="12.75" x14ac:dyDescent="0.2">
      <c r="A414" s="1" t="s">
        <v>482</v>
      </c>
      <c r="B414" s="2">
        <v>43264</v>
      </c>
      <c r="C414" s="1" t="s">
        <v>21</v>
      </c>
      <c r="D414" s="1" t="s">
        <v>19</v>
      </c>
      <c r="E414" s="1" t="s">
        <v>22</v>
      </c>
      <c r="F414" s="1" t="s">
        <v>484</v>
      </c>
      <c r="G414" s="1" t="s">
        <v>439</v>
      </c>
      <c r="H414" s="1">
        <v>240</v>
      </c>
      <c r="I414" s="1">
        <v>68.569999999999993</v>
      </c>
    </row>
    <row r="415" spans="1:9" ht="12.75" x14ac:dyDescent="0.2">
      <c r="A415" s="1" t="s">
        <v>482</v>
      </c>
      <c r="B415" s="2">
        <v>43264</v>
      </c>
      <c r="C415" s="1" t="s">
        <v>21</v>
      </c>
      <c r="D415" s="1" t="s">
        <v>19</v>
      </c>
      <c r="E415" s="1" t="s">
        <v>22</v>
      </c>
      <c r="F415" s="1" t="s">
        <v>484</v>
      </c>
      <c r="G415" s="1" t="s">
        <v>439</v>
      </c>
      <c r="H415" s="1">
        <v>24</v>
      </c>
      <c r="I415" s="1">
        <v>6.86</v>
      </c>
    </row>
    <row r="416" spans="1:9" ht="12.75" x14ac:dyDescent="0.2">
      <c r="A416" s="1" t="s">
        <v>412</v>
      </c>
      <c r="B416" s="2">
        <v>43266</v>
      </c>
      <c r="C416" s="1" t="s">
        <v>413</v>
      </c>
      <c r="D416" s="1" t="s">
        <v>411</v>
      </c>
      <c r="E416" s="1" t="s">
        <v>414</v>
      </c>
      <c r="F416" s="1" t="s">
        <v>484</v>
      </c>
      <c r="G416" s="1" t="s">
        <v>439</v>
      </c>
      <c r="H416" s="1">
        <v>24</v>
      </c>
      <c r="I416" s="1">
        <v>6.86</v>
      </c>
    </row>
    <row r="417" spans="1:9" ht="12.75" x14ac:dyDescent="0.2">
      <c r="A417" s="1" t="s">
        <v>448</v>
      </c>
      <c r="B417" s="2">
        <v>43266</v>
      </c>
      <c r="C417" s="1" t="s">
        <v>29</v>
      </c>
      <c r="D417" s="1" t="s">
        <v>27</v>
      </c>
      <c r="E417" s="1" t="s">
        <v>14</v>
      </c>
      <c r="F417" s="1" t="s">
        <v>484</v>
      </c>
      <c r="G417" s="1" t="s">
        <v>439</v>
      </c>
      <c r="H417" s="1">
        <v>48</v>
      </c>
      <c r="I417" s="1">
        <v>13.71</v>
      </c>
    </row>
    <row r="418" spans="1:9" ht="12.75" x14ac:dyDescent="0.2">
      <c r="A418" s="1" t="s">
        <v>485</v>
      </c>
      <c r="B418" s="2">
        <v>43299</v>
      </c>
      <c r="C418" s="1" t="s">
        <v>170</v>
      </c>
      <c r="D418" s="1" t="s">
        <v>168</v>
      </c>
      <c r="E418" s="1" t="s">
        <v>171</v>
      </c>
      <c r="F418" s="1" t="s">
        <v>484</v>
      </c>
      <c r="G418" s="1" t="s">
        <v>439</v>
      </c>
      <c r="H418" s="1">
        <v>24</v>
      </c>
      <c r="I418" s="1">
        <v>6.86</v>
      </c>
    </row>
    <row r="419" spans="1:9" ht="12.75" x14ac:dyDescent="0.2">
      <c r="A419" s="1" t="s">
        <v>253</v>
      </c>
      <c r="B419" s="2">
        <v>43340</v>
      </c>
      <c r="C419" s="1" t="s">
        <v>29</v>
      </c>
      <c r="D419" s="1" t="s">
        <v>27</v>
      </c>
      <c r="E419" s="1" t="s">
        <v>14</v>
      </c>
      <c r="F419" s="1" t="s">
        <v>484</v>
      </c>
      <c r="G419" s="1" t="s">
        <v>439</v>
      </c>
      <c r="H419" s="1">
        <v>288</v>
      </c>
      <c r="I419" s="1">
        <v>82.29</v>
      </c>
    </row>
    <row r="420" spans="1:9" ht="12.75" x14ac:dyDescent="0.2">
      <c r="A420" s="1" t="s">
        <v>457</v>
      </c>
      <c r="B420" s="2">
        <v>43413</v>
      </c>
      <c r="C420" s="1" t="s">
        <v>445</v>
      </c>
      <c r="D420" s="1" t="s">
        <v>443</v>
      </c>
      <c r="E420" s="1" t="s">
        <v>446</v>
      </c>
      <c r="F420" s="1" t="s">
        <v>484</v>
      </c>
      <c r="G420" s="1" t="s">
        <v>439</v>
      </c>
      <c r="H420" s="1">
        <v>96</v>
      </c>
      <c r="I420" s="1">
        <v>27.43</v>
      </c>
    </row>
    <row r="421" spans="1:9" ht="12.75" x14ac:dyDescent="0.2">
      <c r="A421" s="1" t="s">
        <v>433</v>
      </c>
      <c r="B421" s="2">
        <v>43258</v>
      </c>
      <c r="C421" s="1" t="s">
        <v>434</v>
      </c>
      <c r="D421" s="1" t="s">
        <v>432</v>
      </c>
      <c r="E421" s="1" t="s">
        <v>435</v>
      </c>
      <c r="F421" s="1" t="s">
        <v>486</v>
      </c>
      <c r="G421" s="1" t="s">
        <v>240</v>
      </c>
      <c r="H421" s="1">
        <v>12</v>
      </c>
      <c r="I421" s="1">
        <v>17.14</v>
      </c>
    </row>
    <row r="422" spans="1:9" ht="12.75" x14ac:dyDescent="0.2">
      <c r="A422" s="1" t="s">
        <v>224</v>
      </c>
      <c r="B422" s="2">
        <v>43105</v>
      </c>
      <c r="C422" s="1" t="s">
        <v>21</v>
      </c>
      <c r="D422" s="1" t="s">
        <v>19</v>
      </c>
      <c r="E422" s="1" t="s">
        <v>22</v>
      </c>
      <c r="F422" s="1" t="s">
        <v>487</v>
      </c>
      <c r="G422" s="1" t="s">
        <v>478</v>
      </c>
      <c r="H422" s="1">
        <v>12</v>
      </c>
      <c r="I422" s="1">
        <v>8.57</v>
      </c>
    </row>
    <row r="423" spans="1:9" ht="12.75" x14ac:dyDescent="0.2">
      <c r="A423" s="1" t="s">
        <v>105</v>
      </c>
      <c r="B423" s="2">
        <v>43125</v>
      </c>
      <c r="C423" s="1" t="s">
        <v>106</v>
      </c>
      <c r="D423" s="1" t="s">
        <v>104</v>
      </c>
      <c r="E423" s="1" t="s">
        <v>107</v>
      </c>
      <c r="F423" s="1" t="s">
        <v>487</v>
      </c>
      <c r="G423" s="1" t="s">
        <v>478</v>
      </c>
      <c r="H423" s="1">
        <v>36</v>
      </c>
      <c r="I423" s="1">
        <v>25.71</v>
      </c>
    </row>
    <row r="424" spans="1:9" ht="12.75" x14ac:dyDescent="0.2">
      <c r="A424" s="1" t="s">
        <v>438</v>
      </c>
      <c r="B424" s="2">
        <v>43129</v>
      </c>
      <c r="C424" s="1" t="s">
        <v>440</v>
      </c>
      <c r="D424" s="1" t="s">
        <v>437</v>
      </c>
      <c r="E424" s="1" t="s">
        <v>166</v>
      </c>
      <c r="F424" s="1" t="s">
        <v>487</v>
      </c>
      <c r="G424" s="1" t="s">
        <v>478</v>
      </c>
      <c r="H424" s="1">
        <v>12</v>
      </c>
      <c r="I424" s="1">
        <v>8.57</v>
      </c>
    </row>
    <row r="425" spans="1:9" ht="12.75" x14ac:dyDescent="0.2">
      <c r="A425" s="1" t="s">
        <v>16</v>
      </c>
      <c r="B425" s="2">
        <v>43130</v>
      </c>
      <c r="C425" s="1" t="s">
        <v>17</v>
      </c>
      <c r="D425" s="1" t="s">
        <v>15</v>
      </c>
      <c r="E425" s="1" t="s">
        <v>18</v>
      </c>
      <c r="F425" s="1" t="s">
        <v>487</v>
      </c>
      <c r="G425" s="1" t="s">
        <v>478</v>
      </c>
      <c r="H425" s="1">
        <v>6</v>
      </c>
      <c r="I425" s="1">
        <v>4.29</v>
      </c>
    </row>
    <row r="426" spans="1:9" ht="12.75" x14ac:dyDescent="0.2">
      <c r="A426" s="1" t="s">
        <v>109</v>
      </c>
      <c r="B426" s="2">
        <v>43131</v>
      </c>
      <c r="C426" s="1" t="s">
        <v>110</v>
      </c>
      <c r="D426" s="1" t="s">
        <v>108</v>
      </c>
      <c r="E426" s="1" t="s">
        <v>111</v>
      </c>
      <c r="F426" s="1" t="s">
        <v>487</v>
      </c>
      <c r="G426" s="1" t="s">
        <v>478</v>
      </c>
      <c r="H426" s="1">
        <v>12</v>
      </c>
      <c r="I426" s="1">
        <v>8.57</v>
      </c>
    </row>
    <row r="427" spans="1:9" ht="12.75" x14ac:dyDescent="0.2">
      <c r="A427" s="1" t="s">
        <v>122</v>
      </c>
      <c r="B427" s="2">
        <v>43153</v>
      </c>
      <c r="C427" s="1" t="s">
        <v>123</v>
      </c>
      <c r="D427" s="1" t="s">
        <v>121</v>
      </c>
      <c r="E427" s="1" t="s">
        <v>124</v>
      </c>
      <c r="F427" s="1" t="s">
        <v>487</v>
      </c>
      <c r="G427" s="1" t="s">
        <v>478</v>
      </c>
      <c r="H427" s="1">
        <v>6</v>
      </c>
      <c r="I427" s="1">
        <v>4.29</v>
      </c>
    </row>
    <row r="428" spans="1:9" ht="12.75" x14ac:dyDescent="0.2">
      <c r="A428" s="1" t="s">
        <v>464</v>
      </c>
      <c r="B428" s="2">
        <v>43180</v>
      </c>
      <c r="C428" s="1" t="s">
        <v>445</v>
      </c>
      <c r="D428" s="1" t="s">
        <v>443</v>
      </c>
      <c r="E428" s="1" t="s">
        <v>446</v>
      </c>
      <c r="F428" s="1" t="s">
        <v>487</v>
      </c>
      <c r="G428" s="1" t="s">
        <v>478</v>
      </c>
      <c r="H428" s="1">
        <v>18</v>
      </c>
      <c r="I428" s="1">
        <v>12.86</v>
      </c>
    </row>
    <row r="429" spans="1:9" ht="12.75" x14ac:dyDescent="0.2">
      <c r="A429" s="1" t="s">
        <v>441</v>
      </c>
      <c r="B429" s="2">
        <v>43194</v>
      </c>
      <c r="C429" s="1" t="s">
        <v>91</v>
      </c>
      <c r="D429" s="1" t="s">
        <v>89</v>
      </c>
      <c r="E429" s="1" t="s">
        <v>92</v>
      </c>
      <c r="F429" s="1" t="s">
        <v>487</v>
      </c>
      <c r="G429" s="1" t="s">
        <v>478</v>
      </c>
      <c r="H429" s="1">
        <v>6</v>
      </c>
      <c r="I429" s="1">
        <v>4.29</v>
      </c>
    </row>
    <row r="430" spans="1:9" ht="12.75" x14ac:dyDescent="0.2">
      <c r="A430" s="1" t="s">
        <v>442</v>
      </c>
      <c r="B430" s="2">
        <v>43207</v>
      </c>
      <c r="C430" s="1" t="s">
        <v>91</v>
      </c>
      <c r="D430" s="1" t="s">
        <v>89</v>
      </c>
      <c r="E430" s="1" t="s">
        <v>92</v>
      </c>
      <c r="F430" s="1" t="s">
        <v>487</v>
      </c>
      <c r="G430" s="1" t="s">
        <v>478</v>
      </c>
      <c r="H430" s="1">
        <v>6</v>
      </c>
      <c r="I430" s="1">
        <v>4.29</v>
      </c>
    </row>
    <row r="431" spans="1:9" ht="12.75" x14ac:dyDescent="0.2">
      <c r="A431" s="1" t="s">
        <v>488</v>
      </c>
      <c r="B431" s="2">
        <v>43220</v>
      </c>
      <c r="C431" s="1" t="s">
        <v>489</v>
      </c>
      <c r="D431" s="1" t="s">
        <v>108</v>
      </c>
      <c r="E431" s="1" t="s">
        <v>26</v>
      </c>
      <c r="F431" s="1" t="s">
        <v>487</v>
      </c>
      <c r="G431" s="1" t="s">
        <v>478</v>
      </c>
      <c r="H431" s="1">
        <v>12</v>
      </c>
      <c r="I431" s="1">
        <v>8.57</v>
      </c>
    </row>
    <row r="432" spans="1:9" ht="12.75" x14ac:dyDescent="0.2">
      <c r="A432" s="1" t="s">
        <v>34</v>
      </c>
      <c r="B432" s="2">
        <v>43224</v>
      </c>
      <c r="C432" s="1" t="s">
        <v>35</v>
      </c>
      <c r="D432" s="1" t="s">
        <v>33</v>
      </c>
      <c r="E432" s="1" t="s">
        <v>36</v>
      </c>
      <c r="F432" s="1" t="s">
        <v>487</v>
      </c>
      <c r="G432" s="1" t="s">
        <v>478</v>
      </c>
      <c r="H432" s="1">
        <v>18</v>
      </c>
      <c r="I432" s="1">
        <v>12.86</v>
      </c>
    </row>
    <row r="433" spans="1:9" ht="12.75" x14ac:dyDescent="0.2">
      <c r="A433" s="1" t="s">
        <v>409</v>
      </c>
      <c r="B433" s="2">
        <v>43238</v>
      </c>
      <c r="C433" s="1" t="s">
        <v>52</v>
      </c>
      <c r="D433" s="1" t="s">
        <v>50</v>
      </c>
      <c r="E433" s="1" t="s">
        <v>18</v>
      </c>
      <c r="F433" s="1" t="s">
        <v>487</v>
      </c>
      <c r="G433" s="1" t="s">
        <v>478</v>
      </c>
      <c r="H433" s="1">
        <v>6</v>
      </c>
      <c r="I433" s="1">
        <v>4.29</v>
      </c>
    </row>
    <row r="434" spans="1:9" ht="12.75" x14ac:dyDescent="0.2">
      <c r="A434" s="1" t="s">
        <v>164</v>
      </c>
      <c r="B434" s="2">
        <v>43262</v>
      </c>
      <c r="C434" s="1" t="s">
        <v>165</v>
      </c>
      <c r="D434" s="1" t="s">
        <v>108</v>
      </c>
      <c r="E434" s="1" t="s">
        <v>166</v>
      </c>
      <c r="F434" s="1" t="s">
        <v>487</v>
      </c>
      <c r="G434" s="1" t="s">
        <v>478</v>
      </c>
      <c r="H434" s="1">
        <v>18</v>
      </c>
      <c r="I434" s="1">
        <v>12.86</v>
      </c>
    </row>
    <row r="435" spans="1:9" ht="12.75" x14ac:dyDescent="0.2">
      <c r="A435" s="1" t="s">
        <v>490</v>
      </c>
      <c r="B435" s="2">
        <v>43279</v>
      </c>
      <c r="C435" s="1" t="s">
        <v>52</v>
      </c>
      <c r="D435" s="1" t="s">
        <v>50</v>
      </c>
      <c r="E435" s="1" t="s">
        <v>18</v>
      </c>
      <c r="F435" s="1" t="s">
        <v>487</v>
      </c>
      <c r="G435" s="1" t="s">
        <v>478</v>
      </c>
      <c r="H435" s="1">
        <v>6</v>
      </c>
      <c r="I435" s="1">
        <v>4.29</v>
      </c>
    </row>
    <row r="436" spans="1:9" ht="12.75" x14ac:dyDescent="0.2">
      <c r="A436" s="1" t="s">
        <v>451</v>
      </c>
      <c r="B436" s="2">
        <v>43280</v>
      </c>
      <c r="C436" s="1" t="s">
        <v>452</v>
      </c>
      <c r="D436" s="1" t="s">
        <v>450</v>
      </c>
      <c r="E436" s="1" t="s">
        <v>124</v>
      </c>
      <c r="F436" s="1" t="s">
        <v>487</v>
      </c>
      <c r="G436" s="1" t="s">
        <v>478</v>
      </c>
      <c r="H436" s="1">
        <v>6</v>
      </c>
      <c r="I436" s="1">
        <v>4.29</v>
      </c>
    </row>
    <row r="437" spans="1:9" ht="12.75" x14ac:dyDescent="0.2">
      <c r="A437" s="1" t="s">
        <v>468</v>
      </c>
      <c r="B437" s="2">
        <v>43306</v>
      </c>
      <c r="C437" s="1" t="s">
        <v>469</v>
      </c>
      <c r="D437" s="1" t="s">
        <v>467</v>
      </c>
      <c r="E437" s="1" t="s">
        <v>18</v>
      </c>
      <c r="F437" s="1" t="s">
        <v>487</v>
      </c>
      <c r="G437" s="1" t="s">
        <v>478</v>
      </c>
      <c r="H437" s="1">
        <v>6</v>
      </c>
      <c r="I437" s="1">
        <v>4.29</v>
      </c>
    </row>
    <row r="438" spans="1:9" ht="12.75" x14ac:dyDescent="0.2">
      <c r="A438" s="1" t="s">
        <v>167</v>
      </c>
      <c r="B438" s="2">
        <v>43306</v>
      </c>
      <c r="C438" s="1" t="s">
        <v>62</v>
      </c>
      <c r="D438" s="1" t="s">
        <v>60</v>
      </c>
      <c r="E438" s="1" t="s">
        <v>63</v>
      </c>
      <c r="F438" s="1" t="s">
        <v>487</v>
      </c>
      <c r="G438" s="1" t="s">
        <v>478</v>
      </c>
      <c r="H438" s="1">
        <v>6</v>
      </c>
      <c r="I438" s="1">
        <v>4.29</v>
      </c>
    </row>
    <row r="439" spans="1:9" ht="12.75" x14ac:dyDescent="0.2">
      <c r="A439" s="1" t="s">
        <v>79</v>
      </c>
      <c r="B439" s="2">
        <v>43315</v>
      </c>
      <c r="C439" s="1" t="s">
        <v>21</v>
      </c>
      <c r="D439" s="1" t="s">
        <v>19</v>
      </c>
      <c r="E439" s="1" t="s">
        <v>22</v>
      </c>
      <c r="F439" s="1" t="s">
        <v>487</v>
      </c>
      <c r="G439" s="1" t="s">
        <v>478</v>
      </c>
      <c r="H439" s="1">
        <v>18</v>
      </c>
      <c r="I439" s="1">
        <v>12.86</v>
      </c>
    </row>
    <row r="440" spans="1:9" ht="12.75" x14ac:dyDescent="0.2">
      <c r="A440" s="1" t="s">
        <v>253</v>
      </c>
      <c r="B440" s="2">
        <v>43340</v>
      </c>
      <c r="C440" s="1" t="s">
        <v>29</v>
      </c>
      <c r="D440" s="1" t="s">
        <v>27</v>
      </c>
      <c r="E440" s="1" t="s">
        <v>14</v>
      </c>
      <c r="F440" s="1" t="s">
        <v>487</v>
      </c>
      <c r="G440" s="1" t="s">
        <v>478</v>
      </c>
      <c r="H440" s="1">
        <v>12</v>
      </c>
      <c r="I440" s="1">
        <v>8.57</v>
      </c>
    </row>
    <row r="441" spans="1:9" ht="12.75" x14ac:dyDescent="0.2">
      <c r="A441" s="1" t="s">
        <v>41</v>
      </c>
      <c r="B441" s="2">
        <v>43353</v>
      </c>
      <c r="C441" s="1" t="s">
        <v>42</v>
      </c>
      <c r="D441" s="1" t="s">
        <v>40</v>
      </c>
      <c r="E441" s="1" t="s">
        <v>43</v>
      </c>
      <c r="F441" s="1" t="s">
        <v>487</v>
      </c>
      <c r="G441" s="1" t="s">
        <v>478</v>
      </c>
      <c r="H441" s="1">
        <v>6</v>
      </c>
      <c r="I441" s="1">
        <v>4.29</v>
      </c>
    </row>
    <row r="442" spans="1:9" ht="12.75" x14ac:dyDescent="0.2">
      <c r="A442" s="1" t="s">
        <v>44</v>
      </c>
      <c r="B442" s="2">
        <v>43353</v>
      </c>
      <c r="C442" s="1" t="s">
        <v>17</v>
      </c>
      <c r="D442" s="1" t="s">
        <v>15</v>
      </c>
      <c r="E442" s="1" t="s">
        <v>18</v>
      </c>
      <c r="F442" s="1" t="s">
        <v>487</v>
      </c>
      <c r="G442" s="1" t="s">
        <v>478</v>
      </c>
      <c r="H442" s="1">
        <v>6</v>
      </c>
      <c r="I442" s="1">
        <v>4.29</v>
      </c>
    </row>
    <row r="443" spans="1:9" ht="12.75" x14ac:dyDescent="0.2">
      <c r="A443" s="1" t="s">
        <v>172</v>
      </c>
      <c r="B443" s="2">
        <v>43354</v>
      </c>
      <c r="C443" s="1" t="s">
        <v>173</v>
      </c>
      <c r="D443" s="1" t="s">
        <v>33</v>
      </c>
      <c r="E443" s="1" t="s">
        <v>174</v>
      </c>
      <c r="F443" s="1" t="s">
        <v>487</v>
      </c>
      <c r="G443" s="1" t="s">
        <v>478</v>
      </c>
      <c r="H443" s="1">
        <v>12</v>
      </c>
      <c r="I443" s="1">
        <v>8.57</v>
      </c>
    </row>
    <row r="444" spans="1:9" ht="12.75" x14ac:dyDescent="0.2">
      <c r="A444" s="1" t="s">
        <v>54</v>
      </c>
      <c r="B444" s="2">
        <v>43361</v>
      </c>
      <c r="C444" s="1" t="s">
        <v>55</v>
      </c>
      <c r="D444" s="1" t="s">
        <v>53</v>
      </c>
      <c r="E444" s="1" t="s">
        <v>18</v>
      </c>
      <c r="F444" s="1" t="s">
        <v>487</v>
      </c>
      <c r="G444" s="1" t="s">
        <v>478</v>
      </c>
      <c r="H444" s="1">
        <v>6</v>
      </c>
      <c r="I444" s="1">
        <v>4.29</v>
      </c>
    </row>
    <row r="445" spans="1:9" ht="12.75" x14ac:dyDescent="0.2">
      <c r="A445" s="1" t="s">
        <v>59</v>
      </c>
      <c r="B445" s="2">
        <v>43396</v>
      </c>
      <c r="C445" s="1" t="s">
        <v>21</v>
      </c>
      <c r="D445" s="1" t="s">
        <v>19</v>
      </c>
      <c r="E445" s="1" t="s">
        <v>22</v>
      </c>
      <c r="F445" s="1" t="s">
        <v>487</v>
      </c>
      <c r="G445" s="1" t="s">
        <v>478</v>
      </c>
      <c r="H445" s="1">
        <v>6</v>
      </c>
      <c r="I445" s="1">
        <v>4.29</v>
      </c>
    </row>
    <row r="446" spans="1:9" ht="12.75" x14ac:dyDescent="0.2">
      <c r="A446" s="1" t="s">
        <v>458</v>
      </c>
      <c r="B446" s="2">
        <v>43419</v>
      </c>
      <c r="C446" s="1" t="s">
        <v>91</v>
      </c>
      <c r="D446" s="1" t="s">
        <v>89</v>
      </c>
      <c r="E446" s="1" t="s">
        <v>92</v>
      </c>
      <c r="F446" s="1" t="s">
        <v>487</v>
      </c>
      <c r="G446" s="1" t="s">
        <v>478</v>
      </c>
      <c r="H446" s="1">
        <v>12</v>
      </c>
      <c r="I446" s="1">
        <v>8.57</v>
      </c>
    </row>
    <row r="447" spans="1:9" ht="12.75" x14ac:dyDescent="0.2">
      <c r="A447" s="1" t="s">
        <v>81</v>
      </c>
      <c r="B447" s="2">
        <v>43447</v>
      </c>
      <c r="C447" s="1" t="s">
        <v>82</v>
      </c>
      <c r="D447" s="1" t="s">
        <v>80</v>
      </c>
      <c r="E447" s="1" t="s">
        <v>26</v>
      </c>
      <c r="F447" s="1" t="s">
        <v>487</v>
      </c>
      <c r="G447" s="1" t="s">
        <v>478</v>
      </c>
      <c r="H447" s="1">
        <v>12</v>
      </c>
      <c r="I447" s="1">
        <v>8.57</v>
      </c>
    </row>
    <row r="448" spans="1:9" ht="12.75" x14ac:dyDescent="0.2">
      <c r="A448" s="1" t="s">
        <v>90</v>
      </c>
      <c r="B448" s="2">
        <v>43143</v>
      </c>
      <c r="C448" s="1" t="s">
        <v>91</v>
      </c>
      <c r="D448" s="1" t="s">
        <v>89</v>
      </c>
      <c r="E448" s="1" t="s">
        <v>92</v>
      </c>
      <c r="F448" s="1" t="s">
        <v>491</v>
      </c>
      <c r="G448" s="1" t="s">
        <v>439</v>
      </c>
      <c r="H448" s="1">
        <v>96</v>
      </c>
      <c r="I448" s="1">
        <v>27.43</v>
      </c>
    </row>
    <row r="449" spans="1:9" ht="12.75" x14ac:dyDescent="0.2">
      <c r="A449" s="1" t="s">
        <v>242</v>
      </c>
      <c r="B449" s="2">
        <v>43157</v>
      </c>
      <c r="C449" s="1" t="s">
        <v>243</v>
      </c>
      <c r="D449" s="1" t="s">
        <v>241</v>
      </c>
      <c r="E449" s="1" t="s">
        <v>49</v>
      </c>
      <c r="F449" s="1" t="s">
        <v>491</v>
      </c>
      <c r="G449" s="1" t="s">
        <v>439</v>
      </c>
      <c r="H449" s="1">
        <v>72</v>
      </c>
      <c r="I449" s="1">
        <v>20.57</v>
      </c>
    </row>
    <row r="450" spans="1:9" ht="12.75" x14ac:dyDescent="0.2">
      <c r="A450" s="1" t="s">
        <v>28</v>
      </c>
      <c r="B450" s="2">
        <v>43157</v>
      </c>
      <c r="C450" s="1" t="s">
        <v>29</v>
      </c>
      <c r="D450" s="1" t="s">
        <v>27</v>
      </c>
      <c r="E450" s="1" t="s">
        <v>14</v>
      </c>
      <c r="F450" s="1" t="s">
        <v>491</v>
      </c>
      <c r="G450" s="1" t="s">
        <v>439</v>
      </c>
      <c r="H450" s="1">
        <v>48</v>
      </c>
      <c r="I450" s="1">
        <v>13.71</v>
      </c>
    </row>
    <row r="451" spans="1:9" ht="12.75" x14ac:dyDescent="0.2">
      <c r="A451" s="1" t="s">
        <v>444</v>
      </c>
      <c r="B451" s="2">
        <v>43250</v>
      </c>
      <c r="C451" s="1" t="s">
        <v>445</v>
      </c>
      <c r="D451" s="1" t="s">
        <v>443</v>
      </c>
      <c r="E451" s="1" t="s">
        <v>446</v>
      </c>
      <c r="F451" s="1" t="s">
        <v>491</v>
      </c>
      <c r="G451" s="1" t="s">
        <v>439</v>
      </c>
      <c r="H451" s="1">
        <v>72</v>
      </c>
      <c r="I451" s="1">
        <v>20.57</v>
      </c>
    </row>
    <row r="452" spans="1:9" ht="12.75" x14ac:dyDescent="0.2">
      <c r="A452" s="1" t="s">
        <v>38</v>
      </c>
      <c r="B452" s="2">
        <v>43258</v>
      </c>
      <c r="C452" s="1" t="s">
        <v>39</v>
      </c>
      <c r="D452" s="1" t="s">
        <v>37</v>
      </c>
      <c r="E452" s="1" t="s">
        <v>26</v>
      </c>
      <c r="F452" s="1" t="s">
        <v>491</v>
      </c>
      <c r="G452" s="1" t="s">
        <v>439</v>
      </c>
      <c r="H452" s="1">
        <v>24</v>
      </c>
      <c r="I452" s="1">
        <v>6.86</v>
      </c>
    </row>
    <row r="453" spans="1:9" ht="12.75" x14ac:dyDescent="0.2">
      <c r="A453" s="1" t="s">
        <v>253</v>
      </c>
      <c r="B453" s="2">
        <v>43340</v>
      </c>
      <c r="C453" s="1" t="s">
        <v>29</v>
      </c>
      <c r="D453" s="1" t="s">
        <v>27</v>
      </c>
      <c r="E453" s="1" t="s">
        <v>14</v>
      </c>
      <c r="F453" s="1" t="s">
        <v>491</v>
      </c>
      <c r="G453" s="1" t="s">
        <v>439</v>
      </c>
      <c r="H453" s="1">
        <v>24</v>
      </c>
      <c r="I453" s="1">
        <v>6.86</v>
      </c>
    </row>
    <row r="454" spans="1:9" ht="12.75" x14ac:dyDescent="0.2">
      <c r="A454" s="1" t="s">
        <v>454</v>
      </c>
      <c r="B454" s="2">
        <v>43360</v>
      </c>
      <c r="C454" s="1" t="s">
        <v>445</v>
      </c>
      <c r="D454" s="1" t="s">
        <v>443</v>
      </c>
      <c r="E454" s="1" t="s">
        <v>446</v>
      </c>
      <c r="F454" s="1" t="s">
        <v>491</v>
      </c>
      <c r="G454" s="1" t="s">
        <v>439</v>
      </c>
      <c r="H454" s="1">
        <v>48</v>
      </c>
      <c r="I454" s="1">
        <v>13.71</v>
      </c>
    </row>
    <row r="455" spans="1:9" ht="12.75" x14ac:dyDescent="0.2">
      <c r="A455" s="1" t="s">
        <v>187</v>
      </c>
      <c r="B455" s="2">
        <v>43370</v>
      </c>
      <c r="C455" s="1" t="s">
        <v>39</v>
      </c>
      <c r="D455" s="1" t="s">
        <v>37</v>
      </c>
      <c r="E455" s="1" t="s">
        <v>26</v>
      </c>
      <c r="F455" s="1" t="s">
        <v>491</v>
      </c>
      <c r="G455" s="1" t="s">
        <v>439</v>
      </c>
      <c r="H455" s="1">
        <v>24</v>
      </c>
      <c r="I455" s="1">
        <v>6.86</v>
      </c>
    </row>
    <row r="456" spans="1:9" ht="12.75" x14ac:dyDescent="0.2">
      <c r="A456" s="1" t="s">
        <v>211</v>
      </c>
      <c r="B456" s="2">
        <v>43434</v>
      </c>
      <c r="C456" s="1" t="s">
        <v>212</v>
      </c>
      <c r="D456" s="1" t="s">
        <v>210</v>
      </c>
      <c r="E456" s="1" t="s">
        <v>163</v>
      </c>
      <c r="F456" s="1" t="s">
        <v>491</v>
      </c>
      <c r="G456" s="1" t="s">
        <v>439</v>
      </c>
      <c r="H456" s="1">
        <v>360</v>
      </c>
      <c r="I456" s="1">
        <v>102.86</v>
      </c>
    </row>
    <row r="457" spans="1:9" ht="12.75" x14ac:dyDescent="0.2">
      <c r="A457" s="1" t="s">
        <v>145</v>
      </c>
      <c r="B457" s="2">
        <v>43220</v>
      </c>
      <c r="C457" s="1" t="s">
        <v>146</v>
      </c>
      <c r="D457" s="1" t="s">
        <v>144</v>
      </c>
      <c r="E457" s="1" t="s">
        <v>14</v>
      </c>
      <c r="F457" s="1" t="s">
        <v>487</v>
      </c>
      <c r="G457" s="1" t="s">
        <v>478</v>
      </c>
      <c r="H457" s="1">
        <v>3</v>
      </c>
      <c r="I457" s="1">
        <v>2.14</v>
      </c>
    </row>
    <row r="458" spans="1:9" ht="12.75" x14ac:dyDescent="0.2">
      <c r="A458" s="1" t="s">
        <v>154</v>
      </c>
      <c r="B458" s="2">
        <v>43258</v>
      </c>
      <c r="C458" s="1" t="s">
        <v>155</v>
      </c>
      <c r="D458" s="1" t="s">
        <v>153</v>
      </c>
      <c r="E458" s="1" t="s">
        <v>156</v>
      </c>
      <c r="F458" s="1" t="s">
        <v>487</v>
      </c>
      <c r="G458" s="1" t="s">
        <v>478</v>
      </c>
      <c r="H458" s="1">
        <v>3</v>
      </c>
      <c r="I458" s="1">
        <v>2.14</v>
      </c>
    </row>
    <row r="459" spans="1:9" ht="12.75" x14ac:dyDescent="0.2">
      <c r="A459" s="1" t="s">
        <v>412</v>
      </c>
      <c r="B459" s="2">
        <v>43266</v>
      </c>
      <c r="C459" s="1" t="s">
        <v>413</v>
      </c>
      <c r="D459" s="1" t="s">
        <v>411</v>
      </c>
      <c r="E459" s="1" t="s">
        <v>414</v>
      </c>
      <c r="F459" s="1" t="s">
        <v>487</v>
      </c>
      <c r="G459" s="1" t="s">
        <v>478</v>
      </c>
      <c r="H459" s="1">
        <v>2</v>
      </c>
      <c r="I459" s="1">
        <v>1.43</v>
      </c>
    </row>
    <row r="460" spans="1:9" ht="12.75" x14ac:dyDescent="0.2">
      <c r="A460" s="1" t="s">
        <v>237</v>
      </c>
      <c r="B460" s="2">
        <v>43314</v>
      </c>
      <c r="C460" s="1" t="s">
        <v>238</v>
      </c>
      <c r="D460" s="1" t="s">
        <v>236</v>
      </c>
      <c r="E460" s="1" t="s">
        <v>239</v>
      </c>
      <c r="F460" s="1" t="s">
        <v>487</v>
      </c>
      <c r="G460" s="1" t="s">
        <v>478</v>
      </c>
      <c r="H460" s="1">
        <v>3</v>
      </c>
      <c r="I460" s="1">
        <v>2.14</v>
      </c>
    </row>
    <row r="461" spans="1:9" ht="12.75" x14ac:dyDescent="0.2">
      <c r="A461" s="1" t="s">
        <v>222</v>
      </c>
      <c r="B461" s="2">
        <v>43103</v>
      </c>
      <c r="C461" s="1" t="s">
        <v>223</v>
      </c>
      <c r="D461" s="1" t="s">
        <v>221</v>
      </c>
      <c r="E461" s="1" t="s">
        <v>124</v>
      </c>
      <c r="F461" s="1" t="s">
        <v>492</v>
      </c>
      <c r="G461" s="1" t="s">
        <v>12</v>
      </c>
      <c r="H461" s="1">
        <v>150</v>
      </c>
      <c r="I461" s="1">
        <v>150</v>
      </c>
    </row>
    <row r="462" spans="1:9" ht="12.75" x14ac:dyDescent="0.2">
      <c r="A462" s="1" t="s">
        <v>224</v>
      </c>
      <c r="B462" s="2">
        <v>43105</v>
      </c>
      <c r="C462" s="1" t="s">
        <v>21</v>
      </c>
      <c r="D462" s="1" t="s">
        <v>19</v>
      </c>
      <c r="E462" s="1" t="s">
        <v>22</v>
      </c>
      <c r="F462" s="1" t="s">
        <v>492</v>
      </c>
      <c r="G462" s="1" t="s">
        <v>12</v>
      </c>
      <c r="H462" s="1">
        <v>72</v>
      </c>
      <c r="I462" s="1">
        <v>72</v>
      </c>
    </row>
    <row r="463" spans="1:9" ht="12.75" x14ac:dyDescent="0.2">
      <c r="A463" s="1" t="s">
        <v>494</v>
      </c>
      <c r="B463" s="2">
        <v>43137</v>
      </c>
      <c r="C463" s="1" t="s">
        <v>495</v>
      </c>
      <c r="D463" s="1" t="s">
        <v>493</v>
      </c>
      <c r="E463" s="1" t="s">
        <v>496</v>
      </c>
      <c r="F463" s="1" t="s">
        <v>492</v>
      </c>
      <c r="G463" s="1" t="s">
        <v>12</v>
      </c>
      <c r="H463" s="1">
        <v>150</v>
      </c>
      <c r="I463" s="1">
        <v>150</v>
      </c>
    </row>
    <row r="464" spans="1:9" ht="12.75" x14ac:dyDescent="0.2">
      <c r="A464" s="1" t="s">
        <v>497</v>
      </c>
      <c r="B464" s="2">
        <v>43137</v>
      </c>
      <c r="C464" s="1" t="s">
        <v>223</v>
      </c>
      <c r="D464" s="1" t="s">
        <v>221</v>
      </c>
      <c r="E464" s="1" t="s">
        <v>124</v>
      </c>
      <c r="F464" s="1" t="s">
        <v>492</v>
      </c>
      <c r="G464" s="1" t="s">
        <v>12</v>
      </c>
      <c r="H464" s="1">
        <v>150</v>
      </c>
      <c r="I464" s="1">
        <v>150</v>
      </c>
    </row>
    <row r="465" spans="1:9" ht="12.75" x14ac:dyDescent="0.2">
      <c r="A465" s="1" t="s">
        <v>90</v>
      </c>
      <c r="B465" s="2">
        <v>43143</v>
      </c>
      <c r="C465" s="1" t="s">
        <v>91</v>
      </c>
      <c r="D465" s="1" t="s">
        <v>89</v>
      </c>
      <c r="E465" s="1" t="s">
        <v>92</v>
      </c>
      <c r="F465" s="1" t="s">
        <v>492</v>
      </c>
      <c r="G465" s="1" t="s">
        <v>12</v>
      </c>
      <c r="H465" s="1">
        <v>240</v>
      </c>
      <c r="I465" s="1">
        <v>240</v>
      </c>
    </row>
    <row r="466" spans="1:9" ht="12.75" x14ac:dyDescent="0.2">
      <c r="A466" s="1" t="s">
        <v>225</v>
      </c>
      <c r="B466" s="2">
        <v>43143</v>
      </c>
      <c r="C466" s="1" t="s">
        <v>21</v>
      </c>
      <c r="D466" s="1" t="s">
        <v>19</v>
      </c>
      <c r="E466" s="1" t="s">
        <v>22</v>
      </c>
      <c r="F466" s="1" t="s">
        <v>492</v>
      </c>
      <c r="G466" s="1" t="s">
        <v>12</v>
      </c>
      <c r="H466" s="1">
        <v>24</v>
      </c>
      <c r="I466" s="1">
        <v>24</v>
      </c>
    </row>
    <row r="467" spans="1:9" ht="12.75" x14ac:dyDescent="0.2">
      <c r="A467" s="1" t="s">
        <v>20</v>
      </c>
      <c r="B467" s="2">
        <v>43150</v>
      </c>
      <c r="C467" s="1" t="s">
        <v>21</v>
      </c>
      <c r="D467" s="1" t="s">
        <v>19</v>
      </c>
      <c r="E467" s="1" t="s">
        <v>22</v>
      </c>
      <c r="F467" s="1" t="s">
        <v>492</v>
      </c>
      <c r="G467" s="1" t="s">
        <v>12</v>
      </c>
      <c r="H467" s="1">
        <v>12</v>
      </c>
      <c r="I467" s="1">
        <v>12</v>
      </c>
    </row>
    <row r="468" spans="1:9" ht="12.75" x14ac:dyDescent="0.2">
      <c r="A468" s="1" t="s">
        <v>242</v>
      </c>
      <c r="B468" s="2">
        <v>43157</v>
      </c>
      <c r="C468" s="1" t="s">
        <v>243</v>
      </c>
      <c r="D468" s="1" t="s">
        <v>241</v>
      </c>
      <c r="E468" s="1" t="s">
        <v>49</v>
      </c>
      <c r="F468" s="1" t="s">
        <v>492</v>
      </c>
      <c r="G468" s="1" t="s">
        <v>12</v>
      </c>
      <c r="H468" s="1">
        <v>6</v>
      </c>
      <c r="I468" s="1">
        <v>6</v>
      </c>
    </row>
    <row r="469" spans="1:9" ht="12.75" x14ac:dyDescent="0.2">
      <c r="A469" s="1" t="s">
        <v>498</v>
      </c>
      <c r="B469" s="2">
        <v>43160</v>
      </c>
      <c r="C469" s="1" t="s">
        <v>495</v>
      </c>
      <c r="D469" s="1" t="s">
        <v>493</v>
      </c>
      <c r="E469" s="1" t="s">
        <v>496</v>
      </c>
      <c r="F469" s="1" t="s">
        <v>492</v>
      </c>
      <c r="G469" s="1" t="s">
        <v>12</v>
      </c>
      <c r="H469" s="1">
        <v>150</v>
      </c>
      <c r="I469" s="1">
        <v>150</v>
      </c>
    </row>
    <row r="470" spans="1:9" ht="12.75" x14ac:dyDescent="0.2">
      <c r="A470" s="1" t="s">
        <v>480</v>
      </c>
      <c r="B470" s="2">
        <v>43178</v>
      </c>
      <c r="C470" s="1" t="s">
        <v>91</v>
      </c>
      <c r="D470" s="1" t="s">
        <v>89</v>
      </c>
      <c r="E470" s="1" t="s">
        <v>92</v>
      </c>
      <c r="F470" s="1" t="s">
        <v>492</v>
      </c>
      <c r="G470" s="1" t="s">
        <v>12</v>
      </c>
      <c r="H470" s="1">
        <v>240</v>
      </c>
      <c r="I470" s="1">
        <v>240</v>
      </c>
    </row>
    <row r="471" spans="1:9" ht="12.75" x14ac:dyDescent="0.2">
      <c r="A471" s="1" t="s">
        <v>499</v>
      </c>
      <c r="B471" s="2">
        <v>43179</v>
      </c>
      <c r="C471" s="1" t="s">
        <v>495</v>
      </c>
      <c r="D471" s="1" t="s">
        <v>493</v>
      </c>
      <c r="E471" s="1" t="s">
        <v>496</v>
      </c>
      <c r="F471" s="1" t="s">
        <v>492</v>
      </c>
      <c r="G471" s="1" t="s">
        <v>12</v>
      </c>
      <c r="H471" s="1">
        <v>150</v>
      </c>
      <c r="I471" s="1">
        <v>150</v>
      </c>
    </row>
    <row r="472" spans="1:9" ht="12.75" x14ac:dyDescent="0.2">
      <c r="A472" s="1" t="s">
        <v>441</v>
      </c>
      <c r="B472" s="2">
        <v>43194</v>
      </c>
      <c r="C472" s="1" t="s">
        <v>91</v>
      </c>
      <c r="D472" s="1" t="s">
        <v>89</v>
      </c>
      <c r="E472" s="1" t="s">
        <v>92</v>
      </c>
      <c r="F472" s="1" t="s">
        <v>492</v>
      </c>
      <c r="G472" s="1" t="s">
        <v>12</v>
      </c>
      <c r="H472" s="1">
        <v>240</v>
      </c>
      <c r="I472" s="1">
        <v>240</v>
      </c>
    </row>
    <row r="473" spans="1:9" ht="12.75" x14ac:dyDescent="0.2">
      <c r="A473" s="1" t="s">
        <v>500</v>
      </c>
      <c r="B473" s="2">
        <v>43195</v>
      </c>
      <c r="C473" s="1" t="s">
        <v>223</v>
      </c>
      <c r="D473" s="1" t="s">
        <v>221</v>
      </c>
      <c r="E473" s="1" t="s">
        <v>124</v>
      </c>
      <c r="F473" s="1" t="s">
        <v>492</v>
      </c>
      <c r="G473" s="1" t="s">
        <v>12</v>
      </c>
      <c r="H473" s="1">
        <v>150</v>
      </c>
      <c r="I473" s="1">
        <v>150</v>
      </c>
    </row>
    <row r="474" spans="1:9" ht="12.75" x14ac:dyDescent="0.2">
      <c r="A474" s="1" t="s">
        <v>424</v>
      </c>
      <c r="B474" s="2">
        <v>43203</v>
      </c>
      <c r="C474" s="1" t="s">
        <v>21</v>
      </c>
      <c r="D474" s="1" t="s">
        <v>19</v>
      </c>
      <c r="E474" s="1" t="s">
        <v>22</v>
      </c>
      <c r="F474" s="1" t="s">
        <v>492</v>
      </c>
      <c r="G474" s="1" t="s">
        <v>12</v>
      </c>
      <c r="H474" s="1">
        <v>90</v>
      </c>
      <c r="I474" s="1">
        <v>90</v>
      </c>
    </row>
    <row r="475" spans="1:9" ht="12.75" x14ac:dyDescent="0.2">
      <c r="A475" s="1" t="s">
        <v>501</v>
      </c>
      <c r="B475" s="2">
        <v>43203</v>
      </c>
      <c r="C475" s="1" t="s">
        <v>495</v>
      </c>
      <c r="D475" s="1" t="s">
        <v>493</v>
      </c>
      <c r="E475" s="1" t="s">
        <v>496</v>
      </c>
      <c r="F475" s="1" t="s">
        <v>492</v>
      </c>
      <c r="G475" s="1" t="s">
        <v>12</v>
      </c>
      <c r="H475" s="1">
        <v>150</v>
      </c>
      <c r="I475" s="1">
        <v>150</v>
      </c>
    </row>
    <row r="476" spans="1:9" ht="12.75" x14ac:dyDescent="0.2">
      <c r="A476" s="1" t="s">
        <v>442</v>
      </c>
      <c r="B476" s="2">
        <v>43207</v>
      </c>
      <c r="C476" s="1" t="s">
        <v>91</v>
      </c>
      <c r="D476" s="1" t="s">
        <v>89</v>
      </c>
      <c r="E476" s="1" t="s">
        <v>92</v>
      </c>
      <c r="F476" s="1" t="s">
        <v>492</v>
      </c>
      <c r="G476" s="1" t="s">
        <v>12</v>
      </c>
      <c r="H476" s="1">
        <v>240</v>
      </c>
      <c r="I476" s="1">
        <v>240</v>
      </c>
    </row>
    <row r="477" spans="1:9" ht="12.75" x14ac:dyDescent="0.2">
      <c r="A477" s="1" t="s">
        <v>227</v>
      </c>
      <c r="B477" s="2">
        <v>43208</v>
      </c>
      <c r="C477" s="1" t="s">
        <v>223</v>
      </c>
      <c r="D477" s="1" t="s">
        <v>221</v>
      </c>
      <c r="E477" s="1" t="s">
        <v>124</v>
      </c>
      <c r="F477" s="1" t="s">
        <v>492</v>
      </c>
      <c r="G477" s="1" t="s">
        <v>12</v>
      </c>
      <c r="H477" s="1">
        <v>150</v>
      </c>
      <c r="I477" s="1">
        <v>150</v>
      </c>
    </row>
    <row r="478" spans="1:9" ht="12.75" x14ac:dyDescent="0.2">
      <c r="A478" s="1" t="s">
        <v>425</v>
      </c>
      <c r="B478" s="2">
        <v>43208</v>
      </c>
      <c r="C478" s="1" t="s">
        <v>21</v>
      </c>
      <c r="D478" s="1" t="s">
        <v>19</v>
      </c>
      <c r="E478" s="1" t="s">
        <v>22</v>
      </c>
      <c r="F478" s="1" t="s">
        <v>492</v>
      </c>
      <c r="G478" s="1" t="s">
        <v>12</v>
      </c>
      <c r="H478" s="1">
        <v>-90</v>
      </c>
      <c r="I478" s="1">
        <v>-90</v>
      </c>
    </row>
    <row r="479" spans="1:9" ht="12.75" x14ac:dyDescent="0.2">
      <c r="A479" s="1" t="s">
        <v>502</v>
      </c>
      <c r="B479" s="2">
        <v>43220</v>
      </c>
      <c r="C479" s="1" t="s">
        <v>495</v>
      </c>
      <c r="D479" s="1" t="s">
        <v>493</v>
      </c>
      <c r="E479" s="1" t="s">
        <v>496</v>
      </c>
      <c r="F479" s="1" t="s">
        <v>492</v>
      </c>
      <c r="G479" s="1" t="s">
        <v>12</v>
      </c>
      <c r="H479" s="1">
        <v>150</v>
      </c>
      <c r="I479" s="1">
        <v>150</v>
      </c>
    </row>
    <row r="480" spans="1:9" ht="12.75" x14ac:dyDescent="0.2">
      <c r="A480" s="1" t="s">
        <v>503</v>
      </c>
      <c r="B480" s="2">
        <v>43234</v>
      </c>
      <c r="C480" s="1" t="s">
        <v>223</v>
      </c>
      <c r="D480" s="1" t="s">
        <v>221</v>
      </c>
      <c r="E480" s="1" t="s">
        <v>124</v>
      </c>
      <c r="F480" s="1" t="s">
        <v>492</v>
      </c>
      <c r="G480" s="1" t="s">
        <v>12</v>
      </c>
      <c r="H480" s="1">
        <v>150</v>
      </c>
      <c r="I480" s="1">
        <v>150</v>
      </c>
    </row>
    <row r="481" spans="1:9" ht="12.75" x14ac:dyDescent="0.2">
      <c r="A481" s="1" t="s">
        <v>504</v>
      </c>
      <c r="B481" s="2">
        <v>43243</v>
      </c>
      <c r="C481" s="1" t="s">
        <v>495</v>
      </c>
      <c r="D481" s="1" t="s">
        <v>493</v>
      </c>
      <c r="E481" s="1" t="s">
        <v>496</v>
      </c>
      <c r="F481" s="1" t="s">
        <v>492</v>
      </c>
      <c r="G481" s="1" t="s">
        <v>12</v>
      </c>
      <c r="H481" s="1">
        <v>150</v>
      </c>
      <c r="I481" s="1">
        <v>150</v>
      </c>
    </row>
    <row r="482" spans="1:9" ht="12.75" x14ac:dyDescent="0.2">
      <c r="A482" s="1" t="s">
        <v>505</v>
      </c>
      <c r="B482" s="2">
        <v>43256</v>
      </c>
      <c r="C482" s="1" t="s">
        <v>223</v>
      </c>
      <c r="D482" s="1" t="s">
        <v>221</v>
      </c>
      <c r="E482" s="1" t="s">
        <v>124</v>
      </c>
      <c r="F482" s="1" t="s">
        <v>492</v>
      </c>
      <c r="G482" s="1" t="s">
        <v>12</v>
      </c>
      <c r="H482" s="1">
        <v>108</v>
      </c>
      <c r="I482" s="1">
        <v>108</v>
      </c>
    </row>
    <row r="483" spans="1:9" ht="12.75" x14ac:dyDescent="0.2">
      <c r="A483" s="1" t="s">
        <v>505</v>
      </c>
      <c r="B483" s="2">
        <v>43256</v>
      </c>
      <c r="C483" s="1" t="s">
        <v>223</v>
      </c>
      <c r="D483" s="1" t="s">
        <v>221</v>
      </c>
      <c r="E483" s="1" t="s">
        <v>124</v>
      </c>
      <c r="F483" s="1" t="s">
        <v>492</v>
      </c>
      <c r="G483" s="1" t="s">
        <v>12</v>
      </c>
      <c r="H483" s="1">
        <v>42</v>
      </c>
      <c r="I483" s="1">
        <v>42</v>
      </c>
    </row>
    <row r="484" spans="1:9" ht="12.75" x14ac:dyDescent="0.2">
      <c r="A484" s="1" t="s">
        <v>38</v>
      </c>
      <c r="B484" s="2">
        <v>43258</v>
      </c>
      <c r="C484" s="1" t="s">
        <v>39</v>
      </c>
      <c r="D484" s="1" t="s">
        <v>37</v>
      </c>
      <c r="E484" s="1" t="s">
        <v>26</v>
      </c>
      <c r="F484" s="1" t="s">
        <v>492</v>
      </c>
      <c r="G484" s="1" t="s">
        <v>12</v>
      </c>
      <c r="H484" s="1">
        <v>48</v>
      </c>
      <c r="I484" s="1">
        <v>48</v>
      </c>
    </row>
    <row r="485" spans="1:9" ht="12.75" x14ac:dyDescent="0.2">
      <c r="A485" s="1" t="s">
        <v>506</v>
      </c>
      <c r="B485" s="2">
        <v>43278</v>
      </c>
      <c r="C485" s="1" t="s">
        <v>495</v>
      </c>
      <c r="D485" s="1" t="s">
        <v>493</v>
      </c>
      <c r="E485" s="1" t="s">
        <v>496</v>
      </c>
      <c r="F485" s="1" t="s">
        <v>492</v>
      </c>
      <c r="G485" s="1" t="s">
        <v>12</v>
      </c>
      <c r="H485" s="1">
        <v>150</v>
      </c>
      <c r="I485" s="1">
        <v>150</v>
      </c>
    </row>
    <row r="486" spans="1:9" ht="12.75" x14ac:dyDescent="0.2">
      <c r="A486" s="1" t="s">
        <v>449</v>
      </c>
      <c r="B486" s="2">
        <v>43279</v>
      </c>
      <c r="C486" s="1" t="s">
        <v>91</v>
      </c>
      <c r="D486" s="1" t="s">
        <v>89</v>
      </c>
      <c r="E486" s="1" t="s">
        <v>92</v>
      </c>
      <c r="F486" s="1" t="s">
        <v>492</v>
      </c>
      <c r="G486" s="1" t="s">
        <v>12</v>
      </c>
      <c r="H486" s="1">
        <v>240</v>
      </c>
      <c r="I486" s="1">
        <v>240</v>
      </c>
    </row>
    <row r="487" spans="1:9" ht="12.75" x14ac:dyDescent="0.2">
      <c r="A487" s="1" t="s">
        <v>507</v>
      </c>
      <c r="B487" s="2">
        <v>43304</v>
      </c>
      <c r="C487" s="1" t="s">
        <v>495</v>
      </c>
      <c r="D487" s="1" t="s">
        <v>493</v>
      </c>
      <c r="E487" s="1" t="s">
        <v>496</v>
      </c>
      <c r="F487" s="1" t="s">
        <v>492</v>
      </c>
      <c r="G487" s="1" t="s">
        <v>12</v>
      </c>
      <c r="H487" s="1">
        <v>150</v>
      </c>
      <c r="I487" s="1">
        <v>150</v>
      </c>
    </row>
    <row r="488" spans="1:9" ht="12.75" x14ac:dyDescent="0.2">
      <c r="A488" s="1" t="s">
        <v>508</v>
      </c>
      <c r="B488" s="2">
        <v>43306</v>
      </c>
      <c r="C488" s="1" t="s">
        <v>223</v>
      </c>
      <c r="D488" s="1" t="s">
        <v>221</v>
      </c>
      <c r="E488" s="1" t="s">
        <v>124</v>
      </c>
      <c r="F488" s="1" t="s">
        <v>492</v>
      </c>
      <c r="G488" s="1" t="s">
        <v>12</v>
      </c>
      <c r="H488" s="1">
        <v>300</v>
      </c>
      <c r="I488" s="1">
        <v>300</v>
      </c>
    </row>
    <row r="489" spans="1:9" ht="12.75" x14ac:dyDescent="0.2">
      <c r="A489" s="1" t="s">
        <v>97</v>
      </c>
      <c r="B489" s="2">
        <v>43306</v>
      </c>
      <c r="C489" s="1" t="s">
        <v>98</v>
      </c>
      <c r="D489" s="1" t="s">
        <v>96</v>
      </c>
      <c r="E489" s="1" t="s">
        <v>99</v>
      </c>
      <c r="F489" s="1" t="s">
        <v>492</v>
      </c>
      <c r="G489" s="1" t="s">
        <v>12</v>
      </c>
      <c r="H489" s="1">
        <v>24</v>
      </c>
      <c r="I489" s="1">
        <v>24</v>
      </c>
    </row>
    <row r="490" spans="1:9" ht="12.75" x14ac:dyDescent="0.2">
      <c r="A490" s="1" t="s">
        <v>237</v>
      </c>
      <c r="B490" s="2">
        <v>43314</v>
      </c>
      <c r="C490" s="1" t="s">
        <v>238</v>
      </c>
      <c r="D490" s="1" t="s">
        <v>236</v>
      </c>
      <c r="E490" s="1" t="s">
        <v>239</v>
      </c>
      <c r="F490" s="1" t="s">
        <v>492</v>
      </c>
      <c r="G490" s="1" t="s">
        <v>12</v>
      </c>
      <c r="H490" s="1">
        <v>6</v>
      </c>
      <c r="I490" s="1">
        <v>6</v>
      </c>
    </row>
    <row r="491" spans="1:9" ht="12.75" x14ac:dyDescent="0.2">
      <c r="A491" s="1" t="s">
        <v>509</v>
      </c>
      <c r="B491" s="2">
        <v>43321</v>
      </c>
      <c r="C491" s="1" t="s">
        <v>223</v>
      </c>
      <c r="D491" s="1" t="s">
        <v>221</v>
      </c>
      <c r="E491" s="1" t="s">
        <v>124</v>
      </c>
      <c r="F491" s="1" t="s">
        <v>492</v>
      </c>
      <c r="G491" s="1" t="s">
        <v>12</v>
      </c>
      <c r="H491" s="1">
        <v>204</v>
      </c>
      <c r="I491" s="1">
        <v>204</v>
      </c>
    </row>
    <row r="492" spans="1:9" ht="12.75" x14ac:dyDescent="0.2">
      <c r="A492" s="1" t="s">
        <v>471</v>
      </c>
      <c r="B492" s="2">
        <v>43343</v>
      </c>
      <c r="C492" s="1" t="s">
        <v>39</v>
      </c>
      <c r="D492" s="1" t="s">
        <v>37</v>
      </c>
      <c r="E492" s="1" t="s">
        <v>26</v>
      </c>
      <c r="F492" s="1" t="s">
        <v>492</v>
      </c>
      <c r="G492" s="1" t="s">
        <v>12</v>
      </c>
      <c r="H492" s="1">
        <v>6</v>
      </c>
      <c r="I492" s="1">
        <v>6</v>
      </c>
    </row>
    <row r="493" spans="1:9" ht="12.75" x14ac:dyDescent="0.2">
      <c r="A493" s="1" t="s">
        <v>510</v>
      </c>
      <c r="B493" s="2">
        <v>43348</v>
      </c>
      <c r="C493" s="1" t="s">
        <v>495</v>
      </c>
      <c r="D493" s="1" t="s">
        <v>493</v>
      </c>
      <c r="E493" s="1" t="s">
        <v>496</v>
      </c>
      <c r="F493" s="1" t="s">
        <v>492</v>
      </c>
      <c r="G493" s="1" t="s">
        <v>12</v>
      </c>
      <c r="H493" s="1">
        <v>150</v>
      </c>
      <c r="I493" s="1">
        <v>150</v>
      </c>
    </row>
    <row r="494" spans="1:9" ht="12.75" x14ac:dyDescent="0.2">
      <c r="A494" s="1" t="s">
        <v>453</v>
      </c>
      <c r="B494" s="2">
        <v>43348</v>
      </c>
      <c r="C494" s="1" t="s">
        <v>91</v>
      </c>
      <c r="D494" s="1" t="s">
        <v>89</v>
      </c>
      <c r="E494" s="1" t="s">
        <v>92</v>
      </c>
      <c r="F494" s="1" t="s">
        <v>492</v>
      </c>
      <c r="G494" s="1" t="s">
        <v>12</v>
      </c>
      <c r="H494" s="1">
        <v>240</v>
      </c>
      <c r="I494" s="1">
        <v>240</v>
      </c>
    </row>
    <row r="495" spans="1:9" ht="12.75" x14ac:dyDescent="0.2">
      <c r="A495" s="1" t="s">
        <v>45</v>
      </c>
      <c r="B495" s="2">
        <v>43361</v>
      </c>
      <c r="C495" s="1" t="s">
        <v>25</v>
      </c>
      <c r="D495" s="1" t="s">
        <v>23</v>
      </c>
      <c r="E495" s="1" t="s">
        <v>26</v>
      </c>
      <c r="F495" s="1" t="s">
        <v>492</v>
      </c>
      <c r="G495" s="1" t="s">
        <v>12</v>
      </c>
      <c r="H495" s="1">
        <v>48</v>
      </c>
      <c r="I495" s="1">
        <v>48</v>
      </c>
    </row>
    <row r="496" spans="1:9" ht="12.75" x14ac:dyDescent="0.2">
      <c r="A496" s="1" t="s">
        <v>176</v>
      </c>
      <c r="B496" s="2">
        <v>43361</v>
      </c>
      <c r="C496" s="1" t="s">
        <v>177</v>
      </c>
      <c r="D496" s="1" t="s">
        <v>175</v>
      </c>
      <c r="E496" s="1" t="s">
        <v>178</v>
      </c>
      <c r="F496" s="1" t="s">
        <v>492</v>
      </c>
      <c r="G496" s="1" t="s">
        <v>12</v>
      </c>
      <c r="H496" s="1">
        <v>12</v>
      </c>
      <c r="I496" s="1">
        <v>12</v>
      </c>
    </row>
    <row r="497" spans="1:9" ht="12.75" x14ac:dyDescent="0.2">
      <c r="A497" s="1" t="s">
        <v>511</v>
      </c>
      <c r="B497" s="2">
        <v>43362</v>
      </c>
      <c r="C497" s="1" t="s">
        <v>223</v>
      </c>
      <c r="D497" s="1" t="s">
        <v>221</v>
      </c>
      <c r="E497" s="1" t="s">
        <v>124</v>
      </c>
      <c r="F497" s="1" t="s">
        <v>492</v>
      </c>
      <c r="G497" s="1" t="s">
        <v>12</v>
      </c>
      <c r="H497" s="1">
        <v>150</v>
      </c>
      <c r="I497" s="1">
        <v>150</v>
      </c>
    </row>
    <row r="498" spans="1:9" ht="12.75" x14ac:dyDescent="0.2">
      <c r="A498" s="1" t="s">
        <v>512</v>
      </c>
      <c r="B498" s="2">
        <v>43364</v>
      </c>
      <c r="C498" s="1" t="s">
        <v>495</v>
      </c>
      <c r="D498" s="1" t="s">
        <v>493</v>
      </c>
      <c r="E498" s="1" t="s">
        <v>496</v>
      </c>
      <c r="F498" s="1" t="s">
        <v>492</v>
      </c>
      <c r="G498" s="1" t="s">
        <v>12</v>
      </c>
      <c r="H498" s="1">
        <v>150</v>
      </c>
      <c r="I498" s="1">
        <v>150</v>
      </c>
    </row>
    <row r="499" spans="1:9" ht="12.75" x14ac:dyDescent="0.2">
      <c r="A499" s="1" t="s">
        <v>455</v>
      </c>
      <c r="B499" s="2">
        <v>43364</v>
      </c>
      <c r="C499" s="1" t="s">
        <v>91</v>
      </c>
      <c r="D499" s="1" t="s">
        <v>89</v>
      </c>
      <c r="E499" s="1" t="s">
        <v>92</v>
      </c>
      <c r="F499" s="1" t="s">
        <v>492</v>
      </c>
      <c r="G499" s="1" t="s">
        <v>12</v>
      </c>
      <c r="H499" s="1">
        <v>240</v>
      </c>
      <c r="I499" s="1">
        <v>240</v>
      </c>
    </row>
    <row r="500" spans="1:9" ht="12.75" x14ac:dyDescent="0.2">
      <c r="A500" s="1" t="s">
        <v>415</v>
      </c>
      <c r="B500" s="2">
        <v>43367</v>
      </c>
      <c r="C500" s="1" t="s">
        <v>155</v>
      </c>
      <c r="D500" s="1" t="s">
        <v>153</v>
      </c>
      <c r="E500" s="1" t="s">
        <v>156</v>
      </c>
      <c r="F500" s="1" t="s">
        <v>492</v>
      </c>
      <c r="G500" s="1" t="s">
        <v>12</v>
      </c>
      <c r="H500" s="1">
        <v>24</v>
      </c>
      <c r="I500" s="1">
        <v>24</v>
      </c>
    </row>
    <row r="501" spans="1:9" ht="12.75" x14ac:dyDescent="0.2">
      <c r="A501" s="1" t="s">
        <v>181</v>
      </c>
      <c r="B501" s="2">
        <v>43367</v>
      </c>
      <c r="C501" s="1" t="s">
        <v>182</v>
      </c>
      <c r="D501" s="1" t="s">
        <v>180</v>
      </c>
      <c r="E501" s="1" t="s">
        <v>156</v>
      </c>
      <c r="F501" s="1" t="s">
        <v>492</v>
      </c>
      <c r="G501" s="1" t="s">
        <v>12</v>
      </c>
      <c r="H501" s="1">
        <v>12</v>
      </c>
      <c r="I501" s="1">
        <v>12</v>
      </c>
    </row>
    <row r="502" spans="1:9" ht="12.75" x14ac:dyDescent="0.2">
      <c r="A502" s="1" t="s">
        <v>187</v>
      </c>
      <c r="B502" s="2">
        <v>43370</v>
      </c>
      <c r="C502" s="1" t="s">
        <v>39</v>
      </c>
      <c r="D502" s="1" t="s">
        <v>37</v>
      </c>
      <c r="E502" s="1" t="s">
        <v>26</v>
      </c>
      <c r="F502" s="1" t="s">
        <v>492</v>
      </c>
      <c r="G502" s="1" t="s">
        <v>12</v>
      </c>
      <c r="H502" s="1">
        <v>48</v>
      </c>
      <c r="I502" s="1">
        <v>48</v>
      </c>
    </row>
    <row r="503" spans="1:9" ht="12.75" x14ac:dyDescent="0.2">
      <c r="A503" s="1" t="s">
        <v>188</v>
      </c>
      <c r="B503" s="2">
        <v>43374</v>
      </c>
      <c r="C503" s="1" t="s">
        <v>116</v>
      </c>
      <c r="D503" s="1" t="s">
        <v>114</v>
      </c>
      <c r="E503" s="1" t="s">
        <v>18</v>
      </c>
      <c r="F503" s="1" t="s">
        <v>492</v>
      </c>
      <c r="G503" s="1" t="s">
        <v>12</v>
      </c>
      <c r="H503" s="1">
        <v>48</v>
      </c>
      <c r="I503" s="1">
        <v>48</v>
      </c>
    </row>
    <row r="504" spans="1:9" ht="12.75" x14ac:dyDescent="0.2">
      <c r="A504" s="1" t="s">
        <v>513</v>
      </c>
      <c r="B504" s="2">
        <v>43376</v>
      </c>
      <c r="C504" s="1" t="s">
        <v>495</v>
      </c>
      <c r="D504" s="1" t="s">
        <v>493</v>
      </c>
      <c r="E504" s="1" t="s">
        <v>496</v>
      </c>
      <c r="F504" s="1" t="s">
        <v>492</v>
      </c>
      <c r="G504" s="1" t="s">
        <v>12</v>
      </c>
      <c r="H504" s="1">
        <v>150</v>
      </c>
      <c r="I504" s="1">
        <v>150</v>
      </c>
    </row>
    <row r="505" spans="1:9" ht="12.75" x14ac:dyDescent="0.2">
      <c r="A505" s="1" t="s">
        <v>194</v>
      </c>
      <c r="B505" s="2">
        <v>43377</v>
      </c>
      <c r="C505" s="1" t="s">
        <v>195</v>
      </c>
      <c r="D505" s="1" t="s">
        <v>193</v>
      </c>
      <c r="E505" s="1" t="s">
        <v>196</v>
      </c>
      <c r="F505" s="1" t="s">
        <v>492</v>
      </c>
      <c r="G505" s="1" t="s">
        <v>12</v>
      </c>
      <c r="H505" s="1">
        <v>12</v>
      </c>
      <c r="I505" s="1">
        <v>12</v>
      </c>
    </row>
    <row r="506" spans="1:9" ht="12.75" x14ac:dyDescent="0.2">
      <c r="A506" s="1" t="s">
        <v>456</v>
      </c>
      <c r="B506" s="2">
        <v>43391</v>
      </c>
      <c r="C506" s="1" t="s">
        <v>91</v>
      </c>
      <c r="D506" s="1" t="s">
        <v>89</v>
      </c>
      <c r="E506" s="1" t="s">
        <v>92</v>
      </c>
      <c r="F506" s="1" t="s">
        <v>492</v>
      </c>
      <c r="G506" s="1" t="s">
        <v>12</v>
      </c>
      <c r="H506" s="1">
        <v>240</v>
      </c>
      <c r="I506" s="1">
        <v>240</v>
      </c>
    </row>
    <row r="507" spans="1:9" ht="12.75" x14ac:dyDescent="0.2">
      <c r="A507" s="1" t="s">
        <v>514</v>
      </c>
      <c r="B507" s="2">
        <v>43391</v>
      </c>
      <c r="C507" s="1" t="s">
        <v>495</v>
      </c>
      <c r="D507" s="1" t="s">
        <v>493</v>
      </c>
      <c r="E507" s="1" t="s">
        <v>496</v>
      </c>
      <c r="F507" s="1" t="s">
        <v>492</v>
      </c>
      <c r="G507" s="1" t="s">
        <v>12</v>
      </c>
      <c r="H507" s="1">
        <v>150</v>
      </c>
      <c r="I507" s="1">
        <v>150</v>
      </c>
    </row>
    <row r="508" spans="1:9" ht="12.75" x14ac:dyDescent="0.2">
      <c r="A508" s="1" t="s">
        <v>515</v>
      </c>
      <c r="B508" s="2">
        <v>43411</v>
      </c>
      <c r="C508" s="1" t="s">
        <v>495</v>
      </c>
      <c r="D508" s="1" t="s">
        <v>493</v>
      </c>
      <c r="E508" s="1" t="s">
        <v>496</v>
      </c>
      <c r="F508" s="1" t="s">
        <v>492</v>
      </c>
      <c r="G508" s="1" t="s">
        <v>12</v>
      </c>
      <c r="H508" s="1">
        <v>150</v>
      </c>
      <c r="I508" s="1">
        <v>150</v>
      </c>
    </row>
    <row r="509" spans="1:9" ht="12.75" x14ac:dyDescent="0.2">
      <c r="A509" s="1" t="s">
        <v>230</v>
      </c>
      <c r="B509" s="2">
        <v>43418</v>
      </c>
      <c r="C509" s="1" t="s">
        <v>223</v>
      </c>
      <c r="D509" s="1" t="s">
        <v>221</v>
      </c>
      <c r="E509" s="1" t="s">
        <v>124</v>
      </c>
      <c r="F509" s="1" t="s">
        <v>492</v>
      </c>
      <c r="G509" s="1" t="s">
        <v>12</v>
      </c>
      <c r="H509" s="1">
        <v>120</v>
      </c>
      <c r="I509" s="1">
        <v>120</v>
      </c>
    </row>
    <row r="510" spans="1:9" ht="12.75" x14ac:dyDescent="0.2">
      <c r="A510" s="1" t="s">
        <v>458</v>
      </c>
      <c r="B510" s="2">
        <v>43419</v>
      </c>
      <c r="C510" s="1" t="s">
        <v>91</v>
      </c>
      <c r="D510" s="1" t="s">
        <v>89</v>
      </c>
      <c r="E510" s="1" t="s">
        <v>92</v>
      </c>
      <c r="F510" s="1" t="s">
        <v>492</v>
      </c>
      <c r="G510" s="1" t="s">
        <v>12</v>
      </c>
      <c r="H510" s="1">
        <v>120</v>
      </c>
      <c r="I510" s="1">
        <v>120</v>
      </c>
    </row>
    <row r="511" spans="1:9" ht="12.75" x14ac:dyDescent="0.2">
      <c r="A511" s="1" t="s">
        <v>207</v>
      </c>
      <c r="B511" s="2">
        <v>43420</v>
      </c>
      <c r="C511" s="1" t="s">
        <v>208</v>
      </c>
      <c r="D511" s="1" t="s">
        <v>206</v>
      </c>
      <c r="E511" s="1" t="s">
        <v>120</v>
      </c>
      <c r="F511" s="1" t="s">
        <v>492</v>
      </c>
      <c r="G511" s="1" t="s">
        <v>12</v>
      </c>
      <c r="H511" s="1">
        <v>96</v>
      </c>
      <c r="I511" s="1">
        <v>96</v>
      </c>
    </row>
    <row r="512" spans="1:9" ht="12.75" x14ac:dyDescent="0.2">
      <c r="A512" s="1" t="s">
        <v>458</v>
      </c>
      <c r="B512" s="2">
        <v>43419</v>
      </c>
      <c r="C512" s="1" t="s">
        <v>91</v>
      </c>
      <c r="D512" s="1" t="s">
        <v>89</v>
      </c>
      <c r="E512" s="1" t="s">
        <v>92</v>
      </c>
      <c r="F512" s="1" t="s">
        <v>492</v>
      </c>
      <c r="G512" s="1" t="s">
        <v>12</v>
      </c>
      <c r="H512" s="1">
        <v>120</v>
      </c>
      <c r="I512" s="1">
        <v>120</v>
      </c>
    </row>
    <row r="513" spans="1:9" ht="12.75" x14ac:dyDescent="0.2">
      <c r="A513" s="1" t="s">
        <v>209</v>
      </c>
      <c r="B513" s="2">
        <v>43433</v>
      </c>
      <c r="C513" s="1" t="s">
        <v>170</v>
      </c>
      <c r="D513" s="1" t="s">
        <v>168</v>
      </c>
      <c r="E513" s="1" t="s">
        <v>171</v>
      </c>
      <c r="F513" s="1" t="s">
        <v>492</v>
      </c>
      <c r="G513" s="1" t="s">
        <v>12</v>
      </c>
      <c r="H513" s="1">
        <v>24</v>
      </c>
      <c r="I513" s="1">
        <v>24</v>
      </c>
    </row>
    <row r="514" spans="1:9" ht="12.75" x14ac:dyDescent="0.2">
      <c r="A514" s="1" t="s">
        <v>516</v>
      </c>
      <c r="B514" s="2">
        <v>43439</v>
      </c>
      <c r="C514" s="1" t="s">
        <v>495</v>
      </c>
      <c r="D514" s="1" t="s">
        <v>493</v>
      </c>
      <c r="E514" s="1" t="s">
        <v>496</v>
      </c>
      <c r="F514" s="1" t="s">
        <v>492</v>
      </c>
      <c r="G514" s="1" t="s">
        <v>12</v>
      </c>
      <c r="H514" s="1">
        <v>150</v>
      </c>
      <c r="I514" s="1">
        <v>150</v>
      </c>
    </row>
    <row r="515" spans="1:9" ht="12.75" x14ac:dyDescent="0.2">
      <c r="A515" s="1" t="s">
        <v>462</v>
      </c>
      <c r="B515" s="2">
        <v>43448</v>
      </c>
      <c r="C515" s="1" t="s">
        <v>91</v>
      </c>
      <c r="D515" s="1" t="s">
        <v>89</v>
      </c>
      <c r="E515" s="1" t="s">
        <v>92</v>
      </c>
      <c r="F515" s="1" t="s">
        <v>492</v>
      </c>
      <c r="G515" s="1" t="s">
        <v>12</v>
      </c>
      <c r="H515" s="1">
        <v>240</v>
      </c>
      <c r="I515" s="1">
        <v>240</v>
      </c>
    </row>
    <row r="516" spans="1:9" ht="12.75" x14ac:dyDescent="0.2">
      <c r="A516" s="1" t="s">
        <v>224</v>
      </c>
      <c r="B516" s="2">
        <v>43105</v>
      </c>
      <c r="C516" s="1" t="s">
        <v>21</v>
      </c>
      <c r="D516" s="1" t="s">
        <v>19</v>
      </c>
      <c r="E516" s="1" t="s">
        <v>22</v>
      </c>
      <c r="F516" s="1" t="s">
        <v>492</v>
      </c>
      <c r="G516" s="1" t="s">
        <v>240</v>
      </c>
      <c r="H516" s="1">
        <v>18</v>
      </c>
      <c r="I516" s="1">
        <v>25.71</v>
      </c>
    </row>
    <row r="517" spans="1:9" ht="12.75" x14ac:dyDescent="0.2">
      <c r="A517" s="1" t="s">
        <v>247</v>
      </c>
      <c r="B517" s="2">
        <v>43117</v>
      </c>
      <c r="C517" s="1" t="s">
        <v>42</v>
      </c>
      <c r="D517" s="1" t="s">
        <v>40</v>
      </c>
      <c r="E517" s="1" t="s">
        <v>43</v>
      </c>
      <c r="F517" s="1" t="s">
        <v>492</v>
      </c>
      <c r="G517" s="1" t="s">
        <v>240</v>
      </c>
      <c r="H517" s="1">
        <v>12</v>
      </c>
      <c r="I517" s="1">
        <v>17.14</v>
      </c>
    </row>
    <row r="518" spans="1:9" ht="12.75" x14ac:dyDescent="0.2">
      <c r="A518" s="1" t="s">
        <v>248</v>
      </c>
      <c r="B518" s="2">
        <v>43245</v>
      </c>
      <c r="C518" s="1" t="s">
        <v>17</v>
      </c>
      <c r="D518" s="1" t="s">
        <v>15</v>
      </c>
      <c r="E518" s="1" t="s">
        <v>18</v>
      </c>
      <c r="F518" s="1" t="s">
        <v>492</v>
      </c>
      <c r="G518" s="1" t="s">
        <v>240</v>
      </c>
      <c r="H518" s="1">
        <v>12</v>
      </c>
      <c r="I518" s="1">
        <v>17.14</v>
      </c>
    </row>
    <row r="519" spans="1:9" ht="12.75" x14ac:dyDescent="0.2">
      <c r="A519" s="1" t="s">
        <v>517</v>
      </c>
      <c r="B519" s="2">
        <v>43130</v>
      </c>
      <c r="C519" s="1" t="s">
        <v>42</v>
      </c>
      <c r="D519" s="1" t="s">
        <v>40</v>
      </c>
      <c r="E519" s="1" t="s">
        <v>43</v>
      </c>
      <c r="F519" s="1" t="s">
        <v>492</v>
      </c>
      <c r="G519" s="1" t="s">
        <v>240</v>
      </c>
      <c r="H519" s="1">
        <v>84</v>
      </c>
      <c r="I519" s="1">
        <v>120</v>
      </c>
    </row>
    <row r="520" spans="1:9" ht="12.75" x14ac:dyDescent="0.2">
      <c r="A520" s="1" t="s">
        <v>16</v>
      </c>
      <c r="B520" s="2">
        <v>43130</v>
      </c>
      <c r="C520" s="1" t="s">
        <v>17</v>
      </c>
      <c r="D520" s="1" t="s">
        <v>15</v>
      </c>
      <c r="E520" s="1" t="s">
        <v>18</v>
      </c>
      <c r="F520" s="1" t="s">
        <v>492</v>
      </c>
      <c r="G520" s="1" t="s">
        <v>240</v>
      </c>
      <c r="H520" s="1">
        <v>84</v>
      </c>
      <c r="I520" s="1">
        <v>120</v>
      </c>
    </row>
    <row r="521" spans="1:9" ht="12.75" x14ac:dyDescent="0.2">
      <c r="A521" s="1" t="s">
        <v>249</v>
      </c>
      <c r="B521" s="2">
        <v>43130</v>
      </c>
      <c r="C521" s="1" t="s">
        <v>17</v>
      </c>
      <c r="D521" s="1" t="s">
        <v>15</v>
      </c>
      <c r="E521" s="1" t="s">
        <v>18</v>
      </c>
      <c r="F521" s="1" t="s">
        <v>492</v>
      </c>
      <c r="G521" s="1" t="s">
        <v>240</v>
      </c>
      <c r="H521" s="1">
        <v>-12</v>
      </c>
      <c r="I521" s="1">
        <v>-17.14</v>
      </c>
    </row>
    <row r="522" spans="1:9" ht="12.75" x14ac:dyDescent="0.2">
      <c r="A522" s="1" t="s">
        <v>421</v>
      </c>
      <c r="B522" s="2">
        <v>43133</v>
      </c>
      <c r="C522" s="1" t="s">
        <v>422</v>
      </c>
      <c r="D522" s="1" t="s">
        <v>420</v>
      </c>
      <c r="E522" s="1" t="s">
        <v>423</v>
      </c>
      <c r="F522" s="1" t="s">
        <v>492</v>
      </c>
      <c r="G522" s="1" t="s">
        <v>240</v>
      </c>
      <c r="H522" s="1">
        <v>180</v>
      </c>
      <c r="I522" s="1">
        <v>257.14</v>
      </c>
    </row>
    <row r="523" spans="1:9" ht="12.75" x14ac:dyDescent="0.2">
      <c r="A523" s="1" t="s">
        <v>225</v>
      </c>
      <c r="B523" s="2">
        <v>43143</v>
      </c>
      <c r="C523" s="1" t="s">
        <v>21</v>
      </c>
      <c r="D523" s="1" t="s">
        <v>19</v>
      </c>
      <c r="E523" s="1" t="s">
        <v>22</v>
      </c>
      <c r="F523" s="1" t="s">
        <v>492</v>
      </c>
      <c r="G523" s="1" t="s">
        <v>240</v>
      </c>
      <c r="H523" s="1">
        <v>36</v>
      </c>
      <c r="I523" s="1">
        <v>51.43</v>
      </c>
    </row>
    <row r="524" spans="1:9" ht="12.75" x14ac:dyDescent="0.2">
      <c r="A524" s="1" t="s">
        <v>20</v>
      </c>
      <c r="B524" s="2">
        <v>43150</v>
      </c>
      <c r="C524" s="1" t="s">
        <v>21</v>
      </c>
      <c r="D524" s="1" t="s">
        <v>19</v>
      </c>
      <c r="E524" s="1" t="s">
        <v>22</v>
      </c>
      <c r="F524" s="1" t="s">
        <v>492</v>
      </c>
      <c r="G524" s="1" t="s">
        <v>240</v>
      </c>
      <c r="H524" s="1">
        <v>30</v>
      </c>
      <c r="I524" s="1">
        <v>42.86</v>
      </c>
    </row>
    <row r="525" spans="1:9" ht="12.75" x14ac:dyDescent="0.2">
      <c r="A525" s="1" t="s">
        <v>519</v>
      </c>
      <c r="B525" s="2">
        <v>43150</v>
      </c>
      <c r="C525" s="1" t="s">
        <v>520</v>
      </c>
      <c r="D525" s="1" t="s">
        <v>518</v>
      </c>
      <c r="E525" s="1" t="s">
        <v>120</v>
      </c>
      <c r="F525" s="1" t="s">
        <v>492</v>
      </c>
      <c r="G525" s="1" t="s">
        <v>240</v>
      </c>
      <c r="H525" s="1">
        <v>18</v>
      </c>
      <c r="I525" s="1">
        <v>25.71</v>
      </c>
    </row>
    <row r="526" spans="1:9" ht="12.75" x14ac:dyDescent="0.2">
      <c r="A526" s="1" t="s">
        <v>24</v>
      </c>
      <c r="B526" s="2">
        <v>43153</v>
      </c>
      <c r="C526" s="1" t="s">
        <v>25</v>
      </c>
      <c r="D526" s="1" t="s">
        <v>23</v>
      </c>
      <c r="E526" s="1" t="s">
        <v>26</v>
      </c>
      <c r="F526" s="1" t="s">
        <v>492</v>
      </c>
      <c r="G526" s="1" t="s">
        <v>240</v>
      </c>
      <c r="H526" s="1">
        <v>90</v>
      </c>
      <c r="I526" s="1">
        <v>128.57</v>
      </c>
    </row>
    <row r="527" spans="1:9" ht="12.75" x14ac:dyDescent="0.2">
      <c r="A527" s="1" t="s">
        <v>231</v>
      </c>
      <c r="B527" s="2">
        <v>43154</v>
      </c>
      <c r="C527" s="1" t="s">
        <v>95</v>
      </c>
      <c r="D527" s="1" t="s">
        <v>93</v>
      </c>
      <c r="E527" s="1" t="s">
        <v>18</v>
      </c>
      <c r="F527" s="1" t="s">
        <v>492</v>
      </c>
      <c r="G527" s="1" t="s">
        <v>240</v>
      </c>
      <c r="H527" s="1">
        <v>12</v>
      </c>
      <c r="I527" s="1">
        <v>17.14</v>
      </c>
    </row>
    <row r="528" spans="1:9" ht="12.75" x14ac:dyDescent="0.2">
      <c r="A528" s="1" t="s">
        <v>521</v>
      </c>
      <c r="B528" s="2">
        <v>43193</v>
      </c>
      <c r="C528" s="1" t="s">
        <v>422</v>
      </c>
      <c r="D528" s="1" t="s">
        <v>420</v>
      </c>
      <c r="E528" s="1" t="s">
        <v>423</v>
      </c>
      <c r="F528" s="1" t="s">
        <v>492</v>
      </c>
      <c r="G528" s="1" t="s">
        <v>240</v>
      </c>
      <c r="H528" s="1">
        <v>240</v>
      </c>
      <c r="I528" s="1">
        <v>342.86</v>
      </c>
    </row>
    <row r="529" spans="1:9" ht="12.75" x14ac:dyDescent="0.2">
      <c r="A529" s="1" t="s">
        <v>140</v>
      </c>
      <c r="B529" s="2">
        <v>43195</v>
      </c>
      <c r="C529" s="1" t="s">
        <v>141</v>
      </c>
      <c r="D529" s="1" t="s">
        <v>139</v>
      </c>
      <c r="E529" s="1" t="s">
        <v>18</v>
      </c>
      <c r="F529" s="1" t="s">
        <v>492</v>
      </c>
      <c r="G529" s="1" t="s">
        <v>240</v>
      </c>
      <c r="H529" s="1">
        <v>6</v>
      </c>
      <c r="I529" s="1">
        <v>8.57</v>
      </c>
    </row>
    <row r="530" spans="1:9" ht="12.75" x14ac:dyDescent="0.2">
      <c r="A530" s="1" t="s">
        <v>142</v>
      </c>
      <c r="B530" s="2">
        <v>43199</v>
      </c>
      <c r="C530" s="1" t="s">
        <v>141</v>
      </c>
      <c r="D530" s="1" t="s">
        <v>139</v>
      </c>
      <c r="E530" s="1" t="s">
        <v>18</v>
      </c>
      <c r="F530" s="1" t="s">
        <v>492</v>
      </c>
      <c r="G530" s="1" t="s">
        <v>240</v>
      </c>
      <c r="H530" s="1">
        <v>0</v>
      </c>
      <c r="I530" s="1">
        <v>0</v>
      </c>
    </row>
    <row r="531" spans="1:9" ht="12.75" x14ac:dyDescent="0.2">
      <c r="A531" s="1" t="s">
        <v>143</v>
      </c>
      <c r="B531" s="2">
        <v>43199</v>
      </c>
      <c r="C531" s="1" t="s">
        <v>17</v>
      </c>
      <c r="D531" s="1" t="s">
        <v>40</v>
      </c>
      <c r="E531" s="1" t="s">
        <v>43</v>
      </c>
      <c r="F531" s="1" t="s">
        <v>492</v>
      </c>
      <c r="G531" s="1" t="s">
        <v>240</v>
      </c>
      <c r="H531" s="1">
        <v>150</v>
      </c>
      <c r="I531" s="1">
        <v>214.29</v>
      </c>
    </row>
    <row r="532" spans="1:9" ht="12.75" x14ac:dyDescent="0.2">
      <c r="A532" s="1" t="s">
        <v>250</v>
      </c>
      <c r="B532" s="2">
        <v>43199</v>
      </c>
      <c r="C532" s="1" t="s">
        <v>17</v>
      </c>
      <c r="D532" s="1" t="s">
        <v>15</v>
      </c>
      <c r="E532" s="1" t="s">
        <v>18</v>
      </c>
      <c r="F532" s="1" t="s">
        <v>492</v>
      </c>
      <c r="G532" s="1" t="s">
        <v>240</v>
      </c>
      <c r="H532" s="1">
        <v>60</v>
      </c>
      <c r="I532" s="1">
        <v>85.71</v>
      </c>
    </row>
    <row r="533" spans="1:9" ht="12.75" x14ac:dyDescent="0.2">
      <c r="A533" s="1" t="s">
        <v>424</v>
      </c>
      <c r="B533" s="2">
        <v>43203</v>
      </c>
      <c r="C533" s="1" t="s">
        <v>21</v>
      </c>
      <c r="D533" s="1" t="s">
        <v>19</v>
      </c>
      <c r="E533" s="1" t="s">
        <v>22</v>
      </c>
      <c r="F533" s="1" t="s">
        <v>492</v>
      </c>
      <c r="G533" s="1" t="s">
        <v>240</v>
      </c>
      <c r="H533" s="1">
        <v>12</v>
      </c>
      <c r="I533" s="1">
        <v>17.14</v>
      </c>
    </row>
    <row r="534" spans="1:9" ht="12.75" x14ac:dyDescent="0.2">
      <c r="A534" s="1" t="s">
        <v>425</v>
      </c>
      <c r="B534" s="2">
        <v>43208</v>
      </c>
      <c r="C534" s="1" t="s">
        <v>21</v>
      </c>
      <c r="D534" s="1" t="s">
        <v>19</v>
      </c>
      <c r="E534" s="1" t="s">
        <v>22</v>
      </c>
      <c r="F534" s="1" t="s">
        <v>492</v>
      </c>
      <c r="G534" s="1" t="s">
        <v>240</v>
      </c>
      <c r="H534" s="1">
        <v>-12</v>
      </c>
      <c r="I534" s="1">
        <v>-17.14</v>
      </c>
    </row>
    <row r="535" spans="1:9" ht="12.75" x14ac:dyDescent="0.2">
      <c r="A535" s="1" t="s">
        <v>94</v>
      </c>
      <c r="B535" s="2">
        <v>43220</v>
      </c>
      <c r="C535" s="1" t="s">
        <v>95</v>
      </c>
      <c r="D535" s="1" t="s">
        <v>93</v>
      </c>
      <c r="E535" s="1" t="s">
        <v>18</v>
      </c>
      <c r="F535" s="1" t="s">
        <v>492</v>
      </c>
      <c r="G535" s="1" t="s">
        <v>240</v>
      </c>
      <c r="H535" s="1">
        <v>12</v>
      </c>
      <c r="I535" s="1">
        <v>17.14</v>
      </c>
    </row>
    <row r="536" spans="1:9" ht="12.75" x14ac:dyDescent="0.2">
      <c r="A536" s="1" t="s">
        <v>34</v>
      </c>
      <c r="B536" s="2">
        <v>43224</v>
      </c>
      <c r="C536" s="1" t="s">
        <v>35</v>
      </c>
      <c r="D536" s="1" t="s">
        <v>33</v>
      </c>
      <c r="E536" s="1" t="s">
        <v>36</v>
      </c>
      <c r="F536" s="1" t="s">
        <v>492</v>
      </c>
      <c r="G536" s="1" t="s">
        <v>240</v>
      </c>
      <c r="H536" s="1">
        <v>96</v>
      </c>
      <c r="I536" s="1">
        <v>137.13999999999999</v>
      </c>
    </row>
    <row r="537" spans="1:9" ht="12.75" x14ac:dyDescent="0.2">
      <c r="A537" s="1" t="s">
        <v>147</v>
      </c>
      <c r="B537" s="2">
        <v>43237</v>
      </c>
      <c r="C537" s="1" t="s">
        <v>86</v>
      </c>
      <c r="D537" s="1" t="s">
        <v>84</v>
      </c>
      <c r="E537" s="1" t="s">
        <v>87</v>
      </c>
      <c r="F537" s="1" t="s">
        <v>492</v>
      </c>
      <c r="G537" s="1" t="s">
        <v>240</v>
      </c>
      <c r="H537" s="1">
        <v>222</v>
      </c>
      <c r="I537" s="1">
        <v>317.14</v>
      </c>
    </row>
    <row r="538" spans="1:9" ht="12.75" x14ac:dyDescent="0.2">
      <c r="A538" s="1" t="s">
        <v>150</v>
      </c>
      <c r="B538" s="2">
        <v>43242</v>
      </c>
      <c r="C538" s="1" t="s">
        <v>151</v>
      </c>
      <c r="D538" s="1" t="s">
        <v>149</v>
      </c>
      <c r="E538" s="1" t="s">
        <v>152</v>
      </c>
      <c r="F538" s="1" t="s">
        <v>492</v>
      </c>
      <c r="G538" s="1" t="s">
        <v>240</v>
      </c>
      <c r="H538" s="1">
        <v>48</v>
      </c>
      <c r="I538" s="1">
        <v>68.569999999999993</v>
      </c>
    </row>
    <row r="539" spans="1:9" ht="12.75" x14ac:dyDescent="0.2">
      <c r="A539" s="1" t="s">
        <v>41</v>
      </c>
      <c r="B539" s="2">
        <v>43353</v>
      </c>
      <c r="C539" s="1" t="s">
        <v>42</v>
      </c>
      <c r="D539" s="1" t="s">
        <v>40</v>
      </c>
      <c r="E539" s="1" t="s">
        <v>43</v>
      </c>
      <c r="F539" s="1" t="s">
        <v>492</v>
      </c>
      <c r="G539" s="1" t="s">
        <v>240</v>
      </c>
      <c r="H539" s="1">
        <v>120</v>
      </c>
      <c r="I539" s="1">
        <v>171.43</v>
      </c>
    </row>
    <row r="540" spans="1:9" ht="12.75" x14ac:dyDescent="0.2">
      <c r="A540" s="1" t="s">
        <v>44</v>
      </c>
      <c r="B540" s="2">
        <v>43353</v>
      </c>
      <c r="C540" s="1" t="s">
        <v>17</v>
      </c>
      <c r="D540" s="1" t="s">
        <v>15</v>
      </c>
      <c r="E540" s="1" t="s">
        <v>18</v>
      </c>
      <c r="F540" s="1" t="s">
        <v>492</v>
      </c>
      <c r="G540" s="1" t="s">
        <v>240</v>
      </c>
      <c r="H540" s="1">
        <v>60</v>
      </c>
      <c r="I540" s="1">
        <v>85.71</v>
      </c>
    </row>
    <row r="541" spans="1:9" ht="12.75" x14ac:dyDescent="0.2">
      <c r="A541" s="1" t="s">
        <v>427</v>
      </c>
      <c r="B541" s="2">
        <v>43355</v>
      </c>
      <c r="C541" s="1" t="s">
        <v>422</v>
      </c>
      <c r="D541" s="1" t="s">
        <v>420</v>
      </c>
      <c r="E541" s="1" t="s">
        <v>423</v>
      </c>
      <c r="F541" s="1" t="s">
        <v>492</v>
      </c>
      <c r="G541" s="1" t="s">
        <v>240</v>
      </c>
      <c r="H541" s="1">
        <v>240</v>
      </c>
      <c r="I541" s="1">
        <v>342.86</v>
      </c>
    </row>
    <row r="542" spans="1:9" ht="12.75" x14ac:dyDescent="0.2">
      <c r="A542" s="1" t="s">
        <v>47</v>
      </c>
      <c r="B542" s="2">
        <v>43361</v>
      </c>
      <c r="C542" s="1" t="s">
        <v>48</v>
      </c>
      <c r="D542" s="1" t="s">
        <v>46</v>
      </c>
      <c r="E542" s="1" t="s">
        <v>49</v>
      </c>
      <c r="F542" s="1" t="s">
        <v>492</v>
      </c>
      <c r="G542" s="1" t="s">
        <v>240</v>
      </c>
      <c r="H542" s="1">
        <v>6</v>
      </c>
      <c r="I542" s="1">
        <v>8.57</v>
      </c>
    </row>
    <row r="543" spans="1:9" ht="12.75" x14ac:dyDescent="0.2">
      <c r="A543" s="1" t="s">
        <v>54</v>
      </c>
      <c r="B543" s="2">
        <v>43361</v>
      </c>
      <c r="C543" s="1" t="s">
        <v>55</v>
      </c>
      <c r="D543" s="1" t="s">
        <v>53</v>
      </c>
      <c r="E543" s="1" t="s">
        <v>18</v>
      </c>
      <c r="F543" s="1" t="s">
        <v>492</v>
      </c>
      <c r="G543" s="1" t="s">
        <v>240</v>
      </c>
      <c r="H543" s="1">
        <v>6</v>
      </c>
      <c r="I543" s="1">
        <v>8.57</v>
      </c>
    </row>
    <row r="544" spans="1:9" ht="12.75" x14ac:dyDescent="0.2">
      <c r="A544" s="1" t="s">
        <v>179</v>
      </c>
      <c r="B544" s="2">
        <v>43364</v>
      </c>
      <c r="C544" s="1" t="s">
        <v>86</v>
      </c>
      <c r="D544" s="1" t="s">
        <v>84</v>
      </c>
      <c r="E544" s="1" t="s">
        <v>87</v>
      </c>
      <c r="F544" s="1" t="s">
        <v>492</v>
      </c>
      <c r="G544" s="1" t="s">
        <v>240</v>
      </c>
      <c r="H544" s="1">
        <v>90</v>
      </c>
      <c r="I544" s="1">
        <v>128.57</v>
      </c>
    </row>
    <row r="545" spans="1:9" ht="12.75" x14ac:dyDescent="0.2">
      <c r="A545" s="1" t="s">
        <v>194</v>
      </c>
      <c r="B545" s="2">
        <v>43377</v>
      </c>
      <c r="C545" s="1" t="s">
        <v>195</v>
      </c>
      <c r="D545" s="1" t="s">
        <v>193</v>
      </c>
      <c r="E545" s="1" t="s">
        <v>196</v>
      </c>
      <c r="F545" s="1" t="s">
        <v>492</v>
      </c>
      <c r="G545" s="1" t="s">
        <v>240</v>
      </c>
      <c r="H545" s="1">
        <v>12</v>
      </c>
      <c r="I545" s="1">
        <v>17.14</v>
      </c>
    </row>
    <row r="546" spans="1:9" ht="12.75" x14ac:dyDescent="0.2">
      <c r="A546" s="1" t="s">
        <v>522</v>
      </c>
      <c r="B546" s="2">
        <v>43377</v>
      </c>
      <c r="C546" s="1" t="s">
        <v>422</v>
      </c>
      <c r="D546" s="1" t="s">
        <v>420</v>
      </c>
      <c r="E546" s="1" t="s">
        <v>423</v>
      </c>
      <c r="F546" s="1" t="s">
        <v>492</v>
      </c>
      <c r="G546" s="1" t="s">
        <v>240</v>
      </c>
      <c r="H546" s="1">
        <v>240</v>
      </c>
      <c r="I546" s="1">
        <v>342.86</v>
      </c>
    </row>
    <row r="547" spans="1:9" ht="12.75" x14ac:dyDescent="0.2">
      <c r="A547" s="1" t="s">
        <v>429</v>
      </c>
      <c r="B547" s="2">
        <v>43404</v>
      </c>
      <c r="C547" s="1" t="s">
        <v>422</v>
      </c>
      <c r="D547" s="1" t="s">
        <v>420</v>
      </c>
      <c r="E547" s="1" t="s">
        <v>423</v>
      </c>
      <c r="F547" s="1" t="s">
        <v>492</v>
      </c>
      <c r="G547" s="1" t="s">
        <v>240</v>
      </c>
      <c r="H547" s="1">
        <v>174</v>
      </c>
      <c r="I547" s="1">
        <v>248.57</v>
      </c>
    </row>
    <row r="548" spans="1:9" ht="12.75" x14ac:dyDescent="0.2">
      <c r="A548" s="1" t="s">
        <v>429</v>
      </c>
      <c r="B548" s="2">
        <v>43404</v>
      </c>
      <c r="C548" s="1" t="s">
        <v>422</v>
      </c>
      <c r="D548" s="1" t="s">
        <v>420</v>
      </c>
      <c r="E548" s="1" t="s">
        <v>423</v>
      </c>
      <c r="F548" s="1" t="s">
        <v>492</v>
      </c>
      <c r="G548" s="1" t="s">
        <v>240</v>
      </c>
      <c r="H548" s="1">
        <v>66</v>
      </c>
      <c r="I548" s="1">
        <v>94.29</v>
      </c>
    </row>
    <row r="549" spans="1:9" ht="12.75" x14ac:dyDescent="0.2">
      <c r="A549" s="1" t="s">
        <v>523</v>
      </c>
      <c r="B549" s="2">
        <v>43419</v>
      </c>
      <c r="C549" s="1" t="s">
        <v>86</v>
      </c>
      <c r="D549" s="1" t="s">
        <v>84</v>
      </c>
      <c r="E549" s="1" t="s">
        <v>87</v>
      </c>
      <c r="F549" s="1" t="s">
        <v>492</v>
      </c>
      <c r="G549" s="1" t="s">
        <v>240</v>
      </c>
      <c r="H549" s="1">
        <v>180</v>
      </c>
      <c r="I549" s="1">
        <v>257.14</v>
      </c>
    </row>
    <row r="550" spans="1:9" ht="12.75" x14ac:dyDescent="0.2">
      <c r="A550" s="1" t="s">
        <v>524</v>
      </c>
      <c r="B550" s="2">
        <v>43448</v>
      </c>
      <c r="C550" s="1" t="s">
        <v>422</v>
      </c>
      <c r="D550" s="1" t="s">
        <v>420</v>
      </c>
      <c r="E550" s="1" t="s">
        <v>423</v>
      </c>
      <c r="F550" s="1" t="s">
        <v>492</v>
      </c>
      <c r="G550" s="1" t="s">
        <v>240</v>
      </c>
      <c r="H550" s="1">
        <v>306</v>
      </c>
      <c r="I550" s="1">
        <v>437.14</v>
      </c>
    </row>
    <row r="551" spans="1:9" ht="12.75" x14ac:dyDescent="0.2">
      <c r="A551" s="1" t="s">
        <v>126</v>
      </c>
      <c r="B551" s="2">
        <v>43153</v>
      </c>
      <c r="C551" s="1" t="s">
        <v>127</v>
      </c>
      <c r="D551" s="1" t="s">
        <v>125</v>
      </c>
      <c r="E551" s="1" t="s">
        <v>18</v>
      </c>
      <c r="F551" s="1" t="s">
        <v>492</v>
      </c>
      <c r="G551" s="1" t="s">
        <v>525</v>
      </c>
      <c r="H551" s="1">
        <v>24</v>
      </c>
      <c r="I551" s="1">
        <v>12</v>
      </c>
    </row>
    <row r="552" spans="1:9" ht="12.75" x14ac:dyDescent="0.2">
      <c r="A552" s="1" t="s">
        <v>105</v>
      </c>
      <c r="B552" s="2">
        <v>43125</v>
      </c>
      <c r="C552" s="1" t="s">
        <v>106</v>
      </c>
      <c r="D552" s="1" t="s">
        <v>104</v>
      </c>
      <c r="E552" s="1" t="s">
        <v>107</v>
      </c>
      <c r="F552" s="1" t="s">
        <v>526</v>
      </c>
      <c r="G552" s="1" t="s">
        <v>12</v>
      </c>
      <c r="H552" s="1">
        <v>12</v>
      </c>
      <c r="I552" s="1">
        <v>12</v>
      </c>
    </row>
    <row r="553" spans="1:9" ht="12.75" x14ac:dyDescent="0.2">
      <c r="A553" s="1" t="s">
        <v>16</v>
      </c>
      <c r="B553" s="2">
        <v>43130</v>
      </c>
      <c r="C553" s="1" t="s">
        <v>17</v>
      </c>
      <c r="D553" s="1" t="s">
        <v>15</v>
      </c>
      <c r="E553" s="1" t="s">
        <v>18</v>
      </c>
      <c r="F553" s="1" t="s">
        <v>526</v>
      </c>
      <c r="G553" s="1" t="s">
        <v>12</v>
      </c>
      <c r="H553" s="1">
        <v>6</v>
      </c>
      <c r="I553" s="1">
        <v>6</v>
      </c>
    </row>
    <row r="554" spans="1:9" ht="12.75" x14ac:dyDescent="0.2">
      <c r="A554" s="1" t="s">
        <v>112</v>
      </c>
      <c r="B554" s="2">
        <v>43139</v>
      </c>
      <c r="C554" s="1" t="s">
        <v>58</v>
      </c>
      <c r="D554" s="1" t="s">
        <v>56</v>
      </c>
      <c r="E554" s="1" t="s">
        <v>49</v>
      </c>
      <c r="F554" s="1" t="s">
        <v>526</v>
      </c>
      <c r="G554" s="1" t="s">
        <v>12</v>
      </c>
      <c r="H554" s="1">
        <v>6</v>
      </c>
      <c r="I554" s="1">
        <v>6</v>
      </c>
    </row>
    <row r="555" spans="1:9" ht="12.75" x14ac:dyDescent="0.2">
      <c r="A555" s="1" t="s">
        <v>122</v>
      </c>
      <c r="B555" s="2">
        <v>43153</v>
      </c>
      <c r="C555" s="1" t="s">
        <v>123</v>
      </c>
      <c r="D555" s="1" t="s">
        <v>121</v>
      </c>
      <c r="E555" s="1" t="s">
        <v>124</v>
      </c>
      <c r="F555" s="1" t="s">
        <v>526</v>
      </c>
      <c r="G555" s="1" t="s">
        <v>12</v>
      </c>
      <c r="H555" s="1">
        <v>6</v>
      </c>
      <c r="I555" s="1">
        <v>6</v>
      </c>
    </row>
    <row r="556" spans="1:9" ht="12.75" x14ac:dyDescent="0.2">
      <c r="A556" s="1" t="s">
        <v>34</v>
      </c>
      <c r="B556" s="2">
        <v>43224</v>
      </c>
      <c r="C556" s="1" t="s">
        <v>35</v>
      </c>
      <c r="D556" s="1" t="s">
        <v>33</v>
      </c>
      <c r="E556" s="1" t="s">
        <v>36</v>
      </c>
      <c r="F556" s="1" t="s">
        <v>526</v>
      </c>
      <c r="G556" s="1" t="s">
        <v>12</v>
      </c>
      <c r="H556" s="1">
        <v>24</v>
      </c>
      <c r="I556" s="1">
        <v>24</v>
      </c>
    </row>
    <row r="557" spans="1:9" ht="12.75" x14ac:dyDescent="0.2">
      <c r="A557" s="1" t="s">
        <v>38</v>
      </c>
      <c r="B557" s="2">
        <v>43258</v>
      </c>
      <c r="C557" s="1" t="s">
        <v>39</v>
      </c>
      <c r="D557" s="1" t="s">
        <v>37</v>
      </c>
      <c r="E557" s="1" t="s">
        <v>26</v>
      </c>
      <c r="F557" s="1" t="s">
        <v>526</v>
      </c>
      <c r="G557" s="1" t="s">
        <v>12</v>
      </c>
      <c r="H557" s="1">
        <v>6</v>
      </c>
      <c r="I557" s="1">
        <v>6</v>
      </c>
    </row>
    <row r="558" spans="1:9" ht="12.75" x14ac:dyDescent="0.2">
      <c r="A558" s="1" t="s">
        <v>164</v>
      </c>
      <c r="B558" s="2">
        <v>43262</v>
      </c>
      <c r="C558" s="1" t="s">
        <v>165</v>
      </c>
      <c r="D558" s="1" t="s">
        <v>108</v>
      </c>
      <c r="E558" s="1" t="s">
        <v>166</v>
      </c>
      <c r="F558" s="1" t="s">
        <v>526</v>
      </c>
      <c r="G558" s="1" t="s">
        <v>12</v>
      </c>
      <c r="H558" s="1">
        <v>18</v>
      </c>
      <c r="I558" s="1">
        <v>18</v>
      </c>
    </row>
    <row r="559" spans="1:9" ht="12.75" x14ac:dyDescent="0.2">
      <c r="A559" s="1" t="s">
        <v>237</v>
      </c>
      <c r="B559" s="2">
        <v>43314</v>
      </c>
      <c r="C559" s="1" t="s">
        <v>238</v>
      </c>
      <c r="D559" s="1" t="s">
        <v>236</v>
      </c>
      <c r="E559" s="1" t="s">
        <v>239</v>
      </c>
      <c r="F559" s="1" t="s">
        <v>526</v>
      </c>
      <c r="G559" s="1" t="s">
        <v>12</v>
      </c>
      <c r="H559" s="1">
        <v>6</v>
      </c>
      <c r="I559" s="1">
        <v>6</v>
      </c>
    </row>
    <row r="560" spans="1:9" ht="12.75" x14ac:dyDescent="0.2">
      <c r="A560" s="1" t="s">
        <v>169</v>
      </c>
      <c r="B560" s="2">
        <v>43314</v>
      </c>
      <c r="C560" s="1" t="s">
        <v>170</v>
      </c>
      <c r="D560" s="1" t="s">
        <v>168</v>
      </c>
      <c r="E560" s="1" t="s">
        <v>171</v>
      </c>
      <c r="F560" s="1" t="s">
        <v>526</v>
      </c>
      <c r="G560" s="1" t="s">
        <v>12</v>
      </c>
      <c r="H560" s="1">
        <v>6</v>
      </c>
      <c r="I560" s="1">
        <v>6</v>
      </c>
    </row>
    <row r="561" spans="1:9" ht="12.75" x14ac:dyDescent="0.2">
      <c r="A561" s="1" t="s">
        <v>20</v>
      </c>
      <c r="B561" s="2">
        <v>43150</v>
      </c>
      <c r="C561" s="1" t="s">
        <v>21</v>
      </c>
      <c r="D561" s="1" t="s">
        <v>19</v>
      </c>
      <c r="E561" s="1" t="s">
        <v>22</v>
      </c>
      <c r="F561" s="1" t="s">
        <v>83</v>
      </c>
      <c r="G561" s="1" t="s">
        <v>12</v>
      </c>
      <c r="H561" s="1">
        <v>2</v>
      </c>
      <c r="I561" s="1">
        <v>2</v>
      </c>
    </row>
    <row r="562" spans="1:9" ht="12.75" x14ac:dyDescent="0.2">
      <c r="A562" s="1" t="s">
        <v>470</v>
      </c>
      <c r="B562" s="2">
        <v>43340</v>
      </c>
      <c r="C562" s="1" t="s">
        <v>333</v>
      </c>
      <c r="D562" s="1" t="s">
        <v>331</v>
      </c>
      <c r="E562" s="1" t="s">
        <v>323</v>
      </c>
      <c r="F562" s="1" t="s">
        <v>526</v>
      </c>
      <c r="G562" s="1" t="s">
        <v>12</v>
      </c>
      <c r="H562" s="1">
        <v>6</v>
      </c>
      <c r="I562" s="1">
        <v>6</v>
      </c>
    </row>
    <row r="563" spans="1:9" ht="12.75" x14ac:dyDescent="0.2">
      <c r="A563" s="1" t="s">
        <v>471</v>
      </c>
      <c r="B563" s="2">
        <v>43343</v>
      </c>
      <c r="C563" s="1" t="s">
        <v>39</v>
      </c>
      <c r="D563" s="1" t="s">
        <v>37</v>
      </c>
      <c r="E563" s="1" t="s">
        <v>26</v>
      </c>
      <c r="F563" s="1" t="s">
        <v>526</v>
      </c>
      <c r="G563" s="1" t="s">
        <v>12</v>
      </c>
      <c r="H563" s="1">
        <v>6</v>
      </c>
      <c r="I563" s="1">
        <v>6</v>
      </c>
    </row>
    <row r="564" spans="1:9" ht="12.75" x14ac:dyDescent="0.2">
      <c r="A564" s="1" t="s">
        <v>172</v>
      </c>
      <c r="B564" s="2">
        <v>43354</v>
      </c>
      <c r="C564" s="1" t="s">
        <v>173</v>
      </c>
      <c r="D564" s="1" t="s">
        <v>33</v>
      </c>
      <c r="E564" s="1" t="s">
        <v>174</v>
      </c>
      <c r="F564" s="1" t="s">
        <v>526</v>
      </c>
      <c r="G564" s="1" t="s">
        <v>12</v>
      </c>
      <c r="H564" s="1">
        <v>12</v>
      </c>
      <c r="I564" s="1">
        <v>12</v>
      </c>
    </row>
    <row r="565" spans="1:9" ht="12.75" x14ac:dyDescent="0.2">
      <c r="A565" s="1" t="s">
        <v>176</v>
      </c>
      <c r="B565" s="2">
        <v>43361</v>
      </c>
      <c r="C565" s="1" t="s">
        <v>177</v>
      </c>
      <c r="D565" s="1" t="s">
        <v>175</v>
      </c>
      <c r="E565" s="1" t="s">
        <v>178</v>
      </c>
      <c r="F565" s="1" t="s">
        <v>526</v>
      </c>
      <c r="G565" s="1" t="s">
        <v>12</v>
      </c>
      <c r="H565" s="1">
        <v>6</v>
      </c>
      <c r="I565" s="1">
        <v>6</v>
      </c>
    </row>
    <row r="566" spans="1:9" ht="12.75" x14ac:dyDescent="0.2">
      <c r="A566" s="1" t="s">
        <v>54</v>
      </c>
      <c r="B566" s="2">
        <v>43361</v>
      </c>
      <c r="C566" s="1" t="s">
        <v>55</v>
      </c>
      <c r="D566" s="1" t="s">
        <v>53</v>
      </c>
      <c r="E566" s="1" t="s">
        <v>18</v>
      </c>
      <c r="F566" s="1" t="s">
        <v>526</v>
      </c>
      <c r="G566" s="1" t="s">
        <v>12</v>
      </c>
      <c r="H566" s="1">
        <v>6</v>
      </c>
      <c r="I566" s="1">
        <v>6</v>
      </c>
    </row>
    <row r="567" spans="1:9" ht="12.75" x14ac:dyDescent="0.2">
      <c r="A567" s="1" t="s">
        <v>57</v>
      </c>
      <c r="B567" s="2">
        <v>43361</v>
      </c>
      <c r="C567" s="1" t="s">
        <v>58</v>
      </c>
      <c r="D567" s="1" t="s">
        <v>56</v>
      </c>
      <c r="E567" s="1" t="s">
        <v>49</v>
      </c>
      <c r="F567" s="1" t="s">
        <v>526</v>
      </c>
      <c r="G567" s="1" t="s">
        <v>12</v>
      </c>
      <c r="H567" s="1">
        <v>6</v>
      </c>
      <c r="I567" s="1">
        <v>6</v>
      </c>
    </row>
    <row r="568" spans="1:9" ht="12.75" x14ac:dyDescent="0.2">
      <c r="A568" s="1" t="s">
        <v>181</v>
      </c>
      <c r="B568" s="2">
        <v>43367</v>
      </c>
      <c r="C568" s="1" t="s">
        <v>182</v>
      </c>
      <c r="D568" s="1" t="s">
        <v>180</v>
      </c>
      <c r="E568" s="1" t="s">
        <v>156</v>
      </c>
      <c r="F568" s="1" t="s">
        <v>526</v>
      </c>
      <c r="G568" s="1" t="s">
        <v>12</v>
      </c>
      <c r="H568" s="1">
        <v>6</v>
      </c>
      <c r="I568" s="1">
        <v>6</v>
      </c>
    </row>
    <row r="569" spans="1:9" ht="12.75" x14ac:dyDescent="0.2">
      <c r="A569" s="1" t="s">
        <v>187</v>
      </c>
      <c r="B569" s="2">
        <v>43370</v>
      </c>
      <c r="C569" s="1" t="s">
        <v>39</v>
      </c>
      <c r="D569" s="1" t="s">
        <v>37</v>
      </c>
      <c r="E569" s="1" t="s">
        <v>26</v>
      </c>
      <c r="F569" s="1" t="s">
        <v>526</v>
      </c>
      <c r="G569" s="1" t="s">
        <v>12</v>
      </c>
      <c r="H569" s="1">
        <v>6</v>
      </c>
      <c r="I569" s="1">
        <v>6</v>
      </c>
    </row>
    <row r="570" spans="1:9" ht="12.75" x14ac:dyDescent="0.2">
      <c r="A570" s="1" t="s">
        <v>188</v>
      </c>
      <c r="B570" s="2">
        <v>43374</v>
      </c>
      <c r="C570" s="1" t="s">
        <v>116</v>
      </c>
      <c r="D570" s="1" t="s">
        <v>114</v>
      </c>
      <c r="E570" s="1" t="s">
        <v>18</v>
      </c>
      <c r="F570" s="1" t="s">
        <v>526</v>
      </c>
      <c r="G570" s="1" t="s">
        <v>12</v>
      </c>
      <c r="H570" s="1">
        <v>6</v>
      </c>
      <c r="I570" s="1">
        <v>6</v>
      </c>
    </row>
    <row r="571" spans="1:9" ht="12.75" x14ac:dyDescent="0.2">
      <c r="A571" s="1" t="s">
        <v>527</v>
      </c>
      <c r="B571" s="2">
        <v>43377</v>
      </c>
      <c r="C571" s="1" t="s">
        <v>62</v>
      </c>
      <c r="D571" s="1" t="s">
        <v>60</v>
      </c>
      <c r="E571" s="1" t="s">
        <v>63</v>
      </c>
      <c r="F571" s="1" t="s">
        <v>526</v>
      </c>
      <c r="G571" s="1" t="s">
        <v>12</v>
      </c>
      <c r="H571" s="1">
        <v>6</v>
      </c>
      <c r="I571" s="1">
        <v>6</v>
      </c>
    </row>
    <row r="572" spans="1:9" ht="12.75" x14ac:dyDescent="0.2">
      <c r="A572" s="1" t="s">
        <v>61</v>
      </c>
      <c r="B572" s="2">
        <v>43416</v>
      </c>
      <c r="C572" s="1" t="s">
        <v>62</v>
      </c>
      <c r="D572" s="1" t="s">
        <v>60</v>
      </c>
      <c r="E572" s="1" t="s">
        <v>63</v>
      </c>
      <c r="F572" s="1" t="s">
        <v>526</v>
      </c>
      <c r="G572" s="1" t="s">
        <v>12</v>
      </c>
      <c r="H572" s="1">
        <v>12</v>
      </c>
      <c r="I572" s="1">
        <v>12</v>
      </c>
    </row>
    <row r="573" spans="1:9" ht="12.75" x14ac:dyDescent="0.2">
      <c r="A573" s="1" t="s">
        <v>207</v>
      </c>
      <c r="B573" s="2">
        <v>43420</v>
      </c>
      <c r="C573" s="1" t="s">
        <v>208</v>
      </c>
      <c r="D573" s="1" t="s">
        <v>206</v>
      </c>
      <c r="E573" s="1" t="s">
        <v>120</v>
      </c>
      <c r="F573" s="1" t="s">
        <v>526</v>
      </c>
      <c r="G573" s="1" t="s">
        <v>12</v>
      </c>
      <c r="H573" s="1">
        <v>12</v>
      </c>
      <c r="I573" s="1">
        <v>12</v>
      </c>
    </row>
    <row r="574" spans="1:9" ht="12.75" x14ac:dyDescent="0.2">
      <c r="A574" s="1" t="s">
        <v>75</v>
      </c>
      <c r="B574" s="2">
        <v>43420</v>
      </c>
      <c r="C574" s="1" t="s">
        <v>76</v>
      </c>
      <c r="D574" s="1" t="s">
        <v>74</v>
      </c>
      <c r="E574" s="1" t="s">
        <v>77</v>
      </c>
      <c r="F574" s="1" t="s">
        <v>526</v>
      </c>
      <c r="G574" s="1" t="s">
        <v>12</v>
      </c>
      <c r="H574" s="1">
        <v>12</v>
      </c>
      <c r="I574" s="1">
        <v>12</v>
      </c>
    </row>
    <row r="575" spans="1:9" ht="12.75" x14ac:dyDescent="0.2">
      <c r="A575" s="1" t="s">
        <v>460</v>
      </c>
      <c r="B575" s="2">
        <v>43427</v>
      </c>
      <c r="C575" s="1" t="s">
        <v>461</v>
      </c>
      <c r="D575" s="1" t="s">
        <v>459</v>
      </c>
      <c r="E575" s="1" t="s">
        <v>196</v>
      </c>
      <c r="F575" s="1" t="s">
        <v>526</v>
      </c>
      <c r="G575" s="1" t="s">
        <v>12</v>
      </c>
      <c r="H575" s="1">
        <v>6</v>
      </c>
      <c r="I575" s="1">
        <v>6</v>
      </c>
    </row>
    <row r="576" spans="1:9" ht="12.75" x14ac:dyDescent="0.2">
      <c r="A576" s="1" t="s">
        <v>69</v>
      </c>
      <c r="B576" s="2">
        <v>43431</v>
      </c>
      <c r="C576" s="1" t="s">
        <v>70</v>
      </c>
      <c r="D576" s="1" t="s">
        <v>68</v>
      </c>
      <c r="E576" s="1" t="s">
        <v>71</v>
      </c>
      <c r="F576" s="1" t="s">
        <v>526</v>
      </c>
      <c r="G576" s="1" t="s">
        <v>12</v>
      </c>
      <c r="H576" s="1">
        <v>12</v>
      </c>
      <c r="I576" s="1">
        <v>12</v>
      </c>
    </row>
    <row r="577" spans="1:9" ht="12.75" x14ac:dyDescent="0.2">
      <c r="A577" s="1" t="s">
        <v>528</v>
      </c>
      <c r="B577" s="2">
        <v>43437</v>
      </c>
      <c r="C577" s="1" t="s">
        <v>86</v>
      </c>
      <c r="D577" s="1" t="s">
        <v>84</v>
      </c>
      <c r="E577" s="1" t="s">
        <v>87</v>
      </c>
      <c r="F577" s="1" t="s">
        <v>526</v>
      </c>
      <c r="G577" s="1" t="s">
        <v>12</v>
      </c>
      <c r="H577" s="1">
        <v>6</v>
      </c>
      <c r="I577" s="1">
        <v>6</v>
      </c>
    </row>
    <row r="578" spans="1:9" ht="12.75" x14ac:dyDescent="0.2">
      <c r="A578" s="1" t="s">
        <v>215</v>
      </c>
      <c r="B578" s="2">
        <v>43439</v>
      </c>
      <c r="C578" s="1" t="s">
        <v>216</v>
      </c>
      <c r="D578" s="1" t="s">
        <v>214</v>
      </c>
      <c r="E578" s="1" t="s">
        <v>217</v>
      </c>
      <c r="F578" s="1" t="s">
        <v>526</v>
      </c>
      <c r="G578" s="1" t="s">
        <v>12</v>
      </c>
      <c r="H578" s="1">
        <v>6</v>
      </c>
      <c r="I578" s="1">
        <v>6</v>
      </c>
    </row>
    <row r="579" spans="1:9" ht="12.75" x14ac:dyDescent="0.2">
      <c r="A579" s="1" t="s">
        <v>59</v>
      </c>
      <c r="B579" s="2">
        <v>43396</v>
      </c>
      <c r="C579" s="1" t="s">
        <v>21</v>
      </c>
      <c r="D579" s="1" t="s">
        <v>19</v>
      </c>
      <c r="E579" s="1" t="s">
        <v>22</v>
      </c>
      <c r="F579" s="1" t="s">
        <v>9</v>
      </c>
      <c r="G579" s="1" t="s">
        <v>12</v>
      </c>
      <c r="H579" s="1">
        <v>6</v>
      </c>
      <c r="I579" s="1">
        <v>6</v>
      </c>
    </row>
    <row r="580" spans="1:9" ht="12.75" x14ac:dyDescent="0.2">
      <c r="A580" s="1" t="s">
        <v>73</v>
      </c>
      <c r="B580" s="2">
        <v>43453</v>
      </c>
      <c r="C580" s="1" t="s">
        <v>58</v>
      </c>
      <c r="D580" s="1" t="s">
        <v>56</v>
      </c>
      <c r="E580" s="1" t="s">
        <v>49</v>
      </c>
      <c r="F580" s="1" t="s">
        <v>526</v>
      </c>
      <c r="G580" s="1" t="s">
        <v>12</v>
      </c>
      <c r="H580" s="1">
        <v>12</v>
      </c>
      <c r="I580" s="1">
        <v>12</v>
      </c>
    </row>
    <row r="581" spans="1:9" ht="12.75" x14ac:dyDescent="0.2">
      <c r="A581" s="1" t="s">
        <v>529</v>
      </c>
      <c r="B581" s="2">
        <v>43103</v>
      </c>
      <c r="C581" s="1" t="s">
        <v>531</v>
      </c>
      <c r="D581" s="1" t="s">
        <v>210</v>
      </c>
      <c r="E581" s="1" t="s">
        <v>532</v>
      </c>
      <c r="F581" s="1" t="s">
        <v>492</v>
      </c>
      <c r="G581" s="1" t="s">
        <v>530</v>
      </c>
      <c r="H581" s="1">
        <v>36</v>
      </c>
      <c r="I581" s="1">
        <v>90</v>
      </c>
    </row>
    <row r="582" spans="1:9" ht="12.75" x14ac:dyDescent="0.2">
      <c r="A582" s="1" t="s">
        <v>533</v>
      </c>
      <c r="B582" s="2">
        <v>43124</v>
      </c>
      <c r="C582" s="1" t="s">
        <v>531</v>
      </c>
      <c r="D582" s="1" t="s">
        <v>210</v>
      </c>
      <c r="E582" s="1" t="s">
        <v>532</v>
      </c>
      <c r="F582" s="1" t="s">
        <v>492</v>
      </c>
      <c r="G582" s="1" t="s">
        <v>530</v>
      </c>
      <c r="H582" s="1">
        <v>60</v>
      </c>
      <c r="I582" s="1">
        <v>150</v>
      </c>
    </row>
    <row r="583" spans="1:9" ht="12.75" x14ac:dyDescent="0.2">
      <c r="A583" s="1" t="s">
        <v>11</v>
      </c>
      <c r="B583" s="2">
        <v>43129</v>
      </c>
      <c r="C583" s="1" t="s">
        <v>13</v>
      </c>
      <c r="D583" s="1" t="s">
        <v>10</v>
      </c>
      <c r="E583" s="1" t="s">
        <v>14</v>
      </c>
      <c r="F583" s="1" t="s">
        <v>492</v>
      </c>
      <c r="G583" s="1" t="s">
        <v>530</v>
      </c>
      <c r="H583" s="1">
        <v>30</v>
      </c>
      <c r="I583" s="1">
        <v>75</v>
      </c>
    </row>
    <row r="584" spans="1:9" ht="12.75" x14ac:dyDescent="0.2">
      <c r="A584" s="1" t="s">
        <v>109</v>
      </c>
      <c r="B584" s="2">
        <v>43131</v>
      </c>
      <c r="C584" s="1" t="s">
        <v>110</v>
      </c>
      <c r="D584" s="1" t="s">
        <v>108</v>
      </c>
      <c r="E584" s="1" t="s">
        <v>111</v>
      </c>
      <c r="F584" s="1" t="s">
        <v>492</v>
      </c>
      <c r="G584" s="1" t="s">
        <v>530</v>
      </c>
      <c r="H584" s="1">
        <v>36</v>
      </c>
      <c r="I584" s="1">
        <v>90</v>
      </c>
    </row>
    <row r="585" spans="1:9" ht="12.75" x14ac:dyDescent="0.2">
      <c r="A585" s="1" t="s">
        <v>225</v>
      </c>
      <c r="B585" s="2">
        <v>43143</v>
      </c>
      <c r="C585" s="1" t="s">
        <v>21</v>
      </c>
      <c r="D585" s="1" t="s">
        <v>19</v>
      </c>
      <c r="E585" s="1" t="s">
        <v>22</v>
      </c>
      <c r="F585" s="1" t="s">
        <v>492</v>
      </c>
      <c r="G585" s="1" t="s">
        <v>530</v>
      </c>
      <c r="H585" s="1">
        <v>24</v>
      </c>
      <c r="I585" s="1">
        <v>60</v>
      </c>
    </row>
    <row r="586" spans="1:9" ht="12.75" x14ac:dyDescent="0.2">
      <c r="A586" s="1" t="s">
        <v>113</v>
      </c>
      <c r="B586" s="2">
        <v>43146</v>
      </c>
      <c r="C586" s="1" t="s">
        <v>98</v>
      </c>
      <c r="D586" s="1" t="s">
        <v>96</v>
      </c>
      <c r="E586" s="1" t="s">
        <v>99</v>
      </c>
      <c r="F586" s="1" t="s">
        <v>492</v>
      </c>
      <c r="G586" s="1" t="s">
        <v>530</v>
      </c>
      <c r="H586" s="1">
        <v>6</v>
      </c>
      <c r="I586" s="1">
        <v>15</v>
      </c>
    </row>
    <row r="587" spans="1:9" ht="12.75" x14ac:dyDescent="0.2">
      <c r="A587" s="1" t="s">
        <v>115</v>
      </c>
      <c r="B587" s="2">
        <v>43150</v>
      </c>
      <c r="C587" s="1" t="s">
        <v>116</v>
      </c>
      <c r="D587" s="1" t="s">
        <v>114</v>
      </c>
      <c r="E587" s="1" t="s">
        <v>18</v>
      </c>
      <c r="F587" s="1" t="s">
        <v>492</v>
      </c>
      <c r="G587" s="1" t="s">
        <v>530</v>
      </c>
      <c r="H587" s="1">
        <v>48</v>
      </c>
      <c r="I587" s="1">
        <v>120</v>
      </c>
    </row>
    <row r="588" spans="1:9" ht="12.75" x14ac:dyDescent="0.2">
      <c r="A588" s="1" t="s">
        <v>24</v>
      </c>
      <c r="B588" s="2">
        <v>43153</v>
      </c>
      <c r="C588" s="1" t="s">
        <v>25</v>
      </c>
      <c r="D588" s="1" t="s">
        <v>23</v>
      </c>
      <c r="E588" s="1" t="s">
        <v>26</v>
      </c>
      <c r="F588" s="1" t="s">
        <v>492</v>
      </c>
      <c r="G588" s="1" t="s">
        <v>530</v>
      </c>
      <c r="H588" s="1">
        <v>60</v>
      </c>
      <c r="I588" s="1">
        <v>150</v>
      </c>
    </row>
    <row r="589" spans="1:9" ht="12.75" x14ac:dyDescent="0.2">
      <c r="A589" s="1" t="s">
        <v>122</v>
      </c>
      <c r="B589" s="2">
        <v>43153</v>
      </c>
      <c r="C589" s="1" t="s">
        <v>123</v>
      </c>
      <c r="D589" s="1" t="s">
        <v>121</v>
      </c>
      <c r="E589" s="1" t="s">
        <v>124</v>
      </c>
      <c r="F589" s="1" t="s">
        <v>492</v>
      </c>
      <c r="G589" s="1" t="s">
        <v>530</v>
      </c>
      <c r="H589" s="1">
        <v>24</v>
      </c>
      <c r="I589" s="1">
        <v>60</v>
      </c>
    </row>
    <row r="590" spans="1:9" ht="12.75" x14ac:dyDescent="0.2">
      <c r="A590" s="1" t="s">
        <v>126</v>
      </c>
      <c r="B590" s="2">
        <v>43153</v>
      </c>
      <c r="C590" s="1" t="s">
        <v>127</v>
      </c>
      <c r="D590" s="1" t="s">
        <v>125</v>
      </c>
      <c r="E590" s="1" t="s">
        <v>18</v>
      </c>
      <c r="F590" s="1" t="s">
        <v>492</v>
      </c>
      <c r="G590" s="1" t="s">
        <v>530</v>
      </c>
      <c r="H590" s="1">
        <v>12</v>
      </c>
      <c r="I590" s="1">
        <v>30</v>
      </c>
    </row>
    <row r="591" spans="1:9" ht="12.75" x14ac:dyDescent="0.2">
      <c r="A591" s="1" t="s">
        <v>231</v>
      </c>
      <c r="B591" s="2">
        <v>43154</v>
      </c>
      <c r="C591" s="1" t="s">
        <v>95</v>
      </c>
      <c r="D591" s="1" t="s">
        <v>93</v>
      </c>
      <c r="E591" s="1" t="s">
        <v>18</v>
      </c>
      <c r="F591" s="1" t="s">
        <v>492</v>
      </c>
      <c r="G591" s="1" t="s">
        <v>530</v>
      </c>
      <c r="H591" s="1">
        <v>12</v>
      </c>
      <c r="I591" s="1">
        <v>30</v>
      </c>
    </row>
    <row r="592" spans="1:9" ht="12.75" x14ac:dyDescent="0.2">
      <c r="A592" s="1" t="s">
        <v>28</v>
      </c>
      <c r="B592" s="2">
        <v>43157</v>
      </c>
      <c r="C592" s="1" t="s">
        <v>29</v>
      </c>
      <c r="D592" s="1" t="s">
        <v>27</v>
      </c>
      <c r="E592" s="1" t="s">
        <v>14</v>
      </c>
      <c r="F592" s="1" t="s">
        <v>492</v>
      </c>
      <c r="G592" s="1" t="s">
        <v>530</v>
      </c>
      <c r="H592" s="1">
        <v>24</v>
      </c>
      <c r="I592" s="1">
        <v>60</v>
      </c>
    </row>
    <row r="593" spans="1:9" ht="12.75" x14ac:dyDescent="0.2">
      <c r="A593" s="1" t="s">
        <v>31</v>
      </c>
      <c r="B593" s="2">
        <v>43159</v>
      </c>
      <c r="C593" s="1" t="s">
        <v>32</v>
      </c>
      <c r="D593" s="1" t="s">
        <v>30</v>
      </c>
      <c r="E593" s="1" t="s">
        <v>18</v>
      </c>
      <c r="F593" s="1" t="s">
        <v>492</v>
      </c>
      <c r="G593" s="1" t="s">
        <v>530</v>
      </c>
      <c r="H593" s="1">
        <v>12</v>
      </c>
      <c r="I593" s="1">
        <v>30</v>
      </c>
    </row>
    <row r="594" spans="1:9" ht="12.75" x14ac:dyDescent="0.2">
      <c r="A594" s="1" t="s">
        <v>24</v>
      </c>
      <c r="B594" s="2">
        <v>43153</v>
      </c>
      <c r="C594" s="1" t="s">
        <v>25</v>
      </c>
      <c r="D594" s="1" t="s">
        <v>23</v>
      </c>
      <c r="E594" s="1" t="s">
        <v>26</v>
      </c>
      <c r="F594" s="1" t="s">
        <v>492</v>
      </c>
      <c r="G594" s="1" t="s">
        <v>530</v>
      </c>
      <c r="H594" s="1">
        <v>30</v>
      </c>
      <c r="I594" s="1">
        <v>75</v>
      </c>
    </row>
    <row r="595" spans="1:9" ht="12.75" x14ac:dyDescent="0.2">
      <c r="A595" s="1" t="s">
        <v>129</v>
      </c>
      <c r="B595" s="2">
        <v>43166</v>
      </c>
      <c r="C595" s="1" t="s">
        <v>130</v>
      </c>
      <c r="D595" s="1" t="s">
        <v>128</v>
      </c>
      <c r="E595" s="1" t="s">
        <v>18</v>
      </c>
      <c r="F595" s="1" t="s">
        <v>492</v>
      </c>
      <c r="G595" s="1" t="s">
        <v>530</v>
      </c>
      <c r="H595" s="1">
        <v>60</v>
      </c>
      <c r="I595" s="1">
        <v>150</v>
      </c>
    </row>
    <row r="596" spans="1:9" ht="12.75" x14ac:dyDescent="0.2">
      <c r="A596" s="1" t="s">
        <v>135</v>
      </c>
      <c r="B596" s="2">
        <v>43178</v>
      </c>
      <c r="C596" s="1" t="s">
        <v>136</v>
      </c>
      <c r="D596" s="1" t="s">
        <v>134</v>
      </c>
      <c r="E596" s="1" t="s">
        <v>137</v>
      </c>
      <c r="F596" s="1" t="s">
        <v>492</v>
      </c>
      <c r="G596" s="1" t="s">
        <v>530</v>
      </c>
      <c r="H596" s="1">
        <v>30</v>
      </c>
      <c r="I596" s="1">
        <v>75</v>
      </c>
    </row>
    <row r="597" spans="1:9" ht="12.75" x14ac:dyDescent="0.2">
      <c r="A597" s="1" t="s">
        <v>534</v>
      </c>
      <c r="B597" s="2">
        <v>43185</v>
      </c>
      <c r="C597" s="1" t="s">
        <v>531</v>
      </c>
      <c r="D597" s="1" t="s">
        <v>210</v>
      </c>
      <c r="E597" s="1" t="s">
        <v>532</v>
      </c>
      <c r="F597" s="1" t="s">
        <v>492</v>
      </c>
      <c r="G597" s="1" t="s">
        <v>530</v>
      </c>
      <c r="H597" s="1">
        <v>60</v>
      </c>
      <c r="I597" s="1">
        <v>150</v>
      </c>
    </row>
    <row r="598" spans="1:9" ht="12.75" x14ac:dyDescent="0.2">
      <c r="A598" s="1" t="s">
        <v>140</v>
      </c>
      <c r="B598" s="2">
        <v>43195</v>
      </c>
      <c r="C598" s="1" t="s">
        <v>141</v>
      </c>
      <c r="D598" s="1" t="s">
        <v>139</v>
      </c>
      <c r="E598" s="1" t="s">
        <v>18</v>
      </c>
      <c r="F598" s="1" t="s">
        <v>492</v>
      </c>
      <c r="G598" s="1" t="s">
        <v>530</v>
      </c>
      <c r="H598" s="1">
        <v>30</v>
      </c>
      <c r="I598" s="1">
        <v>75</v>
      </c>
    </row>
    <row r="599" spans="1:9" ht="12.75" x14ac:dyDescent="0.2">
      <c r="A599" s="1" t="s">
        <v>142</v>
      </c>
      <c r="B599" s="2">
        <v>43199</v>
      </c>
      <c r="C599" s="1" t="s">
        <v>141</v>
      </c>
      <c r="D599" s="1" t="s">
        <v>139</v>
      </c>
      <c r="E599" s="1" t="s">
        <v>18</v>
      </c>
      <c r="F599" s="1" t="s">
        <v>492</v>
      </c>
      <c r="G599" s="1" t="s">
        <v>530</v>
      </c>
      <c r="H599" s="1">
        <v>0</v>
      </c>
      <c r="I599" s="1">
        <v>0</v>
      </c>
    </row>
    <row r="600" spans="1:9" ht="12.75" x14ac:dyDescent="0.2">
      <c r="A600" s="1" t="s">
        <v>424</v>
      </c>
      <c r="B600" s="2">
        <v>43203</v>
      </c>
      <c r="C600" s="1" t="s">
        <v>21</v>
      </c>
      <c r="D600" s="1" t="s">
        <v>19</v>
      </c>
      <c r="E600" s="1" t="s">
        <v>22</v>
      </c>
      <c r="F600" s="1" t="s">
        <v>492</v>
      </c>
      <c r="G600" s="1" t="s">
        <v>530</v>
      </c>
      <c r="H600" s="1">
        <v>12</v>
      </c>
      <c r="I600" s="1">
        <v>30</v>
      </c>
    </row>
    <row r="601" spans="1:9" ht="12.75" x14ac:dyDescent="0.2">
      <c r="A601" s="1" t="s">
        <v>226</v>
      </c>
      <c r="B601" s="2">
        <v>43208</v>
      </c>
      <c r="C601" s="1" t="s">
        <v>21</v>
      </c>
      <c r="D601" s="1" t="s">
        <v>19</v>
      </c>
      <c r="E601" s="1" t="s">
        <v>22</v>
      </c>
      <c r="F601" s="1" t="s">
        <v>492</v>
      </c>
      <c r="G601" s="1" t="s">
        <v>530</v>
      </c>
      <c r="H601" s="1">
        <v>12</v>
      </c>
      <c r="I601" s="1">
        <v>30</v>
      </c>
    </row>
    <row r="602" spans="1:9" ht="12.75" x14ac:dyDescent="0.2">
      <c r="A602" s="1" t="s">
        <v>425</v>
      </c>
      <c r="B602" s="2">
        <v>43208</v>
      </c>
      <c r="C602" s="1" t="s">
        <v>21</v>
      </c>
      <c r="D602" s="1" t="s">
        <v>19</v>
      </c>
      <c r="E602" s="1" t="s">
        <v>22</v>
      </c>
      <c r="F602" s="1" t="s">
        <v>492</v>
      </c>
      <c r="G602" s="1" t="s">
        <v>530</v>
      </c>
      <c r="H602" s="1">
        <v>-12</v>
      </c>
      <c r="I602" s="1">
        <v>-30</v>
      </c>
    </row>
    <row r="603" spans="1:9" ht="12.75" x14ac:dyDescent="0.2">
      <c r="A603" s="1" t="s">
        <v>94</v>
      </c>
      <c r="B603" s="2">
        <v>43220</v>
      </c>
      <c r="C603" s="1" t="s">
        <v>95</v>
      </c>
      <c r="D603" s="1" t="s">
        <v>93</v>
      </c>
      <c r="E603" s="1" t="s">
        <v>18</v>
      </c>
      <c r="F603" s="1" t="s">
        <v>492</v>
      </c>
      <c r="G603" s="1" t="s">
        <v>530</v>
      </c>
      <c r="H603" s="1">
        <v>12</v>
      </c>
      <c r="I603" s="1">
        <v>30</v>
      </c>
    </row>
    <row r="604" spans="1:9" ht="12.75" x14ac:dyDescent="0.2">
      <c r="A604" s="1" t="s">
        <v>101</v>
      </c>
      <c r="B604" s="2">
        <v>43222</v>
      </c>
      <c r="C604" s="1" t="s">
        <v>32</v>
      </c>
      <c r="D604" s="1" t="s">
        <v>30</v>
      </c>
      <c r="E604" s="1" t="s">
        <v>18</v>
      </c>
      <c r="F604" s="1" t="s">
        <v>492</v>
      </c>
      <c r="G604" s="1" t="s">
        <v>530</v>
      </c>
      <c r="H604" s="1">
        <v>12</v>
      </c>
      <c r="I604" s="1">
        <v>30</v>
      </c>
    </row>
    <row r="605" spans="1:9" ht="12.75" x14ac:dyDescent="0.2">
      <c r="A605" s="1" t="s">
        <v>101</v>
      </c>
      <c r="B605" s="2">
        <v>43222</v>
      </c>
      <c r="C605" s="1" t="s">
        <v>32</v>
      </c>
      <c r="D605" s="1" t="s">
        <v>30</v>
      </c>
      <c r="E605" s="1" t="s">
        <v>18</v>
      </c>
      <c r="F605" s="1" t="s">
        <v>492</v>
      </c>
      <c r="G605" s="1" t="s">
        <v>530</v>
      </c>
      <c r="H605" s="1">
        <v>6</v>
      </c>
      <c r="I605" s="1">
        <v>15</v>
      </c>
    </row>
    <row r="606" spans="1:9" ht="12.75" x14ac:dyDescent="0.2">
      <c r="A606" s="1" t="s">
        <v>34</v>
      </c>
      <c r="B606" s="2">
        <v>43224</v>
      </c>
      <c r="C606" s="1" t="s">
        <v>35</v>
      </c>
      <c r="D606" s="1" t="s">
        <v>33</v>
      </c>
      <c r="E606" s="1" t="s">
        <v>36</v>
      </c>
      <c r="F606" s="1" t="s">
        <v>492</v>
      </c>
      <c r="G606" s="1" t="s">
        <v>530</v>
      </c>
      <c r="H606" s="1">
        <v>30</v>
      </c>
      <c r="I606" s="1">
        <v>75</v>
      </c>
    </row>
    <row r="607" spans="1:9" ht="12.75" x14ac:dyDescent="0.2">
      <c r="A607" s="1" t="s">
        <v>406</v>
      </c>
      <c r="B607" s="2">
        <v>43237</v>
      </c>
      <c r="C607" s="1" t="s">
        <v>407</v>
      </c>
      <c r="D607" s="1" t="s">
        <v>405</v>
      </c>
      <c r="E607" s="1" t="s">
        <v>408</v>
      </c>
      <c r="F607" s="1" t="s">
        <v>492</v>
      </c>
      <c r="G607" s="1" t="s">
        <v>530</v>
      </c>
      <c r="H607" s="1">
        <v>84</v>
      </c>
      <c r="I607" s="1">
        <v>210</v>
      </c>
    </row>
    <row r="608" spans="1:9" ht="12.75" x14ac:dyDescent="0.2">
      <c r="A608" s="1" t="s">
        <v>409</v>
      </c>
      <c r="B608" s="2">
        <v>43238</v>
      </c>
      <c r="C608" s="1" t="s">
        <v>52</v>
      </c>
      <c r="D608" s="1" t="s">
        <v>50</v>
      </c>
      <c r="E608" s="1" t="s">
        <v>18</v>
      </c>
      <c r="F608" s="1" t="s">
        <v>492</v>
      </c>
      <c r="G608" s="1" t="s">
        <v>530</v>
      </c>
      <c r="H608" s="1">
        <v>6</v>
      </c>
      <c r="I608" s="1">
        <v>15</v>
      </c>
    </row>
    <row r="609" spans="1:9" ht="12.75" x14ac:dyDescent="0.2">
      <c r="A609" s="1" t="s">
        <v>150</v>
      </c>
      <c r="B609" s="2">
        <v>43242</v>
      </c>
      <c r="C609" s="1" t="s">
        <v>151</v>
      </c>
      <c r="D609" s="1" t="s">
        <v>149</v>
      </c>
      <c r="E609" s="1" t="s">
        <v>152</v>
      </c>
      <c r="F609" s="1" t="s">
        <v>492</v>
      </c>
      <c r="G609" s="1" t="s">
        <v>530</v>
      </c>
      <c r="H609" s="1">
        <v>12</v>
      </c>
      <c r="I609" s="1">
        <v>30</v>
      </c>
    </row>
    <row r="610" spans="1:9" ht="12.75" x14ac:dyDescent="0.2">
      <c r="A610" s="1" t="s">
        <v>535</v>
      </c>
      <c r="B610" s="2">
        <v>43263</v>
      </c>
      <c r="C610" s="1" t="s">
        <v>531</v>
      </c>
      <c r="D610" s="1" t="s">
        <v>210</v>
      </c>
      <c r="E610" s="1" t="s">
        <v>532</v>
      </c>
      <c r="F610" s="1" t="s">
        <v>492</v>
      </c>
      <c r="G610" s="1" t="s">
        <v>530</v>
      </c>
      <c r="H610" s="1">
        <v>60</v>
      </c>
      <c r="I610" s="1">
        <v>150</v>
      </c>
    </row>
    <row r="611" spans="1:9" ht="12.75" x14ac:dyDescent="0.2">
      <c r="A611" s="1" t="s">
        <v>448</v>
      </c>
      <c r="B611" s="2">
        <v>43266</v>
      </c>
      <c r="C611" s="1" t="s">
        <v>29</v>
      </c>
      <c r="D611" s="1" t="s">
        <v>27</v>
      </c>
      <c r="E611" s="1" t="s">
        <v>14</v>
      </c>
      <c r="F611" s="1" t="s">
        <v>492</v>
      </c>
      <c r="G611" s="1" t="s">
        <v>530</v>
      </c>
      <c r="H611" s="1">
        <v>48</v>
      </c>
      <c r="I611" s="1">
        <v>120</v>
      </c>
    </row>
    <row r="612" spans="1:9" ht="12.75" x14ac:dyDescent="0.2">
      <c r="A612" s="1" t="s">
        <v>244</v>
      </c>
      <c r="B612" s="2">
        <v>43279</v>
      </c>
      <c r="C612" s="1" t="s">
        <v>32</v>
      </c>
      <c r="D612" s="1" t="s">
        <v>30</v>
      </c>
      <c r="E612" s="1" t="s">
        <v>18</v>
      </c>
      <c r="F612" s="1" t="s">
        <v>492</v>
      </c>
      <c r="G612" s="1" t="s">
        <v>530</v>
      </c>
      <c r="H612" s="1">
        <v>6</v>
      </c>
      <c r="I612" s="1">
        <v>15</v>
      </c>
    </row>
    <row r="613" spans="1:9" ht="12.75" x14ac:dyDescent="0.2">
      <c r="A613" s="1" t="s">
        <v>490</v>
      </c>
      <c r="B613" s="2">
        <v>43279</v>
      </c>
      <c r="C613" s="1" t="s">
        <v>52</v>
      </c>
      <c r="D613" s="1" t="s">
        <v>50</v>
      </c>
      <c r="E613" s="1" t="s">
        <v>18</v>
      </c>
      <c r="F613" s="1" t="s">
        <v>492</v>
      </c>
      <c r="G613" s="1" t="s">
        <v>530</v>
      </c>
      <c r="H613" s="1">
        <v>6</v>
      </c>
      <c r="I613" s="1">
        <v>15</v>
      </c>
    </row>
    <row r="614" spans="1:9" ht="12.75" x14ac:dyDescent="0.2">
      <c r="A614" s="1" t="s">
        <v>97</v>
      </c>
      <c r="B614" s="2">
        <v>43306</v>
      </c>
      <c r="C614" s="1" t="s">
        <v>98</v>
      </c>
      <c r="D614" s="1" t="s">
        <v>96</v>
      </c>
      <c r="E614" s="1" t="s">
        <v>99</v>
      </c>
      <c r="F614" s="1" t="s">
        <v>492</v>
      </c>
      <c r="G614" s="1" t="s">
        <v>530</v>
      </c>
      <c r="H614" s="1">
        <v>6</v>
      </c>
      <c r="I614" s="1">
        <v>15</v>
      </c>
    </row>
    <row r="615" spans="1:9" ht="12.75" x14ac:dyDescent="0.2">
      <c r="A615" s="1" t="s">
        <v>426</v>
      </c>
      <c r="B615" s="2">
        <v>43329</v>
      </c>
      <c r="C615" s="1" t="s">
        <v>21</v>
      </c>
      <c r="D615" s="1" t="s">
        <v>19</v>
      </c>
      <c r="E615" s="1" t="s">
        <v>22</v>
      </c>
      <c r="F615" s="1" t="s">
        <v>492</v>
      </c>
      <c r="G615" s="1" t="s">
        <v>530</v>
      </c>
      <c r="H615" s="1">
        <v>36</v>
      </c>
      <c r="I615" s="1">
        <v>90</v>
      </c>
    </row>
    <row r="616" spans="1:9" ht="12.75" x14ac:dyDescent="0.2">
      <c r="A616" s="1" t="s">
        <v>536</v>
      </c>
      <c r="B616" s="2">
        <v>43335</v>
      </c>
      <c r="C616" s="1" t="s">
        <v>531</v>
      </c>
      <c r="D616" s="1" t="s">
        <v>210</v>
      </c>
      <c r="E616" s="1" t="s">
        <v>532</v>
      </c>
      <c r="F616" s="1" t="s">
        <v>492</v>
      </c>
      <c r="G616" s="1" t="s">
        <v>530</v>
      </c>
      <c r="H616" s="1">
        <v>60</v>
      </c>
      <c r="I616" s="1">
        <v>150</v>
      </c>
    </row>
    <row r="617" spans="1:9" ht="12.75" x14ac:dyDescent="0.2">
      <c r="A617" s="1" t="s">
        <v>253</v>
      </c>
      <c r="B617" s="2">
        <v>43340</v>
      </c>
      <c r="C617" s="1" t="s">
        <v>29</v>
      </c>
      <c r="D617" s="1" t="s">
        <v>27</v>
      </c>
      <c r="E617" s="1" t="s">
        <v>14</v>
      </c>
      <c r="F617" s="1" t="s">
        <v>492</v>
      </c>
      <c r="G617" s="1" t="s">
        <v>530</v>
      </c>
      <c r="H617" s="1">
        <v>36</v>
      </c>
      <c r="I617" s="1">
        <v>90</v>
      </c>
    </row>
    <row r="618" spans="1:9" ht="12.75" x14ac:dyDescent="0.2">
      <c r="A618" s="1" t="s">
        <v>172</v>
      </c>
      <c r="B618" s="2">
        <v>43354</v>
      </c>
      <c r="C618" s="1" t="s">
        <v>173</v>
      </c>
      <c r="D618" s="1" t="s">
        <v>33</v>
      </c>
      <c r="E618" s="1" t="s">
        <v>174</v>
      </c>
      <c r="F618" s="1" t="s">
        <v>492</v>
      </c>
      <c r="G618" s="1" t="s">
        <v>530</v>
      </c>
      <c r="H618" s="1">
        <v>18</v>
      </c>
      <c r="I618" s="1">
        <v>45</v>
      </c>
    </row>
    <row r="619" spans="1:9" ht="12.75" x14ac:dyDescent="0.2">
      <c r="A619" s="1" t="s">
        <v>51</v>
      </c>
      <c r="B619" s="2">
        <v>43361</v>
      </c>
      <c r="C619" s="1" t="s">
        <v>52</v>
      </c>
      <c r="D619" s="1" t="s">
        <v>50</v>
      </c>
      <c r="E619" s="1" t="s">
        <v>18</v>
      </c>
      <c r="F619" s="1" t="s">
        <v>492</v>
      </c>
      <c r="G619" s="1" t="s">
        <v>530</v>
      </c>
      <c r="H619" s="1">
        <v>12</v>
      </c>
      <c r="I619" s="1">
        <v>30</v>
      </c>
    </row>
    <row r="620" spans="1:9" ht="12.75" x14ac:dyDescent="0.2">
      <c r="A620" s="1" t="s">
        <v>415</v>
      </c>
      <c r="B620" s="2">
        <v>43367</v>
      </c>
      <c r="C620" s="1" t="s">
        <v>155</v>
      </c>
      <c r="D620" s="1" t="s">
        <v>153</v>
      </c>
      <c r="E620" s="1" t="s">
        <v>156</v>
      </c>
      <c r="F620" s="1" t="s">
        <v>492</v>
      </c>
      <c r="G620" s="1" t="s">
        <v>530</v>
      </c>
      <c r="H620" s="1">
        <v>24</v>
      </c>
      <c r="I620" s="1">
        <v>60</v>
      </c>
    </row>
    <row r="621" spans="1:9" ht="12.75" x14ac:dyDescent="0.2">
      <c r="A621" s="1" t="s">
        <v>181</v>
      </c>
      <c r="B621" s="2">
        <v>43367</v>
      </c>
      <c r="C621" s="1" t="s">
        <v>182</v>
      </c>
      <c r="D621" s="1" t="s">
        <v>180</v>
      </c>
      <c r="E621" s="1" t="s">
        <v>156</v>
      </c>
      <c r="F621" s="1" t="s">
        <v>492</v>
      </c>
      <c r="G621" s="1" t="s">
        <v>530</v>
      </c>
      <c r="H621" s="1">
        <v>24</v>
      </c>
      <c r="I621" s="1">
        <v>60</v>
      </c>
    </row>
    <row r="622" spans="1:9" ht="12.75" x14ac:dyDescent="0.2">
      <c r="A622" s="1" t="s">
        <v>245</v>
      </c>
      <c r="B622" s="2">
        <v>43367</v>
      </c>
      <c r="C622" s="1" t="s">
        <v>32</v>
      </c>
      <c r="D622" s="1" t="s">
        <v>30</v>
      </c>
      <c r="E622" s="1" t="s">
        <v>18</v>
      </c>
      <c r="F622" s="1" t="s">
        <v>492</v>
      </c>
      <c r="G622" s="1" t="s">
        <v>530</v>
      </c>
      <c r="H622" s="1">
        <v>12</v>
      </c>
      <c r="I622" s="1">
        <v>30</v>
      </c>
    </row>
    <row r="623" spans="1:9" ht="12.75" x14ac:dyDescent="0.2">
      <c r="A623" s="1" t="s">
        <v>192</v>
      </c>
      <c r="B623" s="2">
        <v>43376</v>
      </c>
      <c r="C623" s="1" t="s">
        <v>110</v>
      </c>
      <c r="D623" s="1" t="s">
        <v>108</v>
      </c>
      <c r="E623" s="1" t="s">
        <v>111</v>
      </c>
      <c r="F623" s="1" t="s">
        <v>492</v>
      </c>
      <c r="G623" s="1" t="s">
        <v>530</v>
      </c>
      <c r="H623" s="1">
        <v>48</v>
      </c>
      <c r="I623" s="1">
        <v>120</v>
      </c>
    </row>
    <row r="624" spans="1:9" ht="12.75" x14ac:dyDescent="0.2">
      <c r="A624" s="1" t="s">
        <v>59</v>
      </c>
      <c r="B624" s="2">
        <v>43396</v>
      </c>
      <c r="C624" s="1" t="s">
        <v>21</v>
      </c>
      <c r="D624" s="1" t="s">
        <v>19</v>
      </c>
      <c r="E624" s="1" t="s">
        <v>22</v>
      </c>
      <c r="F624" s="1" t="s">
        <v>492</v>
      </c>
      <c r="G624" s="1" t="s">
        <v>530</v>
      </c>
      <c r="H624" s="1">
        <v>30</v>
      </c>
      <c r="I624" s="1">
        <v>75</v>
      </c>
    </row>
    <row r="625" spans="1:9" ht="12.75" x14ac:dyDescent="0.2">
      <c r="A625" s="1" t="s">
        <v>59</v>
      </c>
      <c r="B625" s="2">
        <v>43396</v>
      </c>
      <c r="C625" s="1" t="s">
        <v>21</v>
      </c>
      <c r="D625" s="1" t="s">
        <v>19</v>
      </c>
      <c r="E625" s="1" t="s">
        <v>22</v>
      </c>
      <c r="F625" s="1" t="s">
        <v>492</v>
      </c>
      <c r="G625" s="1" t="s">
        <v>530</v>
      </c>
      <c r="H625" s="1">
        <v>12</v>
      </c>
      <c r="I625" s="1">
        <v>30</v>
      </c>
    </row>
    <row r="626" spans="1:9" ht="12.75" x14ac:dyDescent="0.2">
      <c r="A626" s="1" t="s">
        <v>537</v>
      </c>
      <c r="B626" s="2">
        <v>43418</v>
      </c>
      <c r="C626" s="1" t="s">
        <v>531</v>
      </c>
      <c r="D626" s="1" t="s">
        <v>210</v>
      </c>
      <c r="E626" s="1" t="s">
        <v>532</v>
      </c>
      <c r="F626" s="1" t="s">
        <v>492</v>
      </c>
      <c r="G626" s="1" t="s">
        <v>530</v>
      </c>
      <c r="H626" s="1">
        <v>72</v>
      </c>
      <c r="I626" s="1">
        <v>180</v>
      </c>
    </row>
    <row r="627" spans="1:9" ht="12.75" x14ac:dyDescent="0.2">
      <c r="A627" s="1" t="s">
        <v>207</v>
      </c>
      <c r="B627" s="2">
        <v>43420</v>
      </c>
      <c r="C627" s="1" t="s">
        <v>208</v>
      </c>
      <c r="D627" s="1" t="s">
        <v>206</v>
      </c>
      <c r="E627" s="1" t="s">
        <v>120</v>
      </c>
      <c r="F627" s="1" t="s">
        <v>492</v>
      </c>
      <c r="G627" s="1" t="s">
        <v>530</v>
      </c>
      <c r="H627" s="1">
        <v>36</v>
      </c>
      <c r="I627" s="1">
        <v>90</v>
      </c>
    </row>
    <row r="628" spans="1:9" ht="12.75" x14ac:dyDescent="0.2">
      <c r="A628" s="1" t="s">
        <v>75</v>
      </c>
      <c r="B628" s="2">
        <v>43420</v>
      </c>
      <c r="C628" s="1" t="s">
        <v>76</v>
      </c>
      <c r="D628" s="1" t="s">
        <v>74</v>
      </c>
      <c r="E628" s="1" t="s">
        <v>77</v>
      </c>
      <c r="F628" s="1" t="s">
        <v>492</v>
      </c>
      <c r="G628" s="1" t="s">
        <v>530</v>
      </c>
      <c r="H628" s="1">
        <v>6</v>
      </c>
      <c r="I628" s="1">
        <v>15</v>
      </c>
    </row>
    <row r="629" spans="1:9" ht="12.75" x14ac:dyDescent="0.2">
      <c r="A629" s="1" t="s">
        <v>246</v>
      </c>
      <c r="B629" s="2">
        <v>43427</v>
      </c>
      <c r="C629" s="1" t="s">
        <v>32</v>
      </c>
      <c r="D629" s="1" t="s">
        <v>30</v>
      </c>
      <c r="E629" s="1" t="s">
        <v>18</v>
      </c>
      <c r="F629" s="1" t="s">
        <v>492</v>
      </c>
      <c r="G629" s="1" t="s">
        <v>530</v>
      </c>
      <c r="H629" s="1">
        <v>12</v>
      </c>
      <c r="I629" s="1">
        <v>30</v>
      </c>
    </row>
    <row r="630" spans="1:9" ht="12.75" x14ac:dyDescent="0.2">
      <c r="A630" s="1" t="s">
        <v>72</v>
      </c>
      <c r="B630" s="2">
        <v>43441</v>
      </c>
      <c r="C630" s="1" t="s">
        <v>21</v>
      </c>
      <c r="D630" s="1" t="s">
        <v>19</v>
      </c>
      <c r="E630" s="1" t="s">
        <v>22</v>
      </c>
      <c r="F630" s="1" t="s">
        <v>492</v>
      </c>
      <c r="G630" s="1" t="s">
        <v>530</v>
      </c>
      <c r="H630" s="1">
        <v>12</v>
      </c>
      <c r="I630" s="1">
        <v>30</v>
      </c>
    </row>
    <row r="631" spans="1:9" ht="12.75" x14ac:dyDescent="0.2">
      <c r="A631" s="1" t="s">
        <v>47</v>
      </c>
      <c r="B631" s="2">
        <v>43361</v>
      </c>
      <c r="C631" s="1" t="s">
        <v>48</v>
      </c>
      <c r="D631" s="1" t="s">
        <v>46</v>
      </c>
      <c r="E631" s="1" t="s">
        <v>49</v>
      </c>
      <c r="F631" s="1" t="s">
        <v>526</v>
      </c>
      <c r="G631" s="1" t="s">
        <v>12</v>
      </c>
      <c r="H631" s="1">
        <v>2</v>
      </c>
      <c r="I631" s="1">
        <v>2</v>
      </c>
    </row>
    <row r="632" spans="1:9" ht="12.75" x14ac:dyDescent="0.2">
      <c r="A632" s="1" t="s">
        <v>47</v>
      </c>
      <c r="B632" s="2">
        <v>43361</v>
      </c>
      <c r="C632" s="1" t="s">
        <v>48</v>
      </c>
      <c r="D632" s="1" t="s">
        <v>46</v>
      </c>
      <c r="E632" s="1" t="s">
        <v>49</v>
      </c>
      <c r="F632" s="1" t="s">
        <v>526</v>
      </c>
      <c r="G632" s="1" t="s">
        <v>12</v>
      </c>
      <c r="H632" s="1">
        <v>1</v>
      </c>
      <c r="I632" s="1">
        <v>1</v>
      </c>
    </row>
    <row r="633" spans="1:9" ht="12.75" x14ac:dyDescent="0.2">
      <c r="A633" s="1" t="s">
        <v>183</v>
      </c>
      <c r="B633" s="2">
        <v>43370</v>
      </c>
      <c r="C633" s="1" t="s">
        <v>123</v>
      </c>
      <c r="D633" s="1" t="s">
        <v>121</v>
      </c>
      <c r="E633" s="1" t="s">
        <v>124</v>
      </c>
      <c r="F633" s="1" t="s">
        <v>526</v>
      </c>
      <c r="G633" s="1" t="s">
        <v>12</v>
      </c>
      <c r="H633" s="1">
        <v>2</v>
      </c>
      <c r="I633" s="1">
        <v>2</v>
      </c>
    </row>
    <row r="634" spans="1:9" ht="12.75" x14ac:dyDescent="0.2">
      <c r="A634" s="1" t="s">
        <v>129</v>
      </c>
      <c r="B634" s="2">
        <v>43166</v>
      </c>
      <c r="C634" s="1" t="s">
        <v>130</v>
      </c>
      <c r="D634" s="1" t="s">
        <v>128</v>
      </c>
      <c r="E634" s="1" t="s">
        <v>18</v>
      </c>
      <c r="F634" s="1" t="s">
        <v>538</v>
      </c>
      <c r="G634" s="1" t="s">
        <v>240</v>
      </c>
      <c r="H634" s="1">
        <v>6</v>
      </c>
      <c r="I634" s="1">
        <v>8.57</v>
      </c>
    </row>
    <row r="635" spans="1:9" ht="12.75" x14ac:dyDescent="0.2">
      <c r="A635" s="1" t="s">
        <v>140</v>
      </c>
      <c r="B635" s="2">
        <v>43195</v>
      </c>
      <c r="C635" s="1" t="s">
        <v>141</v>
      </c>
      <c r="D635" s="1" t="s">
        <v>139</v>
      </c>
      <c r="E635" s="1" t="s">
        <v>18</v>
      </c>
      <c r="F635" s="1" t="s">
        <v>538</v>
      </c>
      <c r="G635" s="1" t="s">
        <v>240</v>
      </c>
      <c r="H635" s="1">
        <v>12</v>
      </c>
      <c r="I635" s="1">
        <v>17.14</v>
      </c>
    </row>
    <row r="636" spans="1:9" ht="12.75" x14ac:dyDescent="0.2">
      <c r="A636" s="1" t="s">
        <v>142</v>
      </c>
      <c r="B636" s="2">
        <v>43199</v>
      </c>
      <c r="C636" s="1" t="s">
        <v>141</v>
      </c>
      <c r="D636" s="1" t="s">
        <v>139</v>
      </c>
      <c r="E636" s="1" t="s">
        <v>18</v>
      </c>
      <c r="F636" s="1" t="s">
        <v>538</v>
      </c>
      <c r="G636" s="1" t="s">
        <v>240</v>
      </c>
      <c r="H636" s="1">
        <v>0</v>
      </c>
      <c r="I636" s="1">
        <v>0</v>
      </c>
    </row>
    <row r="637" spans="1:9" ht="12.75" x14ac:dyDescent="0.2">
      <c r="A637" s="1" t="s">
        <v>483</v>
      </c>
      <c r="B637" s="2">
        <v>43284</v>
      </c>
      <c r="C637" s="1" t="s">
        <v>21</v>
      </c>
      <c r="D637" s="1" t="s">
        <v>19</v>
      </c>
      <c r="E637" s="1" t="s">
        <v>22</v>
      </c>
      <c r="F637" s="1" t="s">
        <v>477</v>
      </c>
      <c r="G637" s="1" t="s">
        <v>439</v>
      </c>
      <c r="H637" s="1">
        <v>624</v>
      </c>
      <c r="I637" s="1">
        <v>178.29</v>
      </c>
    </row>
    <row r="638" spans="1:9" ht="12.75" x14ac:dyDescent="0.2">
      <c r="A638" s="1" t="s">
        <v>483</v>
      </c>
      <c r="B638" s="2">
        <v>43284</v>
      </c>
      <c r="C638" s="1" t="s">
        <v>21</v>
      </c>
      <c r="D638" s="1" t="s">
        <v>19</v>
      </c>
      <c r="E638" s="1" t="s">
        <v>22</v>
      </c>
      <c r="F638" s="1" t="s">
        <v>477</v>
      </c>
      <c r="G638" s="1" t="s">
        <v>439</v>
      </c>
      <c r="H638" s="1">
        <v>96</v>
      </c>
      <c r="I638" s="1">
        <v>27.43</v>
      </c>
    </row>
    <row r="639" spans="1:9" ht="12.75" x14ac:dyDescent="0.2">
      <c r="A639" s="1" t="s">
        <v>539</v>
      </c>
      <c r="B639" s="2">
        <v>43313</v>
      </c>
      <c r="C639" s="1" t="s">
        <v>21</v>
      </c>
      <c r="D639" s="1" t="s">
        <v>19</v>
      </c>
      <c r="E639" s="1" t="s">
        <v>22</v>
      </c>
      <c r="F639" s="1" t="s">
        <v>477</v>
      </c>
      <c r="G639" s="1" t="s">
        <v>439</v>
      </c>
      <c r="H639" s="1">
        <v>960</v>
      </c>
      <c r="I639" s="1">
        <v>274.29000000000002</v>
      </c>
    </row>
    <row r="640" spans="1:9" ht="12.75" x14ac:dyDescent="0.2">
      <c r="A640" s="1" t="s">
        <v>539</v>
      </c>
      <c r="B640" s="2">
        <v>43313</v>
      </c>
      <c r="C640" s="1" t="s">
        <v>21</v>
      </c>
      <c r="D640" s="1" t="s">
        <v>19</v>
      </c>
      <c r="E640" s="1" t="s">
        <v>22</v>
      </c>
      <c r="F640" s="1" t="s">
        <v>477</v>
      </c>
      <c r="G640" s="1" t="s">
        <v>439</v>
      </c>
      <c r="H640" s="1">
        <v>96</v>
      </c>
      <c r="I640" s="1">
        <v>27.43</v>
      </c>
    </row>
    <row r="641" spans="1:9" ht="12.75" x14ac:dyDescent="0.2">
      <c r="A641" s="1" t="s">
        <v>79</v>
      </c>
      <c r="B641" s="2">
        <v>43315</v>
      </c>
      <c r="C641" s="1" t="s">
        <v>21</v>
      </c>
      <c r="D641" s="1" t="s">
        <v>19</v>
      </c>
      <c r="E641" s="1" t="s">
        <v>22</v>
      </c>
      <c r="F641" s="1" t="s">
        <v>477</v>
      </c>
      <c r="G641" s="1" t="s">
        <v>439</v>
      </c>
      <c r="H641" s="1">
        <v>480</v>
      </c>
      <c r="I641" s="1">
        <v>137.13999999999999</v>
      </c>
    </row>
    <row r="642" spans="1:9" ht="12.75" x14ac:dyDescent="0.2">
      <c r="A642" s="1" t="s">
        <v>79</v>
      </c>
      <c r="B642" s="2">
        <v>43315</v>
      </c>
      <c r="C642" s="1" t="s">
        <v>21</v>
      </c>
      <c r="D642" s="1" t="s">
        <v>19</v>
      </c>
      <c r="E642" s="1" t="s">
        <v>22</v>
      </c>
      <c r="F642" s="1" t="s">
        <v>477</v>
      </c>
      <c r="G642" s="1" t="s">
        <v>439</v>
      </c>
      <c r="H642" s="1">
        <v>48</v>
      </c>
      <c r="I642" s="1">
        <v>13.71</v>
      </c>
    </row>
    <row r="643" spans="1:9" ht="12.75" x14ac:dyDescent="0.2">
      <c r="A643" s="1" t="s">
        <v>426</v>
      </c>
      <c r="B643" s="2">
        <v>43329</v>
      </c>
      <c r="C643" s="1" t="s">
        <v>21</v>
      </c>
      <c r="D643" s="1" t="s">
        <v>19</v>
      </c>
      <c r="E643" s="1" t="s">
        <v>22</v>
      </c>
      <c r="F643" s="1" t="s">
        <v>477</v>
      </c>
      <c r="G643" s="1" t="s">
        <v>439</v>
      </c>
      <c r="H643" s="1">
        <v>240</v>
      </c>
      <c r="I643" s="1">
        <v>68.569999999999993</v>
      </c>
    </row>
    <row r="644" spans="1:9" ht="12.75" x14ac:dyDescent="0.2">
      <c r="A644" s="1" t="s">
        <v>426</v>
      </c>
      <c r="B644" s="2">
        <v>43329</v>
      </c>
      <c r="C644" s="1" t="s">
        <v>21</v>
      </c>
      <c r="D644" s="1" t="s">
        <v>19</v>
      </c>
      <c r="E644" s="1" t="s">
        <v>22</v>
      </c>
      <c r="F644" s="1" t="s">
        <v>477</v>
      </c>
      <c r="G644" s="1" t="s">
        <v>439</v>
      </c>
      <c r="H644" s="1">
        <v>24</v>
      </c>
      <c r="I644" s="1">
        <v>6.86</v>
      </c>
    </row>
    <row r="645" spans="1:9" ht="12.75" x14ac:dyDescent="0.2">
      <c r="A645" s="1" t="s">
        <v>540</v>
      </c>
      <c r="B645" s="2">
        <v>43333</v>
      </c>
      <c r="C645" s="1" t="s">
        <v>353</v>
      </c>
      <c r="D645" s="1" t="s">
        <v>351</v>
      </c>
      <c r="E645" s="1" t="s">
        <v>18</v>
      </c>
      <c r="F645" s="1" t="s">
        <v>477</v>
      </c>
      <c r="G645" s="1" t="s">
        <v>439</v>
      </c>
      <c r="H645" s="1">
        <v>240</v>
      </c>
      <c r="I645" s="1">
        <v>68.569999999999993</v>
      </c>
    </row>
    <row r="646" spans="1:9" ht="12.75" x14ac:dyDescent="0.2">
      <c r="A646" s="1" t="s">
        <v>540</v>
      </c>
      <c r="B646" s="2">
        <v>43333</v>
      </c>
      <c r="C646" s="1" t="s">
        <v>353</v>
      </c>
      <c r="D646" s="1" t="s">
        <v>351</v>
      </c>
      <c r="E646" s="1" t="s">
        <v>18</v>
      </c>
      <c r="F646" s="1" t="s">
        <v>477</v>
      </c>
      <c r="G646" s="1" t="s">
        <v>439</v>
      </c>
      <c r="H646" s="1">
        <v>24</v>
      </c>
      <c r="I646" s="1">
        <v>6.86</v>
      </c>
    </row>
    <row r="647" spans="1:9" ht="12.75" x14ac:dyDescent="0.2">
      <c r="A647" s="1" t="s">
        <v>253</v>
      </c>
      <c r="B647" s="2">
        <v>43340</v>
      </c>
      <c r="C647" s="1" t="s">
        <v>29</v>
      </c>
      <c r="D647" s="1" t="s">
        <v>27</v>
      </c>
      <c r="E647" s="1" t="s">
        <v>14</v>
      </c>
      <c r="F647" s="1" t="s">
        <v>477</v>
      </c>
      <c r="G647" s="1" t="s">
        <v>439</v>
      </c>
      <c r="H647" s="1">
        <v>144</v>
      </c>
      <c r="I647" s="1">
        <v>41.14</v>
      </c>
    </row>
    <row r="648" spans="1:9" ht="12.75" x14ac:dyDescent="0.2">
      <c r="A648" s="1" t="s">
        <v>454</v>
      </c>
      <c r="B648" s="2">
        <v>43360</v>
      </c>
      <c r="C648" s="1" t="s">
        <v>445</v>
      </c>
      <c r="D648" s="1" t="s">
        <v>443</v>
      </c>
      <c r="E648" s="1" t="s">
        <v>446</v>
      </c>
      <c r="F648" s="1" t="s">
        <v>477</v>
      </c>
      <c r="G648" s="1" t="s">
        <v>439</v>
      </c>
      <c r="H648" s="1">
        <v>24</v>
      </c>
      <c r="I648" s="1">
        <v>6.86</v>
      </c>
    </row>
    <row r="649" spans="1:9" ht="12.75" x14ac:dyDescent="0.2">
      <c r="A649" s="1" t="s">
        <v>54</v>
      </c>
      <c r="B649" s="2">
        <v>43361</v>
      </c>
      <c r="C649" s="1" t="s">
        <v>55</v>
      </c>
      <c r="D649" s="1" t="s">
        <v>53</v>
      </c>
      <c r="E649" s="1" t="s">
        <v>18</v>
      </c>
      <c r="F649" s="1" t="s">
        <v>477</v>
      </c>
      <c r="G649" s="1" t="s">
        <v>439</v>
      </c>
      <c r="H649" s="1">
        <v>24</v>
      </c>
      <c r="I649" s="1">
        <v>6.86</v>
      </c>
    </row>
    <row r="650" spans="1:9" ht="12.75" x14ac:dyDescent="0.2">
      <c r="A650" s="1" t="s">
        <v>541</v>
      </c>
      <c r="B650" s="2">
        <v>43370</v>
      </c>
      <c r="C650" s="1" t="s">
        <v>338</v>
      </c>
      <c r="D650" s="1" t="s">
        <v>336</v>
      </c>
      <c r="E650" s="1" t="s">
        <v>26</v>
      </c>
      <c r="F650" s="1" t="s">
        <v>477</v>
      </c>
      <c r="G650" s="1" t="s">
        <v>439</v>
      </c>
      <c r="H650" s="1">
        <v>240</v>
      </c>
      <c r="I650" s="1">
        <v>68.569999999999993</v>
      </c>
    </row>
    <row r="651" spans="1:9" ht="12.75" x14ac:dyDescent="0.2">
      <c r="A651" s="1" t="s">
        <v>457</v>
      </c>
      <c r="B651" s="2">
        <v>43413</v>
      </c>
      <c r="C651" s="1" t="s">
        <v>445</v>
      </c>
      <c r="D651" s="1" t="s">
        <v>443</v>
      </c>
      <c r="E651" s="1" t="s">
        <v>446</v>
      </c>
      <c r="F651" s="1" t="s">
        <v>477</v>
      </c>
      <c r="G651" s="1" t="s">
        <v>439</v>
      </c>
      <c r="H651" s="1">
        <v>24</v>
      </c>
      <c r="I651" s="1">
        <v>6.86</v>
      </c>
    </row>
    <row r="652" spans="1:9" ht="12.75" x14ac:dyDescent="0.2">
      <c r="A652" s="1" t="s">
        <v>543</v>
      </c>
      <c r="B652" s="2">
        <v>43430</v>
      </c>
      <c r="C652" s="1" t="s">
        <v>544</v>
      </c>
      <c r="D652" s="1" t="s">
        <v>542</v>
      </c>
      <c r="E652" s="1" t="s">
        <v>63</v>
      </c>
      <c r="F652" s="1" t="s">
        <v>477</v>
      </c>
      <c r="G652" s="1" t="s">
        <v>439</v>
      </c>
      <c r="H652" s="1">
        <v>24</v>
      </c>
      <c r="I652" s="1">
        <v>6.86</v>
      </c>
    </row>
    <row r="653" spans="1:9" ht="12.75" x14ac:dyDescent="0.2">
      <c r="A653" s="1" t="s">
        <v>464</v>
      </c>
      <c r="B653" s="2">
        <v>43180</v>
      </c>
      <c r="C653" s="1" t="s">
        <v>445</v>
      </c>
      <c r="D653" s="1" t="s">
        <v>443</v>
      </c>
      <c r="E653" s="1" t="s">
        <v>446</v>
      </c>
      <c r="F653" s="1" t="s">
        <v>545</v>
      </c>
      <c r="G653" s="1" t="s">
        <v>12</v>
      </c>
      <c r="H653" s="1">
        <v>12</v>
      </c>
      <c r="I653" s="1">
        <v>12</v>
      </c>
    </row>
    <row r="654" spans="1:9" ht="12.75" x14ac:dyDescent="0.2">
      <c r="A654" s="1" t="s">
        <v>140</v>
      </c>
      <c r="B654" s="2">
        <v>43195</v>
      </c>
      <c r="C654" s="1" t="s">
        <v>141</v>
      </c>
      <c r="D654" s="1" t="s">
        <v>139</v>
      </c>
      <c r="E654" s="1" t="s">
        <v>18</v>
      </c>
      <c r="F654" s="1" t="s">
        <v>545</v>
      </c>
      <c r="G654" s="1" t="s">
        <v>12</v>
      </c>
      <c r="H654" s="1">
        <v>6</v>
      </c>
      <c r="I654" s="1">
        <v>6</v>
      </c>
    </row>
    <row r="655" spans="1:9" ht="12.75" x14ac:dyDescent="0.2">
      <c r="A655" s="1" t="s">
        <v>142</v>
      </c>
      <c r="B655" s="2">
        <v>43199</v>
      </c>
      <c r="C655" s="1" t="s">
        <v>141</v>
      </c>
      <c r="D655" s="1" t="s">
        <v>139</v>
      </c>
      <c r="E655" s="1" t="s">
        <v>18</v>
      </c>
      <c r="F655" s="1" t="s">
        <v>545</v>
      </c>
      <c r="G655" s="1" t="s">
        <v>12</v>
      </c>
      <c r="H655" s="1">
        <v>0</v>
      </c>
      <c r="I655" s="1">
        <v>0</v>
      </c>
    </row>
    <row r="656" spans="1:9" ht="12.75" x14ac:dyDescent="0.2">
      <c r="A656" s="1" t="s">
        <v>444</v>
      </c>
      <c r="B656" s="2">
        <v>43250</v>
      </c>
      <c r="C656" s="1" t="s">
        <v>445</v>
      </c>
      <c r="D656" s="1" t="s">
        <v>443</v>
      </c>
      <c r="E656" s="1" t="s">
        <v>446</v>
      </c>
      <c r="F656" s="1" t="s">
        <v>545</v>
      </c>
      <c r="G656" s="1" t="s">
        <v>12</v>
      </c>
      <c r="H656" s="1">
        <v>12</v>
      </c>
      <c r="I656" s="1">
        <v>12</v>
      </c>
    </row>
    <row r="657" spans="1:9" ht="12.75" x14ac:dyDescent="0.2">
      <c r="A657" s="1" t="s">
        <v>457</v>
      </c>
      <c r="B657" s="2">
        <v>43413</v>
      </c>
      <c r="C657" s="1" t="s">
        <v>445</v>
      </c>
      <c r="D657" s="1" t="s">
        <v>443</v>
      </c>
      <c r="E657" s="1" t="s">
        <v>446</v>
      </c>
      <c r="F657" s="1" t="s">
        <v>545</v>
      </c>
      <c r="G657" s="1" t="s">
        <v>12</v>
      </c>
      <c r="H657" s="1">
        <v>12</v>
      </c>
      <c r="I657" s="1">
        <v>12</v>
      </c>
    </row>
    <row r="658" spans="1:9" ht="12.75" x14ac:dyDescent="0.2">
      <c r="A658" s="1" t="s">
        <v>187</v>
      </c>
      <c r="B658" s="2">
        <v>43370</v>
      </c>
      <c r="C658" s="1" t="s">
        <v>39</v>
      </c>
      <c r="D658" s="1" t="s">
        <v>37</v>
      </c>
      <c r="E658" s="1" t="s">
        <v>26</v>
      </c>
      <c r="F658" s="1" t="s">
        <v>546</v>
      </c>
      <c r="G658" s="1" t="s">
        <v>12</v>
      </c>
      <c r="H658" s="1">
        <v>18</v>
      </c>
      <c r="I658" s="1">
        <v>18</v>
      </c>
    </row>
    <row r="659" spans="1:9" ht="12.75" x14ac:dyDescent="0.2">
      <c r="A659" s="1" t="s">
        <v>38</v>
      </c>
      <c r="B659" s="2">
        <v>43258</v>
      </c>
      <c r="C659" s="1" t="s">
        <v>39</v>
      </c>
      <c r="D659" s="1" t="s">
        <v>37</v>
      </c>
      <c r="E659" s="1" t="s">
        <v>26</v>
      </c>
      <c r="F659" s="1" t="s">
        <v>547</v>
      </c>
      <c r="G659" s="1" t="s">
        <v>12</v>
      </c>
      <c r="H659" s="1">
        <v>6</v>
      </c>
      <c r="I659" s="1">
        <v>6</v>
      </c>
    </row>
    <row r="660" spans="1:9" ht="12.75" x14ac:dyDescent="0.2">
      <c r="A660" s="1" t="s">
        <v>51</v>
      </c>
      <c r="B660" s="2">
        <v>43361</v>
      </c>
      <c r="C660" s="1" t="s">
        <v>52</v>
      </c>
      <c r="D660" s="1" t="s">
        <v>50</v>
      </c>
      <c r="E660" s="1" t="s">
        <v>18</v>
      </c>
      <c r="F660" s="1" t="s">
        <v>547</v>
      </c>
      <c r="G660" s="1" t="s">
        <v>12</v>
      </c>
      <c r="H660" s="1">
        <v>6</v>
      </c>
      <c r="I660" s="1">
        <v>6</v>
      </c>
    </row>
    <row r="661" spans="1:9" ht="12.75" x14ac:dyDescent="0.2">
      <c r="A661" s="1" t="s">
        <v>176</v>
      </c>
      <c r="B661" s="2">
        <v>43361</v>
      </c>
      <c r="C661" s="1" t="s">
        <v>177</v>
      </c>
      <c r="D661" s="1" t="s">
        <v>175</v>
      </c>
      <c r="E661" s="1" t="s">
        <v>178</v>
      </c>
      <c r="F661" s="1" t="s">
        <v>547</v>
      </c>
      <c r="G661" s="1" t="s">
        <v>12</v>
      </c>
      <c r="H661" s="1">
        <v>6</v>
      </c>
      <c r="I661" s="1">
        <v>6</v>
      </c>
    </row>
    <row r="662" spans="1:9" ht="12.75" x14ac:dyDescent="0.2">
      <c r="A662" s="1" t="s">
        <v>54</v>
      </c>
      <c r="B662" s="2">
        <v>43361</v>
      </c>
      <c r="C662" s="1" t="s">
        <v>55</v>
      </c>
      <c r="D662" s="1" t="s">
        <v>53</v>
      </c>
      <c r="E662" s="1" t="s">
        <v>18</v>
      </c>
      <c r="F662" s="1" t="s">
        <v>547</v>
      </c>
      <c r="G662" s="1" t="s">
        <v>12</v>
      </c>
      <c r="H662" s="1">
        <v>6</v>
      </c>
      <c r="I662" s="1">
        <v>6</v>
      </c>
    </row>
    <row r="663" spans="1:9" ht="12.75" x14ac:dyDescent="0.2">
      <c r="A663" s="1" t="s">
        <v>415</v>
      </c>
      <c r="B663" s="2">
        <v>43367</v>
      </c>
      <c r="C663" s="1" t="s">
        <v>155</v>
      </c>
      <c r="D663" s="1" t="s">
        <v>153</v>
      </c>
      <c r="E663" s="1" t="s">
        <v>156</v>
      </c>
      <c r="F663" s="1" t="s">
        <v>547</v>
      </c>
      <c r="G663" s="1" t="s">
        <v>12</v>
      </c>
      <c r="H663" s="1">
        <v>6</v>
      </c>
      <c r="I663" s="1">
        <v>6</v>
      </c>
    </row>
    <row r="664" spans="1:9" ht="12.75" x14ac:dyDescent="0.2">
      <c r="A664" s="1" t="s">
        <v>181</v>
      </c>
      <c r="B664" s="2">
        <v>43367</v>
      </c>
      <c r="C664" s="1" t="s">
        <v>182</v>
      </c>
      <c r="D664" s="1" t="s">
        <v>180</v>
      </c>
      <c r="E664" s="1" t="s">
        <v>156</v>
      </c>
      <c r="F664" s="1" t="s">
        <v>547</v>
      </c>
      <c r="G664" s="1" t="s">
        <v>12</v>
      </c>
      <c r="H664" s="1">
        <v>6</v>
      </c>
      <c r="I664" s="1">
        <v>6</v>
      </c>
    </row>
    <row r="665" spans="1:9" ht="12.75" x14ac:dyDescent="0.2">
      <c r="A665" s="1" t="s">
        <v>548</v>
      </c>
      <c r="B665" s="2">
        <v>43376</v>
      </c>
      <c r="C665" s="1" t="s">
        <v>39</v>
      </c>
      <c r="D665" s="1" t="s">
        <v>37</v>
      </c>
      <c r="E665" s="1" t="s">
        <v>26</v>
      </c>
      <c r="F665" s="1" t="s">
        <v>547</v>
      </c>
      <c r="G665" s="1" t="s">
        <v>12</v>
      </c>
      <c r="H665" s="1">
        <v>12</v>
      </c>
      <c r="I665" s="1">
        <v>12</v>
      </c>
    </row>
    <row r="666" spans="1:9" ht="12.75" x14ac:dyDescent="0.2">
      <c r="A666" s="1" t="s">
        <v>75</v>
      </c>
      <c r="B666" s="2">
        <v>43420</v>
      </c>
      <c r="C666" s="1" t="s">
        <v>76</v>
      </c>
      <c r="D666" s="1" t="s">
        <v>74</v>
      </c>
      <c r="E666" s="1" t="s">
        <v>77</v>
      </c>
      <c r="F666" s="1" t="s">
        <v>547</v>
      </c>
      <c r="G666" s="1" t="s">
        <v>12</v>
      </c>
      <c r="H666" s="1">
        <v>12</v>
      </c>
      <c r="I666" s="1">
        <v>12</v>
      </c>
    </row>
    <row r="667" spans="1:9" ht="12.75" x14ac:dyDescent="0.2">
      <c r="A667" s="1" t="s">
        <v>69</v>
      </c>
      <c r="B667" s="2">
        <v>43431</v>
      </c>
      <c r="C667" s="1" t="s">
        <v>70</v>
      </c>
      <c r="D667" s="1" t="s">
        <v>68</v>
      </c>
      <c r="E667" s="1" t="s">
        <v>71</v>
      </c>
      <c r="F667" s="1" t="s">
        <v>547</v>
      </c>
      <c r="G667" s="1" t="s">
        <v>12</v>
      </c>
      <c r="H667" s="1">
        <v>6</v>
      </c>
      <c r="I667" s="1">
        <v>6</v>
      </c>
    </row>
    <row r="668" spans="1:9" ht="12.75" x14ac:dyDescent="0.2">
      <c r="A668" s="1" t="s">
        <v>147</v>
      </c>
      <c r="B668" s="2">
        <v>43237</v>
      </c>
      <c r="C668" s="1" t="s">
        <v>86</v>
      </c>
      <c r="D668" s="1" t="s">
        <v>84</v>
      </c>
      <c r="E668" s="1" t="s">
        <v>87</v>
      </c>
      <c r="F668" s="1" t="s">
        <v>549</v>
      </c>
      <c r="G668" s="1" t="s">
        <v>12</v>
      </c>
      <c r="H668" s="1">
        <v>6</v>
      </c>
      <c r="I668" s="1">
        <v>6</v>
      </c>
    </row>
    <row r="669" spans="1:9" ht="12.75" x14ac:dyDescent="0.2">
      <c r="A669" s="1" t="s">
        <v>164</v>
      </c>
      <c r="B669" s="2">
        <v>43262</v>
      </c>
      <c r="C669" s="1" t="s">
        <v>165</v>
      </c>
      <c r="D669" s="1" t="s">
        <v>108</v>
      </c>
      <c r="E669" s="1" t="s">
        <v>166</v>
      </c>
      <c r="F669" s="1" t="s">
        <v>549</v>
      </c>
      <c r="G669" s="1" t="s">
        <v>12</v>
      </c>
      <c r="H669" s="1">
        <v>12</v>
      </c>
      <c r="I669" s="1">
        <v>12</v>
      </c>
    </row>
    <row r="670" spans="1:9" ht="12.75" x14ac:dyDescent="0.2">
      <c r="A670" s="1" t="s">
        <v>176</v>
      </c>
      <c r="B670" s="2">
        <v>43361</v>
      </c>
      <c r="C670" s="1" t="s">
        <v>177</v>
      </c>
      <c r="D670" s="1" t="s">
        <v>175</v>
      </c>
      <c r="E670" s="1" t="s">
        <v>178</v>
      </c>
      <c r="F670" s="1" t="s">
        <v>549</v>
      </c>
      <c r="G670" s="1" t="s">
        <v>12</v>
      </c>
      <c r="H670" s="1">
        <v>6</v>
      </c>
      <c r="I670" s="1">
        <v>6</v>
      </c>
    </row>
    <row r="671" spans="1:9" ht="12.75" x14ac:dyDescent="0.2">
      <c r="A671" s="1" t="s">
        <v>75</v>
      </c>
      <c r="B671" s="2">
        <v>43420</v>
      </c>
      <c r="C671" s="1" t="s">
        <v>76</v>
      </c>
      <c r="D671" s="1" t="s">
        <v>74</v>
      </c>
      <c r="E671" s="1" t="s">
        <v>77</v>
      </c>
      <c r="F671" s="1" t="s">
        <v>549</v>
      </c>
      <c r="G671" s="1" t="s">
        <v>12</v>
      </c>
      <c r="H671" s="1">
        <v>12</v>
      </c>
      <c r="I671" s="1">
        <v>12</v>
      </c>
    </row>
    <row r="672" spans="1:9" ht="12.75" x14ac:dyDescent="0.2">
      <c r="A672" s="1" t="s">
        <v>551</v>
      </c>
      <c r="B672" s="2">
        <v>43223</v>
      </c>
      <c r="C672" s="1" t="s">
        <v>552</v>
      </c>
      <c r="D672" s="1" t="s">
        <v>550</v>
      </c>
      <c r="E672" s="1" t="s">
        <v>553</v>
      </c>
      <c r="F672" s="1" t="s">
        <v>220</v>
      </c>
      <c r="G672" s="1" t="s">
        <v>12</v>
      </c>
      <c r="H672" s="1">
        <v>12</v>
      </c>
      <c r="I672" s="1">
        <v>12</v>
      </c>
    </row>
    <row r="673" spans="1:9" ht="12.75" x14ac:dyDescent="0.2">
      <c r="A673" s="1" t="s">
        <v>503</v>
      </c>
      <c r="B673" s="2">
        <v>43234</v>
      </c>
      <c r="C673" s="1" t="s">
        <v>223</v>
      </c>
      <c r="D673" s="1" t="s">
        <v>221</v>
      </c>
      <c r="E673" s="1" t="s">
        <v>124</v>
      </c>
      <c r="F673" s="1" t="s">
        <v>220</v>
      </c>
      <c r="G673" s="1" t="s">
        <v>12</v>
      </c>
      <c r="H673" s="1">
        <v>30</v>
      </c>
      <c r="I673" s="1">
        <v>30</v>
      </c>
    </row>
    <row r="674" spans="1:9" ht="12.75" x14ac:dyDescent="0.2">
      <c r="A674" s="1" t="s">
        <v>505</v>
      </c>
      <c r="B674" s="2">
        <v>43256</v>
      </c>
      <c r="C674" s="1" t="s">
        <v>223</v>
      </c>
      <c r="D674" s="1" t="s">
        <v>221</v>
      </c>
      <c r="E674" s="1" t="s">
        <v>124</v>
      </c>
      <c r="F674" s="1" t="s">
        <v>220</v>
      </c>
      <c r="G674" s="1" t="s">
        <v>12</v>
      </c>
      <c r="H674" s="1">
        <v>36</v>
      </c>
      <c r="I674" s="1">
        <v>36</v>
      </c>
    </row>
    <row r="675" spans="1:9" ht="12.75" x14ac:dyDescent="0.2">
      <c r="A675" s="1" t="s">
        <v>508</v>
      </c>
      <c r="B675" s="2">
        <v>43306</v>
      </c>
      <c r="C675" s="1" t="s">
        <v>223</v>
      </c>
      <c r="D675" s="1" t="s">
        <v>221</v>
      </c>
      <c r="E675" s="1" t="s">
        <v>124</v>
      </c>
      <c r="F675" s="1" t="s">
        <v>220</v>
      </c>
      <c r="G675" s="1" t="s">
        <v>12</v>
      </c>
      <c r="H675" s="1">
        <v>24</v>
      </c>
      <c r="I675" s="1">
        <v>24</v>
      </c>
    </row>
    <row r="676" spans="1:9" ht="12.75" x14ac:dyDescent="0.2">
      <c r="A676" s="1" t="s">
        <v>229</v>
      </c>
      <c r="B676" s="2">
        <v>43284</v>
      </c>
      <c r="C676" s="1" t="s">
        <v>223</v>
      </c>
      <c r="D676" s="1" t="s">
        <v>221</v>
      </c>
      <c r="E676" s="1" t="s">
        <v>124</v>
      </c>
      <c r="F676" s="1" t="s">
        <v>492</v>
      </c>
      <c r="G676" s="1" t="s">
        <v>12</v>
      </c>
      <c r="H676" s="1">
        <v>150</v>
      </c>
      <c r="I676" s="1">
        <v>150</v>
      </c>
    </row>
    <row r="677" spans="1:9" ht="12.75" x14ac:dyDescent="0.2">
      <c r="A677" s="1" t="s">
        <v>554</v>
      </c>
      <c r="B677" s="2">
        <v>43271</v>
      </c>
      <c r="C677" s="1" t="s">
        <v>422</v>
      </c>
      <c r="D677" s="1" t="s">
        <v>420</v>
      </c>
      <c r="E677" s="1" t="s">
        <v>423</v>
      </c>
      <c r="F677" s="1" t="s">
        <v>492</v>
      </c>
      <c r="G677" s="1" t="s">
        <v>240</v>
      </c>
      <c r="H677" s="1">
        <v>240</v>
      </c>
      <c r="I677" s="1">
        <v>342.86</v>
      </c>
    </row>
    <row r="678" spans="1:9" ht="12.75" x14ac:dyDescent="0.2">
      <c r="A678" s="1" t="s">
        <v>451</v>
      </c>
      <c r="B678" s="2">
        <v>43280</v>
      </c>
      <c r="C678" s="1" t="s">
        <v>452</v>
      </c>
      <c r="D678" s="1" t="s">
        <v>450</v>
      </c>
      <c r="E678" s="1" t="s">
        <v>124</v>
      </c>
      <c r="F678" s="1" t="s">
        <v>492</v>
      </c>
      <c r="G678" s="1" t="s">
        <v>240</v>
      </c>
      <c r="H678" s="1">
        <v>12</v>
      </c>
      <c r="I678" s="1">
        <v>17.14</v>
      </c>
    </row>
    <row r="679" spans="1:9" ht="12.75" x14ac:dyDescent="0.2">
      <c r="A679" s="1" t="s">
        <v>145</v>
      </c>
      <c r="B679" s="2">
        <v>43220</v>
      </c>
      <c r="C679" s="1" t="s">
        <v>146</v>
      </c>
      <c r="D679" s="1" t="s">
        <v>144</v>
      </c>
      <c r="E679" s="1" t="s">
        <v>14</v>
      </c>
      <c r="F679" s="1" t="s">
        <v>547</v>
      </c>
      <c r="G679" s="1" t="s">
        <v>12</v>
      </c>
      <c r="H679" s="1">
        <v>3</v>
      </c>
      <c r="I679" s="1">
        <v>3</v>
      </c>
    </row>
    <row r="680" spans="1:9" ht="12.75" x14ac:dyDescent="0.2">
      <c r="A680" s="1" t="s">
        <v>471</v>
      </c>
      <c r="B680" s="2">
        <v>43343</v>
      </c>
      <c r="C680" s="1" t="s">
        <v>39</v>
      </c>
      <c r="D680" s="1" t="s">
        <v>37</v>
      </c>
      <c r="E680" s="1" t="s">
        <v>26</v>
      </c>
      <c r="F680" s="1" t="s">
        <v>547</v>
      </c>
      <c r="G680" s="1" t="s">
        <v>12</v>
      </c>
      <c r="H680" s="1">
        <v>2</v>
      </c>
      <c r="I680" s="1">
        <v>2</v>
      </c>
    </row>
    <row r="681" spans="1:9" ht="12.75" x14ac:dyDescent="0.2">
      <c r="A681" s="1" t="s">
        <v>185</v>
      </c>
      <c r="B681" s="2">
        <v>43370</v>
      </c>
      <c r="C681" s="1" t="s">
        <v>186</v>
      </c>
      <c r="D681" s="1" t="s">
        <v>184</v>
      </c>
      <c r="E681" s="1" t="s">
        <v>26</v>
      </c>
      <c r="F681" s="1" t="s">
        <v>547</v>
      </c>
      <c r="G681" s="1" t="s">
        <v>12</v>
      </c>
      <c r="H681" s="1">
        <v>3</v>
      </c>
      <c r="I681" s="1">
        <v>3</v>
      </c>
    </row>
    <row r="682" spans="1:9" ht="12.75" x14ac:dyDescent="0.2">
      <c r="A682" s="1" t="s">
        <v>203</v>
      </c>
      <c r="B682" s="2">
        <v>43396</v>
      </c>
      <c r="C682" s="1" t="s">
        <v>204</v>
      </c>
      <c r="D682" s="1" t="s">
        <v>202</v>
      </c>
      <c r="E682" s="1" t="s">
        <v>205</v>
      </c>
      <c r="F682" s="1" t="s">
        <v>547</v>
      </c>
      <c r="G682" s="1" t="s">
        <v>12</v>
      </c>
      <c r="H682" s="1">
        <v>3</v>
      </c>
      <c r="I682" s="1">
        <v>3</v>
      </c>
    </row>
    <row r="683" spans="1:9" ht="12.75" x14ac:dyDescent="0.2">
      <c r="A683" s="1" t="s">
        <v>183</v>
      </c>
      <c r="B683" s="2">
        <v>43370</v>
      </c>
      <c r="C683" s="1" t="s">
        <v>123</v>
      </c>
      <c r="D683" s="1" t="s">
        <v>121</v>
      </c>
      <c r="E683" s="1" t="s">
        <v>124</v>
      </c>
      <c r="F683" s="1" t="s">
        <v>546</v>
      </c>
      <c r="G683" s="1" t="s">
        <v>12</v>
      </c>
      <c r="H683" s="1">
        <v>2</v>
      </c>
      <c r="I683" s="1">
        <v>2</v>
      </c>
    </row>
    <row r="684" spans="1:9" ht="12.75" x14ac:dyDescent="0.2">
      <c r="A684" s="1" t="s">
        <v>453</v>
      </c>
      <c r="B684" s="2">
        <v>43348</v>
      </c>
      <c r="C684" s="1" t="s">
        <v>91</v>
      </c>
      <c r="D684" s="1" t="s">
        <v>89</v>
      </c>
      <c r="E684" s="1" t="s">
        <v>92</v>
      </c>
      <c r="F684" s="1" t="s">
        <v>88</v>
      </c>
      <c r="G684" s="1" t="s">
        <v>12</v>
      </c>
      <c r="H684" s="1">
        <v>12</v>
      </c>
      <c r="I684" s="1">
        <v>12</v>
      </c>
    </row>
    <row r="685" spans="1:9" ht="12.75" x14ac:dyDescent="0.2">
      <c r="A685" s="1" t="s">
        <v>455</v>
      </c>
      <c r="B685" s="2">
        <v>43364</v>
      </c>
      <c r="C685" s="1" t="s">
        <v>91</v>
      </c>
      <c r="D685" s="1" t="s">
        <v>89</v>
      </c>
      <c r="E685" s="1" t="s">
        <v>92</v>
      </c>
      <c r="F685" s="1" t="s">
        <v>88</v>
      </c>
      <c r="G685" s="1" t="s">
        <v>12</v>
      </c>
      <c r="H685" s="1">
        <v>12</v>
      </c>
      <c r="I685" s="1">
        <v>12</v>
      </c>
    </row>
    <row r="686" spans="1:9" ht="12.75" x14ac:dyDescent="0.2">
      <c r="A686" s="1" t="s">
        <v>192</v>
      </c>
      <c r="B686" s="2">
        <v>43376</v>
      </c>
      <c r="C686" s="1" t="s">
        <v>110</v>
      </c>
      <c r="D686" s="1" t="s">
        <v>108</v>
      </c>
      <c r="E686" s="1" t="s">
        <v>111</v>
      </c>
      <c r="F686" s="1" t="s">
        <v>88</v>
      </c>
      <c r="G686" s="1" t="s">
        <v>12</v>
      </c>
      <c r="H686" s="1">
        <v>12</v>
      </c>
      <c r="I686" s="1">
        <v>12</v>
      </c>
    </row>
    <row r="687" spans="1:9" ht="12.75" x14ac:dyDescent="0.2">
      <c r="A687" s="1" t="s">
        <v>457</v>
      </c>
      <c r="B687" s="2">
        <v>43413</v>
      </c>
      <c r="C687" s="1" t="s">
        <v>445</v>
      </c>
      <c r="D687" s="1" t="s">
        <v>443</v>
      </c>
      <c r="E687" s="1" t="s">
        <v>446</v>
      </c>
      <c r="F687" s="1" t="s">
        <v>487</v>
      </c>
      <c r="G687" s="1" t="s">
        <v>478</v>
      </c>
      <c r="H687" s="1">
        <v>6</v>
      </c>
      <c r="I687" s="1">
        <v>4.29</v>
      </c>
    </row>
    <row r="688" spans="1:9" ht="12.75" x14ac:dyDescent="0.2">
      <c r="A688" s="1" t="s">
        <v>207</v>
      </c>
      <c r="B688" s="2">
        <v>43420</v>
      </c>
      <c r="C688" s="1" t="s">
        <v>208</v>
      </c>
      <c r="D688" s="1" t="s">
        <v>206</v>
      </c>
      <c r="E688" s="1" t="s">
        <v>120</v>
      </c>
      <c r="F688" s="1" t="s">
        <v>487</v>
      </c>
      <c r="G688" s="1" t="s">
        <v>478</v>
      </c>
      <c r="H688" s="1">
        <v>12</v>
      </c>
      <c r="I688" s="1">
        <v>8.57</v>
      </c>
    </row>
    <row r="689" spans="1:9" ht="12.75" x14ac:dyDescent="0.2">
      <c r="A689" s="1" t="s">
        <v>75</v>
      </c>
      <c r="B689" s="2">
        <v>43420</v>
      </c>
      <c r="C689" s="1" t="s">
        <v>76</v>
      </c>
      <c r="D689" s="1" t="s">
        <v>74</v>
      </c>
      <c r="E689" s="1" t="s">
        <v>77</v>
      </c>
      <c r="F689" s="1" t="s">
        <v>487</v>
      </c>
      <c r="G689" s="1" t="s">
        <v>478</v>
      </c>
      <c r="H689" s="1">
        <v>12</v>
      </c>
      <c r="I689" s="1">
        <v>8.57</v>
      </c>
    </row>
    <row r="690" spans="1:9" ht="12.75" x14ac:dyDescent="0.2">
      <c r="A690" s="1" t="s">
        <v>460</v>
      </c>
      <c r="B690" s="2">
        <v>43427</v>
      </c>
      <c r="C690" s="1" t="s">
        <v>461</v>
      </c>
      <c r="D690" s="1" t="s">
        <v>459</v>
      </c>
      <c r="E690" s="1" t="s">
        <v>196</v>
      </c>
      <c r="F690" s="1" t="s">
        <v>487</v>
      </c>
      <c r="G690" s="1" t="s">
        <v>478</v>
      </c>
      <c r="H690" s="1">
        <v>6</v>
      </c>
      <c r="I690" s="1">
        <v>4.29</v>
      </c>
    </row>
    <row r="691" spans="1:9" ht="12.75" x14ac:dyDescent="0.2">
      <c r="A691" s="1" t="s">
        <v>211</v>
      </c>
      <c r="B691" s="2">
        <v>43434</v>
      </c>
      <c r="C691" s="1" t="s">
        <v>212</v>
      </c>
      <c r="D691" s="1" t="s">
        <v>210</v>
      </c>
      <c r="E691" s="1" t="s">
        <v>163</v>
      </c>
      <c r="F691" s="1" t="s">
        <v>487</v>
      </c>
      <c r="G691" s="1" t="s">
        <v>478</v>
      </c>
      <c r="H691" s="1">
        <v>12</v>
      </c>
      <c r="I691" s="1">
        <v>8.57</v>
      </c>
    </row>
  </sheetData>
  <autoFilter ref="A1:P69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MJGES01_00028_2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MélissaT</dc:creator>
  <cp:lastModifiedBy>LAVALLEZ Pascal</cp:lastModifiedBy>
  <dcterms:created xsi:type="dcterms:W3CDTF">2019-01-10T16:59:55Z</dcterms:created>
  <dcterms:modified xsi:type="dcterms:W3CDTF">2019-10-28T09:58:53Z</dcterms:modified>
</cp:coreProperties>
</file>