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Objects="none"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definedNames>
    <definedName name="fin">Feuil1!$D$2:$D$15</definedName>
    <definedName name="statut">Feuil1!$E$2:$E$15</definedName>
  </definedNames>
  <calcPr calcId="152511"/>
  <pivotCaches>
    <pivotCache cacheId="6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2" i="1"/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2" i="1" l="1"/>
</calcChain>
</file>

<file path=xl/sharedStrings.xml><?xml version="1.0" encoding="utf-8"?>
<sst xmlns="http://schemas.openxmlformats.org/spreadsheetml/2006/main" count="31" uniqueCount="26">
  <si>
    <t>Désignation</t>
  </si>
  <si>
    <t>Relance</t>
  </si>
  <si>
    <t>Statut</t>
  </si>
  <si>
    <t>Fin</t>
  </si>
  <si>
    <t>Numéro</t>
  </si>
  <si>
    <t>CIS/BUREAU</t>
  </si>
  <si>
    <t>2019-430</t>
  </si>
  <si>
    <t>2019-431</t>
  </si>
  <si>
    <t>2019-432</t>
  </si>
  <si>
    <t>2019-433</t>
  </si>
  <si>
    <t>2019-434</t>
  </si>
  <si>
    <t>Convention reportage</t>
  </si>
  <si>
    <t>MAD site d'entrainement</t>
  </si>
  <si>
    <t>BIF</t>
  </si>
  <si>
    <t>CCL6</t>
  </si>
  <si>
    <t>BCOM</t>
  </si>
  <si>
    <t>10 CIS</t>
  </si>
  <si>
    <t>BPREV</t>
  </si>
  <si>
    <t>Piscine</t>
  </si>
  <si>
    <t>Convention Jury</t>
  </si>
  <si>
    <t>MAD site d'exercice</t>
  </si>
  <si>
    <t>Alerte</t>
  </si>
  <si>
    <t>Total général</t>
  </si>
  <si>
    <t>A renouveler</t>
  </si>
  <si>
    <t>Nombre de Statut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</si>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</sst>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/>
    <xf numFmtId="0" fontId="1" fillId="0" borderId="0" xfId="0" applyFont="1"/>
    <xf numFmtId="0" fontId="0" fillId="0" borderId="0" xfId="0" pivotButton="1"/>
    <xf numFmtId="0" fontId="0" fillId="0" borderId="0" xfId="0" applyNumberForma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Border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727.369705092591" createdVersion="5" refreshedVersion="5" minRefreshableVersion="3" recordCount="15">
  <cacheSource type="worksheet">
    <worksheetSource ref="A1:G1500" sheet="Feuil1"/>
  </cacheSource>
  <cacheFields count="7">
    <cacheField name="Numéro" numFmtId="0">
      <sharedItems containsBlank="1" count="6">
        <s v="2019-430"/>
        <s v="2019-431"/>
        <s v="2019-432"/>
        <s v="2019-433"/>
        <s v="2019-434"/>
        <m/>
      </sharedItems>
    </cacheField>
    <cacheField name="Désignation" numFmtId="0">
      <sharedItems containsBlank="1" count="6">
        <s v="MAD site d'exercice"/>
        <s v="Piscine"/>
        <s v="Convention reportage"/>
        <s v="MAD site d'entrainement"/>
        <s v="Convention Jury"/>
        <m/>
      </sharedItems>
    </cacheField>
    <cacheField name="CIS/BUREAU" numFmtId="0">
      <sharedItems containsBlank="1"/>
    </cacheField>
    <cacheField name="Fin" numFmtId="0">
      <sharedItems containsNonDate="0" containsDate="1" containsString="0" containsBlank="1" minDate="2019-09-16T00:00:00" maxDate="2022-01-19T00:00:00"/>
    </cacheField>
    <cacheField name="Statut" numFmtId="0">
      <sharedItems containsBlank="1"/>
    </cacheField>
    <cacheField name="Relance" numFmtId="0">
      <sharedItems containsDate="1" containsBlank="1" containsMixedTypes="1" minDate="2019-06-16T00:00:00" maxDate="2021-10-19T00:00:00"/>
    </cacheField>
    <cacheField name="Alerte" numFmtId="0">
      <sharedItems containsBlank="1" count="3">
        <s v=""/>
        <s v="A renouveler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s v="BIF"/>
    <d v="2019-09-16T00:00:00"/>
    <s v="FINI"/>
    <d v="2019-06-16T00:00:00"/>
    <x v="0"/>
  </r>
  <r>
    <x v="1"/>
    <x v="1"/>
    <s v="CCL6"/>
    <d v="2019-11-21T00:00:00"/>
    <s v="EN COURS"/>
    <d v="2019-08-21T00:00:00"/>
    <x v="1"/>
  </r>
  <r>
    <x v="2"/>
    <x v="2"/>
    <s v="BCOM"/>
    <d v="2022-01-18T00:00:00"/>
    <s v="EN COURS"/>
    <d v="2021-10-18T00:00:00"/>
    <x v="0"/>
  </r>
  <r>
    <x v="3"/>
    <x v="3"/>
    <s v="10 CIS"/>
    <d v="2019-12-19T00:00:00"/>
    <s v="EN COURS"/>
    <d v="2019-09-19T00:00:00"/>
    <x v="0"/>
  </r>
  <r>
    <x v="4"/>
    <x v="4"/>
    <s v="BPREV"/>
    <d v="2019-09-18T00:00:00"/>
    <s v="FINI"/>
    <d v="2019-06-18T00:00:00"/>
    <x v="0"/>
  </r>
  <r>
    <x v="5"/>
    <x v="5"/>
    <m/>
    <m/>
    <s v=""/>
    <s v=""/>
    <x v="0"/>
  </r>
  <r>
    <x v="5"/>
    <x v="5"/>
    <m/>
    <m/>
    <s v=""/>
    <s v=""/>
    <x v="0"/>
  </r>
  <r>
    <x v="5"/>
    <x v="5"/>
    <m/>
    <m/>
    <s v=""/>
    <s v=""/>
    <x v="0"/>
  </r>
  <r>
    <x v="5"/>
    <x v="5"/>
    <m/>
    <m/>
    <s v=""/>
    <s v=""/>
    <x v="0"/>
  </r>
  <r>
    <x v="5"/>
    <x v="5"/>
    <m/>
    <m/>
    <s v=""/>
    <s v=""/>
    <x v="0"/>
  </r>
  <r>
    <x v="5"/>
    <x v="5"/>
    <m/>
    <m/>
    <s v=""/>
    <s v=""/>
    <x v="0"/>
  </r>
  <r>
    <x v="5"/>
    <x v="5"/>
    <m/>
    <m/>
    <s v=""/>
    <s v=""/>
    <x v="0"/>
  </r>
  <r>
    <x v="5"/>
    <x v="5"/>
    <m/>
    <m/>
    <s v=""/>
    <s v=""/>
    <x v="0"/>
  </r>
  <r>
    <x v="5"/>
    <x v="5"/>
    <m/>
    <m/>
    <s v=""/>
    <s v=""/>
    <x v="0"/>
  </r>
  <r>
    <x v="5"/>
    <x v="5"/>
    <m/>
    <m/>
    <m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6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I3:L6" firstHeaderRow="2" firstDataRow="2" firstDataCol="3"/>
  <pivotFields count="7">
    <pivotField axis="axisRow" compact="0" outline="0" showAll="0" defaultSubtotal="0">
      <items count="6">
        <item x="0"/>
        <item x="1"/>
        <item x="2"/>
        <item x="3"/>
        <item x="4"/>
        <item h="1" x="5"/>
      </items>
    </pivotField>
    <pivotField axis="axisRow" compact="0" outline="0" showAll="0" defaultSubtotal="0">
      <items count="6">
        <item x="4"/>
        <item x="2"/>
        <item x="3"/>
        <item x="0"/>
        <item x="1"/>
        <item x="5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>
      <items count="4">
        <item h="1" x="0"/>
        <item x="1"/>
        <item h="1" x="2"/>
        <item t="default"/>
      </items>
    </pivotField>
  </pivotFields>
  <rowFields count="3">
    <field x="0"/>
    <field x="1"/>
    <field x="6"/>
  </rowFields>
  <rowItems count="2">
    <i>
      <x v="1"/>
      <x v="4"/>
      <x v="1"/>
    </i>
    <i t="grand">
      <x/>
    </i>
  </rowItems>
  <colItems count="1">
    <i/>
  </colItems>
  <dataFields count="1">
    <dataField name="Nombre de Statut" fld="4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5"/>
  <sheetViews>
    <sheetView tabSelected="1" workbookViewId="0">
      <selection activeCell="C20" sqref="C20"/>
    </sheetView>
  </sheetViews>
  <sheetFormatPr baseColWidth="10" defaultRowHeight="15" x14ac:dyDescent="0.25"/>
  <cols>
    <col min="2" max="2" width="28" customWidth="1"/>
    <col min="3" max="3" width="15.42578125" customWidth="1"/>
    <col min="4" max="6" width="18.85546875" customWidth="1"/>
    <col min="7" max="7" width="13.42578125" customWidth="1"/>
    <col min="8" max="8" width="5.42578125" customWidth="1"/>
    <col min="9" max="9" width="17.28515625" customWidth="1"/>
    <col min="10" max="10" width="14.140625" customWidth="1"/>
    <col min="11" max="11" width="12.5703125" bestFit="1" customWidth="1"/>
    <col min="12" max="12" width="5.42578125" customWidth="1"/>
  </cols>
  <sheetData>
    <row r="1" spans="1:12" x14ac:dyDescent="0.25">
      <c r="A1" s="5" t="s">
        <v>4</v>
      </c>
      <c r="B1" s="3" t="s">
        <v>0</v>
      </c>
      <c r="C1" s="3" t="s">
        <v>5</v>
      </c>
      <c r="D1" s="3" t="s">
        <v>3</v>
      </c>
      <c r="E1" s="3" t="s">
        <v>2</v>
      </c>
      <c r="F1" s="3" t="s">
        <v>1</v>
      </c>
      <c r="G1" s="8" t="s">
        <v>21</v>
      </c>
      <c r="H1" s="9"/>
    </row>
    <row r="2" spans="1:12" x14ac:dyDescent="0.25">
      <c r="A2" s="4" t="s">
        <v>6</v>
      </c>
      <c r="B2" s="1" t="s">
        <v>20</v>
      </c>
      <c r="C2" s="1" t="s">
        <v>13</v>
      </c>
      <c r="D2" s="2">
        <v>43724</v>
      </c>
      <c r="E2" s="2" t="str">
        <f ca="1">IF(D2&lt;&gt;"",IF($D2&gt;TODAY(),"EN COURS","FINI"),"")</f>
        <v>FINI</v>
      </c>
      <c r="F2" s="2">
        <f>IF(D2&lt;&gt;"",EDATE(D2,-3),"")</f>
        <v>43632</v>
      </c>
      <c r="G2" s="4" t="str">
        <f ca="1">IF(E2&lt;&gt;"FINI",IF(TODAY()&lt;D2,IF((D2-TODAY())&lt;91,"A renouveler",""),""),"")</f>
        <v/>
      </c>
      <c r="H2" s="10"/>
    </row>
    <row r="3" spans="1:12" x14ac:dyDescent="0.25">
      <c r="A3" s="4" t="s">
        <v>7</v>
      </c>
      <c r="B3" s="1" t="s">
        <v>18</v>
      </c>
      <c r="C3" s="1" t="s">
        <v>14</v>
      </c>
      <c r="D3" s="2">
        <v>43790</v>
      </c>
      <c r="E3" s="2" t="str">
        <f t="shared" ref="E3:E15" ca="1" si="0">IF(D3&lt;&gt;"",IF($D3&gt;TODAY(),"EN COURS","FINI"),"")</f>
        <v>EN COURS</v>
      </c>
      <c r="F3" s="2">
        <f t="shared" ref="F3:F15" si="1">IF(D3&lt;&gt;"",EDATE(D3,-3),"")</f>
        <v>43698</v>
      </c>
      <c r="G3" s="4" t="str">
        <f t="shared" ref="G3:G15" ca="1" si="2">IF(E3&lt;&gt;"FINI",IF(TODAY()&lt;D3,IF((D3-TODAY())&lt;91,"A renouveler",""),""),"")</f>
        <v>A renouveler</v>
      </c>
      <c r="H3" s="10"/>
      <c r="I3" s="6" t="s">
        <v>24</v>
      </c>
    </row>
    <row r="4" spans="1:12" x14ac:dyDescent="0.25">
      <c r="A4" s="4" t="s">
        <v>8</v>
      </c>
      <c r="B4" s="1" t="s">
        <v>11</v>
      </c>
      <c r="C4" s="1" t="s">
        <v>15</v>
      </c>
      <c r="D4" s="2">
        <v>44579</v>
      </c>
      <c r="E4" s="2" t="str">
        <f t="shared" ca="1" si="0"/>
        <v>EN COURS</v>
      </c>
      <c r="F4" s="2">
        <f t="shared" si="1"/>
        <v>44487</v>
      </c>
      <c r="G4" s="4" t="str">
        <f t="shared" ca="1" si="2"/>
        <v/>
      </c>
      <c r="H4" s="10"/>
      <c r="I4" s="6" t="s">
        <v>4</v>
      </c>
      <c r="J4" s="6" t="s">
        <v>0</v>
      </c>
      <c r="K4" s="6" t="s">
        <v>21</v>
      </c>
      <c r="L4" t="s">
        <v>25</v>
      </c>
    </row>
    <row r="5" spans="1:12" x14ac:dyDescent="0.25">
      <c r="A5" s="4" t="s">
        <v>9</v>
      </c>
      <c r="B5" s="1" t="s">
        <v>12</v>
      </c>
      <c r="C5" s="1" t="s">
        <v>16</v>
      </c>
      <c r="D5" s="2">
        <v>43818</v>
      </c>
      <c r="E5" s="2" t="str">
        <f t="shared" ca="1" si="0"/>
        <v>EN COURS</v>
      </c>
      <c r="F5" s="2">
        <f t="shared" si="1"/>
        <v>43727</v>
      </c>
      <c r="G5" s="4" t="str">
        <f t="shared" ca="1" si="2"/>
        <v/>
      </c>
      <c r="H5" s="10"/>
      <c r="I5" t="s">
        <v>7</v>
      </c>
      <c r="J5" t="s">
        <v>18</v>
      </c>
      <c r="K5" t="s">
        <v>23</v>
      </c>
      <c r="L5" s="7">
        <v>1</v>
      </c>
    </row>
    <row r="6" spans="1:12" x14ac:dyDescent="0.25">
      <c r="A6" s="4" t="s">
        <v>10</v>
      </c>
      <c r="B6" s="1" t="s">
        <v>19</v>
      </c>
      <c r="C6" s="1" t="s">
        <v>17</v>
      </c>
      <c r="D6" s="2">
        <v>43726</v>
      </c>
      <c r="E6" s="2" t="str">
        <f t="shared" ca="1" si="0"/>
        <v>FINI</v>
      </c>
      <c r="F6" s="2">
        <f t="shared" si="1"/>
        <v>43634</v>
      </c>
      <c r="G6" s="4" t="str">
        <f t="shared" ca="1" si="2"/>
        <v/>
      </c>
      <c r="H6" s="10"/>
      <c r="I6" t="s">
        <v>22</v>
      </c>
      <c r="L6" s="7">
        <v>1</v>
      </c>
    </row>
    <row r="7" spans="1:12" x14ac:dyDescent="0.25">
      <c r="A7" s="4"/>
      <c r="B7" s="1"/>
      <c r="C7" s="1"/>
      <c r="D7" s="2"/>
      <c r="E7" s="2" t="str">
        <f t="shared" ca="1" si="0"/>
        <v/>
      </c>
      <c r="F7" s="2" t="str">
        <f t="shared" si="1"/>
        <v/>
      </c>
      <c r="G7" s="4" t="str">
        <f t="shared" ca="1" si="2"/>
        <v/>
      </c>
      <c r="H7" s="10"/>
    </row>
    <row r="8" spans="1:12" x14ac:dyDescent="0.25">
      <c r="A8" s="4"/>
      <c r="B8" s="1"/>
      <c r="C8" s="1"/>
      <c r="D8" s="2"/>
      <c r="E8" s="2" t="str">
        <f t="shared" ca="1" si="0"/>
        <v/>
      </c>
      <c r="F8" s="2" t="str">
        <f t="shared" si="1"/>
        <v/>
      </c>
      <c r="G8" s="4" t="str">
        <f t="shared" ca="1" si="2"/>
        <v/>
      </c>
      <c r="H8" s="10"/>
    </row>
    <row r="9" spans="1:12" x14ac:dyDescent="0.25">
      <c r="A9" s="4"/>
      <c r="B9" s="1"/>
      <c r="C9" s="1"/>
      <c r="D9" s="2"/>
      <c r="E9" s="2" t="str">
        <f t="shared" ca="1" si="0"/>
        <v/>
      </c>
      <c r="F9" s="2" t="str">
        <f t="shared" si="1"/>
        <v/>
      </c>
      <c r="G9" s="4" t="str">
        <f t="shared" ca="1" si="2"/>
        <v/>
      </c>
      <c r="H9" s="10"/>
    </row>
    <row r="10" spans="1:12" x14ac:dyDescent="0.25">
      <c r="A10" s="4"/>
      <c r="B10" s="1"/>
      <c r="C10" s="1"/>
      <c r="D10" s="2"/>
      <c r="E10" s="2" t="str">
        <f t="shared" ca="1" si="0"/>
        <v/>
      </c>
      <c r="F10" s="2" t="str">
        <f t="shared" si="1"/>
        <v/>
      </c>
      <c r="G10" s="4" t="str">
        <f t="shared" ca="1" si="2"/>
        <v/>
      </c>
      <c r="H10" s="10"/>
    </row>
    <row r="11" spans="1:12" x14ac:dyDescent="0.25">
      <c r="A11" s="4"/>
      <c r="B11" s="1"/>
      <c r="C11" s="1"/>
      <c r="D11" s="2"/>
      <c r="E11" s="2" t="str">
        <f t="shared" ca="1" si="0"/>
        <v/>
      </c>
      <c r="F11" s="2" t="str">
        <f t="shared" si="1"/>
        <v/>
      </c>
      <c r="G11" s="4" t="str">
        <f t="shared" ca="1" si="2"/>
        <v/>
      </c>
      <c r="H11" s="10"/>
    </row>
    <row r="12" spans="1:12" x14ac:dyDescent="0.25">
      <c r="A12" s="4"/>
      <c r="B12" s="1"/>
      <c r="C12" s="1"/>
      <c r="D12" s="2"/>
      <c r="E12" s="2" t="str">
        <f t="shared" ca="1" si="0"/>
        <v/>
      </c>
      <c r="F12" s="2" t="str">
        <f t="shared" si="1"/>
        <v/>
      </c>
      <c r="G12" s="4" t="str">
        <f t="shared" ca="1" si="2"/>
        <v/>
      </c>
      <c r="H12" s="10"/>
    </row>
    <row r="13" spans="1:12" x14ac:dyDescent="0.25">
      <c r="A13" s="4"/>
      <c r="B13" s="1"/>
      <c r="C13" s="1"/>
      <c r="D13" s="2"/>
      <c r="E13" s="2" t="str">
        <f t="shared" ca="1" si="0"/>
        <v/>
      </c>
      <c r="F13" s="2" t="str">
        <f t="shared" si="1"/>
        <v/>
      </c>
      <c r="G13" s="4" t="str">
        <f t="shared" ca="1" si="2"/>
        <v/>
      </c>
      <c r="H13" s="10"/>
    </row>
    <row r="14" spans="1:12" x14ac:dyDescent="0.25">
      <c r="A14" s="4"/>
      <c r="B14" s="1"/>
      <c r="C14" s="1"/>
      <c r="D14" s="2"/>
      <c r="E14" s="2" t="str">
        <f t="shared" ca="1" si="0"/>
        <v/>
      </c>
      <c r="F14" s="2" t="str">
        <f t="shared" si="1"/>
        <v/>
      </c>
      <c r="G14" s="4" t="str">
        <f t="shared" ca="1" si="2"/>
        <v/>
      </c>
      <c r="H14" s="10"/>
    </row>
    <row r="15" spans="1:12" x14ac:dyDescent="0.25">
      <c r="A15" s="4"/>
      <c r="B15" s="1"/>
      <c r="C15" s="1"/>
      <c r="D15" s="2"/>
      <c r="E15" s="2" t="str">
        <f t="shared" ca="1" si="0"/>
        <v/>
      </c>
      <c r="F15" s="2" t="str">
        <f t="shared" si="1"/>
        <v/>
      </c>
      <c r="G15" s="4" t="str">
        <f t="shared" ca="1" si="2"/>
        <v/>
      </c>
      <c r="H15" s="10"/>
    </row>
  </sheetData>
  <conditionalFormatting sqref="A2:F2 E3:F15">
    <cfRule type="expression" dxfId="3" priority="3">
      <formula>$E2="EN COURS"</formula>
    </cfRule>
    <cfRule type="expression" dxfId="2" priority="4">
      <formula>$E2="FINI"</formula>
    </cfRule>
  </conditionalFormatting>
  <conditionalFormatting sqref="A3:D15">
    <cfRule type="expression" dxfId="1" priority="1">
      <formula>$E3="EN COURS"</formula>
    </cfRule>
    <cfRule type="expression" dxfId="0" priority="2">
      <formula>$E3="FINI"</formula>
    </cfRule>
  </conditionalFormatting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fin</vt:lpstr>
      <vt:lpstr>statut</vt:lpstr>
    </vt:vector>
  </TitlesOfParts>
  <Company>BSPP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Proust Tony</dc:creator>
  <cp:lastModifiedBy>LAVALLEZ Pascal</cp:lastModifiedBy>
  <dcterms:created xsi:type="dcterms:W3CDTF">2019-09-18T13:09:17Z</dcterms:created>
  <dcterms:modified xsi:type="dcterms:W3CDTF">2019-09-19T06:57:05Z</dcterms:modified>
</cp:coreProperties>
</file>