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Feuil1" sheetId="1" r:id="rId1"/>
    <sheet name="TCD" sheetId="3" r:id="rId2"/>
    <sheet name="données" sheetId="2" r:id="rId3"/>
  </sheets>
  <calcPr calcId="191029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1" l="1" a="1"/>
  <c r="I2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/>
  <c r="H2" i="1" a="1"/>
  <c r="H2" i="1" s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I18" i="2"/>
  <c r="I19" i="2"/>
  <c r="I20" i="2"/>
  <c r="I22" i="2"/>
  <c r="I23" i="2"/>
  <c r="I24" i="2"/>
  <c r="I25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3" i="2"/>
  <c r="I4" i="2"/>
  <c r="I5" i="2"/>
  <c r="I6" i="2"/>
  <c r="I7" i="2"/>
  <c r="I8" i="2"/>
  <c r="I9" i="2"/>
  <c r="I10" i="2"/>
  <c r="I11" i="2"/>
  <c r="I12" i="2"/>
  <c r="I13" i="2"/>
  <c r="I14" i="2"/>
  <c r="I16" i="2"/>
  <c r="I17" i="2"/>
  <c r="I2" i="2"/>
  <c r="F28" i="2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17" i="2"/>
  <c r="F18" i="2" s="1"/>
  <c r="F19" i="2" s="1"/>
  <c r="F20" i="2" s="1"/>
  <c r="F21" i="2" s="1"/>
  <c r="F23" i="2" s="1"/>
  <c r="F24" i="2" s="1"/>
  <c r="F25" i="2" s="1"/>
  <c r="F26" i="2" s="1"/>
  <c r="F6" i="2"/>
  <c r="F7" i="2" s="1"/>
  <c r="F8" i="2" s="1"/>
  <c r="F9" i="2" s="1"/>
  <c r="F10" i="2" s="1"/>
  <c r="F11" i="2" s="1"/>
  <c r="F12" i="2" s="1"/>
  <c r="F13" i="2" s="1"/>
  <c r="F14" i="2" s="1"/>
  <c r="F15" i="2" s="1"/>
  <c r="F4" i="2"/>
  <c r="F5" i="2"/>
  <c r="F3" i="2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I25" i="1" l="1"/>
  <c r="I17" i="1"/>
  <c r="I9" i="1"/>
  <c r="I24" i="1"/>
  <c r="I16" i="1"/>
  <c r="I8" i="1"/>
  <c r="I21" i="1"/>
  <c r="I13" i="1"/>
  <c r="I5" i="1"/>
  <c r="I20" i="1"/>
  <c r="I12" i="1"/>
  <c r="I4" i="1"/>
  <c r="I23" i="1"/>
  <c r="I19" i="1"/>
  <c r="I15" i="1"/>
  <c r="I11" i="1"/>
  <c r="I7" i="1"/>
  <c r="I3" i="1"/>
  <c r="I26" i="1"/>
  <c r="I22" i="1"/>
  <c r="I18" i="1"/>
  <c r="I14" i="1"/>
  <c r="I10" i="1"/>
  <c r="I6" i="1"/>
</calcChain>
</file>

<file path=xl/sharedStrings.xml><?xml version="1.0" encoding="utf-8"?>
<sst xmlns="http://schemas.openxmlformats.org/spreadsheetml/2006/main" count="181" uniqueCount="17">
  <si>
    <t>Lieu</t>
  </si>
  <si>
    <t>Paris</t>
  </si>
  <si>
    <t>Marseille</t>
  </si>
  <si>
    <t>Equipe</t>
  </si>
  <si>
    <t>A</t>
  </si>
  <si>
    <t>B</t>
  </si>
  <si>
    <t>C</t>
  </si>
  <si>
    <t>D</t>
  </si>
  <si>
    <t>Date</t>
  </si>
  <si>
    <t>entrainement</t>
  </si>
  <si>
    <t>footing</t>
  </si>
  <si>
    <t>foot</t>
  </si>
  <si>
    <t>physique</t>
  </si>
  <si>
    <t>etirement</t>
  </si>
  <si>
    <t>Match</t>
  </si>
  <si>
    <t>Exemple</t>
  </si>
  <si>
    <t>Nombre de 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</si>
</sst>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14" fontId="0" fillId="0" borderId="9" xfId="0" applyNumberFormat="1" applyBorder="1"/>
    <xf numFmtId="14" fontId="0" fillId="0" borderId="5" xfId="0" applyNumberFormat="1" applyBorder="1"/>
    <xf numFmtId="14" fontId="0" fillId="0" borderId="7" xfId="0" applyNumberForma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11" xfId="0" pivotButton="1" applyFont="1" applyBorder="1"/>
    <xf numFmtId="0" fontId="1" fillId="0" borderId="11" xfId="0" applyFont="1" applyBorder="1"/>
    <xf numFmtId="0" fontId="0" fillId="0" borderId="11" xfId="0" pivotButton="1" applyBorder="1"/>
    <xf numFmtId="0" fontId="0" fillId="0" borderId="11" xfId="0" applyBorder="1"/>
    <xf numFmtId="0" fontId="0" fillId="0" borderId="11" xfId="0" applyBorder="1" applyAlignment="1">
      <alignment horizontal="center"/>
    </xf>
    <xf numFmtId="14" fontId="0" fillId="0" borderId="11" xfId="0" applyNumberFormat="1" applyBorder="1"/>
    <xf numFmtId="0" fontId="0" fillId="0" borderId="11" xfId="0" applyNumberFormat="1" applyBorder="1" applyAlignment="1">
      <alignment horizontal="center"/>
    </xf>
  </cellXfs>
  <cellStyles count="1">
    <cellStyle name="Normal" xfId="0" builtinId="0"/>
  </cellStyles>
  <dxfs count="114"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border>
        <left style="thin">
          <color theme="4" tint="0.59996337778862885"/>
        </left>
        <right style="thin">
          <color theme="4" tint="0.59996337778862885"/>
        </right>
        <top style="thin">
          <color theme="4" tint="0.59996337778862885"/>
        </top>
        <bottom style="thin">
          <color theme="4" tint="0.59996337778862885"/>
        </bottom>
        <vertical style="thin">
          <color theme="4" tint="0.59996337778862885"/>
        </vertical>
        <horizontal style="thin">
          <color theme="4" tint="0.59996337778862885"/>
        </horizontal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0.79998168889431442"/>
      </font>
    </dxf>
    <dxf>
      <font>
        <color theme="4" tint="0.79998168889431442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733.555256134263" createdVersion="5" refreshedVersion="5" minRefreshableVersion="3" recordCount="41">
  <cacheSource type="worksheet">
    <worksheetSource name="Tableau3"/>
  </cacheSource>
  <cacheFields count="4">
    <cacheField name="Date" numFmtId="14">
      <sharedItems containsSemiMixedTypes="0" containsNonDate="0" containsDate="1" containsString="0" minDate="2019-09-02T00:00:00" maxDate="2019-09-28T00:00:00" count="20">
        <d v="2019-09-02T00:00:00"/>
        <d v="2019-09-03T00:00:00"/>
        <d v="2019-09-04T00:00:00"/>
        <d v="2019-09-05T00:00:00"/>
        <d v="2019-09-06T00:00:00"/>
        <d v="2019-09-09T00:00:00"/>
        <d v="2019-09-10T00:00:00"/>
        <d v="2019-09-11T00:00:00"/>
        <d v="2019-09-12T00:00:00"/>
        <d v="2019-09-13T00:00:00"/>
        <d v="2019-09-16T00:00:00"/>
        <d v="2019-09-17T00:00:00"/>
        <d v="2019-09-18T00:00:00"/>
        <d v="2019-09-19T00:00:00"/>
        <d v="2019-09-20T00:00:00"/>
        <d v="2019-09-23T00:00:00"/>
        <d v="2019-09-24T00:00:00"/>
        <d v="2019-09-25T00:00:00"/>
        <d v="2019-09-26T00:00:00"/>
        <d v="2019-09-27T00:00:00"/>
      </sharedItems>
    </cacheField>
    <cacheField name="Equipe" numFmtId="0">
      <sharedItems count="4">
        <s v="A"/>
        <s v="B"/>
        <s v="C"/>
        <s v="D"/>
      </sharedItems>
    </cacheField>
    <cacheField name="entrainement" numFmtId="0">
      <sharedItems/>
    </cacheField>
    <cacheField name="Lieu" numFmtId="0">
      <sharedItems containsBlank="1" count="3">
        <s v="Paris"/>
        <m/>
        <s v="Marseill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x v="0"/>
    <s v="footing"/>
    <x v="0"/>
  </r>
  <r>
    <x v="1"/>
    <x v="0"/>
    <s v="foot"/>
    <x v="0"/>
  </r>
  <r>
    <x v="2"/>
    <x v="0"/>
    <s v="physique"/>
    <x v="0"/>
  </r>
  <r>
    <x v="3"/>
    <x v="0"/>
    <s v="etirement"/>
    <x v="0"/>
  </r>
  <r>
    <x v="4"/>
    <x v="0"/>
    <s v="footing"/>
    <x v="0"/>
  </r>
  <r>
    <x v="5"/>
    <x v="0"/>
    <s v="foot"/>
    <x v="0"/>
  </r>
  <r>
    <x v="6"/>
    <x v="0"/>
    <s v="physique"/>
    <x v="0"/>
  </r>
  <r>
    <x v="7"/>
    <x v="0"/>
    <s v="etirement"/>
    <x v="0"/>
  </r>
  <r>
    <x v="8"/>
    <x v="0"/>
    <s v="footing"/>
    <x v="0"/>
  </r>
  <r>
    <x v="9"/>
    <x v="0"/>
    <s v="foot"/>
    <x v="0"/>
  </r>
  <r>
    <x v="10"/>
    <x v="0"/>
    <s v="physique"/>
    <x v="0"/>
  </r>
  <r>
    <x v="11"/>
    <x v="0"/>
    <s v="etirement"/>
    <x v="0"/>
  </r>
  <r>
    <x v="12"/>
    <x v="0"/>
    <s v="footing"/>
    <x v="0"/>
  </r>
  <r>
    <x v="13"/>
    <x v="0"/>
    <s v="Match"/>
    <x v="1"/>
  </r>
  <r>
    <x v="4"/>
    <x v="1"/>
    <s v="footing"/>
    <x v="2"/>
  </r>
  <r>
    <x v="5"/>
    <x v="1"/>
    <s v="foot"/>
    <x v="2"/>
  </r>
  <r>
    <x v="6"/>
    <x v="1"/>
    <s v="physique"/>
    <x v="2"/>
  </r>
  <r>
    <x v="7"/>
    <x v="1"/>
    <s v="etirement"/>
    <x v="2"/>
  </r>
  <r>
    <x v="8"/>
    <x v="1"/>
    <s v="footing"/>
    <x v="2"/>
  </r>
  <r>
    <x v="9"/>
    <x v="1"/>
    <s v="Match"/>
    <x v="1"/>
  </r>
  <r>
    <x v="12"/>
    <x v="2"/>
    <s v="physique"/>
    <x v="2"/>
  </r>
  <r>
    <x v="13"/>
    <x v="2"/>
    <s v="etirement"/>
    <x v="2"/>
  </r>
  <r>
    <x v="14"/>
    <x v="2"/>
    <s v="footing"/>
    <x v="2"/>
  </r>
  <r>
    <x v="15"/>
    <x v="2"/>
    <s v="foot"/>
    <x v="2"/>
  </r>
  <r>
    <x v="16"/>
    <x v="2"/>
    <s v="Match"/>
    <x v="1"/>
  </r>
  <r>
    <x v="4"/>
    <x v="3"/>
    <s v="etirement"/>
    <x v="0"/>
  </r>
  <r>
    <x v="5"/>
    <x v="3"/>
    <s v="footing"/>
    <x v="0"/>
  </r>
  <r>
    <x v="6"/>
    <x v="3"/>
    <s v="footing"/>
    <x v="0"/>
  </r>
  <r>
    <x v="7"/>
    <x v="3"/>
    <s v="foot"/>
    <x v="0"/>
  </r>
  <r>
    <x v="8"/>
    <x v="3"/>
    <s v="physique"/>
    <x v="0"/>
  </r>
  <r>
    <x v="9"/>
    <x v="3"/>
    <s v="etirement"/>
    <x v="0"/>
  </r>
  <r>
    <x v="10"/>
    <x v="3"/>
    <s v="footing"/>
    <x v="0"/>
  </r>
  <r>
    <x v="11"/>
    <x v="3"/>
    <s v="foot"/>
    <x v="0"/>
  </r>
  <r>
    <x v="12"/>
    <x v="3"/>
    <s v="physique"/>
    <x v="0"/>
  </r>
  <r>
    <x v="13"/>
    <x v="3"/>
    <s v="etirement"/>
    <x v="0"/>
  </r>
  <r>
    <x v="14"/>
    <x v="3"/>
    <s v="footing"/>
    <x v="0"/>
  </r>
  <r>
    <x v="15"/>
    <x v="3"/>
    <s v="foot"/>
    <x v="0"/>
  </r>
  <r>
    <x v="16"/>
    <x v="3"/>
    <s v="physique"/>
    <x v="0"/>
  </r>
  <r>
    <x v="17"/>
    <x v="3"/>
    <s v="etirement"/>
    <x v="0"/>
  </r>
  <r>
    <x v="18"/>
    <x v="3"/>
    <s v="footing"/>
    <x v="0"/>
  </r>
  <r>
    <x v="19"/>
    <x v="3"/>
    <s v="Match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5" minRefreshableVersion="3" showDrill="0" useAutoFormatting="1" rowGrandTotals="0" colGrandTotals="0" itemPrintTitles="1" createdVersion="5" indent="0" compact="0" compactData="0" gridDropZones="1" multipleFieldFilters="0">
  <location ref="A3:D41" firstHeaderRow="1" firstDataRow="2" firstDataCol="2"/>
  <pivotFields count="4">
    <pivotField axis="axisRow" compact="0" numFmtId="14" outline="0" showAll="0" defaultSubtota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</items>
    </pivotField>
    <pivotField axis="axisRow" dataField="1" compact="0" outline="0" showAll="0">
      <items count="5">
        <item x="0"/>
        <item x="1"/>
        <item x="2"/>
        <item x="3"/>
        <item t="default"/>
      </items>
    </pivotField>
    <pivotField compact="0" outline="0" showAll="0"/>
    <pivotField axis="axisCol" compact="0" outline="0" showAll="0">
      <items count="4">
        <item x="2"/>
        <item x="0"/>
        <item h="1" x="1"/>
        <item t="default"/>
      </items>
    </pivotField>
  </pivotFields>
  <rowFields count="2">
    <field x="0"/>
    <field x="1"/>
  </rowFields>
  <rowItems count="37">
    <i>
      <x/>
      <x/>
    </i>
    <i>
      <x v="1"/>
      <x/>
    </i>
    <i>
      <x v="2"/>
      <x/>
    </i>
    <i>
      <x v="3"/>
      <x/>
    </i>
    <i>
      <x v="4"/>
      <x/>
    </i>
    <i r="1">
      <x v="1"/>
    </i>
    <i r="1">
      <x v="3"/>
    </i>
    <i>
      <x v="5"/>
      <x/>
    </i>
    <i r="1">
      <x v="1"/>
    </i>
    <i r="1">
      <x v="3"/>
    </i>
    <i>
      <x v="6"/>
      <x/>
    </i>
    <i r="1">
      <x v="1"/>
    </i>
    <i r="1">
      <x v="3"/>
    </i>
    <i>
      <x v="7"/>
      <x/>
    </i>
    <i r="1">
      <x v="1"/>
    </i>
    <i r="1">
      <x v="3"/>
    </i>
    <i>
      <x v="8"/>
      <x/>
    </i>
    <i r="1">
      <x v="1"/>
    </i>
    <i r="1">
      <x v="3"/>
    </i>
    <i>
      <x v="9"/>
      <x/>
    </i>
    <i r="1">
      <x v="3"/>
    </i>
    <i>
      <x v="10"/>
      <x/>
    </i>
    <i r="1">
      <x v="3"/>
    </i>
    <i>
      <x v="11"/>
      <x/>
    </i>
    <i r="1">
      <x v="3"/>
    </i>
    <i>
      <x v="12"/>
      <x/>
    </i>
    <i r="1">
      <x v="2"/>
    </i>
    <i r="1">
      <x v="3"/>
    </i>
    <i>
      <x v="13"/>
      <x v="2"/>
    </i>
    <i r="1">
      <x v="3"/>
    </i>
    <i>
      <x v="14"/>
      <x v="2"/>
    </i>
    <i r="1">
      <x v="3"/>
    </i>
    <i>
      <x v="15"/>
      <x v="2"/>
    </i>
    <i r="1">
      <x v="3"/>
    </i>
    <i>
      <x v="16"/>
      <x v="3"/>
    </i>
    <i>
      <x v="17"/>
      <x v="3"/>
    </i>
    <i>
      <x v="18"/>
      <x v="3"/>
    </i>
  </rowItems>
  <colFields count="1">
    <field x="3"/>
  </colFields>
  <colItems count="2">
    <i>
      <x/>
    </i>
    <i>
      <x v="1"/>
    </i>
  </colItems>
  <dataFields count="1">
    <dataField name="Nombre de Equipe" fld="1" subtotal="count" baseField="0" baseItem="0"/>
  </dataFields>
  <formats count="46">
    <format dxfId="112">
      <pivotArea outline="0" collapsedLevelsAreSubtotals="1" fieldPosition="0">
        <references count="1">
          <reference field="3" count="2" selected="0">
            <x v="0"/>
            <x v="1"/>
          </reference>
        </references>
      </pivotArea>
    </format>
    <format dxfId="111">
      <pivotArea dataOnly="0" labelOnly="1" outline="0" fieldPosition="0">
        <references count="1">
          <reference field="3" count="2">
            <x v="0"/>
            <x v="1"/>
          </reference>
        </references>
      </pivotArea>
    </format>
    <format dxfId="110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109">
      <pivotArea dataOnly="0" labelOnly="1" outline="0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08">
      <pivotArea dataOnly="0" labelOnly="1" outline="0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07">
      <pivotArea dataOnly="0" labelOnly="1" outline="0" fieldPosition="0">
        <references count="2">
          <reference field="0" count="1" selected="0">
            <x v="3"/>
          </reference>
          <reference field="1" count="1">
            <x v="0"/>
          </reference>
        </references>
      </pivotArea>
    </format>
    <format dxfId="106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3"/>
          </reference>
        </references>
      </pivotArea>
    </format>
    <format dxfId="105">
      <pivotArea dataOnly="0" labelOnly="1" outline="0" fieldPosition="0">
        <references count="2">
          <reference field="0" count="1" selected="0">
            <x v="5"/>
          </reference>
          <reference field="1" count="3">
            <x v="0"/>
            <x v="1"/>
            <x v="3"/>
          </reference>
        </references>
      </pivotArea>
    </format>
    <format dxfId="104">
      <pivotArea dataOnly="0" labelOnly="1" outline="0" fieldPosition="0">
        <references count="2">
          <reference field="0" count="1" selected="0">
            <x v="6"/>
          </reference>
          <reference field="1" count="3">
            <x v="0"/>
            <x v="1"/>
            <x v="3"/>
          </reference>
        </references>
      </pivotArea>
    </format>
    <format dxfId="103">
      <pivotArea dataOnly="0" labelOnly="1" outline="0" fieldPosition="0">
        <references count="2">
          <reference field="0" count="1" selected="0">
            <x v="7"/>
          </reference>
          <reference field="1" count="3">
            <x v="0"/>
            <x v="1"/>
            <x v="3"/>
          </reference>
        </references>
      </pivotArea>
    </format>
    <format dxfId="102">
      <pivotArea dataOnly="0" labelOnly="1" outline="0" fieldPosition="0">
        <references count="2">
          <reference field="0" count="1" selected="0">
            <x v="8"/>
          </reference>
          <reference field="1" count="3">
            <x v="0"/>
            <x v="1"/>
            <x v="3"/>
          </reference>
        </references>
      </pivotArea>
    </format>
    <format dxfId="101">
      <pivotArea dataOnly="0" labelOnly="1" outline="0" fieldPosition="0">
        <references count="2">
          <reference field="0" count="1" selected="0">
            <x v="9"/>
          </reference>
          <reference field="1" count="3">
            <x v="0"/>
            <x v="1"/>
            <x v="3"/>
          </reference>
        </references>
      </pivotArea>
    </format>
    <format dxfId="100">
      <pivotArea dataOnly="0" labelOnly="1" outline="0" fieldPosition="0">
        <references count="2">
          <reference field="0" count="1" selected="0">
            <x v="10"/>
          </reference>
          <reference field="1" count="2">
            <x v="0"/>
            <x v="3"/>
          </reference>
        </references>
      </pivotArea>
    </format>
    <format dxfId="99">
      <pivotArea dataOnly="0" labelOnly="1" outline="0" fieldPosition="0">
        <references count="2">
          <reference field="0" count="1" selected="0">
            <x v="11"/>
          </reference>
          <reference field="1" count="2">
            <x v="0"/>
            <x v="3"/>
          </reference>
        </references>
      </pivotArea>
    </format>
    <format dxfId="98">
      <pivotArea dataOnly="0" labelOnly="1" outline="0" fieldPosition="0">
        <references count="2">
          <reference field="0" count="1" selected="0">
            <x v="12"/>
          </reference>
          <reference field="1" count="3">
            <x v="0"/>
            <x v="2"/>
            <x v="3"/>
          </reference>
        </references>
      </pivotArea>
    </format>
    <format dxfId="97">
      <pivotArea dataOnly="0" labelOnly="1" outline="0" fieldPosition="0">
        <references count="2">
          <reference field="0" count="1" selected="0">
            <x v="13"/>
          </reference>
          <reference field="1" count="3">
            <x v="0"/>
            <x v="2"/>
            <x v="3"/>
          </reference>
        </references>
      </pivotArea>
    </format>
    <format dxfId="96">
      <pivotArea dataOnly="0" labelOnly="1" outline="0" fieldPosition="0">
        <references count="2">
          <reference field="0" count="1" selected="0">
            <x v="14"/>
          </reference>
          <reference field="1" count="2">
            <x v="2"/>
            <x v="3"/>
          </reference>
        </references>
      </pivotArea>
    </format>
    <format dxfId="95">
      <pivotArea dataOnly="0" labelOnly="1" outline="0" fieldPosition="0">
        <references count="2">
          <reference field="0" count="1" selected="0">
            <x v="15"/>
          </reference>
          <reference field="1" count="2">
            <x v="2"/>
            <x v="3"/>
          </reference>
        </references>
      </pivotArea>
    </format>
    <format dxfId="94">
      <pivotArea dataOnly="0" labelOnly="1" outline="0" fieldPosition="0">
        <references count="2">
          <reference field="0" count="1" selected="0">
            <x v="16"/>
          </reference>
          <reference field="1" count="2">
            <x v="2"/>
            <x v="3"/>
          </reference>
        </references>
      </pivotArea>
    </format>
    <format dxfId="93">
      <pivotArea dataOnly="0" labelOnly="1" outline="0" fieldPosition="0">
        <references count="2">
          <reference field="0" count="1" selected="0">
            <x v="17"/>
          </reference>
          <reference field="1" count="1">
            <x v="3"/>
          </reference>
        </references>
      </pivotArea>
    </format>
    <format dxfId="92">
      <pivotArea dataOnly="0" labelOnly="1" outline="0" fieldPosition="0">
        <references count="2">
          <reference field="0" count="1" selected="0">
            <x v="18"/>
          </reference>
          <reference field="1" count="1">
            <x v="3"/>
          </reference>
        </references>
      </pivotArea>
    </format>
    <format dxfId="91">
      <pivotArea dataOnly="0" labelOnly="1" outline="0" fieldPosition="0">
        <references count="2">
          <reference field="0" count="1" selected="0">
            <x v="19"/>
          </reference>
          <reference field="1" count="1">
            <x v="3"/>
          </reference>
        </references>
      </pivotArea>
    </format>
    <format dxfId="46">
      <pivotArea type="origin" dataOnly="0" labelOnly="1" outline="0" fieldPosition="0"/>
    </format>
    <format dxfId="22">
      <pivotArea type="all" dataOnly="0" outline="0" fieldPosition="0"/>
    </format>
    <format dxfId="21">
      <pivotArea outline="0" collapsedLevelsAreSubtotals="1" fieldPosition="0"/>
    </format>
    <format dxfId="20">
      <pivotArea dataOnly="0" labelOnly="1" outline="0" fieldPosition="0">
        <references count="1">
          <reference field="0" count="19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</reference>
        </references>
      </pivotArea>
    </format>
    <format dxfId="19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18">
      <pivotArea dataOnly="0" labelOnly="1" outline="0" fieldPosition="0">
        <references count="2">
          <reference field="0" count="1" selected="0">
            <x v="1"/>
          </reference>
          <reference field="1" count="1">
            <x v="0"/>
          </reference>
        </references>
      </pivotArea>
    </format>
    <format dxfId="17">
      <pivotArea dataOnly="0" labelOnly="1" outline="0" fieldPosition="0">
        <references count="2">
          <reference field="0" count="1" selected="0">
            <x v="2"/>
          </reference>
          <reference field="1" count="1">
            <x v="0"/>
          </reference>
        </references>
      </pivotArea>
    </format>
    <format dxfId="16">
      <pivotArea dataOnly="0" labelOnly="1" outline="0" fieldPosition="0">
        <references count="2">
          <reference field="0" count="1" selected="0">
            <x v="3"/>
          </reference>
          <reference field="1" count="1">
            <x v="0"/>
          </reference>
        </references>
      </pivotArea>
    </format>
    <format dxfId="15">
      <pivotArea dataOnly="0" labelOnly="1" outline="0" fieldPosition="0">
        <references count="2">
          <reference field="0" count="1" selected="0">
            <x v="4"/>
          </reference>
          <reference field="1" count="3">
            <x v="0"/>
            <x v="1"/>
            <x v="3"/>
          </reference>
        </references>
      </pivotArea>
    </format>
    <format dxfId="14">
      <pivotArea dataOnly="0" labelOnly="1" outline="0" fieldPosition="0">
        <references count="2">
          <reference field="0" count="1" selected="0">
            <x v="5"/>
          </reference>
          <reference field="1" count="3">
            <x v="0"/>
            <x v="1"/>
            <x v="3"/>
          </reference>
        </references>
      </pivotArea>
    </format>
    <format dxfId="13">
      <pivotArea dataOnly="0" labelOnly="1" outline="0" fieldPosition="0">
        <references count="2">
          <reference field="0" count="1" selected="0">
            <x v="6"/>
          </reference>
          <reference field="1" count="3">
            <x v="0"/>
            <x v="1"/>
            <x v="3"/>
          </reference>
        </references>
      </pivotArea>
    </format>
    <format dxfId="12">
      <pivotArea dataOnly="0" labelOnly="1" outline="0" fieldPosition="0">
        <references count="2">
          <reference field="0" count="1" selected="0">
            <x v="7"/>
          </reference>
          <reference field="1" count="3">
            <x v="0"/>
            <x v="1"/>
            <x v="3"/>
          </reference>
        </references>
      </pivotArea>
    </format>
    <format dxfId="11">
      <pivotArea dataOnly="0" labelOnly="1" outline="0" fieldPosition="0">
        <references count="2">
          <reference field="0" count="1" selected="0">
            <x v="8"/>
          </reference>
          <reference field="1" count="3">
            <x v="0"/>
            <x v="1"/>
            <x v="3"/>
          </reference>
        </references>
      </pivotArea>
    </format>
    <format dxfId="10">
      <pivotArea dataOnly="0" labelOnly="1" outline="0" fieldPosition="0">
        <references count="2">
          <reference field="0" count="1" selected="0">
            <x v="9"/>
          </reference>
          <reference field="1" count="2">
            <x v="0"/>
            <x v="3"/>
          </reference>
        </references>
      </pivotArea>
    </format>
    <format dxfId="9">
      <pivotArea dataOnly="0" labelOnly="1" outline="0" fieldPosition="0">
        <references count="2">
          <reference field="0" count="1" selected="0">
            <x v="10"/>
          </reference>
          <reference field="1" count="2">
            <x v="0"/>
            <x v="3"/>
          </reference>
        </references>
      </pivotArea>
    </format>
    <format dxfId="8">
      <pivotArea dataOnly="0" labelOnly="1" outline="0" fieldPosition="0">
        <references count="2">
          <reference field="0" count="1" selected="0">
            <x v="11"/>
          </reference>
          <reference field="1" count="2">
            <x v="0"/>
            <x v="3"/>
          </reference>
        </references>
      </pivotArea>
    </format>
    <format dxfId="7">
      <pivotArea dataOnly="0" labelOnly="1" outline="0" fieldPosition="0">
        <references count="2">
          <reference field="0" count="1" selected="0">
            <x v="12"/>
          </reference>
          <reference field="1" count="3">
            <x v="0"/>
            <x v="2"/>
            <x v="3"/>
          </reference>
        </references>
      </pivotArea>
    </format>
    <format dxfId="6">
      <pivotArea dataOnly="0" labelOnly="1" outline="0" fieldPosition="0">
        <references count="2">
          <reference field="0" count="1" selected="0">
            <x v="13"/>
          </reference>
          <reference field="1" count="2">
            <x v="2"/>
            <x v="3"/>
          </reference>
        </references>
      </pivotArea>
    </format>
    <format dxfId="5">
      <pivotArea dataOnly="0" labelOnly="1" outline="0" fieldPosition="0">
        <references count="2">
          <reference field="0" count="1" selected="0">
            <x v="14"/>
          </reference>
          <reference field="1" count="2">
            <x v="2"/>
            <x v="3"/>
          </reference>
        </references>
      </pivotArea>
    </format>
    <format dxfId="4">
      <pivotArea dataOnly="0" labelOnly="1" outline="0" fieldPosition="0">
        <references count="2">
          <reference field="0" count="1" selected="0">
            <x v="15"/>
          </reference>
          <reference field="1" count="2">
            <x v="2"/>
            <x v="3"/>
          </reference>
        </references>
      </pivotArea>
    </format>
    <format dxfId="3">
      <pivotArea dataOnly="0" labelOnly="1" outline="0" fieldPosition="0">
        <references count="2">
          <reference field="0" count="1" selected="0">
            <x v="16"/>
          </reference>
          <reference field="1" count="1">
            <x v="3"/>
          </reference>
        </references>
      </pivotArea>
    </format>
    <format dxfId="2">
      <pivotArea dataOnly="0" labelOnly="1" outline="0" fieldPosition="0">
        <references count="2">
          <reference field="0" count="1" selected="0">
            <x v="17"/>
          </reference>
          <reference field="1" count="1">
            <x v="3"/>
          </reference>
        </references>
      </pivotArea>
    </format>
    <format dxfId="1">
      <pivotArea dataOnly="0" labelOnly="1" outline="0" fieldPosition="0">
        <references count="2">
          <reference field="0" count="1" selected="0">
            <x v="18"/>
          </reference>
          <reference field="1" count="1">
            <x v="3"/>
          </reference>
        </references>
      </pivotArea>
    </format>
    <format dxfId="0">
      <pivotArea dataOnly="0" labelOnly="1" outline="0" fieldPosition="0">
        <references count="1">
          <reference field="3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D1:D5" totalsRowShown="0">
  <autoFilter ref="D1:D5"/>
  <tableColumns count="1">
    <tableColumn id="1" name="Lieu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5" totalsRowShown="0">
  <autoFilter ref="C1:C5"/>
  <tableColumns count="1">
    <tableColumn id="1" name="Equip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F1:I42" totalsRowShown="0">
  <autoFilter ref="F1:I42"/>
  <tableColumns count="4">
    <tableColumn id="1" name="Date" dataDxfId="113"/>
    <tableColumn id="2" name="Equipe"/>
    <tableColumn id="3" name="entrainement"/>
    <tableColumn id="4" name="Lieu">
      <calculatedColumnFormula>INDEX(Tableau1[Lieu],MATCH(Tableau3[[#This Row],[Equipe]],Tableau2[Equipe],0))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workbookViewId="0">
      <selection activeCell="M15" sqref="M15"/>
    </sheetView>
  </sheetViews>
  <sheetFormatPr baseColWidth="10" defaultRowHeight="15" x14ac:dyDescent="0.25"/>
  <cols>
    <col min="1" max="1" width="11.42578125" style="1"/>
  </cols>
  <sheetData>
    <row r="1" spans="1:11" ht="15.75" thickBot="1" x14ac:dyDescent="0.3">
      <c r="A1" s="7" t="s">
        <v>15</v>
      </c>
      <c r="B1" s="10" t="s">
        <v>1</v>
      </c>
      <c r="C1" s="11"/>
      <c r="D1" s="10" t="s">
        <v>2</v>
      </c>
      <c r="E1" s="11"/>
      <c r="G1" s="1"/>
      <c r="H1" s="12" t="s">
        <v>1</v>
      </c>
      <c r="I1" s="13"/>
      <c r="J1" s="14" t="s">
        <v>2</v>
      </c>
      <c r="K1" s="13"/>
    </row>
    <row r="2" spans="1:11" x14ac:dyDescent="0.25">
      <c r="A2" s="8">
        <v>43710</v>
      </c>
      <c r="B2" s="3" t="s">
        <v>4</v>
      </c>
      <c r="C2" s="4"/>
      <c r="D2" s="3"/>
      <c r="E2" s="4"/>
      <c r="G2" s="1">
        <v>43710</v>
      </c>
      <c r="H2" s="2" t="str">
        <f t="array" ref="H2">IF(IFERROR(INDEX(Tableau3[Lieu],SMALL(IF($G2=Tableau3[Date],ROW(Tableau3[Date])-MIN(ROW(données!$F$2))+1,""),1)),"")="Paris",IFERROR(INDEX(Tableau3[Equipe],SMALL(IF($G2=Tableau3[Date],ROW(Tableau3[Date])-MIN(ROW(données!$F$2))+1,""),1)),""),"")</f>
        <v>A</v>
      </c>
      <c r="I2" s="2" t="str">
        <f t="array" ref="I2:I26">IF(IFERROR(INDEX(Tableau3[Lieu],SMALL(IF($G2=Tableau3[Date],ROW(Tableau3[Date])-MIN(ROW(données!$F$2))+1,""),2)),"")="Paris",IFERROR(INDEX(Tableau3[Equipe],SMALL(IF($G2=Tableau3[Date],ROW(Tableau3[Date])-MIN(ROW(données!$F$2))+1,""),2)),""),"")</f>
        <v/>
      </c>
      <c r="J2" s="2"/>
      <c r="K2" s="2"/>
    </row>
    <row r="3" spans="1:11" x14ac:dyDescent="0.25">
      <c r="A3" s="8">
        <f>IF(WEEKDAY(A2)=6,A2+3,A2+1)</f>
        <v>43711</v>
      </c>
      <c r="B3" s="3" t="s">
        <v>4</v>
      </c>
      <c r="C3" s="4"/>
      <c r="D3" s="3"/>
      <c r="E3" s="4"/>
      <c r="G3" s="1">
        <f>IF(WEEKDAY(G2)=6,G2+3,G2+1)</f>
        <v>43711</v>
      </c>
      <c r="H3" s="2" t="str">
        <f t="array" ref="H3">IF(IFERROR(INDEX(Tableau3[Lieu],SMALL(IF($G3=Tableau3[Date],ROW(Tableau3[Date])-MIN(ROW(données!$F$2))+1,""),1)),"")="Paris",IFERROR(INDEX(Tableau3[Equipe],SMALL(IF($G3=Tableau3[Date],ROW(Tableau3[Date])-MIN(ROW(données!$F$2))+1,""),1)),""),"")</f>
        <v>A</v>
      </c>
      <c r="I3" s="2" t="str">
        <v/>
      </c>
      <c r="J3" s="2"/>
      <c r="K3" s="2"/>
    </row>
    <row r="4" spans="1:11" x14ac:dyDescent="0.25">
      <c r="A4" s="8">
        <f t="shared" ref="A4:A26" si="0">IF(WEEKDAY(A3)=6,A3+3,A3+1)</f>
        <v>43712</v>
      </c>
      <c r="B4" s="3" t="s">
        <v>4</v>
      </c>
      <c r="C4" s="4"/>
      <c r="D4" s="3"/>
      <c r="E4" s="4"/>
      <c r="G4" s="1">
        <f t="shared" ref="G4:G26" si="1">IF(WEEKDAY(G3)=6,G3+3,G3+1)</f>
        <v>43712</v>
      </c>
      <c r="H4" s="2" t="str">
        <f t="array" ref="H4">IF(IFERROR(INDEX(Tableau3[Lieu],SMALL(IF($G4=Tableau3[Date],ROW(Tableau3[Date])-MIN(ROW(données!$F$2))+1,""),1)),"")="Paris",IFERROR(INDEX(Tableau3[Equipe],SMALL(IF($G4=Tableau3[Date],ROW(Tableau3[Date])-MIN(ROW(données!$F$2))+1,""),1)),""),"")</f>
        <v>A</v>
      </c>
      <c r="I4" s="2" t="str">
        <v/>
      </c>
      <c r="J4" s="2"/>
      <c r="K4" s="2"/>
    </row>
    <row r="5" spans="1:11" x14ac:dyDescent="0.25">
      <c r="A5" s="8">
        <f t="shared" si="0"/>
        <v>43713</v>
      </c>
      <c r="B5" s="3" t="s">
        <v>4</v>
      </c>
      <c r="C5" s="4"/>
      <c r="D5" s="3"/>
      <c r="E5" s="4"/>
      <c r="G5" s="1">
        <f t="shared" si="1"/>
        <v>43713</v>
      </c>
      <c r="H5" s="2" t="str">
        <f t="array" ref="H5">IF(IFERROR(INDEX(Tableau3[Lieu],SMALL(IF($G5=Tableau3[Date],ROW(Tableau3[Date])-MIN(ROW(données!$F$2))+1,""),1)),"")="Paris",IFERROR(INDEX(Tableau3[Equipe],SMALL(IF($G5=Tableau3[Date],ROW(Tableau3[Date])-MIN(ROW(données!$F$2))+1,""),1)),""),"")</f>
        <v>A</v>
      </c>
      <c r="I5" s="2" t="str">
        <v/>
      </c>
      <c r="J5" s="2"/>
      <c r="K5" s="2"/>
    </row>
    <row r="6" spans="1:11" x14ac:dyDescent="0.25">
      <c r="A6" s="8">
        <f t="shared" si="0"/>
        <v>43714</v>
      </c>
      <c r="B6" s="3" t="s">
        <v>4</v>
      </c>
      <c r="C6" s="4" t="s">
        <v>7</v>
      </c>
      <c r="D6" s="3" t="s">
        <v>5</v>
      </c>
      <c r="E6" s="4"/>
      <c r="G6" s="1">
        <f t="shared" si="1"/>
        <v>43714</v>
      </c>
      <c r="H6" s="2" t="str">
        <f t="array" ref="H6">IF(IFERROR(INDEX(Tableau3[Lieu],SMALL(IF($G6=Tableau3[Date],ROW(Tableau3[Date])-MIN(ROW(données!$F$2))+1,""),1)),"")="Paris",IFERROR(INDEX(Tableau3[Equipe],SMALL(IF($G6=Tableau3[Date],ROW(Tableau3[Date])-MIN(ROW(données!$F$2))+1,""),1)),""),"")</f>
        <v>A</v>
      </c>
      <c r="I6" s="2" t="str">
        <v/>
      </c>
      <c r="J6" s="2"/>
      <c r="K6" s="2"/>
    </row>
    <row r="7" spans="1:11" x14ac:dyDescent="0.25">
      <c r="A7" s="8">
        <f t="shared" si="0"/>
        <v>43717</v>
      </c>
      <c r="B7" s="3" t="s">
        <v>4</v>
      </c>
      <c r="C7" s="4" t="s">
        <v>7</v>
      </c>
      <c r="D7" s="3" t="s">
        <v>5</v>
      </c>
      <c r="E7" s="4"/>
      <c r="G7" s="1">
        <f t="shared" si="1"/>
        <v>43717</v>
      </c>
      <c r="H7" s="2" t="str">
        <f t="array" ref="H7">IF(IFERROR(INDEX(Tableau3[Lieu],SMALL(IF($G7=Tableau3[Date],ROW(Tableau3[Date])-MIN(ROW(données!$F$2))+1,""),1)),"")="Paris",IFERROR(INDEX(Tableau3[Equipe],SMALL(IF($G7=Tableau3[Date],ROW(Tableau3[Date])-MIN(ROW(données!$F$2))+1,""),1)),""),"")</f>
        <v>A</v>
      </c>
      <c r="I7" s="2" t="str">
        <v/>
      </c>
      <c r="J7" s="2"/>
      <c r="K7" s="2"/>
    </row>
    <row r="8" spans="1:11" x14ac:dyDescent="0.25">
      <c r="A8" s="8">
        <f t="shared" si="0"/>
        <v>43718</v>
      </c>
      <c r="B8" s="3" t="s">
        <v>4</v>
      </c>
      <c r="C8" s="4" t="s">
        <v>7</v>
      </c>
      <c r="D8" s="3" t="s">
        <v>5</v>
      </c>
      <c r="E8" s="4"/>
      <c r="G8" s="1">
        <f t="shared" si="1"/>
        <v>43718</v>
      </c>
      <c r="H8" s="2" t="str">
        <f t="array" ref="H8">IF(IFERROR(INDEX(Tableau3[Lieu],SMALL(IF($G8=Tableau3[Date],ROW(Tableau3[Date])-MIN(ROW(données!$F$2))+1,""),1)),"")="Paris",IFERROR(INDEX(Tableau3[Equipe],SMALL(IF($G8=Tableau3[Date],ROW(Tableau3[Date])-MIN(ROW(données!$F$2))+1,""),1)),""),"")</f>
        <v>A</v>
      </c>
      <c r="I8" s="2" t="str">
        <v/>
      </c>
      <c r="J8" s="2"/>
      <c r="K8" s="2"/>
    </row>
    <row r="9" spans="1:11" x14ac:dyDescent="0.25">
      <c r="A9" s="8">
        <f t="shared" si="0"/>
        <v>43719</v>
      </c>
      <c r="B9" s="3" t="s">
        <v>4</v>
      </c>
      <c r="C9" s="4" t="s">
        <v>7</v>
      </c>
      <c r="D9" s="3" t="s">
        <v>5</v>
      </c>
      <c r="E9" s="4"/>
      <c r="G9" s="1">
        <f t="shared" si="1"/>
        <v>43719</v>
      </c>
      <c r="H9" s="2" t="str">
        <f t="array" ref="H9">IF(IFERROR(INDEX(Tableau3[Lieu],SMALL(IF($G9=Tableau3[Date],ROW(Tableau3[Date])-MIN(ROW(données!$F$2))+1,""),1)),"")="Paris",IFERROR(INDEX(Tableau3[Equipe],SMALL(IF($G9=Tableau3[Date],ROW(Tableau3[Date])-MIN(ROW(données!$F$2))+1,""),1)),""),"")</f>
        <v>A</v>
      </c>
      <c r="I9" s="2" t="str">
        <v/>
      </c>
      <c r="J9" s="2"/>
      <c r="K9" s="2"/>
    </row>
    <row r="10" spans="1:11" x14ac:dyDescent="0.25">
      <c r="A10" s="8">
        <f t="shared" si="0"/>
        <v>43720</v>
      </c>
      <c r="B10" s="3" t="s">
        <v>4</v>
      </c>
      <c r="C10" s="4" t="s">
        <v>7</v>
      </c>
      <c r="D10" s="3" t="s">
        <v>5</v>
      </c>
      <c r="E10" s="4"/>
      <c r="G10" s="1">
        <f t="shared" si="1"/>
        <v>43720</v>
      </c>
      <c r="H10" s="2" t="str">
        <f t="array" ref="H10">IF(IFERROR(INDEX(Tableau3[Lieu],SMALL(IF($G10=Tableau3[Date],ROW(Tableau3[Date])-MIN(ROW(données!$F$2))+1,""),1)),"")="Paris",IFERROR(INDEX(Tableau3[Equipe],SMALL(IF($G10=Tableau3[Date],ROW(Tableau3[Date])-MIN(ROW(données!$F$2))+1,""),1)),""),"")</f>
        <v>A</v>
      </c>
      <c r="I10" s="2" t="str">
        <v/>
      </c>
      <c r="J10" s="2"/>
      <c r="K10" s="2"/>
    </row>
    <row r="11" spans="1:11" x14ac:dyDescent="0.25">
      <c r="A11" s="8">
        <f t="shared" si="0"/>
        <v>43721</v>
      </c>
      <c r="B11" s="3" t="s">
        <v>4</v>
      </c>
      <c r="C11" s="4" t="s">
        <v>7</v>
      </c>
      <c r="D11" s="3"/>
      <c r="E11" s="4"/>
      <c r="G11" s="1">
        <f t="shared" si="1"/>
        <v>43721</v>
      </c>
      <c r="H11" s="2" t="str">
        <f t="array" ref="H11">IF(IFERROR(INDEX(Tableau3[Lieu],SMALL(IF($G11=Tableau3[Date],ROW(Tableau3[Date])-MIN(ROW(données!$F$2))+1,""),1)),"")="Paris",IFERROR(INDEX(Tableau3[Equipe],SMALL(IF($G11=Tableau3[Date],ROW(Tableau3[Date])-MIN(ROW(données!$F$2))+1,""),1)),""),"")</f>
        <v>A</v>
      </c>
      <c r="I11" s="2" t="str">
        <v/>
      </c>
      <c r="J11" s="2"/>
      <c r="K11" s="2"/>
    </row>
    <row r="12" spans="1:11" x14ac:dyDescent="0.25">
      <c r="A12" s="8">
        <f t="shared" si="0"/>
        <v>43724</v>
      </c>
      <c r="B12" s="3" t="s">
        <v>4</v>
      </c>
      <c r="C12" s="4" t="s">
        <v>7</v>
      </c>
      <c r="D12" s="3"/>
      <c r="E12" s="4"/>
      <c r="G12" s="1">
        <f t="shared" si="1"/>
        <v>43724</v>
      </c>
      <c r="H12" s="2" t="str">
        <f t="array" ref="H12">IF(IFERROR(INDEX(Tableau3[Lieu],SMALL(IF($G12=Tableau3[Date],ROW(Tableau3[Date])-MIN(ROW(données!$F$2))+1,""),1)),"")="Paris",IFERROR(INDEX(Tableau3[Equipe],SMALL(IF($G12=Tableau3[Date],ROW(Tableau3[Date])-MIN(ROW(données!$F$2))+1,""),1)),""),"")</f>
        <v>A</v>
      </c>
      <c r="I12" s="2" t="str">
        <v/>
      </c>
      <c r="J12" s="2"/>
      <c r="K12" s="2"/>
    </row>
    <row r="13" spans="1:11" x14ac:dyDescent="0.25">
      <c r="A13" s="8">
        <f t="shared" si="0"/>
        <v>43725</v>
      </c>
      <c r="B13" s="3" t="s">
        <v>4</v>
      </c>
      <c r="C13" s="4" t="s">
        <v>7</v>
      </c>
      <c r="D13" s="3"/>
      <c r="E13" s="4"/>
      <c r="G13" s="1">
        <f t="shared" si="1"/>
        <v>43725</v>
      </c>
      <c r="H13" s="2" t="str">
        <f t="array" ref="H13">IF(IFERROR(INDEX(Tableau3[Lieu],SMALL(IF($G13=Tableau3[Date],ROW(Tableau3[Date])-MIN(ROW(données!$F$2))+1,""),1)),"")="Paris",IFERROR(INDEX(Tableau3[Equipe],SMALL(IF($G13=Tableau3[Date],ROW(Tableau3[Date])-MIN(ROW(données!$F$2))+1,""),1)),""),"")</f>
        <v>A</v>
      </c>
      <c r="I13" s="2" t="str">
        <v/>
      </c>
      <c r="J13" s="2"/>
      <c r="K13" s="2"/>
    </row>
    <row r="14" spans="1:11" x14ac:dyDescent="0.25">
      <c r="A14" s="8">
        <f t="shared" si="0"/>
        <v>43726</v>
      </c>
      <c r="B14" s="3" t="s">
        <v>4</v>
      </c>
      <c r="C14" s="4" t="s">
        <v>7</v>
      </c>
      <c r="D14" s="3" t="s">
        <v>6</v>
      </c>
      <c r="E14" s="4"/>
      <c r="G14" s="1">
        <f t="shared" si="1"/>
        <v>43726</v>
      </c>
      <c r="H14" s="2" t="str">
        <f t="array" ref="H14">IF(IFERROR(INDEX(Tableau3[Lieu],SMALL(IF($G14=Tableau3[Date],ROW(Tableau3[Date])-MIN(ROW(données!$F$2))+1,""),1)),"")="Paris",IFERROR(INDEX(Tableau3[Equipe],SMALL(IF($G14=Tableau3[Date],ROW(Tableau3[Date])-MIN(ROW(données!$F$2))+1,""),1)),""),"")</f>
        <v>A</v>
      </c>
      <c r="I14" s="2" t="str">
        <v/>
      </c>
      <c r="J14" s="2"/>
      <c r="K14" s="2"/>
    </row>
    <row r="15" spans="1:11" x14ac:dyDescent="0.25">
      <c r="A15" s="8">
        <f t="shared" si="0"/>
        <v>43727</v>
      </c>
      <c r="B15" s="3" t="s">
        <v>7</v>
      </c>
      <c r="C15" s="4"/>
      <c r="D15" s="3" t="s">
        <v>6</v>
      </c>
      <c r="E15" s="4"/>
      <c r="G15" s="1">
        <f t="shared" si="1"/>
        <v>43727</v>
      </c>
      <c r="H15" s="2" t="str">
        <f t="array" ref="H15">IF(IFERROR(INDEX(Tableau3[Lieu],SMALL(IF($G15=Tableau3[Date],ROW(Tableau3[Date])-MIN(ROW(données!$F$2))+1,""),1)),"")="Paris",IFERROR(INDEX(Tableau3[Equipe],SMALL(IF($G15=Tableau3[Date],ROW(Tableau3[Date])-MIN(ROW(données!$F$2))+1,""),1)),""),"")</f>
        <v/>
      </c>
      <c r="I15" s="2" t="str">
        <v/>
      </c>
      <c r="J15" s="2"/>
      <c r="K15" s="2"/>
    </row>
    <row r="16" spans="1:11" x14ac:dyDescent="0.25">
      <c r="A16" s="8">
        <f t="shared" si="0"/>
        <v>43728</v>
      </c>
      <c r="B16" s="3" t="s">
        <v>7</v>
      </c>
      <c r="C16" s="4"/>
      <c r="D16" s="3" t="s">
        <v>6</v>
      </c>
      <c r="E16" s="4"/>
      <c r="G16" s="1">
        <f t="shared" si="1"/>
        <v>43728</v>
      </c>
      <c r="H16" s="2" t="str">
        <f t="array" ref="H16">IF(IFERROR(INDEX(Tableau3[Lieu],SMALL(IF($G16=Tableau3[Date],ROW(Tableau3[Date])-MIN(ROW(données!$F$2))+1,""),1)),"")="Paris",IFERROR(INDEX(Tableau3[Equipe],SMALL(IF($G16=Tableau3[Date],ROW(Tableau3[Date])-MIN(ROW(données!$F$2))+1,""),1)),""),"")</f>
        <v/>
      </c>
      <c r="I16" s="2" t="str">
        <v/>
      </c>
      <c r="J16" s="2"/>
      <c r="K16" s="2"/>
    </row>
    <row r="17" spans="1:11" x14ac:dyDescent="0.25">
      <c r="A17" s="8">
        <f t="shared" si="0"/>
        <v>43731</v>
      </c>
      <c r="B17" s="3" t="s">
        <v>7</v>
      </c>
      <c r="C17" s="4"/>
      <c r="D17" s="3" t="s">
        <v>6</v>
      </c>
      <c r="E17" s="4"/>
      <c r="G17" s="1">
        <f t="shared" si="1"/>
        <v>43731</v>
      </c>
      <c r="H17" s="2" t="str">
        <f t="array" ref="H17">IF(IFERROR(INDEX(Tableau3[Lieu],SMALL(IF($G17=Tableau3[Date],ROW(Tableau3[Date])-MIN(ROW(données!$F$2))+1,""),1)),"")="Paris",IFERROR(INDEX(Tableau3[Equipe],SMALL(IF($G17=Tableau3[Date],ROW(Tableau3[Date])-MIN(ROW(données!$F$2))+1,""),1)),""),"")</f>
        <v/>
      </c>
      <c r="I17" s="2" t="str">
        <v/>
      </c>
      <c r="J17" s="2"/>
      <c r="K17" s="2"/>
    </row>
    <row r="18" spans="1:11" x14ac:dyDescent="0.25">
      <c r="A18" s="8">
        <f t="shared" si="0"/>
        <v>43732</v>
      </c>
      <c r="B18" s="3" t="s">
        <v>7</v>
      </c>
      <c r="C18" s="4"/>
      <c r="D18" s="3"/>
      <c r="E18" s="4"/>
      <c r="G18" s="1">
        <f t="shared" si="1"/>
        <v>43732</v>
      </c>
      <c r="H18" s="2" t="str">
        <f t="array" ref="H18">IF(IFERROR(INDEX(Tableau3[Lieu],SMALL(IF($G18=Tableau3[Date],ROW(Tableau3[Date])-MIN(ROW(données!$F$2))+1,""),1)),"")="Paris",IFERROR(INDEX(Tableau3[Equipe],SMALL(IF($G18=Tableau3[Date],ROW(Tableau3[Date])-MIN(ROW(données!$F$2))+1,""),1)),""),"")</f>
        <v/>
      </c>
      <c r="I18" s="2" t="str">
        <v/>
      </c>
      <c r="J18" s="2"/>
      <c r="K18" s="2"/>
    </row>
    <row r="19" spans="1:11" x14ac:dyDescent="0.25">
      <c r="A19" s="8">
        <f t="shared" si="0"/>
        <v>43733</v>
      </c>
      <c r="B19" s="3" t="s">
        <v>7</v>
      </c>
      <c r="C19" s="4"/>
      <c r="D19" s="3"/>
      <c r="E19" s="4"/>
      <c r="G19" s="1">
        <f t="shared" si="1"/>
        <v>43733</v>
      </c>
      <c r="H19" s="2" t="str">
        <f t="array" ref="H19">IF(IFERROR(INDEX(Tableau3[Lieu],SMALL(IF($G19=Tableau3[Date],ROW(Tableau3[Date])-MIN(ROW(données!$F$2))+1,""),1)),"")="Paris",IFERROR(INDEX(Tableau3[Equipe],SMALL(IF($G19=Tableau3[Date],ROW(Tableau3[Date])-MIN(ROW(données!$F$2))+1,""),1)),""),"")</f>
        <v>D</v>
      </c>
      <c r="I19" s="2" t="str">
        <v/>
      </c>
      <c r="J19" s="2"/>
      <c r="K19" s="2"/>
    </row>
    <row r="20" spans="1:11" x14ac:dyDescent="0.25">
      <c r="A20" s="8">
        <f t="shared" si="0"/>
        <v>43734</v>
      </c>
      <c r="B20" s="3" t="s">
        <v>7</v>
      </c>
      <c r="C20" s="4"/>
      <c r="D20" s="3"/>
      <c r="E20" s="4"/>
      <c r="G20" s="1">
        <f t="shared" si="1"/>
        <v>43734</v>
      </c>
      <c r="H20" s="2" t="str">
        <f t="array" ref="H20">IF(IFERROR(INDEX(Tableau3[Lieu],SMALL(IF($G20=Tableau3[Date],ROW(Tableau3[Date])-MIN(ROW(données!$F$2))+1,""),1)),"")="Paris",IFERROR(INDEX(Tableau3[Equipe],SMALL(IF($G20=Tableau3[Date],ROW(Tableau3[Date])-MIN(ROW(données!$F$2))+1,""),1)),""),"")</f>
        <v>D</v>
      </c>
      <c r="I20" s="2" t="str">
        <v/>
      </c>
      <c r="J20" s="2"/>
      <c r="K20" s="2"/>
    </row>
    <row r="21" spans="1:11" x14ac:dyDescent="0.25">
      <c r="A21" s="8">
        <f t="shared" si="0"/>
        <v>43735</v>
      </c>
      <c r="B21" s="3"/>
      <c r="C21" s="4"/>
      <c r="D21" s="3"/>
      <c r="E21" s="4"/>
      <c r="G21" s="1">
        <f t="shared" si="1"/>
        <v>43735</v>
      </c>
      <c r="H21" s="2" t="str">
        <f t="array" ref="H21">IF(IFERROR(INDEX(Tableau3[Lieu],SMALL(IF($G21=Tableau3[Date],ROW(Tableau3[Date])-MIN(ROW(données!$F$2))+1,""),1)),"")="Paris",IFERROR(INDEX(Tableau3[Equipe],SMALL(IF($G21=Tableau3[Date],ROW(Tableau3[Date])-MIN(ROW(données!$F$2))+1,""),1)),""),"")</f>
        <v/>
      </c>
      <c r="I21" s="2" t="str">
        <v/>
      </c>
      <c r="J21" s="2"/>
      <c r="K21" s="2"/>
    </row>
    <row r="22" spans="1:11" x14ac:dyDescent="0.25">
      <c r="A22" s="8">
        <f t="shared" si="0"/>
        <v>43738</v>
      </c>
      <c r="B22" s="3"/>
      <c r="C22" s="4"/>
      <c r="D22" s="3"/>
      <c r="E22" s="4"/>
      <c r="G22" s="1">
        <f t="shared" si="1"/>
        <v>43738</v>
      </c>
      <c r="H22" s="2" t="str">
        <f t="array" ref="H22">IF(IFERROR(INDEX(Tableau3[Lieu],SMALL(IF($G22=Tableau3[Date],ROW(Tableau3[Date])-MIN(ROW(données!$F$2))+1,""),1)),"")="Paris",IFERROR(INDEX(Tableau3[Equipe],SMALL(IF($G22=Tableau3[Date],ROW(Tableau3[Date])-MIN(ROW(données!$F$2))+1,""),1)),""),"")</f>
        <v/>
      </c>
      <c r="I22" s="2" t="str">
        <v/>
      </c>
      <c r="J22" s="2"/>
      <c r="K22" s="2"/>
    </row>
    <row r="23" spans="1:11" x14ac:dyDescent="0.25">
      <c r="A23" s="8">
        <f t="shared" si="0"/>
        <v>43739</v>
      </c>
      <c r="B23" s="3"/>
      <c r="C23" s="4"/>
      <c r="D23" s="3"/>
      <c r="E23" s="4"/>
      <c r="G23" s="1">
        <f t="shared" si="1"/>
        <v>43739</v>
      </c>
      <c r="H23" s="2" t="str">
        <f t="array" ref="H23">IF(IFERROR(INDEX(Tableau3[Lieu],SMALL(IF($G23=Tableau3[Date],ROW(Tableau3[Date])-MIN(ROW(données!$F$2))+1,""),1)),"")="Paris",IFERROR(INDEX(Tableau3[Equipe],SMALL(IF($G23=Tableau3[Date],ROW(Tableau3[Date])-MIN(ROW(données!$F$2))+1,""),1)),""),"")</f>
        <v/>
      </c>
      <c r="I23" s="2" t="str">
        <v/>
      </c>
      <c r="J23" s="2"/>
      <c r="K23" s="2"/>
    </row>
    <row r="24" spans="1:11" x14ac:dyDescent="0.25">
      <c r="A24" s="8">
        <f t="shared" si="0"/>
        <v>43740</v>
      </c>
      <c r="B24" s="3"/>
      <c r="C24" s="4"/>
      <c r="D24" s="3"/>
      <c r="E24" s="4"/>
      <c r="G24" s="1">
        <f t="shared" si="1"/>
        <v>43740</v>
      </c>
      <c r="H24" s="2" t="str">
        <f t="array" ref="H24">IF(IFERROR(INDEX(Tableau3[Lieu],SMALL(IF($G24=Tableau3[Date],ROW(Tableau3[Date])-MIN(ROW(données!$F$2))+1,""),1)),"")="Paris",IFERROR(INDEX(Tableau3[Equipe],SMALL(IF($G24=Tableau3[Date],ROW(Tableau3[Date])-MIN(ROW(données!$F$2))+1,""),1)),""),"")</f>
        <v/>
      </c>
      <c r="I24" s="2" t="str">
        <v/>
      </c>
      <c r="J24" s="2"/>
      <c r="K24" s="2"/>
    </row>
    <row r="25" spans="1:11" x14ac:dyDescent="0.25">
      <c r="A25" s="8">
        <f t="shared" si="0"/>
        <v>43741</v>
      </c>
      <c r="B25" s="3"/>
      <c r="C25" s="4"/>
      <c r="D25" s="3"/>
      <c r="E25" s="4"/>
      <c r="G25" s="1">
        <f t="shared" si="1"/>
        <v>43741</v>
      </c>
      <c r="H25" s="2" t="str">
        <f t="array" ref="H25">IF(IFERROR(INDEX(Tableau3[Lieu],SMALL(IF($G25=Tableau3[Date],ROW(Tableau3[Date])-MIN(ROW(données!$F$2))+1,""),1)),"")="Paris",IFERROR(INDEX(Tableau3[Equipe],SMALL(IF($G25=Tableau3[Date],ROW(Tableau3[Date])-MIN(ROW(données!$F$2))+1,""),1)),""),"")</f>
        <v/>
      </c>
      <c r="I25" s="2" t="str">
        <v/>
      </c>
      <c r="J25" s="2"/>
      <c r="K25" s="2"/>
    </row>
    <row r="26" spans="1:11" ht="15.75" thickBot="1" x14ac:dyDescent="0.3">
      <c r="A26" s="9">
        <f t="shared" si="0"/>
        <v>43742</v>
      </c>
      <c r="B26" s="5"/>
      <c r="C26" s="6"/>
      <c r="D26" s="5"/>
      <c r="E26" s="6"/>
      <c r="G26" s="1">
        <f t="shared" si="1"/>
        <v>43742</v>
      </c>
      <c r="H26" s="2" t="str">
        <f t="array" ref="H26">IF(IFERROR(INDEX(Tableau3[Lieu],SMALL(IF($G26=Tableau3[Date],ROW(Tableau3[Date])-MIN(ROW(données!$F$2))+1,""),1)),"")="Paris",IFERROR(INDEX(Tableau3[Equipe],SMALL(IF($G26=Tableau3[Date],ROW(Tableau3[Date])-MIN(ROW(données!$F$2))+1,""),1)),""),"")</f>
        <v/>
      </c>
      <c r="I26" s="2" t="str">
        <v/>
      </c>
      <c r="J26" s="2"/>
      <c r="K26" s="2"/>
    </row>
  </sheetData>
  <mergeCells count="4">
    <mergeCell ref="B1:C1"/>
    <mergeCell ref="D1:E1"/>
    <mergeCell ref="H1:I1"/>
    <mergeCell ref="J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45"/>
  <sheetViews>
    <sheetView tabSelected="1" workbookViewId="0">
      <selection activeCell="E24" sqref="E24"/>
    </sheetView>
  </sheetViews>
  <sheetFormatPr baseColWidth="10" defaultRowHeight="15" x14ac:dyDescent="0.25"/>
  <cols>
    <col min="1" max="1" width="29.140625" customWidth="1"/>
    <col min="2" max="2" width="9.42578125" style="15" customWidth="1"/>
    <col min="3" max="3" width="13.28515625" style="15" customWidth="1"/>
    <col min="4" max="4" width="18.5703125" style="15" customWidth="1"/>
    <col min="5" max="5" width="18.7109375" customWidth="1"/>
    <col min="6" max="6" width="12.5703125" bestFit="1" customWidth="1"/>
  </cols>
  <sheetData>
    <row r="3" spans="1:4" x14ac:dyDescent="0.25">
      <c r="A3" s="16" t="s">
        <v>16</v>
      </c>
      <c r="B3" s="17"/>
      <c r="C3" s="18" t="s">
        <v>0</v>
      </c>
      <c r="D3" s="19"/>
    </row>
    <row r="4" spans="1:4" x14ac:dyDescent="0.25">
      <c r="A4" s="18" t="s">
        <v>8</v>
      </c>
      <c r="B4" s="18" t="s">
        <v>3</v>
      </c>
      <c r="C4" s="20" t="s">
        <v>2</v>
      </c>
      <c r="D4" s="20" t="s">
        <v>1</v>
      </c>
    </row>
    <row r="5" spans="1:4" x14ac:dyDescent="0.25">
      <c r="A5" s="21">
        <v>43710</v>
      </c>
      <c r="B5" s="20" t="s">
        <v>4</v>
      </c>
      <c r="C5" s="22"/>
      <c r="D5" s="22">
        <v>1</v>
      </c>
    </row>
    <row r="6" spans="1:4" x14ac:dyDescent="0.25">
      <c r="A6" s="21">
        <v>43711</v>
      </c>
      <c r="B6" s="20" t="s">
        <v>4</v>
      </c>
      <c r="C6" s="22"/>
      <c r="D6" s="22">
        <v>1</v>
      </c>
    </row>
    <row r="7" spans="1:4" x14ac:dyDescent="0.25">
      <c r="A7" s="21">
        <v>43712</v>
      </c>
      <c r="B7" s="20" t="s">
        <v>4</v>
      </c>
      <c r="C7" s="22"/>
      <c r="D7" s="22">
        <v>1</v>
      </c>
    </row>
    <row r="8" spans="1:4" x14ac:dyDescent="0.25">
      <c r="A8" s="21">
        <v>43713</v>
      </c>
      <c r="B8" s="20" t="s">
        <v>4</v>
      </c>
      <c r="C8" s="22"/>
      <c r="D8" s="22">
        <v>1</v>
      </c>
    </row>
    <row r="9" spans="1:4" x14ac:dyDescent="0.25">
      <c r="A9" s="21">
        <v>43714</v>
      </c>
      <c r="B9" s="20" t="s">
        <v>4</v>
      </c>
      <c r="C9" s="22"/>
      <c r="D9" s="22">
        <v>1</v>
      </c>
    </row>
    <row r="10" spans="1:4" x14ac:dyDescent="0.25">
      <c r="A10" s="19"/>
      <c r="B10" s="20" t="s">
        <v>5</v>
      </c>
      <c r="C10" s="22">
        <v>1</v>
      </c>
      <c r="D10" s="22"/>
    </row>
    <row r="11" spans="1:4" x14ac:dyDescent="0.25">
      <c r="A11" s="19"/>
      <c r="B11" s="20" t="s">
        <v>7</v>
      </c>
      <c r="C11" s="22"/>
      <c r="D11" s="22">
        <v>1</v>
      </c>
    </row>
    <row r="12" spans="1:4" x14ac:dyDescent="0.25">
      <c r="A12" s="21">
        <v>43717</v>
      </c>
      <c r="B12" s="20" t="s">
        <v>4</v>
      </c>
      <c r="C12" s="22"/>
      <c r="D12" s="22">
        <v>1</v>
      </c>
    </row>
    <row r="13" spans="1:4" x14ac:dyDescent="0.25">
      <c r="A13" s="19"/>
      <c r="B13" s="20" t="s">
        <v>5</v>
      </c>
      <c r="C13" s="22">
        <v>1</v>
      </c>
      <c r="D13" s="22"/>
    </row>
    <row r="14" spans="1:4" x14ac:dyDescent="0.25">
      <c r="A14" s="19"/>
      <c r="B14" s="20" t="s">
        <v>7</v>
      </c>
      <c r="C14" s="22"/>
      <c r="D14" s="22">
        <v>1</v>
      </c>
    </row>
    <row r="15" spans="1:4" x14ac:dyDescent="0.25">
      <c r="A15" s="21">
        <v>43718</v>
      </c>
      <c r="B15" s="20" t="s">
        <v>4</v>
      </c>
      <c r="C15" s="22"/>
      <c r="D15" s="22">
        <v>1</v>
      </c>
    </row>
    <row r="16" spans="1:4" x14ac:dyDescent="0.25">
      <c r="A16" s="19"/>
      <c r="B16" s="20" t="s">
        <v>5</v>
      </c>
      <c r="C16" s="22">
        <v>1</v>
      </c>
      <c r="D16" s="22"/>
    </row>
    <row r="17" spans="1:4" x14ac:dyDescent="0.25">
      <c r="A17" s="19"/>
      <c r="B17" s="20" t="s">
        <v>7</v>
      </c>
      <c r="C17" s="22"/>
      <c r="D17" s="22">
        <v>1</v>
      </c>
    </row>
    <row r="18" spans="1:4" x14ac:dyDescent="0.25">
      <c r="A18" s="21">
        <v>43719</v>
      </c>
      <c r="B18" s="20" t="s">
        <v>4</v>
      </c>
      <c r="C18" s="22"/>
      <c r="D18" s="22">
        <v>1</v>
      </c>
    </row>
    <row r="19" spans="1:4" x14ac:dyDescent="0.25">
      <c r="A19" s="19"/>
      <c r="B19" s="20" t="s">
        <v>5</v>
      </c>
      <c r="C19" s="22">
        <v>1</v>
      </c>
      <c r="D19" s="22"/>
    </row>
    <row r="20" spans="1:4" x14ac:dyDescent="0.25">
      <c r="A20" s="19"/>
      <c r="B20" s="20" t="s">
        <v>7</v>
      </c>
      <c r="C20" s="22"/>
      <c r="D20" s="22">
        <v>1</v>
      </c>
    </row>
    <row r="21" spans="1:4" x14ac:dyDescent="0.25">
      <c r="A21" s="21">
        <v>43720</v>
      </c>
      <c r="B21" s="20" t="s">
        <v>4</v>
      </c>
      <c r="C21" s="22"/>
      <c r="D21" s="22">
        <v>1</v>
      </c>
    </row>
    <row r="22" spans="1:4" x14ac:dyDescent="0.25">
      <c r="A22" s="19"/>
      <c r="B22" s="20" t="s">
        <v>5</v>
      </c>
      <c r="C22" s="22">
        <v>1</v>
      </c>
      <c r="D22" s="22"/>
    </row>
    <row r="23" spans="1:4" x14ac:dyDescent="0.25">
      <c r="A23" s="19"/>
      <c r="B23" s="20" t="s">
        <v>7</v>
      </c>
      <c r="C23" s="22"/>
      <c r="D23" s="22">
        <v>1</v>
      </c>
    </row>
    <row r="24" spans="1:4" x14ac:dyDescent="0.25">
      <c r="A24" s="21">
        <v>43721</v>
      </c>
      <c r="B24" s="20" t="s">
        <v>4</v>
      </c>
      <c r="C24" s="22"/>
      <c r="D24" s="22">
        <v>1</v>
      </c>
    </row>
    <row r="25" spans="1:4" x14ac:dyDescent="0.25">
      <c r="A25" s="19"/>
      <c r="B25" s="20" t="s">
        <v>7</v>
      </c>
      <c r="C25" s="22"/>
      <c r="D25" s="22">
        <v>1</v>
      </c>
    </row>
    <row r="26" spans="1:4" x14ac:dyDescent="0.25">
      <c r="A26" s="21">
        <v>43724</v>
      </c>
      <c r="B26" s="20" t="s">
        <v>4</v>
      </c>
      <c r="C26" s="22"/>
      <c r="D26" s="22">
        <v>1</v>
      </c>
    </row>
    <row r="27" spans="1:4" x14ac:dyDescent="0.25">
      <c r="A27" s="19"/>
      <c r="B27" s="20" t="s">
        <v>7</v>
      </c>
      <c r="C27" s="22"/>
      <c r="D27" s="22">
        <v>1</v>
      </c>
    </row>
    <row r="28" spans="1:4" x14ac:dyDescent="0.25">
      <c r="A28" s="21">
        <v>43725</v>
      </c>
      <c r="B28" s="20" t="s">
        <v>4</v>
      </c>
      <c r="C28" s="22"/>
      <c r="D28" s="22">
        <v>1</v>
      </c>
    </row>
    <row r="29" spans="1:4" x14ac:dyDescent="0.25">
      <c r="A29" s="19"/>
      <c r="B29" s="20" t="s">
        <v>7</v>
      </c>
      <c r="C29" s="22"/>
      <c r="D29" s="22">
        <v>1</v>
      </c>
    </row>
    <row r="30" spans="1:4" x14ac:dyDescent="0.25">
      <c r="A30" s="21">
        <v>43726</v>
      </c>
      <c r="B30" s="20" t="s">
        <v>4</v>
      </c>
      <c r="C30" s="22"/>
      <c r="D30" s="22">
        <v>1</v>
      </c>
    </row>
    <row r="31" spans="1:4" x14ac:dyDescent="0.25">
      <c r="A31" s="19"/>
      <c r="B31" s="20" t="s">
        <v>6</v>
      </c>
      <c r="C31" s="22">
        <v>1</v>
      </c>
      <c r="D31" s="22"/>
    </row>
    <row r="32" spans="1:4" x14ac:dyDescent="0.25">
      <c r="A32" s="19"/>
      <c r="B32" s="20" t="s">
        <v>7</v>
      </c>
      <c r="C32" s="22"/>
      <c r="D32" s="22">
        <v>1</v>
      </c>
    </row>
    <row r="33" spans="1:4" x14ac:dyDescent="0.25">
      <c r="A33" s="21">
        <v>43727</v>
      </c>
      <c r="B33" s="20" t="s">
        <v>6</v>
      </c>
      <c r="C33" s="22">
        <v>1</v>
      </c>
      <c r="D33" s="22"/>
    </row>
    <row r="34" spans="1:4" x14ac:dyDescent="0.25">
      <c r="A34" s="19"/>
      <c r="B34" s="20" t="s">
        <v>7</v>
      </c>
      <c r="C34" s="22"/>
      <c r="D34" s="22">
        <v>1</v>
      </c>
    </row>
    <row r="35" spans="1:4" x14ac:dyDescent="0.25">
      <c r="A35" s="21">
        <v>43728</v>
      </c>
      <c r="B35" s="20" t="s">
        <v>6</v>
      </c>
      <c r="C35" s="22">
        <v>1</v>
      </c>
      <c r="D35" s="22"/>
    </row>
    <row r="36" spans="1:4" x14ac:dyDescent="0.25">
      <c r="A36" s="19"/>
      <c r="B36" s="20" t="s">
        <v>7</v>
      </c>
      <c r="C36" s="22"/>
      <c r="D36" s="22">
        <v>1</v>
      </c>
    </row>
    <row r="37" spans="1:4" x14ac:dyDescent="0.25">
      <c r="A37" s="21">
        <v>43731</v>
      </c>
      <c r="B37" s="20" t="s">
        <v>6</v>
      </c>
      <c r="C37" s="22">
        <v>1</v>
      </c>
      <c r="D37" s="22"/>
    </row>
    <row r="38" spans="1:4" x14ac:dyDescent="0.25">
      <c r="A38" s="19"/>
      <c r="B38" s="20" t="s">
        <v>7</v>
      </c>
      <c r="C38" s="22"/>
      <c r="D38" s="22">
        <v>1</v>
      </c>
    </row>
    <row r="39" spans="1:4" x14ac:dyDescent="0.25">
      <c r="A39" s="21">
        <v>43732</v>
      </c>
      <c r="B39" s="20" t="s">
        <v>7</v>
      </c>
      <c r="C39" s="22"/>
      <c r="D39" s="22">
        <v>1</v>
      </c>
    </row>
    <row r="40" spans="1:4" x14ac:dyDescent="0.25">
      <c r="A40" s="21">
        <v>43733</v>
      </c>
      <c r="B40" s="20" t="s">
        <v>7</v>
      </c>
      <c r="C40" s="22"/>
      <c r="D40" s="22">
        <v>1</v>
      </c>
    </row>
    <row r="41" spans="1:4" x14ac:dyDescent="0.25">
      <c r="A41" s="21">
        <v>43734</v>
      </c>
      <c r="B41" s="20" t="s">
        <v>7</v>
      </c>
      <c r="C41" s="22"/>
      <c r="D41" s="22">
        <v>1</v>
      </c>
    </row>
    <row r="42" spans="1:4" x14ac:dyDescent="0.25">
      <c r="B42"/>
      <c r="C42"/>
      <c r="D42"/>
    </row>
    <row r="43" spans="1:4" x14ac:dyDescent="0.25">
      <c r="B43"/>
      <c r="C43"/>
      <c r="D43"/>
    </row>
    <row r="44" spans="1:4" x14ac:dyDescent="0.25">
      <c r="B44"/>
      <c r="C44"/>
      <c r="D44"/>
    </row>
    <row r="45" spans="1:4" x14ac:dyDescent="0.25">
      <c r="B45"/>
      <c r="C45"/>
      <c r="D4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I42"/>
  <sheetViews>
    <sheetView workbookViewId="0">
      <selection activeCell="K17" sqref="K17"/>
    </sheetView>
  </sheetViews>
  <sheetFormatPr baseColWidth="10" defaultRowHeight="15" x14ac:dyDescent="0.25"/>
  <cols>
    <col min="6" max="6" width="11.42578125" style="1"/>
    <col min="8" max="8" width="15.42578125" customWidth="1"/>
  </cols>
  <sheetData>
    <row r="1" spans="3:9" x14ac:dyDescent="0.25">
      <c r="C1" t="s">
        <v>3</v>
      </c>
      <c r="D1" t="s">
        <v>0</v>
      </c>
      <c r="F1" s="1" t="s">
        <v>8</v>
      </c>
      <c r="G1" t="s">
        <v>3</v>
      </c>
      <c r="H1" t="s">
        <v>9</v>
      </c>
      <c r="I1" t="s">
        <v>0</v>
      </c>
    </row>
    <row r="2" spans="3:9" x14ac:dyDescent="0.25">
      <c r="C2" t="s">
        <v>4</v>
      </c>
      <c r="D2" t="s">
        <v>1</v>
      </c>
      <c r="F2" s="1">
        <v>43710</v>
      </c>
      <c r="G2" t="s">
        <v>4</v>
      </c>
      <c r="H2" t="s">
        <v>10</v>
      </c>
      <c r="I2" t="str">
        <f>INDEX(Tableau1[Lieu],MATCH(Tableau3[[#This Row],[Equipe]],Tableau2[Equipe],0))</f>
        <v>Paris</v>
      </c>
    </row>
    <row r="3" spans="3:9" x14ac:dyDescent="0.25">
      <c r="C3" t="s">
        <v>5</v>
      </c>
      <c r="D3" t="s">
        <v>2</v>
      </c>
      <c r="F3" s="1">
        <f>IF(WEEKDAY(F2)=6,F2+3,F2+1)</f>
        <v>43711</v>
      </c>
      <c r="G3" t="s">
        <v>4</v>
      </c>
      <c r="H3" t="s">
        <v>11</v>
      </c>
      <c r="I3" t="str">
        <f>INDEX(Tableau1[Lieu],MATCH(Tableau3[[#This Row],[Equipe]],Tableau2[Equipe],0))</f>
        <v>Paris</v>
      </c>
    </row>
    <row r="4" spans="3:9" x14ac:dyDescent="0.25">
      <c r="C4" t="s">
        <v>6</v>
      </c>
      <c r="D4" t="s">
        <v>2</v>
      </c>
      <c r="F4" s="1">
        <f t="shared" ref="F4:F42" si="0">IF(WEEKDAY(F3)=6,F3+3,F3+1)</f>
        <v>43712</v>
      </c>
      <c r="G4" t="s">
        <v>4</v>
      </c>
      <c r="H4" t="s">
        <v>12</v>
      </c>
      <c r="I4" t="str">
        <f>INDEX(Tableau1[Lieu],MATCH(Tableau3[[#This Row],[Equipe]],Tableau2[Equipe],0))</f>
        <v>Paris</v>
      </c>
    </row>
    <row r="5" spans="3:9" x14ac:dyDescent="0.25">
      <c r="C5" t="s">
        <v>7</v>
      </c>
      <c r="D5" t="s">
        <v>1</v>
      </c>
      <c r="F5" s="1">
        <f t="shared" si="0"/>
        <v>43713</v>
      </c>
      <c r="G5" t="s">
        <v>4</v>
      </c>
      <c r="H5" t="s">
        <v>13</v>
      </c>
      <c r="I5" t="str">
        <f>INDEX(Tableau1[Lieu],MATCH(Tableau3[[#This Row],[Equipe]],Tableau2[Equipe],0))</f>
        <v>Paris</v>
      </c>
    </row>
    <row r="6" spans="3:9" x14ac:dyDescent="0.25">
      <c r="F6" s="1">
        <f t="shared" si="0"/>
        <v>43714</v>
      </c>
      <c r="G6" t="s">
        <v>4</v>
      </c>
      <c r="H6" t="s">
        <v>10</v>
      </c>
      <c r="I6" t="str">
        <f>INDEX(Tableau1[Lieu],MATCH(Tableau3[[#This Row],[Equipe]],Tableau2[Equipe],0))</f>
        <v>Paris</v>
      </c>
    </row>
    <row r="7" spans="3:9" x14ac:dyDescent="0.25">
      <c r="F7" s="1">
        <f t="shared" si="0"/>
        <v>43717</v>
      </c>
      <c r="G7" t="s">
        <v>4</v>
      </c>
      <c r="H7" t="s">
        <v>11</v>
      </c>
      <c r="I7" t="str">
        <f>INDEX(Tableau1[Lieu],MATCH(Tableau3[[#This Row],[Equipe]],Tableau2[Equipe],0))</f>
        <v>Paris</v>
      </c>
    </row>
    <row r="8" spans="3:9" x14ac:dyDescent="0.25">
      <c r="F8" s="1">
        <f t="shared" si="0"/>
        <v>43718</v>
      </c>
      <c r="G8" t="s">
        <v>4</v>
      </c>
      <c r="H8" t="s">
        <v>12</v>
      </c>
      <c r="I8" t="str">
        <f>INDEX(Tableau1[Lieu],MATCH(Tableau3[[#This Row],[Equipe]],Tableau2[Equipe],0))</f>
        <v>Paris</v>
      </c>
    </row>
    <row r="9" spans="3:9" x14ac:dyDescent="0.25">
      <c r="F9" s="1">
        <f t="shared" si="0"/>
        <v>43719</v>
      </c>
      <c r="G9" t="s">
        <v>4</v>
      </c>
      <c r="H9" t="s">
        <v>13</v>
      </c>
      <c r="I9" t="str">
        <f>INDEX(Tableau1[Lieu],MATCH(Tableau3[[#This Row],[Equipe]],Tableau2[Equipe],0))</f>
        <v>Paris</v>
      </c>
    </row>
    <row r="10" spans="3:9" x14ac:dyDescent="0.25">
      <c r="F10" s="1">
        <f t="shared" si="0"/>
        <v>43720</v>
      </c>
      <c r="G10" t="s">
        <v>4</v>
      </c>
      <c r="H10" t="s">
        <v>10</v>
      </c>
      <c r="I10" t="str">
        <f>INDEX(Tableau1[Lieu],MATCH(Tableau3[[#This Row],[Equipe]],Tableau2[Equipe],0))</f>
        <v>Paris</v>
      </c>
    </row>
    <row r="11" spans="3:9" x14ac:dyDescent="0.25">
      <c r="F11" s="1">
        <f t="shared" si="0"/>
        <v>43721</v>
      </c>
      <c r="G11" t="s">
        <v>4</v>
      </c>
      <c r="H11" t="s">
        <v>11</v>
      </c>
      <c r="I11" t="str">
        <f>INDEX(Tableau1[Lieu],MATCH(Tableau3[[#This Row],[Equipe]],Tableau2[Equipe],0))</f>
        <v>Paris</v>
      </c>
    </row>
    <row r="12" spans="3:9" x14ac:dyDescent="0.25">
      <c r="F12" s="1">
        <f t="shared" si="0"/>
        <v>43724</v>
      </c>
      <c r="G12" t="s">
        <v>4</v>
      </c>
      <c r="H12" t="s">
        <v>12</v>
      </c>
      <c r="I12" t="str">
        <f>INDEX(Tableau1[Lieu],MATCH(Tableau3[[#This Row],[Equipe]],Tableau2[Equipe],0))</f>
        <v>Paris</v>
      </c>
    </row>
    <row r="13" spans="3:9" x14ac:dyDescent="0.25">
      <c r="F13" s="1">
        <f t="shared" si="0"/>
        <v>43725</v>
      </c>
      <c r="G13" t="s">
        <v>4</v>
      </c>
      <c r="H13" t="s">
        <v>13</v>
      </c>
      <c r="I13" t="str">
        <f>INDEX(Tableau1[Lieu],MATCH(Tableau3[[#This Row],[Equipe]],Tableau2[Equipe],0))</f>
        <v>Paris</v>
      </c>
    </row>
    <row r="14" spans="3:9" x14ac:dyDescent="0.25">
      <c r="F14" s="1">
        <f t="shared" si="0"/>
        <v>43726</v>
      </c>
      <c r="G14" t="s">
        <v>4</v>
      </c>
      <c r="H14" t="s">
        <v>10</v>
      </c>
      <c r="I14" t="str">
        <f>INDEX(Tableau1[Lieu],MATCH(Tableau3[[#This Row],[Equipe]],Tableau2[Equipe],0))</f>
        <v>Paris</v>
      </c>
    </row>
    <row r="15" spans="3:9" x14ac:dyDescent="0.25">
      <c r="F15" s="1">
        <f t="shared" si="0"/>
        <v>43727</v>
      </c>
      <c r="G15" t="s">
        <v>4</v>
      </c>
      <c r="H15" t="s">
        <v>14</v>
      </c>
    </row>
    <row r="16" spans="3:9" x14ac:dyDescent="0.25">
      <c r="F16" s="1">
        <v>43714</v>
      </c>
      <c r="G16" t="s">
        <v>5</v>
      </c>
      <c r="H16" t="s">
        <v>10</v>
      </c>
      <c r="I16" t="str">
        <f>INDEX(Tableau1[Lieu],MATCH(Tableau3[[#This Row],[Equipe]],Tableau2[Equipe],0))</f>
        <v>Marseille</v>
      </c>
    </row>
    <row r="17" spans="6:9" x14ac:dyDescent="0.25">
      <c r="F17" s="1">
        <f t="shared" si="0"/>
        <v>43717</v>
      </c>
      <c r="G17" t="s">
        <v>5</v>
      </c>
      <c r="H17" t="s">
        <v>11</v>
      </c>
      <c r="I17" t="str">
        <f>INDEX(Tableau1[Lieu],MATCH(Tableau3[[#This Row],[Equipe]],Tableau2[Equipe],0))</f>
        <v>Marseille</v>
      </c>
    </row>
    <row r="18" spans="6:9" x14ac:dyDescent="0.25">
      <c r="F18" s="1">
        <f t="shared" si="0"/>
        <v>43718</v>
      </c>
      <c r="G18" t="s">
        <v>5</v>
      </c>
      <c r="H18" t="s">
        <v>12</v>
      </c>
      <c r="I18" t="str">
        <f>INDEX(Tableau1[Lieu],MATCH(Tableau3[[#This Row],[Equipe]],Tableau2[Equipe],0))</f>
        <v>Marseille</v>
      </c>
    </row>
    <row r="19" spans="6:9" x14ac:dyDescent="0.25">
      <c r="F19" s="1">
        <f t="shared" si="0"/>
        <v>43719</v>
      </c>
      <c r="G19" t="s">
        <v>5</v>
      </c>
      <c r="H19" t="s">
        <v>13</v>
      </c>
      <c r="I19" t="str">
        <f>INDEX(Tableau1[Lieu],MATCH(Tableau3[[#This Row],[Equipe]],Tableau2[Equipe],0))</f>
        <v>Marseille</v>
      </c>
    </row>
    <row r="20" spans="6:9" x14ac:dyDescent="0.25">
      <c r="F20" s="1">
        <f t="shared" si="0"/>
        <v>43720</v>
      </c>
      <c r="G20" t="s">
        <v>5</v>
      </c>
      <c r="H20" t="s">
        <v>10</v>
      </c>
      <c r="I20" t="str">
        <f>INDEX(Tableau1[Lieu],MATCH(Tableau3[[#This Row],[Equipe]],Tableau2[Equipe],0))</f>
        <v>Marseille</v>
      </c>
    </row>
    <row r="21" spans="6:9" x14ac:dyDescent="0.25">
      <c r="F21" s="1">
        <f t="shared" si="0"/>
        <v>43721</v>
      </c>
      <c r="G21" t="s">
        <v>5</v>
      </c>
      <c r="H21" t="s">
        <v>14</v>
      </c>
    </row>
    <row r="22" spans="6:9" x14ac:dyDescent="0.25">
      <c r="F22" s="1">
        <v>43726</v>
      </c>
      <c r="G22" t="s">
        <v>6</v>
      </c>
      <c r="H22" t="s">
        <v>12</v>
      </c>
      <c r="I22" t="str">
        <f>INDEX(Tableau1[Lieu],MATCH(Tableau3[[#This Row],[Equipe]],Tableau2[Equipe],0))</f>
        <v>Marseille</v>
      </c>
    </row>
    <row r="23" spans="6:9" x14ac:dyDescent="0.25">
      <c r="F23" s="1">
        <f t="shared" si="0"/>
        <v>43727</v>
      </c>
      <c r="G23" t="s">
        <v>6</v>
      </c>
      <c r="H23" t="s">
        <v>13</v>
      </c>
      <c r="I23" t="str">
        <f>INDEX(Tableau1[Lieu],MATCH(Tableau3[[#This Row],[Equipe]],Tableau2[Equipe],0))</f>
        <v>Marseille</v>
      </c>
    </row>
    <row r="24" spans="6:9" x14ac:dyDescent="0.25">
      <c r="F24" s="1">
        <f t="shared" si="0"/>
        <v>43728</v>
      </c>
      <c r="G24" t="s">
        <v>6</v>
      </c>
      <c r="H24" t="s">
        <v>10</v>
      </c>
      <c r="I24" t="str">
        <f>INDEX(Tableau1[Lieu],MATCH(Tableau3[[#This Row],[Equipe]],Tableau2[Equipe],0))</f>
        <v>Marseille</v>
      </c>
    </row>
    <row r="25" spans="6:9" x14ac:dyDescent="0.25">
      <c r="F25" s="1">
        <f t="shared" si="0"/>
        <v>43731</v>
      </c>
      <c r="G25" t="s">
        <v>6</v>
      </c>
      <c r="H25" t="s">
        <v>11</v>
      </c>
      <c r="I25" t="str">
        <f>INDEX(Tableau1[Lieu],MATCH(Tableau3[[#This Row],[Equipe]],Tableau2[Equipe],0))</f>
        <v>Marseille</v>
      </c>
    </row>
    <row r="26" spans="6:9" x14ac:dyDescent="0.25">
      <c r="F26" s="1">
        <f t="shared" si="0"/>
        <v>43732</v>
      </c>
      <c r="G26" t="s">
        <v>6</v>
      </c>
      <c r="H26" t="s">
        <v>14</v>
      </c>
    </row>
    <row r="27" spans="6:9" x14ac:dyDescent="0.25">
      <c r="F27" s="1">
        <v>43714</v>
      </c>
      <c r="G27" t="s">
        <v>7</v>
      </c>
      <c r="H27" t="s">
        <v>13</v>
      </c>
      <c r="I27" t="str">
        <f>INDEX(Tableau1[Lieu],MATCH(Tableau3[[#This Row],[Equipe]],Tableau2[Equipe],0))</f>
        <v>Paris</v>
      </c>
    </row>
    <row r="28" spans="6:9" x14ac:dyDescent="0.25">
      <c r="F28" s="1">
        <f t="shared" si="0"/>
        <v>43717</v>
      </c>
      <c r="G28" t="s">
        <v>7</v>
      </c>
      <c r="H28" t="s">
        <v>10</v>
      </c>
      <c r="I28" t="str">
        <f>INDEX(Tableau1[Lieu],MATCH(Tableau3[[#This Row],[Equipe]],Tableau2[Equipe],0))</f>
        <v>Paris</v>
      </c>
    </row>
    <row r="29" spans="6:9" x14ac:dyDescent="0.25">
      <c r="F29" s="1">
        <f t="shared" si="0"/>
        <v>43718</v>
      </c>
      <c r="G29" t="s">
        <v>7</v>
      </c>
      <c r="H29" t="s">
        <v>10</v>
      </c>
      <c r="I29" t="str">
        <f>INDEX(Tableau1[Lieu],MATCH(Tableau3[[#This Row],[Equipe]],Tableau2[Equipe],0))</f>
        <v>Paris</v>
      </c>
    </row>
    <row r="30" spans="6:9" x14ac:dyDescent="0.25">
      <c r="F30" s="1">
        <f t="shared" si="0"/>
        <v>43719</v>
      </c>
      <c r="G30" t="s">
        <v>7</v>
      </c>
      <c r="H30" t="s">
        <v>11</v>
      </c>
      <c r="I30" t="str">
        <f>INDEX(Tableau1[Lieu],MATCH(Tableau3[[#This Row],[Equipe]],Tableau2[Equipe],0))</f>
        <v>Paris</v>
      </c>
    </row>
    <row r="31" spans="6:9" x14ac:dyDescent="0.25">
      <c r="F31" s="1">
        <f t="shared" si="0"/>
        <v>43720</v>
      </c>
      <c r="G31" t="s">
        <v>7</v>
      </c>
      <c r="H31" t="s">
        <v>12</v>
      </c>
      <c r="I31" t="str">
        <f>INDEX(Tableau1[Lieu],MATCH(Tableau3[[#This Row],[Equipe]],Tableau2[Equipe],0))</f>
        <v>Paris</v>
      </c>
    </row>
    <row r="32" spans="6:9" x14ac:dyDescent="0.25">
      <c r="F32" s="1">
        <f t="shared" si="0"/>
        <v>43721</v>
      </c>
      <c r="G32" t="s">
        <v>7</v>
      </c>
      <c r="H32" t="s">
        <v>13</v>
      </c>
      <c r="I32" t="str">
        <f>INDEX(Tableau1[Lieu],MATCH(Tableau3[[#This Row],[Equipe]],Tableau2[Equipe],0))</f>
        <v>Paris</v>
      </c>
    </row>
    <row r="33" spans="6:9" x14ac:dyDescent="0.25">
      <c r="F33" s="1">
        <f t="shared" si="0"/>
        <v>43724</v>
      </c>
      <c r="G33" t="s">
        <v>7</v>
      </c>
      <c r="H33" t="s">
        <v>10</v>
      </c>
      <c r="I33" t="str">
        <f>INDEX(Tableau1[Lieu],MATCH(Tableau3[[#This Row],[Equipe]],Tableau2[Equipe],0))</f>
        <v>Paris</v>
      </c>
    </row>
    <row r="34" spans="6:9" x14ac:dyDescent="0.25">
      <c r="F34" s="1">
        <f t="shared" si="0"/>
        <v>43725</v>
      </c>
      <c r="G34" t="s">
        <v>7</v>
      </c>
      <c r="H34" t="s">
        <v>11</v>
      </c>
      <c r="I34" t="str">
        <f>INDEX(Tableau1[Lieu],MATCH(Tableau3[[#This Row],[Equipe]],Tableau2[Equipe],0))</f>
        <v>Paris</v>
      </c>
    </row>
    <row r="35" spans="6:9" x14ac:dyDescent="0.25">
      <c r="F35" s="1">
        <f t="shared" si="0"/>
        <v>43726</v>
      </c>
      <c r="G35" t="s">
        <v>7</v>
      </c>
      <c r="H35" t="s">
        <v>12</v>
      </c>
      <c r="I35" t="str">
        <f>INDEX(Tableau1[Lieu],MATCH(Tableau3[[#This Row],[Equipe]],Tableau2[Equipe],0))</f>
        <v>Paris</v>
      </c>
    </row>
    <row r="36" spans="6:9" x14ac:dyDescent="0.25">
      <c r="F36" s="1">
        <f t="shared" si="0"/>
        <v>43727</v>
      </c>
      <c r="G36" t="s">
        <v>7</v>
      </c>
      <c r="H36" t="s">
        <v>13</v>
      </c>
      <c r="I36" t="str">
        <f>INDEX(Tableau1[Lieu],MATCH(Tableau3[[#This Row],[Equipe]],Tableau2[Equipe],0))</f>
        <v>Paris</v>
      </c>
    </row>
    <row r="37" spans="6:9" x14ac:dyDescent="0.25">
      <c r="F37" s="1">
        <f t="shared" si="0"/>
        <v>43728</v>
      </c>
      <c r="G37" t="s">
        <v>7</v>
      </c>
      <c r="H37" t="s">
        <v>10</v>
      </c>
      <c r="I37" t="str">
        <f>INDEX(Tableau1[Lieu],MATCH(Tableau3[[#This Row],[Equipe]],Tableau2[Equipe],0))</f>
        <v>Paris</v>
      </c>
    </row>
    <row r="38" spans="6:9" x14ac:dyDescent="0.25">
      <c r="F38" s="1">
        <f t="shared" si="0"/>
        <v>43731</v>
      </c>
      <c r="G38" t="s">
        <v>7</v>
      </c>
      <c r="H38" t="s">
        <v>11</v>
      </c>
      <c r="I38" t="str">
        <f>INDEX(Tableau1[Lieu],MATCH(Tableau3[[#This Row],[Equipe]],Tableau2[Equipe],0))</f>
        <v>Paris</v>
      </c>
    </row>
    <row r="39" spans="6:9" x14ac:dyDescent="0.25">
      <c r="F39" s="1">
        <f t="shared" si="0"/>
        <v>43732</v>
      </c>
      <c r="G39" t="s">
        <v>7</v>
      </c>
      <c r="H39" t="s">
        <v>12</v>
      </c>
      <c r="I39" t="str">
        <f>INDEX(Tableau1[Lieu],MATCH(Tableau3[[#This Row],[Equipe]],Tableau2[Equipe],0))</f>
        <v>Paris</v>
      </c>
    </row>
    <row r="40" spans="6:9" x14ac:dyDescent="0.25">
      <c r="F40" s="1">
        <f t="shared" si="0"/>
        <v>43733</v>
      </c>
      <c r="G40" t="s">
        <v>7</v>
      </c>
      <c r="H40" t="s">
        <v>13</v>
      </c>
      <c r="I40" t="str">
        <f>INDEX(Tableau1[Lieu],MATCH(Tableau3[[#This Row],[Equipe]],Tableau2[Equipe],0))</f>
        <v>Paris</v>
      </c>
    </row>
    <row r="41" spans="6:9" x14ac:dyDescent="0.25">
      <c r="F41" s="1">
        <f t="shared" si="0"/>
        <v>43734</v>
      </c>
      <c r="G41" t="s">
        <v>7</v>
      </c>
      <c r="H41" t="s">
        <v>10</v>
      </c>
      <c r="I41" t="str">
        <f>INDEX(Tableau1[Lieu],MATCH(Tableau3[[#This Row],[Equipe]],Tableau2[Equipe],0))</f>
        <v>Paris</v>
      </c>
    </row>
    <row r="42" spans="6:9" x14ac:dyDescent="0.25">
      <c r="F42" s="1">
        <f t="shared" si="0"/>
        <v>43735</v>
      </c>
      <c r="G42" t="s">
        <v>7</v>
      </c>
      <c r="H42" t="s">
        <v>14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TCD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LAVALLEZ Pascal</cp:lastModifiedBy>
  <dcterms:created xsi:type="dcterms:W3CDTF">2019-09-25T09:18:20Z</dcterms:created>
  <dcterms:modified xsi:type="dcterms:W3CDTF">2019-09-25T11:28:12Z</dcterms:modified>
</cp:coreProperties>
</file>