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workbookProtection workbookAlgorithmName="SHA-512" workbookHashValue="53QjMhWqcTch80OCkh3hlMqRx4/7aAE5UEfmbpaTliYxPojCLdCrUP+//KQ8IVQwQ3uJpXGnGa4yfNfV4eo9aQ==" workbookSaltValue="QknFi/C/4STo2aMzzxLFng==" workbookSpinCount="100000" lockStructure="1"/>
  <bookViews>
    <workbookView xWindow="0" yWindow="0" windowWidth="21600" windowHeight="9135" tabRatio="371"/>
  </bookViews>
  <sheets>
    <sheet name="CPP_2019" sheetId="1" r:id="rId1"/>
    <sheet name="Pot. Summary" sheetId="2" state="hidden" r:id="rId2"/>
    <sheet name="Segmentation" sheetId="3" state="hidden" r:id="rId3"/>
  </sheets>
  <externalReferences>
    <externalReference r:id="rId4"/>
    <externalReference r:id="rId5"/>
  </externalReferences>
  <definedNames>
    <definedName name="_xlnm._FilterDatabase" localSheetId="0" hidden="1">CPP_2019!$D$4:$AX$2500</definedName>
    <definedName name="_xlnm._FilterDatabase" localSheetId="1" hidden="1">'Pot. Summary'!$A$4:$S$64</definedName>
    <definedName name="Z_4F2D0369_DF97_4DF6_A8BE_FEE9FECC3BDF_.wvu.FilterData" localSheetId="0" hidden="1">CPP_2019!$D$4:$AX$1459</definedName>
    <definedName name="Z_4F2D0369_DF97_4DF6_A8BE_FEE9FECC3BDF_.wvu.FilterData" localSheetId="1" hidden="1">'Pot. Summary'!$A$4:$S$64</definedName>
  </definedNames>
  <calcPr calcId="152511"/>
  <customWorkbookViews>
    <customWorkbookView name="GRZYWACZ ANETA - Affichage personnalisé" guid="{4F2D0369-DF97-4DF6-A8BE-FEE9FECC3BDF}" mergeInterval="0" personalView="1" maximized="1" xWindow="3038" yWindow="-282" windowWidth="1696" windowHeight="1026" tabRatio="371" activeSheetId="1"/>
  </customWorkbookViews>
</workbook>
</file>

<file path=xl/calcChain.xml><?xml version="1.0" encoding="utf-8"?>
<calcChain xmlns="http://schemas.openxmlformats.org/spreadsheetml/2006/main">
  <c r="Q257" i="1" l="1"/>
  <c r="Q1279" i="1"/>
  <c r="Q1273" i="1"/>
  <c r="Q238" i="1"/>
  <c r="Q1271" i="1"/>
  <c r="Q1270" i="1"/>
  <c r="Q1269" i="1"/>
  <c r="Q1268" i="1"/>
  <c r="Q1267" i="1"/>
  <c r="Q1266" i="1"/>
  <c r="Q1265" i="1"/>
  <c r="Q1264" i="1"/>
  <c r="Q1261" i="1"/>
  <c r="Q2278" i="1"/>
  <c r="Q2277" i="1"/>
  <c r="Q2276" i="1"/>
  <c r="Q2275" i="1"/>
  <c r="Q2274" i="1"/>
  <c r="Q2269" i="1"/>
  <c r="Q2266" i="1"/>
  <c r="Q2264" i="1"/>
  <c r="Q2322" i="1"/>
  <c r="Q2321" i="1"/>
  <c r="Q2405" i="1"/>
  <c r="Q2318" i="1"/>
  <c r="Q2317" i="1"/>
  <c r="Q2315" i="1"/>
  <c r="Q2363" i="1"/>
  <c r="Q2314" i="1"/>
  <c r="Q1290" i="1"/>
  <c r="Q2466" i="1"/>
  <c r="Q1289" i="1"/>
  <c r="Q2362" i="1"/>
  <c r="Q2312" i="1"/>
  <c r="Q2311" i="1"/>
  <c r="Q2310" i="1"/>
  <c r="Q2309" i="1"/>
  <c r="Q2308" i="1"/>
  <c r="Q2307" i="1"/>
  <c r="Q2422" i="1"/>
  <c r="Q2306" i="1"/>
  <c r="Q1288" i="1"/>
  <c r="Q2305" i="1"/>
  <c r="Q2304" i="1"/>
  <c r="Q2421" i="1"/>
  <c r="Q2303" i="1"/>
  <c r="Q2494" i="1"/>
  <c r="Q2302" i="1"/>
  <c r="Q2300" i="1"/>
  <c r="Q2384" i="1"/>
  <c r="Q2299" i="1"/>
  <c r="Q2298" i="1"/>
  <c r="Q2427" i="1"/>
  <c r="Q2446" i="1"/>
  <c r="Q2360" i="1"/>
  <c r="Q1287" i="1"/>
  <c r="Q2445" i="1"/>
  <c r="Q2343" i="1"/>
  <c r="Q2460" i="1"/>
  <c r="Q2294" i="1"/>
  <c r="Q1286" i="1"/>
  <c r="Q1285" i="1"/>
  <c r="Q2498" i="1"/>
  <c r="Q1283" i="1"/>
  <c r="Q2483" i="1"/>
  <c r="Q2439" i="1"/>
  <c r="Q2485" i="1"/>
  <c r="Q2464" i="1"/>
  <c r="Q2293" i="1"/>
  <c r="Q2449" i="1"/>
  <c r="Q2403" i="1"/>
  <c r="Q2342" i="1"/>
  <c r="Q2292" i="1"/>
  <c r="Q2291" i="1"/>
  <c r="Q2428" i="1"/>
  <c r="Q2290" i="1"/>
  <c r="Q2433" i="1"/>
  <c r="Q2289" i="1"/>
  <c r="Q2287" i="1"/>
  <c r="Q1280" i="1"/>
  <c r="Q2329" i="1"/>
  <c r="Q2286" i="1"/>
  <c r="Q2194" i="1"/>
  <c r="Q2328" i="1"/>
  <c r="Q2285" i="1"/>
  <c r="Q2284" i="1"/>
  <c r="Q2327" i="1"/>
  <c r="Q2283" i="1"/>
  <c r="Q2282" i="1"/>
  <c r="Q2281" i="1"/>
  <c r="Q2326" i="1"/>
  <c r="Q253" i="1"/>
  <c r="Q252" i="1"/>
  <c r="Q1321" i="1"/>
  <c r="Q251" i="1"/>
  <c r="Q250" i="1"/>
  <c r="Q249" i="1"/>
  <c r="Q248" i="1"/>
  <c r="Q247" i="1"/>
  <c r="Q246" i="1"/>
  <c r="Q245" i="1"/>
  <c r="Q244" i="1"/>
  <c r="Q1278" i="1"/>
  <c r="Q243" i="1"/>
  <c r="Q242" i="1"/>
  <c r="Q241" i="1"/>
  <c r="Q1277" i="1"/>
  <c r="Q1276" i="1"/>
  <c r="Q1275" i="1"/>
  <c r="Q1274" i="1"/>
  <c r="Q1272" i="1"/>
  <c r="Q1262" i="1"/>
  <c r="Q1257" i="1"/>
  <c r="Q1255" i="1"/>
  <c r="Q1253" i="1"/>
  <c r="Q1251" i="1"/>
  <c r="Q1250" i="1"/>
  <c r="Q1249" i="1"/>
  <c r="Q1247" i="1"/>
  <c r="Q1245" i="1"/>
  <c r="Q1243" i="1"/>
  <c r="Q1242" i="1"/>
  <c r="Q1240" i="1"/>
  <c r="Q1239" i="1"/>
  <c r="Q1237" i="1"/>
  <c r="Q1236" i="1"/>
  <c r="Q1234" i="1"/>
  <c r="Q1233" i="1"/>
  <c r="Q1232" i="1"/>
  <c r="Q1231" i="1"/>
  <c r="Q1230" i="1"/>
  <c r="Q1228" i="1"/>
  <c r="Q1226" i="1"/>
  <c r="Q1225" i="1"/>
  <c r="Q1224" i="1"/>
  <c r="Q1221" i="1"/>
  <c r="Q1220" i="1"/>
  <c r="Q233" i="1"/>
  <c r="Q1217" i="1"/>
  <c r="Q1216" i="1"/>
  <c r="Q1214" i="1"/>
  <c r="Q1213" i="1"/>
  <c r="Q1212" i="1"/>
  <c r="Q1211" i="1"/>
  <c r="Q1209" i="1"/>
  <c r="Q1208" i="1"/>
  <c r="Q1205" i="1"/>
  <c r="Q1204" i="1"/>
  <c r="Q1203" i="1"/>
  <c r="Q1202" i="1"/>
  <c r="Q1201" i="1"/>
  <c r="Q1200" i="1"/>
  <c r="Q1196" i="1"/>
  <c r="Q1195" i="1"/>
  <c r="Q1194" i="1"/>
  <c r="Q1193" i="1"/>
  <c r="Q1192" i="1"/>
  <c r="Q1191" i="1"/>
  <c r="Q1190" i="1"/>
  <c r="Q1188" i="1"/>
  <c r="Q1185" i="1"/>
  <c r="Q1182" i="1"/>
  <c r="Q1181" i="1"/>
  <c r="Q1179" i="1"/>
  <c r="Q1178" i="1"/>
  <c r="Q1177" i="1"/>
  <c r="Q1176" i="1"/>
  <c r="Q1174" i="1"/>
  <c r="Q1173" i="1"/>
  <c r="Q1170" i="1"/>
  <c r="Q1169" i="1"/>
  <c r="Q1168" i="1"/>
  <c r="Q1167" i="1"/>
  <c r="Q1166" i="1"/>
  <c r="Q1165" i="1"/>
  <c r="Q1164" i="1"/>
  <c r="Q1163" i="1"/>
  <c r="Q1161" i="1"/>
  <c r="Q1160" i="1"/>
  <c r="Q1159" i="1"/>
  <c r="Q1157" i="1"/>
  <c r="Q1156" i="1"/>
  <c r="Q1154" i="1"/>
  <c r="Q1153" i="1"/>
  <c r="Q1152" i="1"/>
  <c r="Q1151" i="1"/>
  <c r="Q1149" i="1"/>
  <c r="Q1147" i="1"/>
  <c r="Q1145" i="1"/>
  <c r="Q1144" i="1"/>
  <c r="Q1143" i="1"/>
  <c r="Q1142" i="1"/>
  <c r="Q1141" i="1"/>
  <c r="Q1140" i="1"/>
  <c r="Q1137" i="1"/>
  <c r="Q1136" i="1"/>
  <c r="Q1133" i="1"/>
  <c r="Q1132" i="1"/>
  <c r="Q1130" i="1"/>
  <c r="Q1128" i="1"/>
  <c r="Q1125" i="1"/>
  <c r="Q1124" i="1"/>
  <c r="Q1123" i="1"/>
  <c r="Q1120" i="1"/>
  <c r="Q1119" i="1"/>
  <c r="Q1118" i="1"/>
  <c r="Q1117" i="1"/>
  <c r="Q1116" i="1"/>
  <c r="Q1114" i="1"/>
  <c r="Q1113" i="1"/>
  <c r="Q1109" i="1"/>
  <c r="Q1106" i="1"/>
  <c r="Q1099" i="1"/>
  <c r="Q1097" i="1"/>
  <c r="Q1096" i="1"/>
  <c r="Q1094" i="1"/>
  <c r="Q1088" i="1"/>
  <c r="Q1082" i="1"/>
  <c r="Q1081" i="1"/>
  <c r="Q1079" i="1"/>
  <c r="Q1078" i="1"/>
  <c r="Q1077" i="1"/>
  <c r="Q1075" i="1"/>
  <c r="Q1074" i="1"/>
  <c r="Q1073" i="1"/>
  <c r="Q1072" i="1"/>
  <c r="Q1070" i="1"/>
  <c r="Q1068" i="1"/>
  <c r="Q1066" i="1"/>
  <c r="Q1065" i="1"/>
  <c r="Q1064" i="1"/>
  <c r="Q1063" i="1"/>
  <c r="Q1062" i="1"/>
  <c r="Q1061" i="1"/>
  <c r="Q1060" i="1"/>
  <c r="Q1059" i="1"/>
  <c r="Q1058" i="1"/>
  <c r="Q1057" i="1"/>
  <c r="Q1056" i="1"/>
  <c r="Q1055" i="1"/>
  <c r="Q1054" i="1"/>
  <c r="Q1053" i="1"/>
  <c r="Q1052" i="1"/>
  <c r="Q1051" i="1"/>
  <c r="Q1049" i="1"/>
  <c r="Q1048" i="1"/>
  <c r="Q1046" i="1"/>
  <c r="Q1045" i="1"/>
  <c r="Q1044" i="1"/>
  <c r="Q1043" i="1"/>
  <c r="Q1042" i="1"/>
  <c r="Q1041" i="1"/>
  <c r="Q1040" i="1"/>
  <c r="Q1039" i="1"/>
  <c r="Q1037" i="1"/>
  <c r="Q1347" i="1"/>
  <c r="Q1346" i="1"/>
  <c r="Q1034" i="1"/>
  <c r="Q1033" i="1"/>
  <c r="Q1032" i="1"/>
  <c r="Q1030" i="1"/>
  <c r="Q1025" i="1"/>
  <c r="Q1024" i="1"/>
  <c r="Q1023" i="1"/>
  <c r="Q1022" i="1"/>
  <c r="Q1020" i="1"/>
  <c r="Q1019" i="1"/>
  <c r="Q1018" i="1"/>
  <c r="Q1017" i="1"/>
  <c r="Q1016" i="1"/>
  <c r="Q1014" i="1"/>
  <c r="Q1013" i="1"/>
  <c r="Q1345" i="1"/>
  <c r="Q1009" i="1"/>
  <c r="Q1008" i="1"/>
  <c r="Q1004" i="1"/>
  <c r="Q1003" i="1"/>
  <c r="Q1001" i="1"/>
  <c r="Q1344" i="1"/>
  <c r="Q1000" i="1"/>
  <c r="Q999" i="1"/>
  <c r="Q998" i="1"/>
  <c r="Q997" i="1"/>
  <c r="Q996" i="1"/>
  <c r="Q994" i="1"/>
  <c r="Q993" i="1"/>
  <c r="Q992" i="1"/>
  <c r="Q991" i="1"/>
  <c r="Q990" i="1"/>
  <c r="Q989" i="1"/>
  <c r="Q988" i="1"/>
  <c r="Q987" i="1"/>
  <c r="Q986" i="1"/>
  <c r="Q985" i="1"/>
  <c r="Q984" i="1"/>
  <c r="Q983" i="1"/>
  <c r="Q982" i="1"/>
  <c r="Q981" i="1"/>
  <c r="Q980" i="1"/>
  <c r="Q979" i="1"/>
  <c r="Q978" i="1"/>
  <c r="Q976" i="1"/>
  <c r="Q975" i="1"/>
  <c r="Q974" i="1"/>
  <c r="Q973" i="1"/>
  <c r="Q1343" i="1"/>
  <c r="Q972" i="1"/>
  <c r="Q971" i="1"/>
  <c r="Q970" i="1"/>
  <c r="Q968" i="1"/>
  <c r="Q967" i="1"/>
  <c r="Q966" i="1"/>
  <c r="Q965" i="1"/>
  <c r="Q963" i="1"/>
  <c r="Q962" i="1"/>
  <c r="Q961" i="1"/>
  <c r="Q960" i="1"/>
  <c r="Q959" i="1"/>
  <c r="Q958" i="1"/>
  <c r="Q957" i="1"/>
  <c r="Q956" i="1"/>
  <c r="Q1342" i="1"/>
  <c r="Q955" i="1"/>
  <c r="Q954" i="1"/>
  <c r="Q953" i="1"/>
  <c r="Q952" i="1"/>
  <c r="Q951" i="1"/>
  <c r="Q950" i="1"/>
  <c r="Q949" i="1"/>
  <c r="Q948" i="1"/>
  <c r="Q947" i="1"/>
  <c r="Q946" i="1"/>
  <c r="Q945" i="1"/>
  <c r="Q944" i="1"/>
  <c r="Q943" i="1"/>
  <c r="Q942" i="1"/>
  <c r="Q941" i="1"/>
  <c r="Q938" i="1"/>
  <c r="Q937" i="1"/>
  <c r="Q936" i="1"/>
  <c r="Q935" i="1"/>
  <c r="Q934" i="1"/>
  <c r="Q933" i="1"/>
  <c r="Q932" i="1"/>
  <c r="Q931" i="1"/>
  <c r="Q929" i="1"/>
  <c r="Q927" i="1"/>
  <c r="Q926" i="1"/>
  <c r="Q925" i="1"/>
  <c r="Q924" i="1"/>
  <c r="Q923" i="1"/>
  <c r="Q1341" i="1"/>
  <c r="Q922" i="1"/>
  <c r="Q920" i="1"/>
  <c r="Q919" i="1"/>
  <c r="Q918" i="1"/>
  <c r="Q917" i="1"/>
  <c r="Q916" i="1"/>
  <c r="Q915" i="1"/>
  <c r="Q913" i="1"/>
  <c r="Q912" i="1"/>
  <c r="Q910" i="1"/>
  <c r="Q909" i="1"/>
  <c r="Q908" i="1"/>
  <c r="Q907" i="1"/>
  <c r="Q906" i="1"/>
  <c r="Q905" i="1"/>
  <c r="Q904" i="1"/>
  <c r="Q903" i="1"/>
  <c r="Q901" i="1"/>
  <c r="Q900" i="1"/>
  <c r="Q899" i="1"/>
  <c r="Q898" i="1"/>
  <c r="Q896" i="1"/>
  <c r="Q895" i="1"/>
  <c r="Q894" i="1"/>
  <c r="Q893" i="1"/>
  <c r="Q892" i="1"/>
  <c r="Q891" i="1"/>
  <c r="Q890" i="1"/>
  <c r="Q889" i="1"/>
  <c r="Q887" i="1"/>
  <c r="Q886" i="1"/>
  <c r="Q885" i="1"/>
  <c r="Q884" i="1"/>
  <c r="Q883" i="1"/>
  <c r="Q882" i="1"/>
  <c r="Q878" i="1"/>
  <c r="Q877" i="1"/>
  <c r="Q1340" i="1"/>
  <c r="Q876" i="1"/>
  <c r="Q875" i="1"/>
  <c r="Q874" i="1"/>
  <c r="Q871" i="1"/>
  <c r="Q870" i="1"/>
  <c r="Q869" i="1"/>
  <c r="Q867" i="1"/>
  <c r="Q866" i="1"/>
  <c r="Q865" i="1"/>
  <c r="Q864" i="1"/>
  <c r="Q863" i="1"/>
  <c r="Q862" i="1"/>
  <c r="Q861" i="1"/>
  <c r="Q860" i="1"/>
  <c r="Q859" i="1"/>
  <c r="Q858" i="1"/>
  <c r="Q856" i="1"/>
  <c r="Q855" i="1"/>
  <c r="Q854" i="1"/>
  <c r="Q852" i="1"/>
  <c r="Q850" i="1"/>
  <c r="Q849" i="1"/>
  <c r="Q847" i="1"/>
  <c r="Q846" i="1"/>
  <c r="Q845" i="1"/>
  <c r="Q844" i="1"/>
  <c r="Q843" i="1"/>
  <c r="Q842" i="1"/>
  <c r="Q841" i="1"/>
  <c r="Q840" i="1"/>
  <c r="Q838" i="1"/>
  <c r="Q835" i="1"/>
  <c r="Q834" i="1"/>
  <c r="Q1338" i="1"/>
  <c r="Q833" i="1"/>
  <c r="Q832" i="1"/>
  <c r="Q830" i="1"/>
  <c r="Q829" i="1"/>
  <c r="Q828" i="1"/>
  <c r="Q827" i="1"/>
  <c r="Q826" i="1"/>
  <c r="Q825" i="1"/>
  <c r="Q824" i="1"/>
  <c r="Q822" i="1"/>
  <c r="Q818" i="1"/>
  <c r="Q817" i="1"/>
  <c r="Q815" i="1"/>
  <c r="Q814" i="1"/>
  <c r="Q813" i="1"/>
  <c r="Q812" i="1"/>
  <c r="Q811" i="1"/>
  <c r="Q810" i="1"/>
  <c r="Q809" i="1"/>
  <c r="Q808" i="1"/>
  <c r="Q806" i="1"/>
  <c r="Q805" i="1"/>
  <c r="Q804" i="1"/>
  <c r="Q803" i="1"/>
  <c r="Q802" i="1"/>
  <c r="Q801" i="1"/>
  <c r="Q800" i="1"/>
  <c r="Q796" i="1"/>
  <c r="Q795" i="1"/>
  <c r="Q793" i="1"/>
  <c r="Q792" i="1"/>
  <c r="Q791" i="1"/>
  <c r="Q790" i="1"/>
  <c r="Q789" i="1"/>
  <c r="Q788" i="1"/>
  <c r="Q786" i="1"/>
  <c r="Q785" i="1"/>
  <c r="Q782" i="1"/>
  <c r="Q779" i="1"/>
  <c r="Q778" i="1"/>
  <c r="Q775" i="1"/>
  <c r="Q774" i="1"/>
  <c r="Q773" i="1"/>
  <c r="Q770" i="1"/>
  <c r="Q768" i="1"/>
  <c r="Q767" i="1"/>
  <c r="Q766" i="1"/>
  <c r="Q763" i="1"/>
  <c r="Q762" i="1"/>
  <c r="Q761" i="1"/>
  <c r="Q759" i="1"/>
  <c r="Q757" i="1"/>
  <c r="Q756" i="1"/>
  <c r="Q755" i="1"/>
  <c r="Q754" i="1"/>
  <c r="Q749" i="1"/>
  <c r="Q746" i="1"/>
  <c r="Q745" i="1"/>
  <c r="Q743" i="1"/>
  <c r="Q741" i="1"/>
  <c r="Q740" i="1"/>
  <c r="Q737" i="1"/>
  <c r="Q735" i="1"/>
  <c r="Q734" i="1"/>
  <c r="Q733" i="1"/>
  <c r="Q732" i="1"/>
  <c r="Q731" i="1"/>
  <c r="Q730" i="1"/>
  <c r="Q726" i="1"/>
  <c r="Q723" i="1"/>
  <c r="Q722" i="1"/>
  <c r="Q721" i="1"/>
  <c r="Q720" i="1"/>
  <c r="Q719" i="1"/>
  <c r="Q718" i="1"/>
  <c r="Q715" i="1"/>
  <c r="Q714" i="1"/>
  <c r="Q712" i="1"/>
  <c r="Q711" i="1"/>
  <c r="Q710" i="1"/>
  <c r="Q708" i="1"/>
  <c r="Q705" i="1"/>
  <c r="Q702" i="1"/>
  <c r="Q701" i="1"/>
  <c r="Q700" i="1"/>
  <c r="Q697" i="1"/>
  <c r="Q693" i="1"/>
  <c r="Q692" i="1"/>
  <c r="Q691" i="1"/>
  <c r="Q688" i="1"/>
  <c r="Q687" i="1"/>
  <c r="Q684" i="1"/>
  <c r="Q680" i="1"/>
  <c r="Q678" i="1"/>
  <c r="Q677" i="1"/>
  <c r="Q676" i="1"/>
  <c r="Q675" i="1"/>
  <c r="Q674" i="1"/>
  <c r="Q673" i="1"/>
  <c r="Q672" i="1"/>
  <c r="Q669" i="1"/>
  <c r="Q668" i="1"/>
  <c r="Q667" i="1"/>
  <c r="Q665" i="1"/>
  <c r="Q664" i="1"/>
  <c r="Q662" i="1"/>
  <c r="Q661" i="1"/>
  <c r="Q660" i="1"/>
  <c r="Q658" i="1"/>
  <c r="Q657" i="1"/>
  <c r="Q652" i="1"/>
  <c r="Q651" i="1"/>
  <c r="Q650" i="1"/>
  <c r="Q649" i="1"/>
  <c r="Q648" i="1"/>
  <c r="Q646" i="1"/>
  <c r="Q645" i="1"/>
  <c r="Q644" i="1"/>
  <c r="Q643" i="1"/>
  <c r="Q640" i="1"/>
  <c r="Q636" i="1"/>
  <c r="Q635" i="1"/>
  <c r="Q633" i="1"/>
  <c r="Q632" i="1"/>
  <c r="Q211" i="1"/>
  <c r="Q629" i="1"/>
  <c r="Q626" i="1"/>
  <c r="Q625" i="1"/>
  <c r="Q622" i="1"/>
  <c r="Q620" i="1"/>
  <c r="Q619" i="1"/>
  <c r="Q617" i="1"/>
  <c r="Q616" i="1"/>
  <c r="Q1336" i="1"/>
  <c r="Q614" i="1"/>
  <c r="Q209" i="1"/>
  <c r="Q613" i="1"/>
  <c r="Q611" i="1"/>
  <c r="Q607" i="1"/>
  <c r="Q606" i="1"/>
  <c r="Q603" i="1"/>
  <c r="Q600" i="1"/>
  <c r="Q596" i="1"/>
  <c r="Q595" i="1"/>
  <c r="Q594" i="1"/>
  <c r="Q593" i="1"/>
  <c r="Q592" i="1"/>
  <c r="Q591" i="1"/>
  <c r="Q590" i="1"/>
  <c r="Q589" i="1"/>
  <c r="Q588" i="1"/>
  <c r="Q587" i="1"/>
  <c r="Q583" i="1"/>
  <c r="Q580" i="1"/>
  <c r="Q578" i="1"/>
  <c r="Q575" i="1"/>
  <c r="Q573" i="1"/>
  <c r="Q572" i="1"/>
  <c r="Q571" i="1"/>
  <c r="Q569" i="1"/>
  <c r="Q568" i="1"/>
  <c r="Q205" i="1"/>
  <c r="Q564" i="1"/>
  <c r="Q563" i="1"/>
  <c r="Q562" i="1"/>
  <c r="Q560" i="1"/>
  <c r="Q559" i="1"/>
  <c r="Q556" i="1"/>
  <c r="Q553" i="1"/>
  <c r="Q552" i="1"/>
  <c r="Q551" i="1"/>
  <c r="Q547" i="1"/>
  <c r="Q546" i="1"/>
  <c r="Q545" i="1"/>
  <c r="Q1316" i="1"/>
  <c r="Q540" i="1"/>
  <c r="Q539" i="1"/>
  <c r="Q538" i="1"/>
  <c r="Q537" i="1"/>
  <c r="Q535" i="1"/>
  <c r="Q534" i="1"/>
  <c r="Q532" i="1"/>
  <c r="Q531" i="1"/>
  <c r="Q529" i="1"/>
  <c r="Q528" i="1"/>
  <c r="Q527" i="1"/>
  <c r="Q1335" i="1"/>
  <c r="Q525" i="1"/>
  <c r="Q524" i="1"/>
  <c r="Q523" i="1"/>
  <c r="Q522" i="1"/>
  <c r="Q521" i="1"/>
  <c r="Q520" i="1"/>
  <c r="Q517" i="1"/>
  <c r="Q516" i="1"/>
  <c r="Q513" i="1"/>
  <c r="Q512" i="1"/>
  <c r="Q511" i="1"/>
  <c r="Q509" i="1"/>
  <c r="Q508" i="1"/>
  <c r="Q507" i="1"/>
  <c r="Q505" i="1"/>
  <c r="Q504" i="1"/>
  <c r="Q503" i="1"/>
  <c r="Q502" i="1"/>
  <c r="Q501" i="1"/>
  <c r="Q500" i="1"/>
  <c r="Q498" i="1"/>
  <c r="Q495" i="1"/>
  <c r="Q494" i="1"/>
  <c r="Q492" i="1"/>
  <c r="Q491" i="1"/>
  <c r="Q490" i="1"/>
  <c r="Q489" i="1"/>
  <c r="Q487" i="1"/>
  <c r="Q485" i="1"/>
  <c r="Q2435" i="1"/>
  <c r="Q482" i="1"/>
  <c r="Q2273" i="1"/>
  <c r="Q481" i="1"/>
  <c r="Q2382" i="1"/>
  <c r="Q480" i="1"/>
  <c r="Q478" i="1"/>
  <c r="Q477" i="1"/>
  <c r="Q476" i="1"/>
  <c r="Q474" i="1"/>
  <c r="Q2381" i="1"/>
  <c r="Q2271" i="1"/>
  <c r="Q470" i="1"/>
  <c r="Q469" i="1"/>
  <c r="Q466" i="1"/>
  <c r="Q465" i="1"/>
  <c r="Q464" i="1"/>
  <c r="Q463" i="1"/>
  <c r="Q462" i="1"/>
  <c r="Q461" i="1"/>
  <c r="Q197" i="1"/>
  <c r="Q460" i="1"/>
  <c r="Q456" i="1"/>
  <c r="Q455" i="1"/>
  <c r="Q454" i="1"/>
  <c r="Q453" i="1"/>
  <c r="Q2268" i="1"/>
  <c r="Q2267" i="1"/>
  <c r="Q452" i="1"/>
  <c r="Q444" i="1"/>
  <c r="Q440" i="1"/>
  <c r="Q439" i="1"/>
  <c r="Q438" i="1"/>
  <c r="Q437" i="1"/>
  <c r="Q436" i="1"/>
  <c r="Q435" i="1"/>
  <c r="Q433" i="1"/>
  <c r="Q432" i="1"/>
  <c r="Q431" i="1"/>
  <c r="Q429" i="1"/>
  <c r="Q2192" i="1"/>
  <c r="Q2265" i="1"/>
  <c r="Q425" i="1"/>
  <c r="Q179" i="1"/>
  <c r="Q178" i="1"/>
  <c r="Q175" i="1"/>
  <c r="Q172" i="1"/>
  <c r="Q38" i="1"/>
  <c r="Q37" i="1"/>
  <c r="Q7" i="1"/>
  <c r="Q35" i="1"/>
  <c r="Q169" i="1"/>
  <c r="Q184" i="1"/>
  <c r="Q420" i="1"/>
  <c r="AL1384" i="1"/>
  <c r="AL419" i="1"/>
  <c r="AL44" i="1"/>
  <c r="AL1388" i="1"/>
  <c r="AL189" i="1"/>
  <c r="AL9" i="1"/>
  <c r="AL43" i="1"/>
  <c r="AL12" i="1"/>
  <c r="AL167" i="1"/>
  <c r="AL184" i="1"/>
  <c r="AL188" i="1"/>
  <c r="AL8" i="1"/>
  <c r="AL39" i="1"/>
  <c r="AL47" i="1"/>
  <c r="AL176" i="1"/>
  <c r="AL177" i="1"/>
  <c r="AL186" i="1"/>
  <c r="AL1389" i="1"/>
  <c r="AL1353" i="1"/>
  <c r="AL1358" i="1"/>
  <c r="AL191" i="1"/>
  <c r="AL193" i="1"/>
  <c r="AL1326" i="1"/>
  <c r="AL451" i="1"/>
  <c r="AL2269" i="1"/>
  <c r="AL196" i="1"/>
  <c r="AL470" i="1"/>
  <c r="AL2380" i="1"/>
  <c r="AL471" i="1"/>
  <c r="AL1387" i="1"/>
  <c r="AL475" i="1"/>
  <c r="AL1349" i="1"/>
  <c r="AL2434" i="1"/>
  <c r="AL201" i="1"/>
  <c r="AL202" i="1"/>
  <c r="AL514" i="1"/>
  <c r="AL515" i="1"/>
  <c r="AL203" i="1"/>
  <c r="AL530" i="1"/>
  <c r="AL1315" i="1"/>
  <c r="AL1324" i="1"/>
  <c r="AL1364" i="1"/>
  <c r="AL204" i="1"/>
  <c r="AL1365" i="1"/>
  <c r="AL1317" i="1"/>
  <c r="AL563" i="1"/>
  <c r="AL582" i="1"/>
  <c r="AL585" i="1"/>
  <c r="AL586" i="1"/>
  <c r="AL207" i="1"/>
  <c r="AL1361" i="1"/>
  <c r="AL605" i="1"/>
  <c r="AL1325" i="1"/>
  <c r="AL608" i="1"/>
  <c r="AL208" i="1"/>
  <c r="AL1359" i="1"/>
  <c r="AL2274" i="1"/>
  <c r="AL618" i="1"/>
  <c r="AL1330" i="1"/>
  <c r="AL627" i="1"/>
  <c r="AL630" i="1"/>
  <c r="AL631" i="1"/>
  <c r="AL635" i="1"/>
  <c r="AL1309" i="1"/>
  <c r="AL653" i="1"/>
  <c r="AL659" i="1"/>
  <c r="AL666" i="1"/>
  <c r="AL1375" i="1"/>
  <c r="AL671" i="1"/>
  <c r="AL679" i="1"/>
  <c r="AL682" i="1"/>
  <c r="AL685" i="1"/>
  <c r="AL1337" i="1"/>
  <c r="AL694" i="1"/>
  <c r="AL695" i="1"/>
  <c r="AL703" i="1"/>
  <c r="AL213" i="1"/>
  <c r="AL706" i="1"/>
  <c r="AL709" i="1"/>
  <c r="AL710" i="1"/>
  <c r="AL716" i="1"/>
  <c r="AL722" i="1"/>
  <c r="AL736" i="1"/>
  <c r="AL738" i="1"/>
  <c r="AL739" i="1"/>
  <c r="AL748" i="1"/>
  <c r="AL753" i="1"/>
  <c r="AL764" i="1"/>
  <c r="AL1371" i="1"/>
  <c r="AL1310" i="1"/>
  <c r="AL783" i="1"/>
  <c r="AL797" i="1"/>
  <c r="AL807" i="1"/>
  <c r="AL837" i="1"/>
  <c r="AL218" i="1"/>
  <c r="AL853" i="1"/>
  <c r="AL857" i="1"/>
  <c r="AL873" i="1"/>
  <c r="AL897" i="1"/>
  <c r="AL911" i="1"/>
  <c r="AL928" i="1"/>
  <c r="AL969" i="1"/>
  <c r="AL223" i="1"/>
  <c r="AL977" i="1"/>
  <c r="AL224" i="1"/>
  <c r="AL1007" i="1"/>
  <c r="AL1010" i="1"/>
  <c r="AL1029" i="1"/>
  <c r="AL1038" i="1"/>
  <c r="AL1047" i="1"/>
  <c r="AL1084" i="1"/>
  <c r="AL1090" i="1"/>
  <c r="AL228" i="1"/>
  <c r="AL1094" i="1"/>
  <c r="AL1098" i="1"/>
  <c r="AL1101" i="1"/>
  <c r="AL1102" i="1"/>
  <c r="AL1104" i="1"/>
  <c r="AL1105" i="1"/>
  <c r="AL229" i="1"/>
  <c r="AL1381" i="1"/>
  <c r="AL230" i="1"/>
  <c r="AL1382" i="1"/>
  <c r="AL231" i="1"/>
  <c r="AL1120" i="1"/>
  <c r="AL1122" i="1"/>
  <c r="AL1134" i="1"/>
  <c r="AL1138" i="1"/>
  <c r="AL1172" i="1"/>
  <c r="AL1175" i="1"/>
  <c r="AL1176" i="1"/>
  <c r="AL1184" i="1"/>
  <c r="AL1207" i="1"/>
  <c r="AL1229" i="1"/>
  <c r="AL234" i="1"/>
  <c r="AL235" i="1"/>
  <c r="AL1259" i="1"/>
  <c r="AL237" i="1"/>
  <c r="AL240" i="1"/>
  <c r="AL1279" i="1"/>
  <c r="AL244" i="1"/>
  <c r="AL2280" i="1"/>
  <c r="AL2327" i="1"/>
  <c r="AL254" i="1"/>
  <c r="AL2329" i="1"/>
  <c r="AL255" i="1"/>
  <c r="AL2484" i="1"/>
  <c r="AL1282" i="1"/>
  <c r="AL2459" i="1"/>
  <c r="AL2485" i="1"/>
  <c r="AL2439" i="1"/>
  <c r="AL2483" i="1"/>
  <c r="AL1283" i="1"/>
  <c r="AL2498" i="1"/>
  <c r="AL1284" i="1"/>
  <c r="AL1285" i="1"/>
  <c r="AL1286" i="1"/>
  <c r="AW417" i="1" l="1"/>
  <c r="AJ417" i="1"/>
  <c r="T417" i="1"/>
  <c r="Q417" i="1"/>
  <c r="P417" i="1"/>
  <c r="AW2332" i="1"/>
  <c r="AJ2332" i="1"/>
  <c r="T2332" i="1"/>
  <c r="Q2332" i="1"/>
  <c r="P2332" i="1"/>
  <c r="AW2477" i="1"/>
  <c r="AJ2477" i="1"/>
  <c r="T2477" i="1"/>
  <c r="Q2477" i="1"/>
  <c r="P2477" i="1"/>
  <c r="AW2496" i="1"/>
  <c r="AJ2496" i="1"/>
  <c r="T2496" i="1"/>
  <c r="Q2496" i="1"/>
  <c r="P2496" i="1"/>
  <c r="AW2187" i="1"/>
  <c r="AJ2187" i="1"/>
  <c r="T2187" i="1"/>
  <c r="Q2187" i="1"/>
  <c r="P2187" i="1"/>
  <c r="AW2186" i="1"/>
  <c r="AJ2186" i="1"/>
  <c r="T2186" i="1"/>
  <c r="Q2186" i="1"/>
  <c r="P2186" i="1"/>
  <c r="AW2452" i="1"/>
  <c r="AJ2452" i="1"/>
  <c r="T2452" i="1"/>
  <c r="Q2452" i="1"/>
  <c r="P2452" i="1"/>
  <c r="AW2481" i="1"/>
  <c r="AJ2481" i="1"/>
  <c r="T2481" i="1"/>
  <c r="Q2481" i="1"/>
  <c r="P2481" i="1"/>
  <c r="AW2364" i="1"/>
  <c r="AJ2364" i="1"/>
  <c r="T2364" i="1"/>
  <c r="Q2364" i="1"/>
  <c r="P2364" i="1"/>
  <c r="AW1471" i="1"/>
  <c r="AJ1471" i="1"/>
  <c r="T1471" i="1"/>
  <c r="Q1471" i="1"/>
  <c r="P1471" i="1"/>
  <c r="AW2185" i="1"/>
  <c r="AJ2185" i="1"/>
  <c r="T2185" i="1"/>
  <c r="Q2185" i="1"/>
  <c r="P2185" i="1"/>
  <c r="AW2426" i="1"/>
  <c r="AJ2426" i="1"/>
  <c r="T2426" i="1"/>
  <c r="Q2426" i="1"/>
  <c r="P2426" i="1"/>
  <c r="AW17" i="1"/>
  <c r="AJ17" i="1"/>
  <c r="T17" i="1"/>
  <c r="Q17" i="1"/>
  <c r="P17" i="1"/>
  <c r="AW2263" i="1"/>
  <c r="AJ2263" i="1"/>
  <c r="T2263" i="1"/>
  <c r="Q2263" i="1"/>
  <c r="P2263" i="1"/>
  <c r="AW2184" i="1"/>
  <c r="AJ2184" i="1"/>
  <c r="T2184" i="1"/>
  <c r="Q2184" i="1"/>
  <c r="P2184" i="1"/>
  <c r="AW2183" i="1"/>
  <c r="AJ2183" i="1"/>
  <c r="T2183" i="1"/>
  <c r="Q2183" i="1"/>
  <c r="P2183" i="1"/>
  <c r="AW2182" i="1"/>
  <c r="AJ2182" i="1"/>
  <c r="T2182" i="1"/>
  <c r="Q2182" i="1"/>
  <c r="P2182" i="1"/>
  <c r="AW159" i="1"/>
  <c r="AJ159" i="1"/>
  <c r="T159" i="1"/>
  <c r="Q159" i="1"/>
  <c r="P159" i="1"/>
  <c r="AW1427" i="1"/>
  <c r="AJ1427" i="1"/>
  <c r="T1427" i="1"/>
  <c r="Q1427" i="1"/>
  <c r="P1427" i="1"/>
  <c r="AW2262" i="1"/>
  <c r="AJ2262" i="1"/>
  <c r="T2262" i="1"/>
  <c r="Q2262" i="1"/>
  <c r="P2262" i="1"/>
  <c r="AW2425" i="1"/>
  <c r="AJ2425" i="1"/>
  <c r="T2425" i="1"/>
  <c r="Q2425" i="1"/>
  <c r="P2425" i="1"/>
  <c r="AW2181" i="1"/>
  <c r="AJ2181" i="1"/>
  <c r="T2181" i="1"/>
  <c r="Q2181" i="1"/>
  <c r="P2181" i="1"/>
  <c r="AW2344" i="1"/>
  <c r="AJ2344" i="1"/>
  <c r="T2344" i="1"/>
  <c r="Q2344" i="1"/>
  <c r="P2344" i="1"/>
  <c r="AW2357" i="1"/>
  <c r="AJ2357" i="1"/>
  <c r="T2357" i="1"/>
  <c r="Q2357" i="1"/>
  <c r="P2357" i="1"/>
  <c r="AW1480" i="1"/>
  <c r="AJ1480" i="1"/>
  <c r="T1480" i="1"/>
  <c r="Q1480" i="1"/>
  <c r="P1480" i="1"/>
  <c r="AW2371" i="1"/>
  <c r="AJ2371" i="1"/>
  <c r="T2371" i="1"/>
  <c r="Q2371" i="1"/>
  <c r="P2371" i="1"/>
  <c r="AW1399" i="1"/>
  <c r="AJ1399" i="1"/>
  <c r="T1399" i="1"/>
  <c r="Q1399" i="1"/>
  <c r="P1399" i="1"/>
  <c r="AW2180" i="1"/>
  <c r="AJ2180" i="1"/>
  <c r="T2180" i="1"/>
  <c r="Q2180" i="1"/>
  <c r="P2180" i="1"/>
  <c r="AW1467" i="1"/>
  <c r="AJ1467" i="1"/>
  <c r="T1467" i="1"/>
  <c r="Q1467" i="1"/>
  <c r="P1467" i="1"/>
  <c r="AW2341" i="1"/>
  <c r="AJ2341" i="1"/>
  <c r="T2341" i="1"/>
  <c r="Q2341" i="1"/>
  <c r="P2341" i="1"/>
  <c r="AW2367" i="1"/>
  <c r="AJ2367" i="1"/>
  <c r="T2367" i="1"/>
  <c r="Q2367" i="1"/>
  <c r="P2367" i="1"/>
  <c r="AW2463" i="1"/>
  <c r="AJ2463" i="1"/>
  <c r="T2463" i="1"/>
  <c r="Q2463" i="1"/>
  <c r="P2463" i="1"/>
  <c r="AW1490" i="1"/>
  <c r="AJ1490" i="1"/>
  <c r="T1490" i="1"/>
  <c r="Q1490" i="1"/>
  <c r="P1490" i="1"/>
  <c r="AW1470" i="1"/>
  <c r="AJ1470" i="1"/>
  <c r="T1470" i="1"/>
  <c r="Q1470" i="1"/>
  <c r="P1470" i="1"/>
  <c r="AW2330" i="1"/>
  <c r="AJ2330" i="1"/>
  <c r="T2330" i="1"/>
  <c r="Q2330" i="1"/>
  <c r="P2330" i="1"/>
  <c r="AW2179" i="1"/>
  <c r="AJ2179" i="1"/>
  <c r="T2179" i="1"/>
  <c r="Q2179" i="1"/>
  <c r="P2179" i="1"/>
  <c r="AW1411" i="1"/>
  <c r="AJ1411" i="1"/>
  <c r="T1411" i="1"/>
  <c r="Q1411" i="1"/>
  <c r="P1411" i="1"/>
  <c r="AW158" i="1"/>
  <c r="AJ158" i="1"/>
  <c r="T158" i="1"/>
  <c r="Q158" i="1"/>
  <c r="P158" i="1"/>
  <c r="AW2499" i="1"/>
  <c r="AJ2499" i="1"/>
  <c r="T2499" i="1"/>
  <c r="Q2499" i="1"/>
  <c r="P2499" i="1"/>
  <c r="AW1489" i="1"/>
  <c r="AJ1489" i="1"/>
  <c r="T1489" i="1"/>
  <c r="Q1489" i="1"/>
  <c r="P1489" i="1"/>
  <c r="AW2407" i="1"/>
  <c r="AJ2407" i="1"/>
  <c r="T2407" i="1"/>
  <c r="Q2407" i="1"/>
  <c r="P2407" i="1"/>
  <c r="AW2178" i="1"/>
  <c r="AJ2178" i="1"/>
  <c r="T2178" i="1"/>
  <c r="Q2178" i="1"/>
  <c r="P2178" i="1"/>
  <c r="AW416" i="1"/>
  <c r="AJ416" i="1"/>
  <c r="T416" i="1"/>
  <c r="Q416" i="1"/>
  <c r="P416" i="1"/>
  <c r="AW1391" i="1"/>
  <c r="AJ1391" i="1"/>
  <c r="T1391" i="1"/>
  <c r="Q1391" i="1"/>
  <c r="P1391" i="1"/>
  <c r="AW157" i="1"/>
  <c r="AJ157" i="1"/>
  <c r="T157" i="1"/>
  <c r="Q157" i="1"/>
  <c r="P157" i="1"/>
  <c r="AW1442" i="1"/>
  <c r="AJ1442" i="1"/>
  <c r="T1442" i="1"/>
  <c r="Q1442" i="1"/>
  <c r="P1442" i="1"/>
  <c r="AW1440" i="1"/>
  <c r="AJ1440" i="1"/>
  <c r="T1440" i="1"/>
  <c r="Q1440" i="1"/>
  <c r="P1440" i="1"/>
  <c r="AW2177" i="1"/>
  <c r="AJ2177" i="1"/>
  <c r="T2177" i="1"/>
  <c r="Q2177" i="1"/>
  <c r="P2177" i="1"/>
  <c r="AW2261" i="1"/>
  <c r="AJ2261" i="1"/>
  <c r="T2261" i="1"/>
  <c r="Q2261" i="1"/>
  <c r="P2261" i="1"/>
  <c r="AW2176" i="1"/>
  <c r="AJ2176" i="1"/>
  <c r="T2176" i="1"/>
  <c r="Q2176" i="1"/>
  <c r="P2176" i="1"/>
  <c r="AW2260" i="1"/>
  <c r="AJ2260" i="1"/>
  <c r="T2260" i="1"/>
  <c r="Q2260" i="1"/>
  <c r="P2260" i="1"/>
  <c r="AW2175" i="1"/>
  <c r="AJ2175" i="1"/>
  <c r="T2175" i="1"/>
  <c r="Q2175" i="1"/>
  <c r="P2175" i="1"/>
  <c r="AW2174" i="1"/>
  <c r="AJ2174" i="1"/>
  <c r="T2174" i="1"/>
  <c r="Q2174" i="1"/>
  <c r="P2174" i="1"/>
  <c r="AW2173" i="1"/>
  <c r="AJ2173" i="1"/>
  <c r="T2173" i="1"/>
  <c r="Q2173" i="1"/>
  <c r="P2173" i="1"/>
  <c r="AW2172" i="1"/>
  <c r="AJ2172" i="1"/>
  <c r="T2172" i="1"/>
  <c r="Q2172" i="1"/>
  <c r="P2172" i="1"/>
  <c r="AW2378" i="1"/>
  <c r="AJ2378" i="1"/>
  <c r="T2378" i="1"/>
  <c r="Q2378" i="1"/>
  <c r="P2378" i="1"/>
  <c r="AW2171" i="1"/>
  <c r="AJ2171" i="1"/>
  <c r="T2171" i="1"/>
  <c r="Q2171" i="1"/>
  <c r="P2171" i="1"/>
  <c r="AW2170" i="1"/>
  <c r="AJ2170" i="1"/>
  <c r="T2170" i="1"/>
  <c r="Q2170" i="1"/>
  <c r="P2170" i="1"/>
  <c r="AW2442" i="1"/>
  <c r="AJ2442" i="1"/>
  <c r="T2442" i="1"/>
  <c r="Q2442" i="1"/>
  <c r="P2442" i="1"/>
  <c r="AW2169" i="1"/>
  <c r="AJ2169" i="1"/>
  <c r="T2169" i="1"/>
  <c r="Q2169" i="1"/>
  <c r="P2169" i="1"/>
  <c r="AW2168" i="1"/>
  <c r="AJ2168" i="1"/>
  <c r="T2168" i="1"/>
  <c r="Q2168" i="1"/>
  <c r="P2168" i="1"/>
  <c r="AW2411" i="1"/>
  <c r="AJ2411" i="1"/>
  <c r="T2411" i="1"/>
  <c r="Q2411" i="1"/>
  <c r="P2411" i="1"/>
  <c r="AW2167" i="1"/>
  <c r="AJ2167" i="1"/>
  <c r="T2167" i="1"/>
  <c r="Q2167" i="1"/>
  <c r="P2167" i="1"/>
  <c r="AW2166" i="1"/>
  <c r="AJ2166" i="1"/>
  <c r="T2166" i="1"/>
  <c r="Q2166" i="1"/>
  <c r="P2166" i="1"/>
  <c r="AW1423" i="1"/>
  <c r="AJ1423" i="1"/>
  <c r="T1423" i="1"/>
  <c r="Q1423" i="1"/>
  <c r="P1423" i="1"/>
  <c r="AW2438" i="1"/>
  <c r="AJ2438" i="1"/>
  <c r="T2438" i="1"/>
  <c r="Q2438" i="1"/>
  <c r="P2438" i="1"/>
  <c r="AW2165" i="1"/>
  <c r="AJ2165" i="1"/>
  <c r="T2165" i="1"/>
  <c r="Q2165" i="1"/>
  <c r="P2165" i="1"/>
  <c r="AW2365" i="1"/>
  <c r="AJ2365" i="1"/>
  <c r="T2365" i="1"/>
  <c r="Q2365" i="1"/>
  <c r="P2365" i="1"/>
  <c r="AW2164" i="1"/>
  <c r="AJ2164" i="1"/>
  <c r="T2164" i="1"/>
  <c r="Q2164" i="1"/>
  <c r="P2164" i="1"/>
  <c r="AW2488" i="1"/>
  <c r="AJ2488" i="1"/>
  <c r="T2488" i="1"/>
  <c r="Q2488" i="1"/>
  <c r="P2488" i="1"/>
  <c r="AW24" i="1"/>
  <c r="AJ24" i="1"/>
  <c r="T24" i="1"/>
  <c r="Q24" i="1"/>
  <c r="P24" i="1"/>
  <c r="AW2401" i="1"/>
  <c r="AJ2401" i="1"/>
  <c r="T2401" i="1"/>
  <c r="Q2401" i="1"/>
  <c r="P2401" i="1"/>
  <c r="AW156" i="1"/>
  <c r="AJ156" i="1"/>
  <c r="T156" i="1"/>
  <c r="Q156" i="1"/>
  <c r="P156" i="1"/>
  <c r="AW2163" i="1"/>
  <c r="AJ2163" i="1"/>
  <c r="T2163" i="1"/>
  <c r="Q2163" i="1"/>
  <c r="P2163" i="1"/>
  <c r="AW1426" i="1"/>
  <c r="AJ1426" i="1"/>
  <c r="T1426" i="1"/>
  <c r="Q1426" i="1"/>
  <c r="P1426" i="1"/>
  <c r="AW2162" i="1"/>
  <c r="AJ2162" i="1"/>
  <c r="T2162" i="1"/>
  <c r="Q2162" i="1"/>
  <c r="P2162" i="1"/>
  <c r="AW1469" i="1"/>
  <c r="AJ1469" i="1"/>
  <c r="T1469" i="1"/>
  <c r="Q1469" i="1"/>
  <c r="P1469" i="1"/>
  <c r="AW2161" i="1"/>
  <c r="AJ2161" i="1"/>
  <c r="T2161" i="1"/>
  <c r="Q2161" i="1"/>
  <c r="P2161" i="1"/>
  <c r="AW2259" i="1"/>
  <c r="AJ2259" i="1"/>
  <c r="T2259" i="1"/>
  <c r="Q2259" i="1"/>
  <c r="P2259" i="1"/>
  <c r="AW1466" i="1"/>
  <c r="AJ1466" i="1"/>
  <c r="T1466" i="1"/>
  <c r="Q1466" i="1"/>
  <c r="P1466" i="1"/>
  <c r="AW1397" i="1"/>
  <c r="AJ1397" i="1"/>
  <c r="T1397" i="1"/>
  <c r="Q1397" i="1"/>
  <c r="P1397" i="1"/>
  <c r="AW2258" i="1"/>
  <c r="AJ2258" i="1"/>
  <c r="T2258" i="1"/>
  <c r="Q2258" i="1"/>
  <c r="P2258" i="1"/>
  <c r="AW1458" i="1"/>
  <c r="AJ1458" i="1"/>
  <c r="T1458" i="1"/>
  <c r="Q1458" i="1"/>
  <c r="P1458" i="1"/>
  <c r="AW2257" i="1"/>
  <c r="AJ2257" i="1"/>
  <c r="T2257" i="1"/>
  <c r="Q2257" i="1"/>
  <c r="P2257" i="1"/>
  <c r="AW2160" i="1"/>
  <c r="AJ2160" i="1"/>
  <c r="T2160" i="1"/>
  <c r="Q2160" i="1"/>
  <c r="P2160" i="1"/>
  <c r="AW2159" i="1"/>
  <c r="AJ2159" i="1"/>
  <c r="T2159" i="1"/>
  <c r="Q2159" i="1"/>
  <c r="P2159" i="1"/>
  <c r="AW2356" i="1"/>
  <c r="AJ2356" i="1"/>
  <c r="T2356" i="1"/>
  <c r="Q2356" i="1"/>
  <c r="P2356" i="1"/>
  <c r="AW155" i="1"/>
  <c r="AJ155" i="1"/>
  <c r="T155" i="1"/>
  <c r="Q155" i="1"/>
  <c r="P155" i="1"/>
  <c r="AW2158" i="1"/>
  <c r="AJ2158" i="1"/>
  <c r="T2158" i="1"/>
  <c r="Q2158" i="1"/>
  <c r="P2158" i="1"/>
  <c r="AW154" i="1"/>
  <c r="AJ154" i="1"/>
  <c r="T154" i="1"/>
  <c r="Q154" i="1"/>
  <c r="P154" i="1"/>
  <c r="AW2157" i="1"/>
  <c r="AJ2157" i="1"/>
  <c r="T2157" i="1"/>
  <c r="Q2157" i="1"/>
  <c r="P2157" i="1"/>
  <c r="AW153" i="1"/>
  <c r="AJ153" i="1"/>
  <c r="T153" i="1"/>
  <c r="Q153" i="1"/>
  <c r="P153" i="1"/>
  <c r="AW2156" i="1"/>
  <c r="AJ2156" i="1"/>
  <c r="T2156" i="1"/>
  <c r="Q2156" i="1"/>
  <c r="P2156" i="1"/>
  <c r="AW2340" i="1"/>
  <c r="AJ2340" i="1"/>
  <c r="T2340" i="1"/>
  <c r="Q2340" i="1"/>
  <c r="P2340" i="1"/>
  <c r="AW152" i="1"/>
  <c r="AJ152" i="1"/>
  <c r="T152" i="1"/>
  <c r="Q152" i="1"/>
  <c r="P152" i="1"/>
  <c r="AW151" i="1"/>
  <c r="AJ151" i="1"/>
  <c r="T151" i="1"/>
  <c r="Q151" i="1"/>
  <c r="P151" i="1"/>
  <c r="AW150" i="1"/>
  <c r="AJ150" i="1"/>
  <c r="T150" i="1"/>
  <c r="Q150" i="1"/>
  <c r="P150" i="1"/>
  <c r="AW32" i="1"/>
  <c r="AJ32" i="1"/>
  <c r="T32" i="1"/>
  <c r="Q32" i="1"/>
  <c r="P32" i="1"/>
  <c r="AW415" i="1"/>
  <c r="AJ415" i="1"/>
  <c r="T415" i="1"/>
  <c r="Q415" i="1"/>
  <c r="P415" i="1"/>
  <c r="AW149" i="1"/>
  <c r="AJ149" i="1"/>
  <c r="T149" i="1"/>
  <c r="Q149" i="1"/>
  <c r="P149" i="1"/>
  <c r="AW414" i="1"/>
  <c r="AJ414" i="1"/>
  <c r="T414" i="1"/>
  <c r="Q414" i="1"/>
  <c r="P414" i="1"/>
  <c r="AW148" i="1"/>
  <c r="AJ148" i="1"/>
  <c r="T148" i="1"/>
  <c r="Q148" i="1"/>
  <c r="P148" i="1"/>
  <c r="AW413" i="1"/>
  <c r="AJ413" i="1"/>
  <c r="T413" i="1"/>
  <c r="Q413" i="1"/>
  <c r="P413" i="1"/>
  <c r="AW2155" i="1"/>
  <c r="AJ2155" i="1"/>
  <c r="T2155" i="1"/>
  <c r="Q2155" i="1"/>
  <c r="P2155" i="1"/>
  <c r="AW1488" i="1"/>
  <c r="AJ1488" i="1"/>
  <c r="T1488" i="1"/>
  <c r="Q1488" i="1"/>
  <c r="P1488" i="1"/>
  <c r="AW42" i="1"/>
  <c r="AJ42" i="1"/>
  <c r="T42" i="1"/>
  <c r="Q42" i="1"/>
  <c r="P42" i="1"/>
  <c r="AW412" i="1"/>
  <c r="AJ412" i="1"/>
  <c r="T412" i="1"/>
  <c r="Q412" i="1"/>
  <c r="P412" i="1"/>
  <c r="AW2256" i="1"/>
  <c r="AJ2256" i="1"/>
  <c r="T2256" i="1"/>
  <c r="Q2256" i="1"/>
  <c r="P2256" i="1"/>
  <c r="AW2255" i="1"/>
  <c r="AJ2255" i="1"/>
  <c r="T2255" i="1"/>
  <c r="Q2255" i="1"/>
  <c r="P2255" i="1"/>
  <c r="AW2254" i="1"/>
  <c r="AJ2254" i="1"/>
  <c r="T2254" i="1"/>
  <c r="Q2254" i="1"/>
  <c r="P2254" i="1"/>
  <c r="AW2359" i="1"/>
  <c r="AJ2359" i="1"/>
  <c r="T2359" i="1"/>
  <c r="Q2359" i="1"/>
  <c r="P2359" i="1"/>
  <c r="AW2253" i="1"/>
  <c r="AJ2253" i="1"/>
  <c r="T2253" i="1"/>
  <c r="Q2253" i="1"/>
  <c r="P2253" i="1"/>
  <c r="AW2252" i="1"/>
  <c r="AJ2252" i="1"/>
  <c r="T2252" i="1"/>
  <c r="Q2252" i="1"/>
  <c r="P2252" i="1"/>
  <c r="AW2251" i="1"/>
  <c r="AJ2251" i="1"/>
  <c r="T2251" i="1"/>
  <c r="Q2251" i="1"/>
  <c r="P2251" i="1"/>
  <c r="AW2250" i="1"/>
  <c r="AJ2250" i="1"/>
  <c r="T2250" i="1"/>
  <c r="Q2250" i="1"/>
  <c r="P2250" i="1"/>
  <c r="AW2154" i="1"/>
  <c r="AJ2154" i="1"/>
  <c r="T2154" i="1"/>
  <c r="Q2154" i="1"/>
  <c r="P2154" i="1"/>
  <c r="AW2153" i="1"/>
  <c r="AJ2153" i="1"/>
  <c r="T2153" i="1"/>
  <c r="Q2153" i="1"/>
  <c r="P2153" i="1"/>
  <c r="AW2249" i="1"/>
  <c r="AJ2249" i="1"/>
  <c r="T2249" i="1"/>
  <c r="Q2249" i="1"/>
  <c r="P2249" i="1"/>
  <c r="AW2248" i="1"/>
  <c r="AJ2248" i="1"/>
  <c r="T2248" i="1"/>
  <c r="Q2248" i="1"/>
  <c r="P2248" i="1"/>
  <c r="AW2152" i="1"/>
  <c r="AJ2152" i="1"/>
  <c r="T2152" i="1"/>
  <c r="Q2152" i="1"/>
  <c r="P2152" i="1"/>
  <c r="AW2151" i="1"/>
  <c r="AJ2151" i="1"/>
  <c r="T2151" i="1"/>
  <c r="Q2151" i="1"/>
  <c r="P2151" i="1"/>
  <c r="AW2150" i="1"/>
  <c r="AJ2150" i="1"/>
  <c r="T2150" i="1"/>
  <c r="Q2150" i="1"/>
  <c r="P2150" i="1"/>
  <c r="AW1479" i="1"/>
  <c r="AJ1479" i="1"/>
  <c r="T1479" i="1"/>
  <c r="Q1479" i="1"/>
  <c r="P1479" i="1"/>
  <c r="AW2149" i="1"/>
  <c r="AJ2149" i="1"/>
  <c r="T2149" i="1"/>
  <c r="Q2149" i="1"/>
  <c r="P2149" i="1"/>
  <c r="AW2148" i="1"/>
  <c r="AJ2148" i="1"/>
  <c r="T2148" i="1"/>
  <c r="Q2148" i="1"/>
  <c r="P2148" i="1"/>
  <c r="AW2147" i="1"/>
  <c r="AJ2147" i="1"/>
  <c r="T2147" i="1"/>
  <c r="Q2147" i="1"/>
  <c r="P2147" i="1"/>
  <c r="AW2146" i="1"/>
  <c r="AJ2146" i="1"/>
  <c r="T2146" i="1"/>
  <c r="Q2146" i="1"/>
  <c r="P2146" i="1"/>
  <c r="AW2145" i="1"/>
  <c r="AJ2145" i="1"/>
  <c r="T2145" i="1"/>
  <c r="Q2145" i="1"/>
  <c r="P2145" i="1"/>
  <c r="AW2144" i="1"/>
  <c r="AJ2144" i="1"/>
  <c r="T2144" i="1"/>
  <c r="Q2144" i="1"/>
  <c r="P2144" i="1"/>
  <c r="AW2143" i="1"/>
  <c r="AJ2143" i="1"/>
  <c r="T2143" i="1"/>
  <c r="Q2143" i="1"/>
  <c r="P2143" i="1"/>
  <c r="AW2142" i="1"/>
  <c r="AJ2142" i="1"/>
  <c r="T2142" i="1"/>
  <c r="Q2142" i="1"/>
  <c r="P2142" i="1"/>
  <c r="AW2141" i="1"/>
  <c r="AJ2141" i="1"/>
  <c r="T2141" i="1"/>
  <c r="Q2141" i="1"/>
  <c r="P2141" i="1"/>
  <c r="AW2140" i="1"/>
  <c r="AJ2140" i="1"/>
  <c r="T2140" i="1"/>
  <c r="Q2140" i="1"/>
  <c r="P2140" i="1"/>
  <c r="AW147" i="1"/>
  <c r="AJ147" i="1"/>
  <c r="T147" i="1"/>
  <c r="Q147" i="1"/>
  <c r="P147" i="1"/>
  <c r="AW2139" i="1"/>
  <c r="AJ2139" i="1"/>
  <c r="T2139" i="1"/>
  <c r="Q2139" i="1"/>
  <c r="P2139" i="1"/>
  <c r="AW2138" i="1"/>
  <c r="AJ2138" i="1"/>
  <c r="T2138" i="1"/>
  <c r="Q2138" i="1"/>
  <c r="P2138" i="1"/>
  <c r="AW2137" i="1"/>
  <c r="AJ2137" i="1"/>
  <c r="T2137" i="1"/>
  <c r="Q2137" i="1"/>
  <c r="P2137" i="1"/>
  <c r="AW2136" i="1"/>
  <c r="AJ2136" i="1"/>
  <c r="T2136" i="1"/>
  <c r="Q2136" i="1"/>
  <c r="P2136" i="1"/>
  <c r="AW2135" i="1"/>
  <c r="AJ2135" i="1"/>
  <c r="T2135" i="1"/>
  <c r="Q2135" i="1"/>
  <c r="P2135" i="1"/>
  <c r="AW2134" i="1"/>
  <c r="AJ2134" i="1"/>
  <c r="T2134" i="1"/>
  <c r="Q2134" i="1"/>
  <c r="P2134" i="1"/>
  <c r="AW2133" i="1"/>
  <c r="AJ2133" i="1"/>
  <c r="T2133" i="1"/>
  <c r="Q2133" i="1"/>
  <c r="P2133" i="1"/>
  <c r="AW2132" i="1"/>
  <c r="AJ2132" i="1"/>
  <c r="T2132" i="1"/>
  <c r="Q2132" i="1"/>
  <c r="P2132" i="1"/>
  <c r="AW2131" i="1"/>
  <c r="AJ2131" i="1"/>
  <c r="T2131" i="1"/>
  <c r="Q2131" i="1"/>
  <c r="P2131" i="1"/>
  <c r="AW2130" i="1"/>
  <c r="AJ2130" i="1"/>
  <c r="T2130" i="1"/>
  <c r="Q2130" i="1"/>
  <c r="P2130" i="1"/>
  <c r="AW2129" i="1"/>
  <c r="AJ2129" i="1"/>
  <c r="T2129" i="1"/>
  <c r="Q2129" i="1"/>
  <c r="P2129" i="1"/>
  <c r="AW2247" i="1"/>
  <c r="AJ2247" i="1"/>
  <c r="T2247" i="1"/>
  <c r="Q2247" i="1"/>
  <c r="P2247" i="1"/>
  <c r="AW2128" i="1"/>
  <c r="AJ2128" i="1"/>
  <c r="T2128" i="1"/>
  <c r="Q2128" i="1"/>
  <c r="P2128" i="1"/>
  <c r="AW2127" i="1"/>
  <c r="AJ2127" i="1"/>
  <c r="T2127" i="1"/>
  <c r="Q2127" i="1"/>
  <c r="P2127" i="1"/>
  <c r="AW2126" i="1"/>
  <c r="AJ2126" i="1"/>
  <c r="T2126" i="1"/>
  <c r="Q2126" i="1"/>
  <c r="P2126" i="1"/>
  <c r="AW2125" i="1"/>
  <c r="AJ2125" i="1"/>
  <c r="T2125" i="1"/>
  <c r="Q2125" i="1"/>
  <c r="P2125" i="1"/>
  <c r="AW2124" i="1"/>
  <c r="AJ2124" i="1"/>
  <c r="T2124" i="1"/>
  <c r="Q2124" i="1"/>
  <c r="P2124" i="1"/>
  <c r="AW2123" i="1"/>
  <c r="AJ2123" i="1"/>
  <c r="T2123" i="1"/>
  <c r="Q2123" i="1"/>
  <c r="P2123" i="1"/>
  <c r="AW2122" i="1"/>
  <c r="AJ2122" i="1"/>
  <c r="T2122" i="1"/>
  <c r="Q2122" i="1"/>
  <c r="P2122" i="1"/>
  <c r="AW2121" i="1"/>
  <c r="AJ2121" i="1"/>
  <c r="T2121" i="1"/>
  <c r="Q2121" i="1"/>
  <c r="P2121" i="1"/>
  <c r="AW2120" i="1"/>
  <c r="AJ2120" i="1"/>
  <c r="T2120" i="1"/>
  <c r="Q2120" i="1"/>
  <c r="P2120" i="1"/>
  <c r="AW146" i="1"/>
  <c r="AJ146" i="1"/>
  <c r="T146" i="1"/>
  <c r="Q146" i="1"/>
  <c r="V146" i="1" s="1"/>
  <c r="P146" i="1"/>
  <c r="AW2119" i="1"/>
  <c r="AJ2119" i="1"/>
  <c r="T2119" i="1"/>
  <c r="Q2119" i="1"/>
  <c r="V2119" i="1" s="1"/>
  <c r="P2119" i="1"/>
  <c r="AW2118" i="1"/>
  <c r="AJ2118" i="1"/>
  <c r="T2118" i="1"/>
  <c r="Q2118" i="1"/>
  <c r="V2118" i="1" s="1"/>
  <c r="P2118" i="1"/>
  <c r="AW2117" i="1"/>
  <c r="AJ2117" i="1"/>
  <c r="T2117" i="1"/>
  <c r="Q2117" i="1"/>
  <c r="V2117" i="1" s="1"/>
  <c r="P2117" i="1"/>
  <c r="AW2116" i="1"/>
  <c r="AJ2116" i="1"/>
  <c r="T2116" i="1"/>
  <c r="Q2116" i="1"/>
  <c r="V2116" i="1" s="1"/>
  <c r="P2116" i="1"/>
  <c r="AW2115" i="1"/>
  <c r="AJ2115" i="1"/>
  <c r="T2115" i="1"/>
  <c r="Q2115" i="1"/>
  <c r="V2115" i="1" s="1"/>
  <c r="P2115" i="1"/>
  <c r="AW2114" i="1"/>
  <c r="AJ2114" i="1"/>
  <c r="T2114" i="1"/>
  <c r="Q2114" i="1"/>
  <c r="V2114" i="1" s="1"/>
  <c r="P2114" i="1"/>
  <c r="AW2113" i="1"/>
  <c r="AJ2113" i="1"/>
  <c r="T2113" i="1"/>
  <c r="Q2113" i="1"/>
  <c r="V2113" i="1" s="1"/>
  <c r="P2113" i="1"/>
  <c r="AW145" i="1"/>
  <c r="AJ145" i="1"/>
  <c r="T145" i="1"/>
  <c r="Q145" i="1"/>
  <c r="V145" i="1" s="1"/>
  <c r="P145" i="1"/>
  <c r="AW2112" i="1"/>
  <c r="AJ2112" i="1"/>
  <c r="T2112" i="1"/>
  <c r="Q2112" i="1"/>
  <c r="V2112" i="1" s="1"/>
  <c r="P2112" i="1"/>
  <c r="AW2111" i="1"/>
  <c r="AJ2111" i="1"/>
  <c r="T2111" i="1"/>
  <c r="Q2111" i="1"/>
  <c r="V2111" i="1" s="1"/>
  <c r="P2111" i="1"/>
  <c r="AW2110" i="1"/>
  <c r="AJ2110" i="1"/>
  <c r="T2110" i="1"/>
  <c r="Q2110" i="1"/>
  <c r="V2110" i="1" s="1"/>
  <c r="P2110" i="1"/>
  <c r="AW2246" i="1"/>
  <c r="AJ2246" i="1"/>
  <c r="T2246" i="1"/>
  <c r="Q2246" i="1"/>
  <c r="V2246" i="1" s="1"/>
  <c r="P2246" i="1"/>
  <c r="AW2109" i="1"/>
  <c r="AJ2109" i="1"/>
  <c r="T2109" i="1"/>
  <c r="Q2109" i="1"/>
  <c r="V2109" i="1" s="1"/>
  <c r="P2109" i="1"/>
  <c r="AW2108" i="1"/>
  <c r="AJ2108" i="1"/>
  <c r="T2108" i="1"/>
  <c r="Q2108" i="1"/>
  <c r="V2108" i="1" s="1"/>
  <c r="P2108" i="1"/>
  <c r="AW2107" i="1"/>
  <c r="AJ2107" i="1"/>
  <c r="T2107" i="1"/>
  <c r="Q2107" i="1"/>
  <c r="V2107" i="1" s="1"/>
  <c r="P2107" i="1"/>
  <c r="AW2106" i="1"/>
  <c r="AJ2106" i="1"/>
  <c r="T2106" i="1"/>
  <c r="Q2106" i="1"/>
  <c r="V2106" i="1" s="1"/>
  <c r="P2106" i="1"/>
  <c r="AW2105" i="1"/>
  <c r="AJ2105" i="1"/>
  <c r="T2105" i="1"/>
  <c r="Q2105" i="1"/>
  <c r="V2105" i="1" s="1"/>
  <c r="P2105" i="1"/>
  <c r="AW2104" i="1"/>
  <c r="AJ2104" i="1"/>
  <c r="T2104" i="1"/>
  <c r="Q2104" i="1"/>
  <c r="V2104" i="1" s="1"/>
  <c r="P2104" i="1"/>
  <c r="AW2103" i="1"/>
  <c r="AJ2103" i="1"/>
  <c r="T2103" i="1"/>
  <c r="Q2103" i="1"/>
  <c r="V2103" i="1" s="1"/>
  <c r="P2103" i="1"/>
  <c r="AW2245" i="1"/>
  <c r="AJ2245" i="1"/>
  <c r="T2245" i="1"/>
  <c r="Q2245" i="1"/>
  <c r="V2245" i="1" s="1"/>
  <c r="P2245" i="1"/>
  <c r="AW2102" i="1"/>
  <c r="AJ2102" i="1"/>
  <c r="T2102" i="1"/>
  <c r="Q2102" i="1"/>
  <c r="V2102" i="1" s="1"/>
  <c r="P2102" i="1"/>
  <c r="AW2101" i="1"/>
  <c r="AJ2101" i="1"/>
  <c r="T2101" i="1"/>
  <c r="Q2101" i="1"/>
  <c r="V2101" i="1" s="1"/>
  <c r="P2101" i="1"/>
  <c r="AW2100" i="1"/>
  <c r="AJ2100" i="1"/>
  <c r="T2100" i="1"/>
  <c r="Q2100" i="1"/>
  <c r="V2100" i="1" s="1"/>
  <c r="P2100" i="1"/>
  <c r="AW2099" i="1"/>
  <c r="AJ2099" i="1"/>
  <c r="T2099" i="1"/>
  <c r="Q2099" i="1"/>
  <c r="V2099" i="1" s="1"/>
  <c r="P2099" i="1"/>
  <c r="AW2098" i="1"/>
  <c r="AJ2098" i="1"/>
  <c r="T2098" i="1"/>
  <c r="Q2098" i="1"/>
  <c r="V2098" i="1" s="1"/>
  <c r="P2098" i="1"/>
  <c r="AW2097" i="1"/>
  <c r="AJ2097" i="1"/>
  <c r="T2097" i="1"/>
  <c r="Q2097" i="1"/>
  <c r="V2097" i="1" s="1"/>
  <c r="P2097" i="1"/>
  <c r="AW2096" i="1"/>
  <c r="AJ2096" i="1"/>
  <c r="T2096" i="1"/>
  <c r="Q2096" i="1"/>
  <c r="V2096" i="1" s="1"/>
  <c r="P2096" i="1"/>
  <c r="AW2095" i="1"/>
  <c r="AJ2095" i="1"/>
  <c r="T2095" i="1"/>
  <c r="Q2095" i="1"/>
  <c r="V2095" i="1" s="1"/>
  <c r="P2095" i="1"/>
  <c r="AW2094" i="1"/>
  <c r="AJ2094" i="1"/>
  <c r="T2094" i="1"/>
  <c r="Q2094" i="1"/>
  <c r="V2094" i="1" s="1"/>
  <c r="P2094" i="1"/>
  <c r="AW2093" i="1"/>
  <c r="AJ2093" i="1"/>
  <c r="T2093" i="1"/>
  <c r="Q2093" i="1"/>
  <c r="V2093" i="1" s="1"/>
  <c r="P2093" i="1"/>
  <c r="AW2092" i="1"/>
  <c r="AJ2092" i="1"/>
  <c r="T2092" i="1"/>
  <c r="Q2092" i="1"/>
  <c r="V2092" i="1" s="1"/>
  <c r="P2092" i="1"/>
  <c r="AW2091" i="1"/>
  <c r="AJ2091" i="1"/>
  <c r="T2091" i="1"/>
  <c r="Q2091" i="1"/>
  <c r="V2091" i="1" s="1"/>
  <c r="P2091" i="1"/>
  <c r="AW2090" i="1"/>
  <c r="AJ2090" i="1"/>
  <c r="T2090" i="1"/>
  <c r="Q2090" i="1"/>
  <c r="V2090" i="1" s="1"/>
  <c r="P2090" i="1"/>
  <c r="AW2089" i="1"/>
  <c r="AJ2089" i="1"/>
  <c r="T2089" i="1"/>
  <c r="Q2089" i="1"/>
  <c r="V2089" i="1" s="1"/>
  <c r="P2089" i="1"/>
  <c r="AW2088" i="1"/>
  <c r="AJ2088" i="1"/>
  <c r="T2088" i="1"/>
  <c r="Q2088" i="1"/>
  <c r="V2088" i="1" s="1"/>
  <c r="P2088" i="1"/>
  <c r="AW2087" i="1"/>
  <c r="AJ2087" i="1"/>
  <c r="T2087" i="1"/>
  <c r="Q2087" i="1"/>
  <c r="V2087" i="1" s="1"/>
  <c r="P2087" i="1"/>
  <c r="AW2086" i="1"/>
  <c r="AJ2086" i="1"/>
  <c r="T2086" i="1"/>
  <c r="Q2086" i="1"/>
  <c r="V2086" i="1" s="1"/>
  <c r="P2086" i="1"/>
  <c r="AW2085" i="1"/>
  <c r="AJ2085" i="1"/>
  <c r="T2085" i="1"/>
  <c r="Q2085" i="1"/>
  <c r="V2085" i="1" s="1"/>
  <c r="P2085" i="1"/>
  <c r="AW2084" i="1"/>
  <c r="AJ2084" i="1"/>
  <c r="T2084" i="1"/>
  <c r="Q2084" i="1"/>
  <c r="V2084" i="1" s="1"/>
  <c r="P2084" i="1"/>
  <c r="AW2083" i="1"/>
  <c r="AJ2083" i="1"/>
  <c r="T2083" i="1"/>
  <c r="Q2083" i="1"/>
  <c r="V2083" i="1" s="1"/>
  <c r="P2083" i="1"/>
  <c r="AW2082" i="1"/>
  <c r="AJ2082" i="1"/>
  <c r="T2082" i="1"/>
  <c r="Q2082" i="1"/>
  <c r="V2082" i="1" s="1"/>
  <c r="P2082" i="1"/>
  <c r="AW2081" i="1"/>
  <c r="AJ2081" i="1"/>
  <c r="T2081" i="1"/>
  <c r="Q2081" i="1"/>
  <c r="V2081" i="1" s="1"/>
  <c r="P2081" i="1"/>
  <c r="AW2080" i="1"/>
  <c r="AJ2080" i="1"/>
  <c r="T2080" i="1"/>
  <c r="Q2080" i="1"/>
  <c r="V2080" i="1" s="1"/>
  <c r="P2080" i="1"/>
  <c r="AW144" i="1"/>
  <c r="AJ144" i="1"/>
  <c r="T144" i="1"/>
  <c r="Q144" i="1"/>
  <c r="V144" i="1" s="1"/>
  <c r="P144" i="1"/>
  <c r="AW2355" i="1"/>
  <c r="AJ2355" i="1"/>
  <c r="T2355" i="1"/>
  <c r="Q2355" i="1"/>
  <c r="V2355" i="1" s="1"/>
  <c r="P2355" i="1"/>
  <c r="AW2079" i="1"/>
  <c r="AJ2079" i="1"/>
  <c r="T2079" i="1"/>
  <c r="Q2079" i="1"/>
  <c r="V2079" i="1" s="1"/>
  <c r="P2079" i="1"/>
  <c r="AW2078" i="1"/>
  <c r="AJ2078" i="1"/>
  <c r="T2078" i="1"/>
  <c r="Q2078" i="1"/>
  <c r="V2078" i="1" s="1"/>
  <c r="P2078" i="1"/>
  <c r="AW2077" i="1"/>
  <c r="AJ2077" i="1"/>
  <c r="T2077" i="1"/>
  <c r="Q2077" i="1"/>
  <c r="V2077" i="1" s="1"/>
  <c r="P2077" i="1"/>
  <c r="AW2354" i="1"/>
  <c r="AJ2354" i="1"/>
  <c r="T2354" i="1"/>
  <c r="Q2354" i="1"/>
  <c r="V2354" i="1" s="1"/>
  <c r="P2354" i="1"/>
  <c r="AW143" i="1"/>
  <c r="AJ143" i="1"/>
  <c r="T143" i="1"/>
  <c r="Q143" i="1"/>
  <c r="V143" i="1" s="1"/>
  <c r="P143" i="1"/>
  <c r="AW2353" i="1"/>
  <c r="AJ2353" i="1"/>
  <c r="T2353" i="1"/>
  <c r="Q2353" i="1"/>
  <c r="V2353" i="1" s="1"/>
  <c r="P2353" i="1"/>
  <c r="AW142" i="1"/>
  <c r="AJ142" i="1"/>
  <c r="T142" i="1"/>
  <c r="Q142" i="1"/>
  <c r="V142" i="1" s="1"/>
  <c r="P142" i="1"/>
  <c r="AW141" i="1"/>
  <c r="AJ141" i="1"/>
  <c r="T141" i="1"/>
  <c r="Q141" i="1"/>
  <c r="V141" i="1" s="1"/>
  <c r="P141" i="1"/>
  <c r="AW140" i="1"/>
  <c r="AJ140" i="1"/>
  <c r="T140" i="1"/>
  <c r="Q140" i="1"/>
  <c r="V140" i="1" s="1"/>
  <c r="P140" i="1"/>
  <c r="AW139" i="1"/>
  <c r="AJ139" i="1"/>
  <c r="T139" i="1"/>
  <c r="Q139" i="1"/>
  <c r="V139" i="1" s="1"/>
  <c r="P139" i="1"/>
  <c r="AW411" i="1"/>
  <c r="AJ411" i="1"/>
  <c r="T411" i="1"/>
  <c r="Q411" i="1"/>
  <c r="V411" i="1" s="1"/>
  <c r="P411" i="1"/>
  <c r="AW31" i="1"/>
  <c r="AJ31" i="1"/>
  <c r="T31" i="1"/>
  <c r="Q31" i="1"/>
  <c r="V31" i="1" s="1"/>
  <c r="P31" i="1"/>
  <c r="AW138" i="1"/>
  <c r="AJ138" i="1"/>
  <c r="T138" i="1"/>
  <c r="Q138" i="1"/>
  <c r="V138" i="1" s="1"/>
  <c r="P138" i="1"/>
  <c r="AW137" i="1"/>
  <c r="AJ137" i="1"/>
  <c r="T137" i="1"/>
  <c r="Q137" i="1"/>
  <c r="V137" i="1" s="1"/>
  <c r="P137" i="1"/>
  <c r="AW136" i="1"/>
  <c r="AJ136" i="1"/>
  <c r="T136" i="1"/>
  <c r="Q136" i="1"/>
  <c r="V136" i="1" s="1"/>
  <c r="P136" i="1"/>
  <c r="AW1478" i="1"/>
  <c r="AJ1478" i="1"/>
  <c r="T1478" i="1"/>
  <c r="Q1478" i="1"/>
  <c r="V1478" i="1" s="1"/>
  <c r="P1478" i="1"/>
  <c r="AW410" i="1"/>
  <c r="AJ410" i="1"/>
  <c r="T410" i="1"/>
  <c r="Q410" i="1"/>
  <c r="V410" i="1" s="1"/>
  <c r="P410" i="1"/>
  <c r="AW30" i="1"/>
  <c r="AJ30" i="1"/>
  <c r="T30" i="1"/>
  <c r="Q30" i="1"/>
  <c r="V30" i="1" s="1"/>
  <c r="P30" i="1"/>
  <c r="AW409" i="1"/>
  <c r="AJ409" i="1"/>
  <c r="T409" i="1"/>
  <c r="Q409" i="1"/>
  <c r="V409" i="1" s="1"/>
  <c r="P409" i="1"/>
  <c r="AW2244" i="1"/>
  <c r="AJ2244" i="1"/>
  <c r="T2244" i="1"/>
  <c r="Q2244" i="1"/>
  <c r="V2244" i="1" s="1"/>
  <c r="P2244" i="1"/>
  <c r="AW408" i="1"/>
  <c r="AJ408" i="1"/>
  <c r="T408" i="1"/>
  <c r="Q408" i="1"/>
  <c r="V408" i="1" s="1"/>
  <c r="P408" i="1"/>
  <c r="AW2473" i="1"/>
  <c r="AJ2473" i="1"/>
  <c r="T2473" i="1"/>
  <c r="Q2473" i="1"/>
  <c r="V2473" i="1" s="1"/>
  <c r="P2473" i="1"/>
  <c r="AW2243" i="1"/>
  <c r="AJ2243" i="1"/>
  <c r="T2243" i="1"/>
  <c r="Q2243" i="1"/>
  <c r="V2243" i="1" s="1"/>
  <c r="P2243" i="1"/>
  <c r="AW2242" i="1"/>
  <c r="AJ2242" i="1"/>
  <c r="T2242" i="1"/>
  <c r="Q2242" i="1"/>
  <c r="V2242" i="1" s="1"/>
  <c r="P2242" i="1"/>
  <c r="AW2241" i="1"/>
  <c r="AJ2241" i="1"/>
  <c r="T2241" i="1"/>
  <c r="Q2241" i="1"/>
  <c r="V2241" i="1" s="1"/>
  <c r="P2241" i="1"/>
  <c r="AW2240" i="1"/>
  <c r="AJ2240" i="1"/>
  <c r="T2240" i="1"/>
  <c r="Q2240" i="1"/>
  <c r="V2240" i="1" s="1"/>
  <c r="P2240" i="1"/>
  <c r="AW2239" i="1"/>
  <c r="AJ2239" i="1"/>
  <c r="T2239" i="1"/>
  <c r="Q2239" i="1"/>
  <c r="V2239" i="1" s="1"/>
  <c r="P2239" i="1"/>
  <c r="AW2076" i="1"/>
  <c r="AJ2076" i="1"/>
  <c r="T2076" i="1"/>
  <c r="Q2076" i="1"/>
  <c r="V2076" i="1" s="1"/>
  <c r="P2076" i="1"/>
  <c r="AW2238" i="1"/>
  <c r="AJ2238" i="1"/>
  <c r="T2238" i="1"/>
  <c r="Q2238" i="1"/>
  <c r="V2238" i="1" s="1"/>
  <c r="P2238" i="1"/>
  <c r="AW2237" i="1"/>
  <c r="AJ2237" i="1"/>
  <c r="T2237" i="1"/>
  <c r="Q2237" i="1"/>
  <c r="V2237" i="1" s="1"/>
  <c r="P2237" i="1"/>
  <c r="AW2236" i="1"/>
  <c r="AJ2236" i="1"/>
  <c r="T2236" i="1"/>
  <c r="Q2236" i="1"/>
  <c r="V2236" i="1" s="1"/>
  <c r="P2236" i="1"/>
  <c r="AW2075" i="1"/>
  <c r="AJ2075" i="1"/>
  <c r="T2075" i="1"/>
  <c r="Q2075" i="1"/>
  <c r="V2075" i="1" s="1"/>
  <c r="P2075" i="1"/>
  <c r="AW2235" i="1"/>
  <c r="AJ2235" i="1"/>
  <c r="T2235" i="1"/>
  <c r="Q2235" i="1"/>
  <c r="V2235" i="1" s="1"/>
  <c r="P2235" i="1"/>
  <c r="AW1407" i="1"/>
  <c r="AJ1407" i="1"/>
  <c r="T1407" i="1"/>
  <c r="Q1407" i="1"/>
  <c r="V1407" i="1" s="1"/>
  <c r="P1407" i="1"/>
  <c r="AW2074" i="1"/>
  <c r="AJ2074" i="1"/>
  <c r="T2074" i="1"/>
  <c r="Q2074" i="1"/>
  <c r="V2074" i="1" s="1"/>
  <c r="P2074" i="1"/>
  <c r="AW2073" i="1"/>
  <c r="AJ2073" i="1"/>
  <c r="T2073" i="1"/>
  <c r="Q2073" i="1"/>
  <c r="V2073" i="1" s="1"/>
  <c r="P2073" i="1"/>
  <c r="AW2072" i="1"/>
  <c r="AJ2072" i="1"/>
  <c r="T2072" i="1"/>
  <c r="Q2072" i="1"/>
  <c r="V2072" i="1" s="1"/>
  <c r="P2072" i="1"/>
  <c r="AW2071" i="1"/>
  <c r="AJ2071" i="1"/>
  <c r="T2071" i="1"/>
  <c r="Q2071" i="1"/>
  <c r="V2071" i="1" s="1"/>
  <c r="P2071" i="1"/>
  <c r="AW2339" i="1"/>
  <c r="AJ2339" i="1"/>
  <c r="T2339" i="1"/>
  <c r="Q2339" i="1"/>
  <c r="V2339" i="1" s="1"/>
  <c r="P2339" i="1"/>
  <c r="AW2070" i="1"/>
  <c r="AJ2070" i="1"/>
  <c r="T2070" i="1"/>
  <c r="Q2070" i="1"/>
  <c r="V2070" i="1" s="1"/>
  <c r="P2070" i="1"/>
  <c r="AW2069" i="1"/>
  <c r="AJ2069" i="1"/>
  <c r="T2069" i="1"/>
  <c r="Q2069" i="1"/>
  <c r="V2069" i="1" s="1"/>
  <c r="P2069" i="1"/>
  <c r="AW2068" i="1"/>
  <c r="AJ2068" i="1"/>
  <c r="T2068" i="1"/>
  <c r="Q2068" i="1"/>
  <c r="V2068" i="1" s="1"/>
  <c r="P2068" i="1"/>
  <c r="AW2067" i="1"/>
  <c r="AJ2067" i="1"/>
  <c r="T2067" i="1"/>
  <c r="Q2067" i="1"/>
  <c r="V2067" i="1" s="1"/>
  <c r="P2067" i="1"/>
  <c r="AW2066" i="1"/>
  <c r="AJ2066" i="1"/>
  <c r="T2066" i="1"/>
  <c r="Q2066" i="1"/>
  <c r="V2066" i="1" s="1"/>
  <c r="P2066" i="1"/>
  <c r="AW2352" i="1"/>
  <c r="AJ2352" i="1"/>
  <c r="T2352" i="1"/>
  <c r="Q2352" i="1"/>
  <c r="V2352" i="1" s="1"/>
  <c r="P2352" i="1"/>
  <c r="AW2065" i="1"/>
  <c r="AJ2065" i="1"/>
  <c r="T2065" i="1"/>
  <c r="Q2065" i="1"/>
  <c r="V2065" i="1" s="1"/>
  <c r="P2065" i="1"/>
  <c r="AW2064" i="1"/>
  <c r="AJ2064" i="1"/>
  <c r="T2064" i="1"/>
  <c r="Q2064" i="1"/>
  <c r="V2064" i="1" s="1"/>
  <c r="P2064" i="1"/>
  <c r="AW2063" i="1"/>
  <c r="AJ2063" i="1"/>
  <c r="T2063" i="1"/>
  <c r="Q2063" i="1"/>
  <c r="V2063" i="1" s="1"/>
  <c r="P2063" i="1"/>
  <c r="AW2062" i="1"/>
  <c r="AJ2062" i="1"/>
  <c r="T2062" i="1"/>
  <c r="Q2062" i="1"/>
  <c r="V2062" i="1" s="1"/>
  <c r="P2062" i="1"/>
  <c r="AW2061" i="1"/>
  <c r="AJ2061" i="1"/>
  <c r="T2061" i="1"/>
  <c r="Q2061" i="1"/>
  <c r="V2061" i="1" s="1"/>
  <c r="P2061" i="1"/>
  <c r="AW41" i="1"/>
  <c r="AJ41" i="1"/>
  <c r="T41" i="1"/>
  <c r="Q41" i="1"/>
  <c r="V41" i="1" s="1"/>
  <c r="P41" i="1"/>
  <c r="AW2060" i="1"/>
  <c r="AJ2060" i="1"/>
  <c r="T2060" i="1"/>
  <c r="Q2060" i="1"/>
  <c r="V2060" i="1" s="1"/>
  <c r="P2060" i="1"/>
  <c r="AW2059" i="1"/>
  <c r="AJ2059" i="1"/>
  <c r="T2059" i="1"/>
  <c r="Q2059" i="1"/>
  <c r="V2059" i="1" s="1"/>
  <c r="P2059" i="1"/>
  <c r="AW2058" i="1"/>
  <c r="AJ2058" i="1"/>
  <c r="T2058" i="1"/>
  <c r="Q2058" i="1"/>
  <c r="V2058" i="1" s="1"/>
  <c r="P2058" i="1"/>
  <c r="AW2057" i="1"/>
  <c r="AJ2057" i="1"/>
  <c r="T2057" i="1"/>
  <c r="Q2057" i="1"/>
  <c r="V2057" i="1" s="1"/>
  <c r="P2057" i="1"/>
  <c r="AW2056" i="1"/>
  <c r="AJ2056" i="1"/>
  <c r="T2056" i="1"/>
  <c r="Q2056" i="1"/>
  <c r="V2056" i="1" s="1"/>
  <c r="P2056" i="1"/>
  <c r="AW1477" i="1"/>
  <c r="AJ1477" i="1"/>
  <c r="T1477" i="1"/>
  <c r="Q1477" i="1"/>
  <c r="V1477" i="1" s="1"/>
  <c r="P1477" i="1"/>
  <c r="AW2055" i="1"/>
  <c r="AJ2055" i="1"/>
  <c r="T2055" i="1"/>
  <c r="Q2055" i="1"/>
  <c r="V2055" i="1" s="1"/>
  <c r="P2055" i="1"/>
  <c r="AW2054" i="1"/>
  <c r="AJ2054" i="1"/>
  <c r="T2054" i="1"/>
  <c r="Q2054" i="1"/>
  <c r="V2054" i="1" s="1"/>
  <c r="P2054" i="1"/>
  <c r="AW2053" i="1"/>
  <c r="AJ2053" i="1"/>
  <c r="T2053" i="1"/>
  <c r="Q2053" i="1"/>
  <c r="V2053" i="1" s="1"/>
  <c r="P2053" i="1"/>
  <c r="AW2052" i="1"/>
  <c r="AJ2052" i="1"/>
  <c r="T2052" i="1"/>
  <c r="Q2052" i="1"/>
  <c r="V2052" i="1" s="1"/>
  <c r="P2052" i="1"/>
  <c r="AW2051" i="1"/>
  <c r="AJ2051" i="1"/>
  <c r="T2051" i="1"/>
  <c r="Q2051" i="1"/>
  <c r="V2051" i="1" s="1"/>
  <c r="P2051" i="1"/>
  <c r="AW2234" i="1"/>
  <c r="AJ2234" i="1"/>
  <c r="T2234" i="1"/>
  <c r="Q2234" i="1"/>
  <c r="V2234" i="1" s="1"/>
  <c r="P2234" i="1"/>
  <c r="AW2050" i="1"/>
  <c r="AJ2050" i="1"/>
  <c r="T2050" i="1"/>
  <c r="Q2050" i="1"/>
  <c r="V2050" i="1" s="1"/>
  <c r="P2050" i="1"/>
  <c r="AW2049" i="1"/>
  <c r="AJ2049" i="1"/>
  <c r="T2049" i="1"/>
  <c r="Q2049" i="1"/>
  <c r="V2049" i="1" s="1"/>
  <c r="P2049" i="1"/>
  <c r="AW2048" i="1"/>
  <c r="AJ2048" i="1"/>
  <c r="T2048" i="1"/>
  <c r="Q2048" i="1"/>
  <c r="V2048" i="1" s="1"/>
  <c r="P2048" i="1"/>
  <c r="AW2047" i="1"/>
  <c r="AJ2047" i="1"/>
  <c r="T2047" i="1"/>
  <c r="Q2047" i="1"/>
  <c r="V2047" i="1" s="1"/>
  <c r="P2047" i="1"/>
  <c r="AW2046" i="1"/>
  <c r="AJ2046" i="1"/>
  <c r="T2046" i="1"/>
  <c r="Q2046" i="1"/>
  <c r="V2046" i="1" s="1"/>
  <c r="P2046" i="1"/>
  <c r="AW135" i="1"/>
  <c r="AJ135" i="1"/>
  <c r="T135" i="1"/>
  <c r="Q135" i="1"/>
  <c r="V135" i="1" s="1"/>
  <c r="P135" i="1"/>
  <c r="AW2045" i="1"/>
  <c r="AJ2045" i="1"/>
  <c r="T2045" i="1"/>
  <c r="Q2045" i="1"/>
  <c r="V2045" i="1" s="1"/>
  <c r="P2045" i="1"/>
  <c r="AW134" i="1"/>
  <c r="AJ134" i="1"/>
  <c r="T134" i="1"/>
  <c r="Q134" i="1"/>
  <c r="V134" i="1" s="1"/>
  <c r="P134" i="1"/>
  <c r="AW2044" i="1"/>
  <c r="AJ2044" i="1"/>
  <c r="T2044" i="1"/>
  <c r="Q2044" i="1"/>
  <c r="V2044" i="1" s="1"/>
  <c r="P2044" i="1"/>
  <c r="AW2043" i="1"/>
  <c r="AJ2043" i="1"/>
  <c r="T2043" i="1"/>
  <c r="Q2043" i="1"/>
  <c r="V2043" i="1" s="1"/>
  <c r="P2043" i="1"/>
  <c r="AW2042" i="1"/>
  <c r="AJ2042" i="1"/>
  <c r="T2042" i="1"/>
  <c r="Q2042" i="1"/>
  <c r="V2042" i="1" s="1"/>
  <c r="P2042" i="1"/>
  <c r="AW133" i="1"/>
  <c r="AJ133" i="1"/>
  <c r="T133" i="1"/>
  <c r="Q133" i="1"/>
  <c r="V133" i="1" s="1"/>
  <c r="P133" i="1"/>
  <c r="AW2041" i="1"/>
  <c r="AJ2041" i="1"/>
  <c r="T2041" i="1"/>
  <c r="Q2041" i="1"/>
  <c r="V2041" i="1" s="1"/>
  <c r="P2041" i="1"/>
  <c r="AW2040" i="1"/>
  <c r="AJ2040" i="1"/>
  <c r="T2040" i="1"/>
  <c r="Q2040" i="1"/>
  <c r="V2040" i="1" s="1"/>
  <c r="P2040" i="1"/>
  <c r="AW2039" i="1"/>
  <c r="AJ2039" i="1"/>
  <c r="T2039" i="1"/>
  <c r="Q2039" i="1"/>
  <c r="V2039" i="1" s="1"/>
  <c r="P2039" i="1"/>
  <c r="AW2038" i="1"/>
  <c r="AJ2038" i="1"/>
  <c r="T2038" i="1"/>
  <c r="Q2038" i="1"/>
  <c r="V2038" i="1" s="1"/>
  <c r="P2038" i="1"/>
  <c r="AW2037" i="1"/>
  <c r="AJ2037" i="1"/>
  <c r="T2037" i="1"/>
  <c r="Q2037" i="1"/>
  <c r="V2037" i="1" s="1"/>
  <c r="P2037" i="1"/>
  <c r="AW2233" i="1"/>
  <c r="AJ2233" i="1"/>
  <c r="T2233" i="1"/>
  <c r="Q2233" i="1"/>
  <c r="V2233" i="1" s="1"/>
  <c r="P2233" i="1"/>
  <c r="AW2458" i="1"/>
  <c r="AJ2458" i="1"/>
  <c r="T2458" i="1"/>
  <c r="Q2458" i="1"/>
  <c r="V2458" i="1" s="1"/>
  <c r="P2458" i="1"/>
  <c r="AW2232" i="1"/>
  <c r="AJ2232" i="1"/>
  <c r="T2232" i="1"/>
  <c r="Q2232" i="1"/>
  <c r="V2232" i="1" s="1"/>
  <c r="P2232" i="1"/>
  <c r="AW2036" i="1"/>
  <c r="AJ2036" i="1"/>
  <c r="T2036" i="1"/>
  <c r="Q2036" i="1"/>
  <c r="V2036" i="1" s="1"/>
  <c r="P2036" i="1"/>
  <c r="AW2035" i="1"/>
  <c r="AJ2035" i="1"/>
  <c r="T2035" i="1"/>
  <c r="Q2035" i="1"/>
  <c r="V2035" i="1" s="1"/>
  <c r="P2035" i="1"/>
  <c r="AW2034" i="1"/>
  <c r="AJ2034" i="1"/>
  <c r="T2034" i="1"/>
  <c r="Q2034" i="1"/>
  <c r="V2034" i="1" s="1"/>
  <c r="P2034" i="1"/>
  <c r="AW2231" i="1"/>
  <c r="AJ2231" i="1"/>
  <c r="T2231" i="1"/>
  <c r="Q2231" i="1"/>
  <c r="V2231" i="1" s="1"/>
  <c r="P2231" i="1"/>
  <c r="AW2033" i="1"/>
  <c r="AJ2033" i="1"/>
  <c r="T2033" i="1"/>
  <c r="Q2033" i="1"/>
  <c r="V2033" i="1" s="1"/>
  <c r="P2033" i="1"/>
  <c r="AW2032" i="1"/>
  <c r="AJ2032" i="1"/>
  <c r="T2032" i="1"/>
  <c r="Q2032" i="1"/>
  <c r="V2032" i="1" s="1"/>
  <c r="P2032" i="1"/>
  <c r="AW2031" i="1"/>
  <c r="AJ2031" i="1"/>
  <c r="T2031" i="1"/>
  <c r="Q2031" i="1"/>
  <c r="V2031" i="1" s="1"/>
  <c r="P2031" i="1"/>
  <c r="AW2030" i="1"/>
  <c r="AJ2030" i="1"/>
  <c r="T2030" i="1"/>
  <c r="Q2030" i="1"/>
  <c r="V2030" i="1" s="1"/>
  <c r="P2030" i="1"/>
  <c r="AW2029" i="1"/>
  <c r="AJ2029" i="1"/>
  <c r="T2029" i="1"/>
  <c r="Q2029" i="1"/>
  <c r="V2029" i="1" s="1"/>
  <c r="P2029" i="1"/>
  <c r="AW2028" i="1"/>
  <c r="AJ2028" i="1"/>
  <c r="T2028" i="1"/>
  <c r="Q2028" i="1"/>
  <c r="V2028" i="1" s="1"/>
  <c r="P2028" i="1"/>
  <c r="AW1416" i="1"/>
  <c r="AJ1416" i="1"/>
  <c r="T1416" i="1"/>
  <c r="Q1416" i="1"/>
  <c r="V1416" i="1" s="1"/>
  <c r="P1416" i="1"/>
  <c r="AW132" i="1"/>
  <c r="AJ132" i="1"/>
  <c r="T132" i="1"/>
  <c r="Q132" i="1"/>
  <c r="V132" i="1" s="1"/>
  <c r="P132" i="1"/>
  <c r="AW2027" i="1"/>
  <c r="AJ2027" i="1"/>
  <c r="T2027" i="1"/>
  <c r="Q2027" i="1"/>
  <c r="V2027" i="1" s="1"/>
  <c r="P2027" i="1"/>
  <c r="AW2026" i="1"/>
  <c r="AJ2026" i="1"/>
  <c r="T2026" i="1"/>
  <c r="Q2026" i="1"/>
  <c r="V2026" i="1" s="1"/>
  <c r="P2026" i="1"/>
  <c r="AW131" i="1"/>
  <c r="AJ131" i="1"/>
  <c r="T131" i="1"/>
  <c r="Q131" i="1"/>
  <c r="V131" i="1" s="1"/>
  <c r="P131" i="1"/>
  <c r="AW2025" i="1"/>
  <c r="AJ2025" i="1"/>
  <c r="T2025" i="1"/>
  <c r="Q2025" i="1"/>
  <c r="V2025" i="1" s="1"/>
  <c r="P2025" i="1"/>
  <c r="AW2024" i="1"/>
  <c r="AJ2024" i="1"/>
  <c r="T2024" i="1"/>
  <c r="Q2024" i="1"/>
  <c r="V2024" i="1" s="1"/>
  <c r="P2024" i="1"/>
  <c r="AW2023" i="1"/>
  <c r="AJ2023" i="1"/>
  <c r="T2023" i="1"/>
  <c r="Q2023" i="1"/>
  <c r="V2023" i="1" s="1"/>
  <c r="P2023" i="1"/>
  <c r="AW2022" i="1"/>
  <c r="AJ2022" i="1"/>
  <c r="T2022" i="1"/>
  <c r="Q2022" i="1"/>
  <c r="V2022" i="1" s="1"/>
  <c r="P2022" i="1"/>
  <c r="AW2021" i="1"/>
  <c r="AJ2021" i="1"/>
  <c r="T2021" i="1"/>
  <c r="Q2021" i="1"/>
  <c r="V2021" i="1" s="1"/>
  <c r="P2021" i="1"/>
  <c r="AW2020" i="1"/>
  <c r="AJ2020" i="1"/>
  <c r="T2020" i="1"/>
  <c r="Q2020" i="1"/>
  <c r="V2020" i="1" s="1"/>
  <c r="P2020" i="1"/>
  <c r="AW2019" i="1"/>
  <c r="AJ2019" i="1"/>
  <c r="T2019" i="1"/>
  <c r="Q2019" i="1"/>
  <c r="V2019" i="1" s="1"/>
  <c r="P2019" i="1"/>
  <c r="AW2018" i="1"/>
  <c r="AJ2018" i="1"/>
  <c r="T2018" i="1"/>
  <c r="Q2018" i="1"/>
  <c r="V2018" i="1" s="1"/>
  <c r="P2018" i="1"/>
  <c r="AW2230" i="1"/>
  <c r="AJ2230" i="1"/>
  <c r="T2230" i="1"/>
  <c r="Q2230" i="1"/>
  <c r="V2230" i="1" s="1"/>
  <c r="P2230" i="1"/>
  <c r="AW2017" i="1"/>
  <c r="AJ2017" i="1"/>
  <c r="T2017" i="1"/>
  <c r="Q2017" i="1"/>
  <c r="V2017" i="1" s="1"/>
  <c r="P2017" i="1"/>
  <c r="AW2016" i="1"/>
  <c r="AJ2016" i="1"/>
  <c r="T2016" i="1"/>
  <c r="Q2016" i="1"/>
  <c r="V2016" i="1" s="1"/>
  <c r="P2016" i="1"/>
  <c r="AW2229" i="1"/>
  <c r="AJ2229" i="1"/>
  <c r="T2229" i="1"/>
  <c r="Q2229" i="1"/>
  <c r="V2229" i="1" s="1"/>
  <c r="P2229" i="1"/>
  <c r="AW2015" i="1"/>
  <c r="AJ2015" i="1"/>
  <c r="T2015" i="1"/>
  <c r="Q2015" i="1"/>
  <c r="V2015" i="1" s="1"/>
  <c r="P2015" i="1"/>
  <c r="AW2014" i="1"/>
  <c r="AJ2014" i="1"/>
  <c r="T2014" i="1"/>
  <c r="Q2014" i="1"/>
  <c r="V2014" i="1" s="1"/>
  <c r="P2014" i="1"/>
  <c r="AW2013" i="1"/>
  <c r="AJ2013" i="1"/>
  <c r="T2013" i="1"/>
  <c r="Q2013" i="1"/>
  <c r="V2013" i="1" s="1"/>
  <c r="P2013" i="1"/>
  <c r="AW2012" i="1"/>
  <c r="AJ2012" i="1"/>
  <c r="T2012" i="1"/>
  <c r="Q2012" i="1"/>
  <c r="V2012" i="1" s="1"/>
  <c r="P2012" i="1"/>
  <c r="AW2011" i="1"/>
  <c r="AJ2011" i="1"/>
  <c r="T2011" i="1"/>
  <c r="Q2011" i="1"/>
  <c r="V2011" i="1" s="1"/>
  <c r="P2011" i="1"/>
  <c r="AW2010" i="1"/>
  <c r="AJ2010" i="1"/>
  <c r="T2010" i="1"/>
  <c r="Q2010" i="1"/>
  <c r="V2010" i="1" s="1"/>
  <c r="P2010" i="1"/>
  <c r="AW2009" i="1"/>
  <c r="AJ2009" i="1"/>
  <c r="T2009" i="1"/>
  <c r="Q2009" i="1"/>
  <c r="V2009" i="1" s="1"/>
  <c r="P2009" i="1"/>
  <c r="AW2008" i="1"/>
  <c r="AJ2008" i="1"/>
  <c r="T2008" i="1"/>
  <c r="Q2008" i="1"/>
  <c r="V2008" i="1" s="1"/>
  <c r="P2008" i="1"/>
  <c r="AW2007" i="1"/>
  <c r="AJ2007" i="1"/>
  <c r="T2007" i="1"/>
  <c r="Q2007" i="1"/>
  <c r="V2007" i="1" s="1"/>
  <c r="P2007" i="1"/>
  <c r="AW2006" i="1"/>
  <c r="AJ2006" i="1"/>
  <c r="T2006" i="1"/>
  <c r="Q2006" i="1"/>
  <c r="V2006" i="1" s="1"/>
  <c r="P2006" i="1"/>
  <c r="AW2005" i="1"/>
  <c r="AJ2005" i="1"/>
  <c r="T2005" i="1"/>
  <c r="Q2005" i="1"/>
  <c r="V2005" i="1" s="1"/>
  <c r="P2005" i="1"/>
  <c r="AW2004" i="1"/>
  <c r="AJ2004" i="1"/>
  <c r="T2004" i="1"/>
  <c r="Q2004" i="1"/>
  <c r="V2004" i="1" s="1"/>
  <c r="P2004" i="1"/>
  <c r="AW2003" i="1"/>
  <c r="AJ2003" i="1"/>
  <c r="T2003" i="1"/>
  <c r="Q2003" i="1"/>
  <c r="V2003" i="1" s="1"/>
  <c r="P2003" i="1"/>
  <c r="AW2002" i="1"/>
  <c r="AJ2002" i="1"/>
  <c r="T2002" i="1"/>
  <c r="Q2002" i="1"/>
  <c r="V2002" i="1" s="1"/>
  <c r="P2002" i="1"/>
  <c r="AW2001" i="1"/>
  <c r="AJ2001" i="1"/>
  <c r="T2001" i="1"/>
  <c r="Q2001" i="1"/>
  <c r="V2001" i="1" s="1"/>
  <c r="P2001" i="1"/>
  <c r="AW2000" i="1"/>
  <c r="AJ2000" i="1"/>
  <c r="T2000" i="1"/>
  <c r="Q2000" i="1"/>
  <c r="V2000" i="1" s="1"/>
  <c r="P2000" i="1"/>
  <c r="AW1999" i="1"/>
  <c r="AJ1999" i="1"/>
  <c r="T1999" i="1"/>
  <c r="Q1999" i="1"/>
  <c r="V1999" i="1" s="1"/>
  <c r="P1999" i="1"/>
  <c r="AW1998" i="1"/>
  <c r="AJ1998" i="1"/>
  <c r="T1998" i="1"/>
  <c r="Q1998" i="1"/>
  <c r="V1998" i="1" s="1"/>
  <c r="P1998" i="1"/>
  <c r="AW1997" i="1"/>
  <c r="AJ1997" i="1"/>
  <c r="T1997" i="1"/>
  <c r="Q1997" i="1"/>
  <c r="V1997" i="1" s="1"/>
  <c r="P1997" i="1"/>
  <c r="AW1996" i="1"/>
  <c r="AJ1996" i="1"/>
  <c r="T1996" i="1"/>
  <c r="Q1996" i="1"/>
  <c r="V1996" i="1" s="1"/>
  <c r="P1996" i="1"/>
  <c r="AW1995" i="1"/>
  <c r="AJ1995" i="1"/>
  <c r="T1995" i="1"/>
  <c r="Q1995" i="1"/>
  <c r="V1995" i="1" s="1"/>
  <c r="P1995" i="1"/>
  <c r="AW1994" i="1"/>
  <c r="AJ1994" i="1"/>
  <c r="T1994" i="1"/>
  <c r="Q1994" i="1"/>
  <c r="V1994" i="1" s="1"/>
  <c r="P1994" i="1"/>
  <c r="AW1993" i="1"/>
  <c r="AJ1993" i="1"/>
  <c r="T1993" i="1"/>
  <c r="Q1993" i="1"/>
  <c r="V1993" i="1" s="1"/>
  <c r="P1993" i="1"/>
  <c r="AW1992" i="1"/>
  <c r="AJ1992" i="1"/>
  <c r="T1992" i="1"/>
  <c r="Q1992" i="1"/>
  <c r="V1992" i="1" s="1"/>
  <c r="P1992" i="1"/>
  <c r="AW1991" i="1"/>
  <c r="AJ1991" i="1"/>
  <c r="T1991" i="1"/>
  <c r="Q1991" i="1"/>
  <c r="V1991" i="1" s="1"/>
  <c r="P1991" i="1"/>
  <c r="AW1990" i="1"/>
  <c r="AJ1990" i="1"/>
  <c r="T1990" i="1"/>
  <c r="Q1990" i="1"/>
  <c r="V1990" i="1" s="1"/>
  <c r="P1990" i="1"/>
  <c r="AW1989" i="1"/>
  <c r="AJ1989" i="1"/>
  <c r="T1989" i="1"/>
  <c r="Q1989" i="1"/>
  <c r="V1989" i="1" s="1"/>
  <c r="P1989" i="1"/>
  <c r="AW1988" i="1"/>
  <c r="AJ1988" i="1"/>
  <c r="T1988" i="1"/>
  <c r="Q1988" i="1"/>
  <c r="V1988" i="1" s="1"/>
  <c r="P1988" i="1"/>
  <c r="AW1987" i="1"/>
  <c r="AJ1987" i="1"/>
  <c r="T1987" i="1"/>
  <c r="Q1987" i="1"/>
  <c r="V1987" i="1" s="1"/>
  <c r="P1987" i="1"/>
  <c r="AW1986" i="1"/>
  <c r="AJ1986" i="1"/>
  <c r="T1986" i="1"/>
  <c r="Q1986" i="1"/>
  <c r="V1986" i="1" s="1"/>
  <c r="P1986" i="1"/>
  <c r="AW1985" i="1"/>
  <c r="AJ1985" i="1"/>
  <c r="T1985" i="1"/>
  <c r="Q1985" i="1"/>
  <c r="V1985" i="1" s="1"/>
  <c r="P1985" i="1"/>
  <c r="AW1984" i="1"/>
  <c r="AJ1984" i="1"/>
  <c r="T1984" i="1"/>
  <c r="Q1984" i="1"/>
  <c r="V1984" i="1" s="1"/>
  <c r="P1984" i="1"/>
  <c r="AW1983" i="1"/>
  <c r="AJ1983" i="1"/>
  <c r="T1983" i="1"/>
  <c r="Q1983" i="1"/>
  <c r="V1983" i="1" s="1"/>
  <c r="P1983" i="1"/>
  <c r="AW1982" i="1"/>
  <c r="AJ1982" i="1"/>
  <c r="T1982" i="1"/>
  <c r="Q1982" i="1"/>
  <c r="V1982" i="1" s="1"/>
  <c r="P1982" i="1"/>
  <c r="AW1981" i="1"/>
  <c r="AJ1981" i="1"/>
  <c r="T1981" i="1"/>
  <c r="Q1981" i="1"/>
  <c r="V1981" i="1" s="1"/>
  <c r="P1981" i="1"/>
  <c r="AW2486" i="1"/>
  <c r="AJ2486" i="1"/>
  <c r="T2486" i="1"/>
  <c r="Q2486" i="1"/>
  <c r="V2486" i="1" s="1"/>
  <c r="P2486" i="1"/>
  <c r="AW2431" i="1"/>
  <c r="AJ2431" i="1"/>
  <c r="T2431" i="1"/>
  <c r="Q2431" i="1"/>
  <c r="V2431" i="1" s="1"/>
  <c r="P2431" i="1"/>
  <c r="AW1980" i="1"/>
  <c r="AJ1980" i="1"/>
  <c r="T1980" i="1"/>
  <c r="Q1980" i="1"/>
  <c r="V1980" i="1" s="1"/>
  <c r="P1980" i="1"/>
  <c r="AW1979" i="1"/>
  <c r="AJ1979" i="1"/>
  <c r="T1979" i="1"/>
  <c r="Q1979" i="1"/>
  <c r="V1979" i="1" s="1"/>
  <c r="P1979" i="1"/>
  <c r="AW1978" i="1"/>
  <c r="AJ1978" i="1"/>
  <c r="T1978" i="1"/>
  <c r="Q1978" i="1"/>
  <c r="V1978" i="1" s="1"/>
  <c r="P1978" i="1"/>
  <c r="AW1977" i="1"/>
  <c r="AJ1977" i="1"/>
  <c r="T1977" i="1"/>
  <c r="Q1977" i="1"/>
  <c r="V1977" i="1" s="1"/>
  <c r="P1977" i="1"/>
  <c r="AW1976" i="1"/>
  <c r="AJ1976" i="1"/>
  <c r="T1976" i="1"/>
  <c r="Q1976" i="1"/>
  <c r="V1976" i="1" s="1"/>
  <c r="P1976" i="1"/>
  <c r="AW1975" i="1"/>
  <c r="AJ1975" i="1"/>
  <c r="T1975" i="1"/>
  <c r="Q1975" i="1"/>
  <c r="V1975" i="1" s="1"/>
  <c r="P1975" i="1"/>
  <c r="AW1974" i="1"/>
  <c r="AJ1974" i="1"/>
  <c r="T1974" i="1"/>
  <c r="Q1974" i="1"/>
  <c r="V1974" i="1" s="1"/>
  <c r="P1974" i="1"/>
  <c r="AW1973" i="1"/>
  <c r="AJ1973" i="1"/>
  <c r="T1973" i="1"/>
  <c r="Q1973" i="1"/>
  <c r="V1973" i="1" s="1"/>
  <c r="P1973" i="1"/>
  <c r="AW1972" i="1"/>
  <c r="AJ1972" i="1"/>
  <c r="T1972" i="1"/>
  <c r="Q1972" i="1"/>
  <c r="V1972" i="1" s="1"/>
  <c r="P1972" i="1"/>
  <c r="AW1971" i="1"/>
  <c r="AJ1971" i="1"/>
  <c r="T1971" i="1"/>
  <c r="Q1971" i="1"/>
  <c r="V1971" i="1" s="1"/>
  <c r="P1971" i="1"/>
  <c r="AW1398" i="1"/>
  <c r="AJ1398" i="1"/>
  <c r="T1398" i="1"/>
  <c r="Q1398" i="1"/>
  <c r="V1398" i="1" s="1"/>
  <c r="P1398" i="1"/>
  <c r="AW2487" i="1"/>
  <c r="AJ2487" i="1"/>
  <c r="T2487" i="1"/>
  <c r="Q2487" i="1"/>
  <c r="V2487" i="1" s="1"/>
  <c r="P2487" i="1"/>
  <c r="AW1970" i="1"/>
  <c r="AJ1970" i="1"/>
  <c r="T1970" i="1"/>
  <c r="Q1970" i="1"/>
  <c r="V1970" i="1" s="1"/>
  <c r="P1970" i="1"/>
  <c r="AW1969" i="1"/>
  <c r="AJ1969" i="1"/>
  <c r="T1969" i="1"/>
  <c r="Q1969" i="1"/>
  <c r="V1969" i="1" s="1"/>
  <c r="P1969" i="1"/>
  <c r="AW1968" i="1"/>
  <c r="AJ1968" i="1"/>
  <c r="T1968" i="1"/>
  <c r="Q1968" i="1"/>
  <c r="V1968" i="1" s="1"/>
  <c r="P1968" i="1"/>
  <c r="AW1967" i="1"/>
  <c r="AJ1967" i="1"/>
  <c r="T1967" i="1"/>
  <c r="Q1967" i="1"/>
  <c r="V1967" i="1" s="1"/>
  <c r="P1967" i="1"/>
  <c r="AW1966" i="1"/>
  <c r="AJ1966" i="1"/>
  <c r="T1966" i="1"/>
  <c r="Q1966" i="1"/>
  <c r="V1966" i="1" s="1"/>
  <c r="P1966" i="1"/>
  <c r="AW1965" i="1"/>
  <c r="AJ1965" i="1"/>
  <c r="T1965" i="1"/>
  <c r="Q1965" i="1"/>
  <c r="V1965" i="1" s="1"/>
  <c r="P1965" i="1"/>
  <c r="AW130" i="1"/>
  <c r="AJ130" i="1"/>
  <c r="T130" i="1"/>
  <c r="Q130" i="1"/>
  <c r="V130" i="1" s="1"/>
  <c r="P130" i="1"/>
  <c r="AW1964" i="1"/>
  <c r="AJ1964" i="1"/>
  <c r="T1964" i="1"/>
  <c r="Q1964" i="1"/>
  <c r="V1964" i="1" s="1"/>
  <c r="P1964" i="1"/>
  <c r="AW1963" i="1"/>
  <c r="AJ1963" i="1"/>
  <c r="T1963" i="1"/>
  <c r="Q1963" i="1"/>
  <c r="V1963" i="1" s="1"/>
  <c r="P1963" i="1"/>
  <c r="AW1962" i="1"/>
  <c r="AJ1962" i="1"/>
  <c r="T1962" i="1"/>
  <c r="Q1962" i="1"/>
  <c r="V1962" i="1" s="1"/>
  <c r="P1962" i="1"/>
  <c r="AW2377" i="1"/>
  <c r="AJ2377" i="1"/>
  <c r="T2377" i="1"/>
  <c r="Q2377" i="1"/>
  <c r="V2377" i="1" s="1"/>
  <c r="P2377" i="1"/>
  <c r="AW5" i="1"/>
  <c r="AJ5" i="1"/>
  <c r="T5" i="1"/>
  <c r="Q5" i="1"/>
  <c r="V5" i="1" s="1"/>
  <c r="P5" i="1"/>
  <c r="AW1961" i="1"/>
  <c r="AJ1961" i="1"/>
  <c r="T1961" i="1"/>
  <c r="Q1961" i="1"/>
  <c r="V1961" i="1" s="1"/>
  <c r="P1961" i="1"/>
  <c r="AW1960" i="1"/>
  <c r="AJ1960" i="1"/>
  <c r="T1960" i="1"/>
  <c r="Q1960" i="1"/>
  <c r="V1960" i="1" s="1"/>
  <c r="P1960" i="1"/>
  <c r="AW1959" i="1"/>
  <c r="AJ1959" i="1"/>
  <c r="T1959" i="1"/>
  <c r="Q1959" i="1"/>
  <c r="V1959" i="1" s="1"/>
  <c r="P1959" i="1"/>
  <c r="AW1958" i="1"/>
  <c r="AJ1958" i="1"/>
  <c r="T1958" i="1"/>
  <c r="Q1958" i="1"/>
  <c r="V1958" i="1" s="1"/>
  <c r="P1958" i="1"/>
  <c r="AW1957" i="1"/>
  <c r="AJ1957" i="1"/>
  <c r="T1957" i="1"/>
  <c r="Q1957" i="1"/>
  <c r="V1957" i="1" s="1"/>
  <c r="P1957" i="1"/>
  <c r="AW129" i="1"/>
  <c r="AJ129" i="1"/>
  <c r="T129" i="1"/>
  <c r="Q129" i="1"/>
  <c r="V129" i="1" s="1"/>
  <c r="P129" i="1"/>
  <c r="AW2476" i="1"/>
  <c r="AJ2476" i="1"/>
  <c r="T2476" i="1"/>
  <c r="Q2476" i="1"/>
  <c r="V2476" i="1" s="1"/>
  <c r="P2476" i="1"/>
  <c r="AW128" i="1"/>
  <c r="AJ128" i="1"/>
  <c r="T128" i="1"/>
  <c r="Q128" i="1"/>
  <c r="V128" i="1" s="1"/>
  <c r="P128" i="1"/>
  <c r="AW1956" i="1"/>
  <c r="AJ1956" i="1"/>
  <c r="T1956" i="1"/>
  <c r="Q1956" i="1"/>
  <c r="V1956" i="1" s="1"/>
  <c r="P1956" i="1"/>
  <c r="AW1955" i="1"/>
  <c r="AJ1955" i="1"/>
  <c r="T1955" i="1"/>
  <c r="Q1955" i="1"/>
  <c r="V1955" i="1" s="1"/>
  <c r="P1955" i="1"/>
  <c r="AW1465" i="1"/>
  <c r="AJ1465" i="1"/>
  <c r="T1465" i="1"/>
  <c r="Q1465" i="1"/>
  <c r="V1465" i="1" s="1"/>
  <c r="P1465" i="1"/>
  <c r="AW2475" i="1"/>
  <c r="AJ2475" i="1"/>
  <c r="T2475" i="1"/>
  <c r="Q2475" i="1"/>
  <c r="V2475" i="1" s="1"/>
  <c r="P2475" i="1"/>
  <c r="AW1954" i="1"/>
  <c r="AJ1954" i="1"/>
  <c r="T1954" i="1"/>
  <c r="Q1954" i="1"/>
  <c r="V1954" i="1" s="1"/>
  <c r="P1954" i="1"/>
  <c r="AW1953" i="1"/>
  <c r="AJ1953" i="1"/>
  <c r="T1953" i="1"/>
  <c r="Q1953" i="1"/>
  <c r="V1953" i="1" s="1"/>
  <c r="P1953" i="1"/>
  <c r="AW1952" i="1"/>
  <c r="AJ1952" i="1"/>
  <c r="T1952" i="1"/>
  <c r="Q1952" i="1"/>
  <c r="V1952" i="1" s="1"/>
  <c r="P1952" i="1"/>
  <c r="AW1951" i="1"/>
  <c r="AJ1951" i="1"/>
  <c r="T1951" i="1"/>
  <c r="Q1951" i="1"/>
  <c r="V1951" i="1" s="1"/>
  <c r="P1951" i="1"/>
  <c r="AW1950" i="1"/>
  <c r="AJ1950" i="1"/>
  <c r="T1950" i="1"/>
  <c r="Q1950" i="1"/>
  <c r="V1950" i="1" s="1"/>
  <c r="P1950" i="1"/>
  <c r="AW2228" i="1"/>
  <c r="AJ2228" i="1"/>
  <c r="T2228" i="1"/>
  <c r="Q2228" i="1"/>
  <c r="V2228" i="1" s="1"/>
  <c r="P2228" i="1"/>
  <c r="AW1402" i="1"/>
  <c r="AJ1402" i="1"/>
  <c r="T1402" i="1"/>
  <c r="Q1402" i="1"/>
  <c r="V1402" i="1" s="1"/>
  <c r="P1402" i="1"/>
  <c r="AW2227" i="1"/>
  <c r="AJ2227" i="1"/>
  <c r="T2227" i="1"/>
  <c r="Q2227" i="1"/>
  <c r="V2227" i="1" s="1"/>
  <c r="P2227" i="1"/>
  <c r="AW2424" i="1"/>
  <c r="AJ2424" i="1"/>
  <c r="T2424" i="1"/>
  <c r="Q2424" i="1"/>
  <c r="V2424" i="1" s="1"/>
  <c r="P2424" i="1"/>
  <c r="AW1949" i="1"/>
  <c r="AJ1949" i="1"/>
  <c r="T1949" i="1"/>
  <c r="Q1949" i="1"/>
  <c r="V1949" i="1" s="1"/>
  <c r="P1949" i="1"/>
  <c r="AW1948" i="1"/>
  <c r="AJ1948" i="1"/>
  <c r="T1948" i="1"/>
  <c r="Q1948" i="1"/>
  <c r="V1948" i="1" s="1"/>
  <c r="P1948" i="1"/>
  <c r="AW1404" i="1"/>
  <c r="AJ1404" i="1"/>
  <c r="T1404" i="1"/>
  <c r="Q1404" i="1"/>
  <c r="V1404" i="1" s="1"/>
  <c r="P1404" i="1"/>
  <c r="AW1947" i="1"/>
  <c r="AJ1947" i="1"/>
  <c r="T1947" i="1"/>
  <c r="Q1947" i="1"/>
  <c r="V1947" i="1" s="1"/>
  <c r="P1947" i="1"/>
  <c r="AW127" i="1"/>
  <c r="AJ127" i="1"/>
  <c r="T127" i="1"/>
  <c r="Q127" i="1"/>
  <c r="V127" i="1" s="1"/>
  <c r="P127" i="1"/>
  <c r="AW1946" i="1"/>
  <c r="AJ1946" i="1"/>
  <c r="T1946" i="1"/>
  <c r="Q1946" i="1"/>
  <c r="V1946" i="1" s="1"/>
  <c r="P1946" i="1"/>
  <c r="AW1945" i="1"/>
  <c r="AJ1945" i="1"/>
  <c r="T1945" i="1"/>
  <c r="Q1945" i="1"/>
  <c r="V1945" i="1" s="1"/>
  <c r="P1945" i="1"/>
  <c r="AW1944" i="1"/>
  <c r="AJ1944" i="1"/>
  <c r="T1944" i="1"/>
  <c r="Q1944" i="1"/>
  <c r="V1944" i="1" s="1"/>
  <c r="P1944" i="1"/>
  <c r="AW1943" i="1"/>
  <c r="AJ1943" i="1"/>
  <c r="T1943" i="1"/>
  <c r="Q1943" i="1"/>
  <c r="V1943" i="1" s="1"/>
  <c r="P1943" i="1"/>
  <c r="AW1942" i="1"/>
  <c r="AJ1942" i="1"/>
  <c r="T1942" i="1"/>
  <c r="Q1942" i="1"/>
  <c r="V1942" i="1" s="1"/>
  <c r="P1942" i="1"/>
  <c r="AW1941" i="1"/>
  <c r="AJ1941" i="1"/>
  <c r="T1941" i="1"/>
  <c r="Q1941" i="1"/>
  <c r="V1941" i="1" s="1"/>
  <c r="P1941" i="1"/>
  <c r="AW1431" i="1"/>
  <c r="AJ1431" i="1"/>
  <c r="T1431" i="1"/>
  <c r="Q1431" i="1"/>
  <c r="V1431" i="1" s="1"/>
  <c r="P1431" i="1"/>
  <c r="AW1940" i="1"/>
  <c r="AJ1940" i="1"/>
  <c r="T1940" i="1"/>
  <c r="Q1940" i="1"/>
  <c r="V1940" i="1" s="1"/>
  <c r="P1940" i="1"/>
  <c r="AW1939" i="1"/>
  <c r="AJ1939" i="1"/>
  <c r="T1939" i="1"/>
  <c r="Q1939" i="1"/>
  <c r="V1939" i="1" s="1"/>
  <c r="P1939" i="1"/>
  <c r="AW1938" i="1"/>
  <c r="AJ1938" i="1"/>
  <c r="T1938" i="1"/>
  <c r="Q1938" i="1"/>
  <c r="V1938" i="1" s="1"/>
  <c r="P1938" i="1"/>
  <c r="AW1937" i="1"/>
  <c r="AJ1937" i="1"/>
  <c r="T1937" i="1"/>
  <c r="Q1937" i="1"/>
  <c r="V1937" i="1" s="1"/>
  <c r="P1937" i="1"/>
  <c r="AW2226" i="1"/>
  <c r="AJ2226" i="1"/>
  <c r="T2226" i="1"/>
  <c r="Q2226" i="1"/>
  <c r="V2226" i="1" s="1"/>
  <c r="P2226" i="1"/>
  <c r="AW1936" i="1"/>
  <c r="AJ1936" i="1"/>
  <c r="T1936" i="1"/>
  <c r="Q1936" i="1"/>
  <c r="V1936" i="1" s="1"/>
  <c r="P1936" i="1"/>
  <c r="AW1935" i="1"/>
  <c r="AJ1935" i="1"/>
  <c r="T1935" i="1"/>
  <c r="Q1935" i="1"/>
  <c r="V1935" i="1" s="1"/>
  <c r="P1935" i="1"/>
  <c r="AW1934" i="1"/>
  <c r="AJ1934" i="1"/>
  <c r="T1934" i="1"/>
  <c r="Q1934" i="1"/>
  <c r="V1934" i="1" s="1"/>
  <c r="P1934" i="1"/>
  <c r="AW1933" i="1"/>
  <c r="AJ1933" i="1"/>
  <c r="T1933" i="1"/>
  <c r="Q1933" i="1"/>
  <c r="V1933" i="1" s="1"/>
  <c r="P1933" i="1"/>
  <c r="AW1932" i="1"/>
  <c r="AJ1932" i="1"/>
  <c r="T1932" i="1"/>
  <c r="Q1932" i="1"/>
  <c r="V1932" i="1" s="1"/>
  <c r="P1932" i="1"/>
  <c r="AW1931" i="1"/>
  <c r="AJ1931" i="1"/>
  <c r="T1931" i="1"/>
  <c r="Q1931" i="1"/>
  <c r="V1931" i="1" s="1"/>
  <c r="P1931" i="1"/>
  <c r="AW1930" i="1"/>
  <c r="AJ1930" i="1"/>
  <c r="T1930" i="1"/>
  <c r="Q1930" i="1"/>
  <c r="V1930" i="1" s="1"/>
  <c r="P1930" i="1"/>
  <c r="AW1929" i="1"/>
  <c r="AJ1929" i="1"/>
  <c r="T1929" i="1"/>
  <c r="Q1929" i="1"/>
  <c r="V1929" i="1" s="1"/>
  <c r="P1929" i="1"/>
  <c r="AW1928" i="1"/>
  <c r="AJ1928" i="1"/>
  <c r="T1928" i="1"/>
  <c r="Q1928" i="1"/>
  <c r="V1928" i="1" s="1"/>
  <c r="P1928" i="1"/>
  <c r="AW1927" i="1"/>
  <c r="AJ1927" i="1"/>
  <c r="T1927" i="1"/>
  <c r="Q1927" i="1"/>
  <c r="V1927" i="1" s="1"/>
  <c r="P1927" i="1"/>
  <c r="AW1926" i="1"/>
  <c r="AJ1926" i="1"/>
  <c r="T1926" i="1"/>
  <c r="Q1926" i="1"/>
  <c r="V1926" i="1" s="1"/>
  <c r="P1926" i="1"/>
  <c r="AW1925" i="1"/>
  <c r="AJ1925" i="1"/>
  <c r="T1925" i="1"/>
  <c r="Q1925" i="1"/>
  <c r="V1925" i="1" s="1"/>
  <c r="P1925" i="1"/>
  <c r="AW1924" i="1"/>
  <c r="AJ1924" i="1"/>
  <c r="T1924" i="1"/>
  <c r="Q1924" i="1"/>
  <c r="V1924" i="1" s="1"/>
  <c r="P1924" i="1"/>
  <c r="AW1923" i="1"/>
  <c r="AJ1923" i="1"/>
  <c r="T1923" i="1"/>
  <c r="Q1923" i="1"/>
  <c r="V1923" i="1" s="1"/>
  <c r="P1923" i="1"/>
  <c r="AW1922" i="1"/>
  <c r="AJ1922" i="1"/>
  <c r="T1922" i="1"/>
  <c r="Q1922" i="1"/>
  <c r="V1922" i="1" s="1"/>
  <c r="P1922" i="1"/>
  <c r="AW1921" i="1"/>
  <c r="AJ1921" i="1"/>
  <c r="T1921" i="1"/>
  <c r="Q1921" i="1"/>
  <c r="V1921" i="1" s="1"/>
  <c r="P1921" i="1"/>
  <c r="AW1920" i="1"/>
  <c r="AJ1920" i="1"/>
  <c r="T1920" i="1"/>
  <c r="Q1920" i="1"/>
  <c r="V1920" i="1" s="1"/>
  <c r="P1920" i="1"/>
  <c r="AW1919" i="1"/>
  <c r="AJ1919" i="1"/>
  <c r="T1919" i="1"/>
  <c r="Q1919" i="1"/>
  <c r="V1919" i="1" s="1"/>
  <c r="P1919" i="1"/>
  <c r="AW1918" i="1"/>
  <c r="AJ1918" i="1"/>
  <c r="T1918" i="1"/>
  <c r="Q1918" i="1"/>
  <c r="V1918" i="1" s="1"/>
  <c r="P1918" i="1"/>
  <c r="AW1917" i="1"/>
  <c r="AJ1917" i="1"/>
  <c r="T1917" i="1"/>
  <c r="Q1917" i="1"/>
  <c r="V1917" i="1" s="1"/>
  <c r="P1917" i="1"/>
  <c r="AW1916" i="1"/>
  <c r="AJ1916" i="1"/>
  <c r="T1916" i="1"/>
  <c r="Q1916" i="1"/>
  <c r="V1916" i="1" s="1"/>
  <c r="P1916" i="1"/>
  <c r="AW1915" i="1"/>
  <c r="AJ1915" i="1"/>
  <c r="T1915" i="1"/>
  <c r="Q1915" i="1"/>
  <c r="V1915" i="1" s="1"/>
  <c r="P1915" i="1"/>
  <c r="AW1914" i="1"/>
  <c r="AJ1914" i="1"/>
  <c r="T1914" i="1"/>
  <c r="Q1914" i="1"/>
  <c r="V1914" i="1" s="1"/>
  <c r="P1914" i="1"/>
  <c r="AW1913" i="1"/>
  <c r="AJ1913" i="1"/>
  <c r="T1913" i="1"/>
  <c r="Q1913" i="1"/>
  <c r="V1913" i="1" s="1"/>
  <c r="P1913" i="1"/>
  <c r="AW2479" i="1"/>
  <c r="AJ2479" i="1"/>
  <c r="T2479" i="1"/>
  <c r="Q2479" i="1"/>
  <c r="V2479" i="1" s="1"/>
  <c r="P2479" i="1"/>
  <c r="AW1912" i="1"/>
  <c r="AJ1912" i="1"/>
  <c r="T1912" i="1"/>
  <c r="Q1912" i="1"/>
  <c r="V1912" i="1" s="1"/>
  <c r="P1912" i="1"/>
  <c r="AW1911" i="1"/>
  <c r="AJ1911" i="1"/>
  <c r="T1911" i="1"/>
  <c r="Q1911" i="1"/>
  <c r="V1911" i="1" s="1"/>
  <c r="P1911" i="1"/>
  <c r="AW1910" i="1"/>
  <c r="AJ1910" i="1"/>
  <c r="T1910" i="1"/>
  <c r="Q1910" i="1"/>
  <c r="V1910" i="1" s="1"/>
  <c r="P1910" i="1"/>
  <c r="AW1909" i="1"/>
  <c r="AJ1909" i="1"/>
  <c r="T1909" i="1"/>
  <c r="Q1909" i="1"/>
  <c r="V1909" i="1" s="1"/>
  <c r="P1909" i="1"/>
  <c r="AW1908" i="1"/>
  <c r="AJ1908" i="1"/>
  <c r="T1908" i="1"/>
  <c r="Q1908" i="1"/>
  <c r="V1908" i="1" s="1"/>
  <c r="P1908" i="1"/>
  <c r="AW1907" i="1"/>
  <c r="AJ1907" i="1"/>
  <c r="T1907" i="1"/>
  <c r="Q1907" i="1"/>
  <c r="V1907" i="1" s="1"/>
  <c r="P1907" i="1"/>
  <c r="AW1906" i="1"/>
  <c r="AJ1906" i="1"/>
  <c r="T1906" i="1"/>
  <c r="Q1906" i="1"/>
  <c r="V1906" i="1" s="1"/>
  <c r="P1906" i="1"/>
  <c r="AW1905" i="1"/>
  <c r="AJ1905" i="1"/>
  <c r="T1905" i="1"/>
  <c r="Q1905" i="1"/>
  <c r="V1905" i="1" s="1"/>
  <c r="P1905" i="1"/>
  <c r="AW126" i="1"/>
  <c r="AJ126" i="1"/>
  <c r="T126" i="1"/>
  <c r="Q126" i="1"/>
  <c r="V126" i="1" s="1"/>
  <c r="P126" i="1"/>
  <c r="AW1904" i="1"/>
  <c r="AJ1904" i="1"/>
  <c r="T1904" i="1"/>
  <c r="Q1904" i="1"/>
  <c r="V1904" i="1" s="1"/>
  <c r="P1904" i="1"/>
  <c r="AW2420" i="1"/>
  <c r="AJ2420" i="1"/>
  <c r="T2420" i="1"/>
  <c r="Q2420" i="1"/>
  <c r="V2420" i="1" s="1"/>
  <c r="P2420" i="1"/>
  <c r="AW1401" i="1"/>
  <c r="AJ1401" i="1"/>
  <c r="T1401" i="1"/>
  <c r="Q1401" i="1"/>
  <c r="V1401" i="1" s="1"/>
  <c r="P1401" i="1"/>
  <c r="AW1903" i="1"/>
  <c r="AJ1903" i="1"/>
  <c r="T1903" i="1"/>
  <c r="Q1903" i="1"/>
  <c r="V1903" i="1" s="1"/>
  <c r="P1903" i="1"/>
  <c r="AW1902" i="1"/>
  <c r="AJ1902" i="1"/>
  <c r="T1902" i="1"/>
  <c r="Q1902" i="1"/>
  <c r="V1902" i="1" s="1"/>
  <c r="P1902" i="1"/>
  <c r="AW1901" i="1"/>
  <c r="AJ1901" i="1"/>
  <c r="T1901" i="1"/>
  <c r="Q1901" i="1"/>
  <c r="V1901" i="1" s="1"/>
  <c r="P1901" i="1"/>
  <c r="AW1900" i="1"/>
  <c r="AJ1900" i="1"/>
  <c r="T1900" i="1"/>
  <c r="Q1900" i="1"/>
  <c r="V1900" i="1" s="1"/>
  <c r="P1900" i="1"/>
  <c r="AW2400" i="1"/>
  <c r="AJ2400" i="1"/>
  <c r="T2400" i="1"/>
  <c r="Q2400" i="1"/>
  <c r="V2400" i="1" s="1"/>
  <c r="P2400" i="1"/>
  <c r="AW1899" i="1"/>
  <c r="AJ1899" i="1"/>
  <c r="T1899" i="1"/>
  <c r="Q1899" i="1"/>
  <c r="V1899" i="1" s="1"/>
  <c r="P1899" i="1"/>
  <c r="AW2495" i="1"/>
  <c r="AJ2495" i="1"/>
  <c r="T2495" i="1"/>
  <c r="Q2495" i="1"/>
  <c r="V2495" i="1" s="1"/>
  <c r="P2495" i="1"/>
  <c r="AW2441" i="1"/>
  <c r="AJ2441" i="1"/>
  <c r="T2441" i="1"/>
  <c r="Q2441" i="1"/>
  <c r="V2441" i="1" s="1"/>
  <c r="P2441" i="1"/>
  <c r="AW2225" i="1"/>
  <c r="AJ2225" i="1"/>
  <c r="T2225" i="1"/>
  <c r="Q2225" i="1"/>
  <c r="P2225" i="1"/>
  <c r="AW2399" i="1"/>
  <c r="AJ2399" i="1"/>
  <c r="T2399" i="1"/>
  <c r="Q2399" i="1"/>
  <c r="P2399" i="1"/>
  <c r="AW1437" i="1"/>
  <c r="AJ1437" i="1"/>
  <c r="T1437" i="1"/>
  <c r="Q1437" i="1"/>
  <c r="P1437" i="1"/>
  <c r="AW1898" i="1"/>
  <c r="AJ1898" i="1"/>
  <c r="T1898" i="1"/>
  <c r="Q1898" i="1"/>
  <c r="P1898" i="1"/>
  <c r="AW1897" i="1"/>
  <c r="AJ1897" i="1"/>
  <c r="T1897" i="1"/>
  <c r="Q1897" i="1"/>
  <c r="P1897" i="1"/>
  <c r="AW1896" i="1"/>
  <c r="AJ1896" i="1"/>
  <c r="T1896" i="1"/>
  <c r="Q1896" i="1"/>
  <c r="P1896" i="1"/>
  <c r="AW1895" i="1"/>
  <c r="AJ1895" i="1"/>
  <c r="T1895" i="1"/>
  <c r="Q1895" i="1"/>
  <c r="P1895" i="1"/>
  <c r="AW1894" i="1"/>
  <c r="AJ1894" i="1"/>
  <c r="T1894" i="1"/>
  <c r="Q1894" i="1"/>
  <c r="P1894" i="1"/>
  <c r="AW1457" i="1"/>
  <c r="AJ1457" i="1"/>
  <c r="T1457" i="1"/>
  <c r="Q1457" i="1"/>
  <c r="P1457" i="1"/>
  <c r="AW1893" i="1"/>
  <c r="AJ1893" i="1"/>
  <c r="T1893" i="1"/>
  <c r="Q1893" i="1"/>
  <c r="U1893" i="1" s="1"/>
  <c r="P1893" i="1"/>
  <c r="AW1392" i="1"/>
  <c r="AJ1392" i="1"/>
  <c r="T1392" i="1"/>
  <c r="Q1392" i="1"/>
  <c r="P1392" i="1"/>
  <c r="AW1422" i="1"/>
  <c r="AJ1422" i="1"/>
  <c r="T1422" i="1"/>
  <c r="Q1422" i="1"/>
  <c r="P1422" i="1"/>
  <c r="AW1892" i="1"/>
  <c r="AJ1892" i="1"/>
  <c r="T1892" i="1"/>
  <c r="Q1892" i="1"/>
  <c r="P1892" i="1"/>
  <c r="AW1456" i="1"/>
  <c r="AJ1456" i="1"/>
  <c r="T1456" i="1"/>
  <c r="Q1456" i="1"/>
  <c r="U1456" i="1" s="1"/>
  <c r="P1456" i="1"/>
  <c r="AW125" i="1"/>
  <c r="AJ125" i="1"/>
  <c r="T125" i="1"/>
  <c r="Q125" i="1"/>
  <c r="P125" i="1"/>
  <c r="AW1891" i="1"/>
  <c r="AJ1891" i="1"/>
  <c r="T1891" i="1"/>
  <c r="Q1891" i="1"/>
  <c r="P1891" i="1"/>
  <c r="AW1890" i="1"/>
  <c r="AJ1890" i="1"/>
  <c r="T1890" i="1"/>
  <c r="Q1890" i="1"/>
  <c r="P1890" i="1"/>
  <c r="AW1889" i="1"/>
  <c r="AJ1889" i="1"/>
  <c r="T1889" i="1"/>
  <c r="Q1889" i="1"/>
  <c r="P1889" i="1"/>
  <c r="AW1888" i="1"/>
  <c r="AJ1888" i="1"/>
  <c r="T1888" i="1"/>
  <c r="Q1888" i="1"/>
  <c r="P1888" i="1"/>
  <c r="AW1887" i="1"/>
  <c r="AJ1887" i="1"/>
  <c r="T1887" i="1"/>
  <c r="Q1887" i="1"/>
  <c r="P1887" i="1"/>
  <c r="AW1886" i="1"/>
  <c r="AJ1886" i="1"/>
  <c r="T1886" i="1"/>
  <c r="Q1886" i="1"/>
  <c r="P1886" i="1"/>
  <c r="AW124" i="1"/>
  <c r="AJ124" i="1"/>
  <c r="T124" i="1"/>
  <c r="Q124" i="1"/>
  <c r="P124" i="1"/>
  <c r="AW1885" i="1"/>
  <c r="AJ1885" i="1"/>
  <c r="T1885" i="1"/>
  <c r="Q1885" i="1"/>
  <c r="P1885" i="1"/>
  <c r="AW1884" i="1"/>
  <c r="AJ1884" i="1"/>
  <c r="T1884" i="1"/>
  <c r="Q1884" i="1"/>
  <c r="P1884" i="1"/>
  <c r="AW123" i="1"/>
  <c r="AJ123" i="1"/>
  <c r="T123" i="1"/>
  <c r="Q123" i="1"/>
  <c r="P123" i="1"/>
  <c r="AW2398" i="1"/>
  <c r="AJ2398" i="1"/>
  <c r="T2398" i="1"/>
  <c r="Q2398" i="1"/>
  <c r="P2398" i="1"/>
  <c r="AW2224" i="1"/>
  <c r="AJ2224" i="1"/>
  <c r="T2224" i="1"/>
  <c r="Q2224" i="1"/>
  <c r="P2224" i="1"/>
  <c r="AW1883" i="1"/>
  <c r="AJ1883" i="1"/>
  <c r="T1883" i="1"/>
  <c r="Q1883" i="1"/>
  <c r="P1883" i="1"/>
  <c r="AW1882" i="1"/>
  <c r="AJ1882" i="1"/>
  <c r="T1882" i="1"/>
  <c r="Q1882" i="1"/>
  <c r="P1882" i="1"/>
  <c r="AW1881" i="1"/>
  <c r="AJ1881" i="1"/>
  <c r="T1881" i="1"/>
  <c r="Q1881" i="1"/>
  <c r="P1881" i="1"/>
  <c r="AW2397" i="1"/>
  <c r="AJ2397" i="1"/>
  <c r="T2397" i="1"/>
  <c r="Q2397" i="1"/>
  <c r="P2397" i="1"/>
  <c r="AW1880" i="1"/>
  <c r="AJ1880" i="1"/>
  <c r="T1880" i="1"/>
  <c r="Q1880" i="1"/>
  <c r="P1880" i="1"/>
  <c r="AW1879" i="1"/>
  <c r="AJ1879" i="1"/>
  <c r="T1879" i="1"/>
  <c r="Q1879" i="1"/>
  <c r="P1879" i="1"/>
  <c r="AW2223" i="1"/>
  <c r="AJ2223" i="1"/>
  <c r="T2223" i="1"/>
  <c r="Q2223" i="1"/>
  <c r="P2223" i="1"/>
  <c r="AW1878" i="1"/>
  <c r="AJ1878" i="1"/>
  <c r="T1878" i="1"/>
  <c r="Q1878" i="1"/>
  <c r="P1878" i="1"/>
  <c r="AW1877" i="1"/>
  <c r="AJ1877" i="1"/>
  <c r="T1877" i="1"/>
  <c r="Q1877" i="1"/>
  <c r="P1877" i="1"/>
  <c r="AW2222" i="1"/>
  <c r="AJ2222" i="1"/>
  <c r="T2222" i="1"/>
  <c r="Q2222" i="1"/>
  <c r="P2222" i="1"/>
  <c r="AW1455" i="1"/>
  <c r="AJ1455" i="1"/>
  <c r="T1455" i="1"/>
  <c r="Q1455" i="1"/>
  <c r="P1455" i="1"/>
  <c r="AW1876" i="1"/>
  <c r="AJ1876" i="1"/>
  <c r="T1876" i="1"/>
  <c r="Q1876" i="1"/>
  <c r="P1876" i="1"/>
  <c r="AW1875" i="1"/>
  <c r="AJ1875" i="1"/>
  <c r="T1875" i="1"/>
  <c r="Q1875" i="1"/>
  <c r="P1875" i="1"/>
  <c r="AW1874" i="1"/>
  <c r="AJ1874" i="1"/>
  <c r="T1874" i="1"/>
  <c r="Q1874" i="1"/>
  <c r="P1874" i="1"/>
  <c r="AW1873" i="1"/>
  <c r="AJ1873" i="1"/>
  <c r="T1873" i="1"/>
  <c r="Q1873" i="1"/>
  <c r="P1873" i="1"/>
  <c r="AW1454" i="1"/>
  <c r="AJ1454" i="1"/>
  <c r="T1454" i="1"/>
  <c r="Q1454" i="1"/>
  <c r="P1454" i="1"/>
  <c r="AW1872" i="1"/>
  <c r="AJ1872" i="1"/>
  <c r="T1872" i="1"/>
  <c r="Q1872" i="1"/>
  <c r="P1872" i="1"/>
  <c r="AW1871" i="1"/>
  <c r="AJ1871" i="1"/>
  <c r="T1871" i="1"/>
  <c r="Q1871" i="1"/>
  <c r="P1871" i="1"/>
  <c r="AW1870" i="1"/>
  <c r="AJ1870" i="1"/>
  <c r="T1870" i="1"/>
  <c r="Q1870" i="1"/>
  <c r="P1870" i="1"/>
  <c r="AW1869" i="1"/>
  <c r="AJ1869" i="1"/>
  <c r="T1869" i="1"/>
  <c r="Q1869" i="1"/>
  <c r="P1869" i="1"/>
  <c r="AW1868" i="1"/>
  <c r="AJ1868" i="1"/>
  <c r="T1868" i="1"/>
  <c r="Q1868" i="1"/>
  <c r="P1868" i="1"/>
  <c r="AW1867" i="1"/>
  <c r="AJ1867" i="1"/>
  <c r="T1867" i="1"/>
  <c r="Q1867" i="1"/>
  <c r="P1867" i="1"/>
  <c r="AW1866" i="1"/>
  <c r="AJ1866" i="1"/>
  <c r="T1866" i="1"/>
  <c r="Q1866" i="1"/>
  <c r="P1866" i="1"/>
  <c r="AW1865" i="1"/>
  <c r="AJ1865" i="1"/>
  <c r="T1865" i="1"/>
  <c r="Q1865" i="1"/>
  <c r="P1865" i="1"/>
  <c r="AW1864" i="1"/>
  <c r="AJ1864" i="1"/>
  <c r="T1864" i="1"/>
  <c r="Q1864" i="1"/>
  <c r="P1864" i="1"/>
  <c r="AW1863" i="1"/>
  <c r="AJ1863" i="1"/>
  <c r="T1863" i="1"/>
  <c r="Q1863" i="1"/>
  <c r="P1863" i="1"/>
  <c r="AW1862" i="1"/>
  <c r="AJ1862" i="1"/>
  <c r="T1862" i="1"/>
  <c r="Q1862" i="1"/>
  <c r="P1862" i="1"/>
  <c r="AW1861" i="1"/>
  <c r="AJ1861" i="1"/>
  <c r="T1861" i="1"/>
  <c r="Q1861" i="1"/>
  <c r="P1861" i="1"/>
  <c r="AW1860" i="1"/>
  <c r="AJ1860" i="1"/>
  <c r="T1860" i="1"/>
  <c r="Q1860" i="1"/>
  <c r="P1860" i="1"/>
  <c r="AW1859" i="1"/>
  <c r="AJ1859" i="1"/>
  <c r="T1859" i="1"/>
  <c r="Q1859" i="1"/>
  <c r="P1859" i="1"/>
  <c r="AW122" i="1"/>
  <c r="AJ122" i="1"/>
  <c r="T122" i="1"/>
  <c r="Q122" i="1"/>
  <c r="P122" i="1"/>
  <c r="AW1858" i="1"/>
  <c r="AJ1858" i="1"/>
  <c r="T1858" i="1"/>
  <c r="Q1858" i="1"/>
  <c r="P1858" i="1"/>
  <c r="AW2396" i="1"/>
  <c r="AJ2396" i="1"/>
  <c r="T2396" i="1"/>
  <c r="Q2396" i="1"/>
  <c r="P2396" i="1"/>
  <c r="AW1857" i="1"/>
  <c r="AJ1857" i="1"/>
  <c r="T1857" i="1"/>
  <c r="Q1857" i="1"/>
  <c r="P1857" i="1"/>
  <c r="AW1856" i="1"/>
  <c r="AJ1856" i="1"/>
  <c r="T1856" i="1"/>
  <c r="Q1856" i="1"/>
  <c r="P1856" i="1"/>
  <c r="AW121" i="1"/>
  <c r="AJ121" i="1"/>
  <c r="T121" i="1"/>
  <c r="Q121" i="1"/>
  <c r="P121" i="1"/>
  <c r="AW1855" i="1"/>
  <c r="AJ1855" i="1"/>
  <c r="T1855" i="1"/>
  <c r="Q1855" i="1"/>
  <c r="P1855" i="1"/>
  <c r="AW1854" i="1"/>
  <c r="AJ1854" i="1"/>
  <c r="T1854" i="1"/>
  <c r="Q1854" i="1"/>
  <c r="P1854" i="1"/>
  <c r="AW1853" i="1"/>
  <c r="AJ1853" i="1"/>
  <c r="T1853" i="1"/>
  <c r="Q1853" i="1"/>
  <c r="P1853" i="1"/>
  <c r="AW1852" i="1"/>
  <c r="AJ1852" i="1"/>
  <c r="T1852" i="1"/>
  <c r="Q1852" i="1"/>
  <c r="P1852" i="1"/>
  <c r="AW1851" i="1"/>
  <c r="AJ1851" i="1"/>
  <c r="T1851" i="1"/>
  <c r="Q1851" i="1"/>
  <c r="P1851" i="1"/>
  <c r="AW1850" i="1"/>
  <c r="AJ1850" i="1"/>
  <c r="T1850" i="1"/>
  <c r="Q1850" i="1"/>
  <c r="P1850" i="1"/>
  <c r="AW2221" i="1"/>
  <c r="AJ2221" i="1"/>
  <c r="T2221" i="1"/>
  <c r="Q2221" i="1"/>
  <c r="P2221" i="1"/>
  <c r="AW1849" i="1"/>
  <c r="AJ1849" i="1"/>
  <c r="T1849" i="1"/>
  <c r="Q1849" i="1"/>
  <c r="P1849" i="1"/>
  <c r="AW1453" i="1"/>
  <c r="AJ1453" i="1"/>
  <c r="T1453" i="1"/>
  <c r="Q1453" i="1"/>
  <c r="P1453" i="1"/>
  <c r="AW1848" i="1"/>
  <c r="AJ1848" i="1"/>
  <c r="T1848" i="1"/>
  <c r="Q1848" i="1"/>
  <c r="P1848" i="1"/>
  <c r="AW1847" i="1"/>
  <c r="AJ1847" i="1"/>
  <c r="T1847" i="1"/>
  <c r="Q1847" i="1"/>
  <c r="P1847" i="1"/>
  <c r="AW2220" i="1"/>
  <c r="AJ2220" i="1"/>
  <c r="T2220" i="1"/>
  <c r="Q2220" i="1"/>
  <c r="P2220" i="1"/>
  <c r="AW2395" i="1"/>
  <c r="AJ2395" i="1"/>
  <c r="T2395" i="1"/>
  <c r="Q2395" i="1"/>
  <c r="P2395" i="1"/>
  <c r="AW1846" i="1"/>
  <c r="AJ1846" i="1"/>
  <c r="T1846" i="1"/>
  <c r="Q1846" i="1"/>
  <c r="P1846" i="1"/>
  <c r="AW1845" i="1"/>
  <c r="AJ1845" i="1"/>
  <c r="T1845" i="1"/>
  <c r="Q1845" i="1"/>
  <c r="P1845" i="1"/>
  <c r="AW1844" i="1"/>
  <c r="AJ1844" i="1"/>
  <c r="T1844" i="1"/>
  <c r="Q1844" i="1"/>
  <c r="P1844" i="1"/>
  <c r="AW1843" i="1"/>
  <c r="AJ1843" i="1"/>
  <c r="T1843" i="1"/>
  <c r="Q1843" i="1"/>
  <c r="P1843" i="1"/>
  <c r="AW1842" i="1"/>
  <c r="AJ1842" i="1"/>
  <c r="T1842" i="1"/>
  <c r="Q1842" i="1"/>
  <c r="P1842" i="1"/>
  <c r="AW1841" i="1"/>
  <c r="AJ1841" i="1"/>
  <c r="T1841" i="1"/>
  <c r="Q1841" i="1"/>
  <c r="P1841" i="1"/>
  <c r="AW1840" i="1"/>
  <c r="AJ1840" i="1"/>
  <c r="T1840" i="1"/>
  <c r="Q1840" i="1"/>
  <c r="P1840" i="1"/>
  <c r="AW1839" i="1"/>
  <c r="AJ1839" i="1"/>
  <c r="T1839" i="1"/>
  <c r="Q1839" i="1"/>
  <c r="P1839" i="1"/>
  <c r="AW1838" i="1"/>
  <c r="AJ1838" i="1"/>
  <c r="T1838" i="1"/>
  <c r="Q1838" i="1"/>
  <c r="P1838" i="1"/>
  <c r="AW1837" i="1"/>
  <c r="AJ1837" i="1"/>
  <c r="T1837" i="1"/>
  <c r="Q1837" i="1"/>
  <c r="P1837" i="1"/>
  <c r="AW1836" i="1"/>
  <c r="AJ1836" i="1"/>
  <c r="T1836" i="1"/>
  <c r="Q1836" i="1"/>
  <c r="P1836" i="1"/>
  <c r="AW2331" i="1"/>
  <c r="AJ2331" i="1"/>
  <c r="T2331" i="1"/>
  <c r="Q2331" i="1"/>
  <c r="P2331" i="1"/>
  <c r="AW1835" i="1"/>
  <c r="AJ1835" i="1"/>
  <c r="T1835" i="1"/>
  <c r="Q1835" i="1"/>
  <c r="P1835" i="1"/>
  <c r="AW1834" i="1"/>
  <c r="AJ1834" i="1"/>
  <c r="T1834" i="1"/>
  <c r="Q1834" i="1"/>
  <c r="P1834" i="1"/>
  <c r="AW1833" i="1"/>
  <c r="AJ1833" i="1"/>
  <c r="T1833" i="1"/>
  <c r="Q1833" i="1"/>
  <c r="P1833" i="1"/>
  <c r="AW1832" i="1"/>
  <c r="AJ1832" i="1"/>
  <c r="T1832" i="1"/>
  <c r="Q1832" i="1"/>
  <c r="P1832" i="1"/>
  <c r="AW1831" i="1"/>
  <c r="AJ1831" i="1"/>
  <c r="T1831" i="1"/>
  <c r="Q1831" i="1"/>
  <c r="P1831" i="1"/>
  <c r="AW1830" i="1"/>
  <c r="AJ1830" i="1"/>
  <c r="T1830" i="1"/>
  <c r="Q1830" i="1"/>
  <c r="P1830" i="1"/>
  <c r="AW1829" i="1"/>
  <c r="AJ1829" i="1"/>
  <c r="T1829" i="1"/>
  <c r="Q1829" i="1"/>
  <c r="P1829" i="1"/>
  <c r="AW1828" i="1"/>
  <c r="AJ1828" i="1"/>
  <c r="T1828" i="1"/>
  <c r="Q1828" i="1"/>
  <c r="P1828" i="1"/>
  <c r="AW1827" i="1"/>
  <c r="AJ1827" i="1"/>
  <c r="T1827" i="1"/>
  <c r="Q1827" i="1"/>
  <c r="P1827" i="1"/>
  <c r="AW1826" i="1"/>
  <c r="AJ1826" i="1"/>
  <c r="T1826" i="1"/>
  <c r="Q1826" i="1"/>
  <c r="P1826" i="1"/>
  <c r="AW1825" i="1"/>
  <c r="AJ1825" i="1"/>
  <c r="T1825" i="1"/>
  <c r="Q1825" i="1"/>
  <c r="P1825" i="1"/>
  <c r="AW1487" i="1"/>
  <c r="AJ1487" i="1"/>
  <c r="T1487" i="1"/>
  <c r="Q1487" i="1"/>
  <c r="P1487" i="1"/>
  <c r="AW1824" i="1"/>
  <c r="AJ1824" i="1"/>
  <c r="T1824" i="1"/>
  <c r="Q1824" i="1"/>
  <c r="P1824" i="1"/>
  <c r="AW1823" i="1"/>
  <c r="AJ1823" i="1"/>
  <c r="T1823" i="1"/>
  <c r="Q1823" i="1"/>
  <c r="P1823" i="1"/>
  <c r="AW1822" i="1"/>
  <c r="AJ1822" i="1"/>
  <c r="T1822" i="1"/>
  <c r="Q1822" i="1"/>
  <c r="P1822" i="1"/>
  <c r="AW1821" i="1"/>
  <c r="AJ1821" i="1"/>
  <c r="T1821" i="1"/>
  <c r="Q1821" i="1"/>
  <c r="P1821" i="1"/>
  <c r="AW1820" i="1"/>
  <c r="AJ1820" i="1"/>
  <c r="T1820" i="1"/>
  <c r="Q1820" i="1"/>
  <c r="P1820" i="1"/>
  <c r="AW1819" i="1"/>
  <c r="AJ1819" i="1"/>
  <c r="T1819" i="1"/>
  <c r="Q1819" i="1"/>
  <c r="P1819" i="1"/>
  <c r="AW1818" i="1"/>
  <c r="AJ1818" i="1"/>
  <c r="T1818" i="1"/>
  <c r="Q1818" i="1"/>
  <c r="P1818" i="1"/>
  <c r="AW1817" i="1"/>
  <c r="AJ1817" i="1"/>
  <c r="T1817" i="1"/>
  <c r="Q1817" i="1"/>
  <c r="P1817" i="1"/>
  <c r="AW2394" i="1"/>
  <c r="AJ2394" i="1"/>
  <c r="T2394" i="1"/>
  <c r="Q2394" i="1"/>
  <c r="P2394" i="1"/>
  <c r="AW1816" i="1"/>
  <c r="AJ1816" i="1"/>
  <c r="T1816" i="1"/>
  <c r="Q1816" i="1"/>
  <c r="P1816" i="1"/>
  <c r="AW1815" i="1"/>
  <c r="AJ1815" i="1"/>
  <c r="T1815" i="1"/>
  <c r="Q1815" i="1"/>
  <c r="P1815" i="1"/>
  <c r="AW1814" i="1"/>
  <c r="AJ1814" i="1"/>
  <c r="T1814" i="1"/>
  <c r="Q1814" i="1"/>
  <c r="P1814" i="1"/>
  <c r="AW1813" i="1"/>
  <c r="AJ1813" i="1"/>
  <c r="T1813" i="1"/>
  <c r="Q1813" i="1"/>
  <c r="P1813" i="1"/>
  <c r="AW1812" i="1"/>
  <c r="AJ1812" i="1"/>
  <c r="T1812" i="1"/>
  <c r="Q1812" i="1"/>
  <c r="P1812" i="1"/>
  <c r="AW1811" i="1"/>
  <c r="AJ1811" i="1"/>
  <c r="T1811" i="1"/>
  <c r="Q1811" i="1"/>
  <c r="P1811" i="1"/>
  <c r="AW1810" i="1"/>
  <c r="AJ1810" i="1"/>
  <c r="T1810" i="1"/>
  <c r="Q1810" i="1"/>
  <c r="P1810" i="1"/>
  <c r="AW1809" i="1"/>
  <c r="AJ1809" i="1"/>
  <c r="T1809" i="1"/>
  <c r="Q1809" i="1"/>
  <c r="P1809" i="1"/>
  <c r="AW1808" i="1"/>
  <c r="AJ1808" i="1"/>
  <c r="T1808" i="1"/>
  <c r="Q1808" i="1"/>
  <c r="P1808" i="1"/>
  <c r="AW1807" i="1"/>
  <c r="AJ1807" i="1"/>
  <c r="T1807" i="1"/>
  <c r="Q1807" i="1"/>
  <c r="P1807" i="1"/>
  <c r="AW1806" i="1"/>
  <c r="AJ1806" i="1"/>
  <c r="T1806" i="1"/>
  <c r="Q1806" i="1"/>
  <c r="P1806" i="1"/>
  <c r="AW1452" i="1"/>
  <c r="AJ1452" i="1"/>
  <c r="T1452" i="1"/>
  <c r="Q1452" i="1"/>
  <c r="P1452" i="1"/>
  <c r="AW1805" i="1"/>
  <c r="AJ1805" i="1"/>
  <c r="T1805" i="1"/>
  <c r="Q1805" i="1"/>
  <c r="P1805" i="1"/>
  <c r="AW1804" i="1"/>
  <c r="AJ1804" i="1"/>
  <c r="T1804" i="1"/>
  <c r="Q1804" i="1"/>
  <c r="P1804" i="1"/>
  <c r="AW1803" i="1"/>
  <c r="AJ1803" i="1"/>
  <c r="T1803" i="1"/>
  <c r="Q1803" i="1"/>
  <c r="P1803" i="1"/>
  <c r="AW1802" i="1"/>
  <c r="AJ1802" i="1"/>
  <c r="T1802" i="1"/>
  <c r="Q1802" i="1"/>
  <c r="P1802" i="1"/>
  <c r="AW1801" i="1"/>
  <c r="AJ1801" i="1"/>
  <c r="T1801" i="1"/>
  <c r="Q1801" i="1"/>
  <c r="P1801" i="1"/>
  <c r="AW1800" i="1"/>
  <c r="AJ1800" i="1"/>
  <c r="T1800" i="1"/>
  <c r="Q1800" i="1"/>
  <c r="P1800" i="1"/>
  <c r="AW1799" i="1"/>
  <c r="AJ1799" i="1"/>
  <c r="T1799" i="1"/>
  <c r="Q1799" i="1"/>
  <c r="P1799" i="1"/>
  <c r="AW1798" i="1"/>
  <c r="AJ1798" i="1"/>
  <c r="T1798" i="1"/>
  <c r="Q1798" i="1"/>
  <c r="P1798" i="1"/>
  <c r="AW2409" i="1"/>
  <c r="AJ2409" i="1"/>
  <c r="T2409" i="1"/>
  <c r="Q2409" i="1"/>
  <c r="P2409" i="1"/>
  <c r="AW1797" i="1"/>
  <c r="AJ1797" i="1"/>
  <c r="T1797" i="1"/>
  <c r="Q1797" i="1"/>
  <c r="P1797" i="1"/>
  <c r="AW1796" i="1"/>
  <c r="AJ1796" i="1"/>
  <c r="T1796" i="1"/>
  <c r="Q1796" i="1"/>
  <c r="P1796" i="1"/>
  <c r="AW1795" i="1"/>
  <c r="AJ1795" i="1"/>
  <c r="T1795" i="1"/>
  <c r="Q1795" i="1"/>
  <c r="P1795" i="1"/>
  <c r="AW1794" i="1"/>
  <c r="AJ1794" i="1"/>
  <c r="T1794" i="1"/>
  <c r="Q1794" i="1"/>
  <c r="P1794" i="1"/>
  <c r="AW1793" i="1"/>
  <c r="AJ1793" i="1"/>
  <c r="T1793" i="1"/>
  <c r="Q1793" i="1"/>
  <c r="P1793" i="1"/>
  <c r="AW1792" i="1"/>
  <c r="AJ1792" i="1"/>
  <c r="T1792" i="1"/>
  <c r="Q1792" i="1"/>
  <c r="P1792" i="1"/>
  <c r="AW1791" i="1"/>
  <c r="AJ1791" i="1"/>
  <c r="T1791" i="1"/>
  <c r="Q1791" i="1"/>
  <c r="P1791" i="1"/>
  <c r="AW1790" i="1"/>
  <c r="AJ1790" i="1"/>
  <c r="T1790" i="1"/>
  <c r="Q1790" i="1"/>
  <c r="P1790" i="1"/>
  <c r="AW120" i="1"/>
  <c r="AJ120" i="1"/>
  <c r="T120" i="1"/>
  <c r="Q120" i="1"/>
  <c r="P120" i="1"/>
  <c r="AW1789" i="1"/>
  <c r="AJ1789" i="1"/>
  <c r="T1789" i="1"/>
  <c r="Q1789" i="1"/>
  <c r="P1789" i="1"/>
  <c r="AW1788" i="1"/>
  <c r="AJ1788" i="1"/>
  <c r="T1788" i="1"/>
  <c r="Q1788" i="1"/>
  <c r="P1788" i="1"/>
  <c r="AW1439" i="1"/>
  <c r="AJ1439" i="1"/>
  <c r="T1439" i="1"/>
  <c r="Q1439" i="1"/>
  <c r="P1439" i="1"/>
  <c r="AW1787" i="1"/>
  <c r="AJ1787" i="1"/>
  <c r="T1787" i="1"/>
  <c r="Q1787" i="1"/>
  <c r="P1787" i="1"/>
  <c r="AW1786" i="1"/>
  <c r="AJ1786" i="1"/>
  <c r="T1786" i="1"/>
  <c r="Q1786" i="1"/>
  <c r="P1786" i="1"/>
  <c r="AW1785" i="1"/>
  <c r="AJ1785" i="1"/>
  <c r="T1785" i="1"/>
  <c r="Q1785" i="1"/>
  <c r="P1785" i="1"/>
  <c r="AW2351" i="1"/>
  <c r="AJ2351" i="1"/>
  <c r="T2351" i="1"/>
  <c r="Q2351" i="1"/>
  <c r="P2351" i="1"/>
  <c r="AW119" i="1"/>
  <c r="AJ119" i="1"/>
  <c r="T119" i="1"/>
  <c r="Q119" i="1"/>
  <c r="P119" i="1"/>
  <c r="AW2393" i="1"/>
  <c r="AJ2393" i="1"/>
  <c r="T2393" i="1"/>
  <c r="Q2393" i="1"/>
  <c r="P2393" i="1"/>
  <c r="AW1784" i="1"/>
  <c r="AJ1784" i="1"/>
  <c r="T1784" i="1"/>
  <c r="Q1784" i="1"/>
  <c r="P1784" i="1"/>
  <c r="AW1783" i="1"/>
  <c r="AJ1783" i="1"/>
  <c r="T1783" i="1"/>
  <c r="Q1783" i="1"/>
  <c r="P1783" i="1"/>
  <c r="AW2219" i="1"/>
  <c r="AJ2219" i="1"/>
  <c r="T2219" i="1"/>
  <c r="Q2219" i="1"/>
  <c r="P2219" i="1"/>
  <c r="AW1782" i="1"/>
  <c r="AJ1782" i="1"/>
  <c r="T1782" i="1"/>
  <c r="Q1782" i="1"/>
  <c r="P1782" i="1"/>
  <c r="AW1781" i="1"/>
  <c r="AJ1781" i="1"/>
  <c r="T1781" i="1"/>
  <c r="Q1781" i="1"/>
  <c r="P1781" i="1"/>
  <c r="AW2350" i="1"/>
  <c r="AJ2350" i="1"/>
  <c r="T2350" i="1"/>
  <c r="Q2350" i="1"/>
  <c r="P2350" i="1"/>
  <c r="AW2376" i="1"/>
  <c r="AJ2376" i="1"/>
  <c r="T2376" i="1"/>
  <c r="Q2376" i="1"/>
  <c r="P2376" i="1"/>
  <c r="AW2392" i="1"/>
  <c r="AJ2392" i="1"/>
  <c r="T2392" i="1"/>
  <c r="Q2392" i="1"/>
  <c r="P2392" i="1"/>
  <c r="AW1780" i="1"/>
  <c r="AJ1780" i="1"/>
  <c r="T1780" i="1"/>
  <c r="Q1780" i="1"/>
  <c r="P1780" i="1"/>
  <c r="AW1476" i="1"/>
  <c r="AJ1476" i="1"/>
  <c r="T1476" i="1"/>
  <c r="Q1476" i="1"/>
  <c r="P1476" i="1"/>
  <c r="AW407" i="1"/>
  <c r="AJ407" i="1"/>
  <c r="T407" i="1"/>
  <c r="Q407" i="1"/>
  <c r="P407" i="1"/>
  <c r="AW1451" i="1"/>
  <c r="AJ1451" i="1"/>
  <c r="T1451" i="1"/>
  <c r="Q1451" i="1"/>
  <c r="P1451" i="1"/>
  <c r="AW1779" i="1"/>
  <c r="AJ1779" i="1"/>
  <c r="T1779" i="1"/>
  <c r="Q1779" i="1"/>
  <c r="P1779" i="1"/>
  <c r="AW1778" i="1"/>
  <c r="AJ1778" i="1"/>
  <c r="T1778" i="1"/>
  <c r="Q1778" i="1"/>
  <c r="P1778" i="1"/>
  <c r="AW1777" i="1"/>
  <c r="AJ1777" i="1"/>
  <c r="T1777" i="1"/>
  <c r="Q1777" i="1"/>
  <c r="P1777" i="1"/>
  <c r="AW1776" i="1"/>
  <c r="AJ1776" i="1"/>
  <c r="T1776" i="1"/>
  <c r="Q1776" i="1"/>
  <c r="P1776" i="1"/>
  <c r="AW1775" i="1"/>
  <c r="AJ1775" i="1"/>
  <c r="T1775" i="1"/>
  <c r="Q1775" i="1"/>
  <c r="P1775" i="1"/>
  <c r="AW1475" i="1"/>
  <c r="AJ1475" i="1"/>
  <c r="T1475" i="1"/>
  <c r="Q1475" i="1"/>
  <c r="P1475" i="1"/>
  <c r="AW1464" i="1"/>
  <c r="AJ1464" i="1"/>
  <c r="T1464" i="1"/>
  <c r="Q1464" i="1"/>
  <c r="P1464" i="1"/>
  <c r="AW1450" i="1"/>
  <c r="AJ1450" i="1"/>
  <c r="T1450" i="1"/>
  <c r="Q1450" i="1"/>
  <c r="P1450" i="1"/>
  <c r="AW1774" i="1"/>
  <c r="AJ1774" i="1"/>
  <c r="T1774" i="1"/>
  <c r="Q1774" i="1"/>
  <c r="P1774" i="1"/>
  <c r="AW2472" i="1"/>
  <c r="AJ2472" i="1"/>
  <c r="T2472" i="1"/>
  <c r="Q2472" i="1"/>
  <c r="P2472" i="1"/>
  <c r="AW2218" i="1"/>
  <c r="AJ2218" i="1"/>
  <c r="T2218" i="1"/>
  <c r="Q2218" i="1"/>
  <c r="P2218" i="1"/>
  <c r="AW1773" i="1"/>
  <c r="AJ1773" i="1"/>
  <c r="T1773" i="1"/>
  <c r="Q1773" i="1"/>
  <c r="P1773" i="1"/>
  <c r="AW1772" i="1"/>
  <c r="AJ1772" i="1"/>
  <c r="T1772" i="1"/>
  <c r="Q1772" i="1"/>
  <c r="P1772" i="1"/>
  <c r="AW2391" i="1"/>
  <c r="AJ2391" i="1"/>
  <c r="T2391" i="1"/>
  <c r="Q2391" i="1"/>
  <c r="P2391" i="1"/>
  <c r="AW1771" i="1"/>
  <c r="AJ1771" i="1"/>
  <c r="T1771" i="1"/>
  <c r="Q1771" i="1"/>
  <c r="P1771" i="1"/>
  <c r="AW1770" i="1"/>
  <c r="AJ1770" i="1"/>
  <c r="T1770" i="1"/>
  <c r="Q1770" i="1"/>
  <c r="P1770" i="1"/>
  <c r="AW1769" i="1"/>
  <c r="AJ1769" i="1"/>
  <c r="T1769" i="1"/>
  <c r="Q1769" i="1"/>
  <c r="P1769" i="1"/>
  <c r="AW1768" i="1"/>
  <c r="AJ1768" i="1"/>
  <c r="T1768" i="1"/>
  <c r="Q1768" i="1"/>
  <c r="P1768" i="1"/>
  <c r="AW2419" i="1"/>
  <c r="AJ2419" i="1"/>
  <c r="T2419" i="1"/>
  <c r="Q2419" i="1"/>
  <c r="P2419" i="1"/>
  <c r="AW1767" i="1"/>
  <c r="AJ1767" i="1"/>
  <c r="T1767" i="1"/>
  <c r="Q1767" i="1"/>
  <c r="P1767" i="1"/>
  <c r="AW1766" i="1"/>
  <c r="AJ1766" i="1"/>
  <c r="T1766" i="1"/>
  <c r="Q1766" i="1"/>
  <c r="P1766" i="1"/>
  <c r="AW1406" i="1"/>
  <c r="AJ1406" i="1"/>
  <c r="T1406" i="1"/>
  <c r="Q1406" i="1"/>
  <c r="P1406" i="1"/>
  <c r="AW1765" i="1"/>
  <c r="AJ1765" i="1"/>
  <c r="T1765" i="1"/>
  <c r="Q1765" i="1"/>
  <c r="P1765" i="1"/>
  <c r="AW1764" i="1"/>
  <c r="AJ1764" i="1"/>
  <c r="T1764" i="1"/>
  <c r="Q1764" i="1"/>
  <c r="P1764" i="1"/>
  <c r="AW1763" i="1"/>
  <c r="AJ1763" i="1"/>
  <c r="T1763" i="1"/>
  <c r="Q1763" i="1"/>
  <c r="P1763" i="1"/>
  <c r="AW1449" i="1"/>
  <c r="AJ1449" i="1"/>
  <c r="T1449" i="1"/>
  <c r="Q1449" i="1"/>
  <c r="P1449" i="1"/>
  <c r="AW1762" i="1"/>
  <c r="AJ1762" i="1"/>
  <c r="T1762" i="1"/>
  <c r="Q1762" i="1"/>
  <c r="P1762" i="1"/>
  <c r="AW118" i="1"/>
  <c r="AJ118" i="1"/>
  <c r="T118" i="1"/>
  <c r="Q118" i="1"/>
  <c r="P118" i="1"/>
  <c r="AW1761" i="1"/>
  <c r="AJ1761" i="1"/>
  <c r="T1761" i="1"/>
  <c r="Q1761" i="1"/>
  <c r="P1761" i="1"/>
  <c r="AW117" i="1"/>
  <c r="AJ117" i="1"/>
  <c r="T117" i="1"/>
  <c r="Q117" i="1"/>
  <c r="P117" i="1"/>
  <c r="AW2450" i="1"/>
  <c r="AJ2450" i="1"/>
  <c r="T2450" i="1"/>
  <c r="Q2450" i="1"/>
  <c r="P2450" i="1"/>
  <c r="AW1760" i="1"/>
  <c r="AJ1760" i="1"/>
  <c r="T1760" i="1"/>
  <c r="Q1760" i="1"/>
  <c r="P1760" i="1"/>
  <c r="AW1759" i="1"/>
  <c r="AJ1759" i="1"/>
  <c r="T1759" i="1"/>
  <c r="Q1759" i="1"/>
  <c r="P1759" i="1"/>
  <c r="AW1758" i="1"/>
  <c r="AJ1758" i="1"/>
  <c r="T1758" i="1"/>
  <c r="Q1758" i="1"/>
  <c r="P1758" i="1"/>
  <c r="AW1757" i="1"/>
  <c r="AJ1757" i="1"/>
  <c r="T1757" i="1"/>
  <c r="Q1757" i="1"/>
  <c r="P1757" i="1"/>
  <c r="AW1756" i="1"/>
  <c r="AJ1756" i="1"/>
  <c r="T1756" i="1"/>
  <c r="Q1756" i="1"/>
  <c r="P1756" i="1"/>
  <c r="AW1755" i="1"/>
  <c r="AJ1755" i="1"/>
  <c r="T1755" i="1"/>
  <c r="Q1755" i="1"/>
  <c r="P1755" i="1"/>
  <c r="AW2390" i="1"/>
  <c r="AJ2390" i="1"/>
  <c r="T2390" i="1"/>
  <c r="Q2390" i="1"/>
  <c r="P2390" i="1"/>
  <c r="AW1754" i="1"/>
  <c r="AJ1754" i="1"/>
  <c r="T1754" i="1"/>
  <c r="Q1754" i="1"/>
  <c r="P1754" i="1"/>
  <c r="AW2217" i="1"/>
  <c r="AJ2217" i="1"/>
  <c r="T2217" i="1"/>
  <c r="Q2217" i="1"/>
  <c r="P2217" i="1"/>
  <c r="AW1753" i="1"/>
  <c r="AJ1753" i="1"/>
  <c r="T1753" i="1"/>
  <c r="Q1753" i="1"/>
  <c r="P1753" i="1"/>
  <c r="AW2216" i="1"/>
  <c r="AJ2216" i="1"/>
  <c r="T2216" i="1"/>
  <c r="Q2216" i="1"/>
  <c r="P2216" i="1"/>
  <c r="AW1419" i="1"/>
  <c r="AJ1419" i="1"/>
  <c r="T1419" i="1"/>
  <c r="Q1419" i="1"/>
  <c r="P1419" i="1"/>
  <c r="AW2375" i="1"/>
  <c r="AJ2375" i="1"/>
  <c r="T2375" i="1"/>
  <c r="Q2375" i="1"/>
  <c r="P2375" i="1"/>
  <c r="AW1752" i="1"/>
  <c r="AJ1752" i="1"/>
  <c r="T1752" i="1"/>
  <c r="Q1752" i="1"/>
  <c r="P1752" i="1"/>
  <c r="AW116" i="1"/>
  <c r="AJ116" i="1"/>
  <c r="T116" i="1"/>
  <c r="Q116" i="1"/>
  <c r="P116" i="1"/>
  <c r="AW1751" i="1"/>
  <c r="AJ1751" i="1"/>
  <c r="T1751" i="1"/>
  <c r="Q1751" i="1"/>
  <c r="P1751" i="1"/>
  <c r="AW1750" i="1"/>
  <c r="AJ1750" i="1"/>
  <c r="T1750" i="1"/>
  <c r="Q1750" i="1"/>
  <c r="P1750" i="1"/>
  <c r="AW1749" i="1"/>
  <c r="AJ1749" i="1"/>
  <c r="T1749" i="1"/>
  <c r="Q1749" i="1"/>
  <c r="P1749" i="1"/>
  <c r="AW1448" i="1"/>
  <c r="AJ1448" i="1"/>
  <c r="T1448" i="1"/>
  <c r="Q1448" i="1"/>
  <c r="P1448" i="1"/>
  <c r="AW1748" i="1"/>
  <c r="AJ1748" i="1"/>
  <c r="T1748" i="1"/>
  <c r="Q1748" i="1"/>
  <c r="P1748" i="1"/>
  <c r="AW1747" i="1"/>
  <c r="AJ1747" i="1"/>
  <c r="T1747" i="1"/>
  <c r="Q1747" i="1"/>
  <c r="P1747" i="1"/>
  <c r="AW1746" i="1"/>
  <c r="AJ1746" i="1"/>
  <c r="T1746" i="1"/>
  <c r="Q1746" i="1"/>
  <c r="P1746" i="1"/>
  <c r="AW1745" i="1"/>
  <c r="AJ1745" i="1"/>
  <c r="T1745" i="1"/>
  <c r="Q1745" i="1"/>
  <c r="P1745" i="1"/>
  <c r="AW1744" i="1"/>
  <c r="AJ1744" i="1"/>
  <c r="T1744" i="1"/>
  <c r="Q1744" i="1"/>
  <c r="P1744" i="1"/>
  <c r="AW1463" i="1"/>
  <c r="AJ1463" i="1"/>
  <c r="T1463" i="1"/>
  <c r="Q1463" i="1"/>
  <c r="P1463" i="1"/>
  <c r="AW1743" i="1"/>
  <c r="AJ1743" i="1"/>
  <c r="T1743" i="1"/>
  <c r="Q1743" i="1"/>
  <c r="P1743" i="1"/>
  <c r="AW2215" i="1"/>
  <c r="AJ2215" i="1"/>
  <c r="T2215" i="1"/>
  <c r="Q2215" i="1"/>
  <c r="P2215" i="1"/>
  <c r="AW1742" i="1"/>
  <c r="AJ1742" i="1"/>
  <c r="T1742" i="1"/>
  <c r="Q1742" i="1"/>
  <c r="P1742" i="1"/>
  <c r="AW1741" i="1"/>
  <c r="AJ1741" i="1"/>
  <c r="T1741" i="1"/>
  <c r="Q1741" i="1"/>
  <c r="P1741" i="1"/>
  <c r="AW1740" i="1"/>
  <c r="AJ1740" i="1"/>
  <c r="T1740" i="1"/>
  <c r="Q1740" i="1"/>
  <c r="P1740" i="1"/>
  <c r="AW1739" i="1"/>
  <c r="AJ1739" i="1"/>
  <c r="T1739" i="1"/>
  <c r="Q1739" i="1"/>
  <c r="P1739" i="1"/>
  <c r="AW1738" i="1"/>
  <c r="AJ1738" i="1"/>
  <c r="T1738" i="1"/>
  <c r="Q1738" i="1"/>
  <c r="P1738" i="1"/>
  <c r="AW1737" i="1"/>
  <c r="AJ1737" i="1"/>
  <c r="T1737" i="1"/>
  <c r="Q1737" i="1"/>
  <c r="P1737" i="1"/>
  <c r="AW1736" i="1"/>
  <c r="AJ1736" i="1"/>
  <c r="T1736" i="1"/>
  <c r="Q1736" i="1"/>
  <c r="P1736" i="1"/>
  <c r="AW1735" i="1"/>
  <c r="AJ1735" i="1"/>
  <c r="T1735" i="1"/>
  <c r="Q1735" i="1"/>
  <c r="P1735" i="1"/>
  <c r="AW1734" i="1"/>
  <c r="AJ1734" i="1"/>
  <c r="T1734" i="1"/>
  <c r="Q1734" i="1"/>
  <c r="P1734" i="1"/>
  <c r="AW1733" i="1"/>
  <c r="AJ1733" i="1"/>
  <c r="T1733" i="1"/>
  <c r="Q1733" i="1"/>
  <c r="P1733" i="1"/>
  <c r="AW1732" i="1"/>
  <c r="AJ1732" i="1"/>
  <c r="T1732" i="1"/>
  <c r="Q1732" i="1"/>
  <c r="P1732" i="1"/>
  <c r="AW1731" i="1"/>
  <c r="AJ1731" i="1"/>
  <c r="T1731" i="1"/>
  <c r="Q1731" i="1"/>
  <c r="P1731" i="1"/>
  <c r="AW1730" i="1"/>
  <c r="AJ1730" i="1"/>
  <c r="T1730" i="1"/>
  <c r="Q1730" i="1"/>
  <c r="P1730" i="1"/>
  <c r="AW1729" i="1"/>
  <c r="AJ1729" i="1"/>
  <c r="T1729" i="1"/>
  <c r="Q1729" i="1"/>
  <c r="P1729" i="1"/>
  <c r="AW2338" i="1"/>
  <c r="AJ2338" i="1"/>
  <c r="T2338" i="1"/>
  <c r="Q2338" i="1"/>
  <c r="P2338" i="1"/>
  <c r="AW1728" i="1"/>
  <c r="AJ1728" i="1"/>
  <c r="T1728" i="1"/>
  <c r="Q1728" i="1"/>
  <c r="P1728" i="1"/>
  <c r="AW1727" i="1"/>
  <c r="AJ1727" i="1"/>
  <c r="T1727" i="1"/>
  <c r="Q1727" i="1"/>
  <c r="P1727" i="1"/>
  <c r="AW1726" i="1"/>
  <c r="AJ1726" i="1"/>
  <c r="T1726" i="1"/>
  <c r="Q1726" i="1"/>
  <c r="P1726" i="1"/>
  <c r="AW1725" i="1"/>
  <c r="AJ1725" i="1"/>
  <c r="T1725" i="1"/>
  <c r="Q1725" i="1"/>
  <c r="P1725" i="1"/>
  <c r="AW1724" i="1"/>
  <c r="AJ1724" i="1"/>
  <c r="T1724" i="1"/>
  <c r="Q1724" i="1"/>
  <c r="P1724" i="1"/>
  <c r="AW1723" i="1"/>
  <c r="AJ1723" i="1"/>
  <c r="T1723" i="1"/>
  <c r="Q1723" i="1"/>
  <c r="P1723" i="1"/>
  <c r="AW115" i="1"/>
  <c r="AJ115" i="1"/>
  <c r="T115" i="1"/>
  <c r="Q115" i="1"/>
  <c r="P115" i="1"/>
  <c r="AW1722" i="1"/>
  <c r="AJ1722" i="1"/>
  <c r="T1722" i="1"/>
  <c r="Q1722" i="1"/>
  <c r="P1722" i="1"/>
  <c r="AW1721" i="1"/>
  <c r="AJ1721" i="1"/>
  <c r="T1721" i="1"/>
  <c r="Q1721" i="1"/>
  <c r="P1721" i="1"/>
  <c r="AW2337" i="1"/>
  <c r="AJ2337" i="1"/>
  <c r="T2337" i="1"/>
  <c r="Q2337" i="1"/>
  <c r="P2337" i="1"/>
  <c r="AW2451" i="1"/>
  <c r="AJ2451" i="1"/>
  <c r="T2451" i="1"/>
  <c r="Q2451" i="1"/>
  <c r="P2451" i="1"/>
  <c r="AW1486" i="1"/>
  <c r="AJ1486" i="1"/>
  <c r="T1486" i="1"/>
  <c r="Q1486" i="1"/>
  <c r="P1486" i="1"/>
  <c r="AW1720" i="1"/>
  <c r="AJ1720" i="1"/>
  <c r="T1720" i="1"/>
  <c r="Q1720" i="1"/>
  <c r="P1720" i="1"/>
  <c r="AW114" i="1"/>
  <c r="AJ114" i="1"/>
  <c r="T114" i="1"/>
  <c r="Q114" i="1"/>
  <c r="P114" i="1"/>
  <c r="AW1719" i="1"/>
  <c r="AJ1719" i="1"/>
  <c r="T1719" i="1"/>
  <c r="Q1719" i="1"/>
  <c r="P1719" i="1"/>
  <c r="AW1718" i="1"/>
  <c r="AJ1718" i="1"/>
  <c r="T1718" i="1"/>
  <c r="Q1718" i="1"/>
  <c r="P1718" i="1"/>
  <c r="AW2336" i="1"/>
  <c r="AJ2336" i="1"/>
  <c r="T2336" i="1"/>
  <c r="Q2336" i="1"/>
  <c r="P2336" i="1"/>
  <c r="AW1717" i="1"/>
  <c r="AJ1717" i="1"/>
  <c r="T1717" i="1"/>
  <c r="Q1717" i="1"/>
  <c r="P1717" i="1"/>
  <c r="AW2214" i="1"/>
  <c r="AJ2214" i="1"/>
  <c r="T2214" i="1"/>
  <c r="Q2214" i="1"/>
  <c r="P2214" i="1"/>
  <c r="AW1716" i="1"/>
  <c r="AJ1716" i="1"/>
  <c r="T1716" i="1"/>
  <c r="Q1716" i="1"/>
  <c r="P1716" i="1"/>
  <c r="AW1715" i="1"/>
  <c r="AJ1715" i="1"/>
  <c r="T1715" i="1"/>
  <c r="Q1715" i="1"/>
  <c r="P1715" i="1"/>
  <c r="AW1485" i="1"/>
  <c r="AJ1485" i="1"/>
  <c r="T1485" i="1"/>
  <c r="Q1485" i="1"/>
  <c r="P1485" i="1"/>
  <c r="AW1418" i="1"/>
  <c r="AJ1418" i="1"/>
  <c r="T1418" i="1"/>
  <c r="Q1418" i="1"/>
  <c r="P1418" i="1"/>
  <c r="AW1714" i="1"/>
  <c r="AJ1714" i="1"/>
  <c r="T1714" i="1"/>
  <c r="Q1714" i="1"/>
  <c r="P1714" i="1"/>
  <c r="AW2454" i="1"/>
  <c r="AJ2454" i="1"/>
  <c r="T2454" i="1"/>
  <c r="Q2454" i="1"/>
  <c r="P2454" i="1"/>
  <c r="AW2213" i="1"/>
  <c r="AJ2213" i="1"/>
  <c r="T2213" i="1"/>
  <c r="Q2213" i="1"/>
  <c r="P2213" i="1"/>
  <c r="AW1713" i="1"/>
  <c r="AJ1713" i="1"/>
  <c r="T1713" i="1"/>
  <c r="Q1713" i="1"/>
  <c r="P1713" i="1"/>
  <c r="AW1712" i="1"/>
  <c r="AJ1712" i="1"/>
  <c r="T1712" i="1"/>
  <c r="Q1712" i="1"/>
  <c r="P1712" i="1"/>
  <c r="AW1484" i="1"/>
  <c r="AJ1484" i="1"/>
  <c r="T1484" i="1"/>
  <c r="Q1484" i="1"/>
  <c r="P1484" i="1"/>
  <c r="AW113" i="1"/>
  <c r="AJ113" i="1"/>
  <c r="T113" i="1"/>
  <c r="Q113" i="1"/>
  <c r="P113" i="1"/>
  <c r="AW1711" i="1"/>
  <c r="AJ1711" i="1"/>
  <c r="T1711" i="1"/>
  <c r="Q1711" i="1"/>
  <c r="P1711" i="1"/>
  <c r="AW1710" i="1"/>
  <c r="AJ1710" i="1"/>
  <c r="T1710" i="1"/>
  <c r="Q1710" i="1"/>
  <c r="P1710" i="1"/>
  <c r="AW1709" i="1"/>
  <c r="AJ1709" i="1"/>
  <c r="T1709" i="1"/>
  <c r="Q1709" i="1"/>
  <c r="P1709" i="1"/>
  <c r="AW1708" i="1"/>
  <c r="AJ1708" i="1"/>
  <c r="T1708" i="1"/>
  <c r="Q1708" i="1"/>
  <c r="P1708" i="1"/>
  <c r="AW1707" i="1"/>
  <c r="AJ1707" i="1"/>
  <c r="T1707" i="1"/>
  <c r="Q1707" i="1"/>
  <c r="P1707" i="1"/>
  <c r="AW1706" i="1"/>
  <c r="AJ1706" i="1"/>
  <c r="T1706" i="1"/>
  <c r="Q1706" i="1"/>
  <c r="P1706" i="1"/>
  <c r="AW1417" i="1"/>
  <c r="AJ1417" i="1"/>
  <c r="T1417" i="1"/>
  <c r="Q1417" i="1"/>
  <c r="P1417" i="1"/>
  <c r="AW1705" i="1"/>
  <c r="AJ1705" i="1"/>
  <c r="T1705" i="1"/>
  <c r="Q1705" i="1"/>
  <c r="P1705" i="1"/>
  <c r="AW1704" i="1"/>
  <c r="AJ1704" i="1"/>
  <c r="T1704" i="1"/>
  <c r="Q1704" i="1"/>
  <c r="P1704" i="1"/>
  <c r="AW1703" i="1"/>
  <c r="AJ1703" i="1"/>
  <c r="T1703" i="1"/>
  <c r="Q1703" i="1"/>
  <c r="P1703" i="1"/>
  <c r="AW2471" i="1"/>
  <c r="AJ2471" i="1"/>
  <c r="T2471" i="1"/>
  <c r="Q2471" i="1"/>
  <c r="P2471" i="1"/>
  <c r="AW2212" i="1"/>
  <c r="AJ2212" i="1"/>
  <c r="T2212" i="1"/>
  <c r="Q2212" i="1"/>
  <c r="P2212" i="1"/>
  <c r="AW2437" i="1"/>
  <c r="AJ2437" i="1"/>
  <c r="T2437" i="1"/>
  <c r="Q2437" i="1"/>
  <c r="P2437" i="1"/>
  <c r="AW1702" i="1"/>
  <c r="AJ1702" i="1"/>
  <c r="T1702" i="1"/>
  <c r="Q1702" i="1"/>
  <c r="P1702" i="1"/>
  <c r="AW1701" i="1"/>
  <c r="AJ1701" i="1"/>
  <c r="T1701" i="1"/>
  <c r="Q1701" i="1"/>
  <c r="P1701" i="1"/>
  <c r="AW2467" i="1"/>
  <c r="AJ2467" i="1"/>
  <c r="T2467" i="1"/>
  <c r="Q2467" i="1"/>
  <c r="P2467" i="1"/>
  <c r="AW1700" i="1"/>
  <c r="AJ1700" i="1"/>
  <c r="T1700" i="1"/>
  <c r="Q1700" i="1"/>
  <c r="P1700" i="1"/>
  <c r="AW1699" i="1"/>
  <c r="AJ1699" i="1"/>
  <c r="T1699" i="1"/>
  <c r="Q1699" i="1"/>
  <c r="P1699" i="1"/>
  <c r="AW1698" i="1"/>
  <c r="AJ1698" i="1"/>
  <c r="T1698" i="1"/>
  <c r="Q1698" i="1"/>
  <c r="P1698" i="1"/>
  <c r="AW1697" i="1"/>
  <c r="AJ1697" i="1"/>
  <c r="T1697" i="1"/>
  <c r="Q1697" i="1"/>
  <c r="P1697" i="1"/>
  <c r="AW1696" i="1"/>
  <c r="AJ1696" i="1"/>
  <c r="T1696" i="1"/>
  <c r="Q1696" i="1"/>
  <c r="P1696" i="1"/>
  <c r="AW2447" i="1"/>
  <c r="AJ2447" i="1"/>
  <c r="T2447" i="1"/>
  <c r="Q2447" i="1"/>
  <c r="P2447" i="1"/>
  <c r="AW1405" i="1"/>
  <c r="AJ1405" i="1"/>
  <c r="T1405" i="1"/>
  <c r="Q1405" i="1"/>
  <c r="P1405" i="1"/>
  <c r="AW1695" i="1"/>
  <c r="AJ1695" i="1"/>
  <c r="T1695" i="1"/>
  <c r="Q1695" i="1"/>
  <c r="P1695" i="1"/>
  <c r="AW1425" i="1"/>
  <c r="AJ1425" i="1"/>
  <c r="T1425" i="1"/>
  <c r="Q1425" i="1"/>
  <c r="P1425" i="1"/>
  <c r="AW1694" i="1"/>
  <c r="AJ1694" i="1"/>
  <c r="T1694" i="1"/>
  <c r="Q1694" i="1"/>
  <c r="P1694" i="1"/>
  <c r="AW1693" i="1"/>
  <c r="AJ1693" i="1"/>
  <c r="T1693" i="1"/>
  <c r="Q1693" i="1"/>
  <c r="P1693" i="1"/>
  <c r="AW2406" i="1"/>
  <c r="AJ2406" i="1"/>
  <c r="T2406" i="1"/>
  <c r="Q2406" i="1"/>
  <c r="P2406" i="1"/>
  <c r="AW1692" i="1"/>
  <c r="AJ1692" i="1"/>
  <c r="T1692" i="1"/>
  <c r="Q1692" i="1"/>
  <c r="P1692" i="1"/>
  <c r="AW1691" i="1"/>
  <c r="AJ1691" i="1"/>
  <c r="T1691" i="1"/>
  <c r="Q1691" i="1"/>
  <c r="P1691" i="1"/>
  <c r="AW1690" i="1"/>
  <c r="AJ1690" i="1"/>
  <c r="T1690" i="1"/>
  <c r="Q1690" i="1"/>
  <c r="P1690" i="1"/>
  <c r="AW1689" i="1"/>
  <c r="AJ1689" i="1"/>
  <c r="T1689" i="1"/>
  <c r="Q1689" i="1"/>
  <c r="P1689" i="1"/>
  <c r="AW1688" i="1"/>
  <c r="AJ1688" i="1"/>
  <c r="T1688" i="1"/>
  <c r="Q1688" i="1"/>
  <c r="P1688" i="1"/>
  <c r="AW1420" i="1"/>
  <c r="AJ1420" i="1"/>
  <c r="T1420" i="1"/>
  <c r="Q1420" i="1"/>
  <c r="P1420" i="1"/>
  <c r="AW2461" i="1"/>
  <c r="AJ2461" i="1"/>
  <c r="T2461" i="1"/>
  <c r="Q2461" i="1"/>
  <c r="P2461" i="1"/>
  <c r="AW1687" i="1"/>
  <c r="AJ1687" i="1"/>
  <c r="T1687" i="1"/>
  <c r="Q1687" i="1"/>
  <c r="P1687" i="1"/>
  <c r="AW1686" i="1"/>
  <c r="AJ1686" i="1"/>
  <c r="T1686" i="1"/>
  <c r="Q1686" i="1"/>
  <c r="P1686" i="1"/>
  <c r="AW1685" i="1"/>
  <c r="AJ1685" i="1"/>
  <c r="T1685" i="1"/>
  <c r="Q1685" i="1"/>
  <c r="P1685" i="1"/>
  <c r="AW1684" i="1"/>
  <c r="AJ1684" i="1"/>
  <c r="T1684" i="1"/>
  <c r="Q1684" i="1"/>
  <c r="P1684" i="1"/>
  <c r="AW1441" i="1"/>
  <c r="AJ1441" i="1"/>
  <c r="T1441" i="1"/>
  <c r="Q1441" i="1"/>
  <c r="P1441" i="1"/>
  <c r="AW1683" i="1"/>
  <c r="AJ1683" i="1"/>
  <c r="T1683" i="1"/>
  <c r="Q1683" i="1"/>
  <c r="P1683" i="1"/>
  <c r="AW1682" i="1"/>
  <c r="AJ1682" i="1"/>
  <c r="T1682" i="1"/>
  <c r="Q1682" i="1"/>
  <c r="P1682" i="1"/>
  <c r="AW1681" i="1"/>
  <c r="AJ1681" i="1"/>
  <c r="T1681" i="1"/>
  <c r="Q1681" i="1"/>
  <c r="P1681" i="1"/>
  <c r="AW1680" i="1"/>
  <c r="AJ1680" i="1"/>
  <c r="T1680" i="1"/>
  <c r="Q1680" i="1"/>
  <c r="P1680" i="1"/>
  <c r="AW1679" i="1"/>
  <c r="AJ1679" i="1"/>
  <c r="T1679" i="1"/>
  <c r="Q1679" i="1"/>
  <c r="P1679" i="1"/>
  <c r="AW1678" i="1"/>
  <c r="AJ1678" i="1"/>
  <c r="T1678" i="1"/>
  <c r="Q1678" i="1"/>
  <c r="P1678" i="1"/>
  <c r="AW1412" i="1"/>
  <c r="AJ1412" i="1"/>
  <c r="T1412" i="1"/>
  <c r="Q1412" i="1"/>
  <c r="P1412" i="1"/>
  <c r="AW2418" i="1"/>
  <c r="AJ2418" i="1"/>
  <c r="T2418" i="1"/>
  <c r="Q2418" i="1"/>
  <c r="P2418" i="1"/>
  <c r="AW1677" i="1"/>
  <c r="AJ1677" i="1"/>
  <c r="T1677" i="1"/>
  <c r="Q1677" i="1"/>
  <c r="P1677" i="1"/>
  <c r="AW1676" i="1"/>
  <c r="AJ1676" i="1"/>
  <c r="T1676" i="1"/>
  <c r="Q1676" i="1"/>
  <c r="P1676" i="1"/>
  <c r="AW1675" i="1"/>
  <c r="AJ1675" i="1"/>
  <c r="T1675" i="1"/>
  <c r="Q1675" i="1"/>
  <c r="P1675" i="1"/>
  <c r="AW1674" i="1"/>
  <c r="AJ1674" i="1"/>
  <c r="T1674" i="1"/>
  <c r="Q1674" i="1"/>
  <c r="P1674" i="1"/>
  <c r="AW1673" i="1"/>
  <c r="AJ1673" i="1"/>
  <c r="T1673" i="1"/>
  <c r="Q1673" i="1"/>
  <c r="P1673" i="1"/>
  <c r="AW1672" i="1"/>
  <c r="AJ1672" i="1"/>
  <c r="T1672" i="1"/>
  <c r="Q1672" i="1"/>
  <c r="P1672" i="1"/>
  <c r="AW1671" i="1"/>
  <c r="AJ1671" i="1"/>
  <c r="T1671" i="1"/>
  <c r="Q1671" i="1"/>
  <c r="P1671" i="1"/>
  <c r="AW1670" i="1"/>
  <c r="AJ1670" i="1"/>
  <c r="T1670" i="1"/>
  <c r="Q1670" i="1"/>
  <c r="P1670" i="1"/>
  <c r="AW1669" i="1"/>
  <c r="AJ1669" i="1"/>
  <c r="T1669" i="1"/>
  <c r="Q1669" i="1"/>
  <c r="P1669" i="1"/>
  <c r="AW112" i="1"/>
  <c r="AJ112" i="1"/>
  <c r="T112" i="1"/>
  <c r="Q112" i="1"/>
  <c r="P112" i="1"/>
  <c r="AW1668" i="1"/>
  <c r="AJ1668" i="1"/>
  <c r="T1668" i="1"/>
  <c r="Q1668" i="1"/>
  <c r="P1668" i="1"/>
  <c r="AW1436" i="1"/>
  <c r="AJ1436" i="1"/>
  <c r="T1436" i="1"/>
  <c r="Q1436" i="1"/>
  <c r="P1436" i="1"/>
  <c r="AW1667" i="1"/>
  <c r="AJ1667" i="1"/>
  <c r="T1667" i="1"/>
  <c r="Q1667" i="1"/>
  <c r="P1667" i="1"/>
  <c r="AW1666" i="1"/>
  <c r="AJ1666" i="1"/>
  <c r="T1666" i="1"/>
  <c r="Q1666" i="1"/>
  <c r="P1666" i="1"/>
  <c r="AW1665" i="1"/>
  <c r="AJ1665" i="1"/>
  <c r="T1665" i="1"/>
  <c r="Q1665" i="1"/>
  <c r="P1665" i="1"/>
  <c r="AW1664" i="1"/>
  <c r="AJ1664" i="1"/>
  <c r="T1664" i="1"/>
  <c r="Q1664" i="1"/>
  <c r="P1664" i="1"/>
  <c r="AW1663" i="1"/>
  <c r="AJ1663" i="1"/>
  <c r="T1663" i="1"/>
  <c r="Q1663" i="1"/>
  <c r="P1663" i="1"/>
  <c r="AW111" i="1"/>
  <c r="AJ111" i="1"/>
  <c r="T111" i="1"/>
  <c r="Q111" i="1"/>
  <c r="P111" i="1"/>
  <c r="AW1662" i="1"/>
  <c r="AJ1662" i="1"/>
  <c r="T1662" i="1"/>
  <c r="Q1662" i="1"/>
  <c r="P1662" i="1"/>
  <c r="AW1661" i="1"/>
  <c r="AJ1661" i="1"/>
  <c r="T1661" i="1"/>
  <c r="Q1661" i="1"/>
  <c r="P1661" i="1"/>
  <c r="AW2349" i="1"/>
  <c r="AJ2349" i="1"/>
  <c r="T2349" i="1"/>
  <c r="Q2349" i="1"/>
  <c r="P2349" i="1"/>
  <c r="AW2211" i="1"/>
  <c r="AJ2211" i="1"/>
  <c r="T2211" i="1"/>
  <c r="Q2211" i="1"/>
  <c r="P2211" i="1"/>
  <c r="AW1660" i="1"/>
  <c r="AJ1660" i="1"/>
  <c r="T1660" i="1"/>
  <c r="Q1660" i="1"/>
  <c r="P1660" i="1"/>
  <c r="AW1659" i="1"/>
  <c r="AJ1659" i="1"/>
  <c r="T1659" i="1"/>
  <c r="Q1659" i="1"/>
  <c r="P1659" i="1"/>
  <c r="AW1658" i="1"/>
  <c r="AJ1658" i="1"/>
  <c r="T1658" i="1"/>
  <c r="Q1658" i="1"/>
  <c r="P1658" i="1"/>
  <c r="AW1657" i="1"/>
  <c r="AJ1657" i="1"/>
  <c r="T1657" i="1"/>
  <c r="Q1657" i="1"/>
  <c r="P1657" i="1"/>
  <c r="AW1656" i="1"/>
  <c r="AJ1656" i="1"/>
  <c r="T1656" i="1"/>
  <c r="Q1656" i="1"/>
  <c r="P1656" i="1"/>
  <c r="AW1655" i="1"/>
  <c r="AJ1655" i="1"/>
  <c r="T1655" i="1"/>
  <c r="Q1655" i="1"/>
  <c r="P1655" i="1"/>
  <c r="AW1654" i="1"/>
  <c r="AJ1654" i="1"/>
  <c r="T1654" i="1"/>
  <c r="Q1654" i="1"/>
  <c r="P1654" i="1"/>
  <c r="AW2210" i="1"/>
  <c r="AJ2210" i="1"/>
  <c r="T2210" i="1"/>
  <c r="Q2210" i="1"/>
  <c r="P2210" i="1"/>
  <c r="AW1653" i="1"/>
  <c r="AJ1653" i="1"/>
  <c r="T1653" i="1"/>
  <c r="Q1653" i="1"/>
  <c r="P1653" i="1"/>
  <c r="AW1652" i="1"/>
  <c r="AJ1652" i="1"/>
  <c r="T1652" i="1"/>
  <c r="Q1652" i="1"/>
  <c r="P1652" i="1"/>
  <c r="AW2386" i="1"/>
  <c r="AJ2386" i="1"/>
  <c r="T2386" i="1"/>
  <c r="Q2386" i="1"/>
  <c r="P2386" i="1"/>
  <c r="AW2490" i="1"/>
  <c r="AJ2490" i="1"/>
  <c r="T2490" i="1"/>
  <c r="Q2490" i="1"/>
  <c r="P2490" i="1"/>
  <c r="AW1651" i="1"/>
  <c r="AJ1651" i="1"/>
  <c r="T1651" i="1"/>
  <c r="Q1651" i="1"/>
  <c r="P1651" i="1"/>
  <c r="AW1650" i="1"/>
  <c r="AJ1650" i="1"/>
  <c r="T1650" i="1"/>
  <c r="Q1650" i="1"/>
  <c r="P1650" i="1"/>
  <c r="AW2457" i="1"/>
  <c r="AJ2457" i="1"/>
  <c r="T2457" i="1"/>
  <c r="Q2457" i="1"/>
  <c r="P2457" i="1"/>
  <c r="AW1649" i="1"/>
  <c r="AJ1649" i="1"/>
  <c r="T1649" i="1"/>
  <c r="Q1649" i="1"/>
  <c r="P1649" i="1"/>
  <c r="AW1648" i="1"/>
  <c r="AJ1648" i="1"/>
  <c r="T1648" i="1"/>
  <c r="Q1648" i="1"/>
  <c r="P1648" i="1"/>
  <c r="AW1647" i="1"/>
  <c r="AJ1647" i="1"/>
  <c r="T1647" i="1"/>
  <c r="Q1647" i="1"/>
  <c r="P1647" i="1"/>
  <c r="AW1646" i="1"/>
  <c r="AJ1646" i="1"/>
  <c r="T1646" i="1"/>
  <c r="Q1646" i="1"/>
  <c r="P1646" i="1"/>
  <c r="AW1645" i="1"/>
  <c r="AJ1645" i="1"/>
  <c r="T1645" i="1"/>
  <c r="Q1645" i="1"/>
  <c r="P1645" i="1"/>
  <c r="AW1644" i="1"/>
  <c r="AJ1644" i="1"/>
  <c r="T1644" i="1"/>
  <c r="Q1644" i="1"/>
  <c r="P1644" i="1"/>
  <c r="AW1643" i="1"/>
  <c r="AJ1643" i="1"/>
  <c r="T1643" i="1"/>
  <c r="Q1643" i="1"/>
  <c r="P1643" i="1"/>
  <c r="AW2369" i="1"/>
  <c r="AJ2369" i="1"/>
  <c r="T2369" i="1"/>
  <c r="Q2369" i="1"/>
  <c r="P2369" i="1"/>
  <c r="AW1395" i="1"/>
  <c r="AJ1395" i="1"/>
  <c r="T1395" i="1"/>
  <c r="Q1395" i="1"/>
  <c r="P1395" i="1"/>
  <c r="AW1642" i="1"/>
  <c r="AJ1642" i="1"/>
  <c r="T1642" i="1"/>
  <c r="Q1642" i="1"/>
  <c r="P1642" i="1"/>
  <c r="AW1641" i="1"/>
  <c r="AJ1641" i="1"/>
  <c r="T1641" i="1"/>
  <c r="Q1641" i="1"/>
  <c r="P1641" i="1"/>
  <c r="AW1415" i="1"/>
  <c r="AJ1415" i="1"/>
  <c r="T1415" i="1"/>
  <c r="Q1415" i="1"/>
  <c r="P1415" i="1"/>
  <c r="AW1640" i="1"/>
  <c r="AJ1640" i="1"/>
  <c r="T1640" i="1"/>
  <c r="Q1640" i="1"/>
  <c r="P1640" i="1"/>
  <c r="AW1639" i="1"/>
  <c r="AJ1639" i="1"/>
  <c r="T1639" i="1"/>
  <c r="Q1639" i="1"/>
  <c r="P1639" i="1"/>
  <c r="AW1638" i="1"/>
  <c r="AJ1638" i="1"/>
  <c r="T1638" i="1"/>
  <c r="Q1638" i="1"/>
  <c r="P1638" i="1"/>
  <c r="AW110" i="1"/>
  <c r="AJ110" i="1"/>
  <c r="T110" i="1"/>
  <c r="Q110" i="1"/>
  <c r="P110" i="1"/>
  <c r="AW1637" i="1"/>
  <c r="AJ1637" i="1"/>
  <c r="T1637" i="1"/>
  <c r="Q1637" i="1"/>
  <c r="P1637" i="1"/>
  <c r="AW1636" i="1"/>
  <c r="AJ1636" i="1"/>
  <c r="T1636" i="1"/>
  <c r="Q1636" i="1"/>
  <c r="P1636" i="1"/>
  <c r="AW1635" i="1"/>
  <c r="AJ1635" i="1"/>
  <c r="T1635" i="1"/>
  <c r="Q1635" i="1"/>
  <c r="P1635" i="1"/>
  <c r="AW2429" i="1"/>
  <c r="AJ2429" i="1"/>
  <c r="T2429" i="1"/>
  <c r="Q2429" i="1"/>
  <c r="P2429" i="1"/>
  <c r="AW1634" i="1"/>
  <c r="AJ1634" i="1"/>
  <c r="T1634" i="1"/>
  <c r="Q1634" i="1"/>
  <c r="P1634" i="1"/>
  <c r="AW1633" i="1"/>
  <c r="AJ1633" i="1"/>
  <c r="T1633" i="1"/>
  <c r="Q1633" i="1"/>
  <c r="P1633" i="1"/>
  <c r="AW2423" i="1"/>
  <c r="AJ2423" i="1"/>
  <c r="T2423" i="1"/>
  <c r="Q2423" i="1"/>
  <c r="P2423" i="1"/>
  <c r="AW1632" i="1"/>
  <c r="AJ1632" i="1"/>
  <c r="T1632" i="1"/>
  <c r="Q1632" i="1"/>
  <c r="P1632" i="1"/>
  <c r="AW1631" i="1"/>
  <c r="AJ1631" i="1"/>
  <c r="T1631" i="1"/>
  <c r="Q1631" i="1"/>
  <c r="P1631" i="1"/>
  <c r="AW1630" i="1"/>
  <c r="AJ1630" i="1"/>
  <c r="T1630" i="1"/>
  <c r="Q1630" i="1"/>
  <c r="P1630" i="1"/>
  <c r="AW1629" i="1"/>
  <c r="AJ1629" i="1"/>
  <c r="T1629" i="1"/>
  <c r="Q1629" i="1"/>
  <c r="P1629" i="1"/>
  <c r="AW2209" i="1"/>
  <c r="AJ2209" i="1"/>
  <c r="T2209" i="1"/>
  <c r="Q2209" i="1"/>
  <c r="P2209" i="1"/>
  <c r="AW1628" i="1"/>
  <c r="AJ1628" i="1"/>
  <c r="T1628" i="1"/>
  <c r="Q1628" i="1"/>
  <c r="P1628" i="1"/>
  <c r="AW1627" i="1"/>
  <c r="AJ1627" i="1"/>
  <c r="T1627" i="1"/>
  <c r="Q1627" i="1"/>
  <c r="P1627" i="1"/>
  <c r="AW1626" i="1"/>
  <c r="AJ1626" i="1"/>
  <c r="T1626" i="1"/>
  <c r="Q1626" i="1"/>
  <c r="P1626" i="1"/>
  <c r="AW1429" i="1"/>
  <c r="AJ1429" i="1"/>
  <c r="T1429" i="1"/>
  <c r="Q1429" i="1"/>
  <c r="P1429" i="1"/>
  <c r="AW1625" i="1"/>
  <c r="AJ1625" i="1"/>
  <c r="T1625" i="1"/>
  <c r="Q1625" i="1"/>
  <c r="P1625" i="1"/>
  <c r="AW1624" i="1"/>
  <c r="AJ1624" i="1"/>
  <c r="T1624" i="1"/>
  <c r="Q1624" i="1"/>
  <c r="P1624" i="1"/>
  <c r="AW1430" i="1"/>
  <c r="AJ1430" i="1"/>
  <c r="T1430" i="1"/>
  <c r="Q1430" i="1"/>
  <c r="P1430" i="1"/>
  <c r="AW1623" i="1"/>
  <c r="AJ1623" i="1"/>
  <c r="T1623" i="1"/>
  <c r="Q1623" i="1"/>
  <c r="P1623" i="1"/>
  <c r="AW1622" i="1"/>
  <c r="AJ1622" i="1"/>
  <c r="T1622" i="1"/>
  <c r="Q1622" i="1"/>
  <c r="P1622" i="1"/>
  <c r="AW1621" i="1"/>
  <c r="AJ1621" i="1"/>
  <c r="T1621" i="1"/>
  <c r="Q1621" i="1"/>
  <c r="P1621" i="1"/>
  <c r="AW1620" i="1"/>
  <c r="AJ1620" i="1"/>
  <c r="T1620" i="1"/>
  <c r="Q1620" i="1"/>
  <c r="P1620" i="1"/>
  <c r="AW1619" i="1"/>
  <c r="AJ1619" i="1"/>
  <c r="T1619" i="1"/>
  <c r="Q1619" i="1"/>
  <c r="P1619" i="1"/>
  <c r="AW2335" i="1"/>
  <c r="AJ2335" i="1"/>
  <c r="T2335" i="1"/>
  <c r="Q2335" i="1"/>
  <c r="P2335" i="1"/>
  <c r="AW1618" i="1"/>
  <c r="AJ1618" i="1"/>
  <c r="T1618" i="1"/>
  <c r="Q1618" i="1"/>
  <c r="P1618" i="1"/>
  <c r="AW1617" i="1"/>
  <c r="AJ1617" i="1"/>
  <c r="T1617" i="1"/>
  <c r="Q1617" i="1"/>
  <c r="P1617" i="1"/>
  <c r="AW1616" i="1"/>
  <c r="AJ1616" i="1"/>
  <c r="T1616" i="1"/>
  <c r="Q1616" i="1"/>
  <c r="P1616" i="1"/>
  <c r="AW109" i="1"/>
  <c r="AJ109" i="1"/>
  <c r="T109" i="1"/>
  <c r="Q109" i="1"/>
  <c r="P109" i="1"/>
  <c r="AW1615" i="1"/>
  <c r="AJ1615" i="1"/>
  <c r="T1615" i="1"/>
  <c r="Q1615" i="1"/>
  <c r="P1615" i="1"/>
  <c r="AW1614" i="1"/>
  <c r="AJ1614" i="1"/>
  <c r="T1614" i="1"/>
  <c r="Q1614" i="1"/>
  <c r="P1614" i="1"/>
  <c r="AW1613" i="1"/>
  <c r="AJ1613" i="1"/>
  <c r="T1613" i="1"/>
  <c r="Q1613" i="1"/>
  <c r="P1613" i="1"/>
  <c r="AW1612" i="1"/>
  <c r="AJ1612" i="1"/>
  <c r="T1612" i="1"/>
  <c r="Q1612" i="1"/>
  <c r="P1612" i="1"/>
  <c r="AW1611" i="1"/>
  <c r="AJ1611" i="1"/>
  <c r="T1611" i="1"/>
  <c r="Q1611" i="1"/>
  <c r="P1611" i="1"/>
  <c r="AW2456" i="1"/>
  <c r="AJ2456" i="1"/>
  <c r="T2456" i="1"/>
  <c r="Q2456" i="1"/>
  <c r="P2456" i="1"/>
  <c r="AW1610" i="1"/>
  <c r="AJ1610" i="1"/>
  <c r="T1610" i="1"/>
  <c r="Q1610" i="1"/>
  <c r="P1610" i="1"/>
  <c r="AW1483" i="1"/>
  <c r="AJ1483" i="1"/>
  <c r="T1483" i="1"/>
  <c r="Q1483" i="1"/>
  <c r="P1483" i="1"/>
  <c r="AW1609" i="1"/>
  <c r="AJ1609" i="1"/>
  <c r="T1609" i="1"/>
  <c r="Q1609" i="1"/>
  <c r="P1609" i="1"/>
  <c r="AW108" i="1"/>
  <c r="AJ108" i="1"/>
  <c r="T108" i="1"/>
  <c r="Q108" i="1"/>
  <c r="P108" i="1"/>
  <c r="AW1608" i="1"/>
  <c r="AJ1608" i="1"/>
  <c r="T1608" i="1"/>
  <c r="Q1608" i="1"/>
  <c r="P1608" i="1"/>
  <c r="AW2208" i="1"/>
  <c r="AJ2208" i="1"/>
  <c r="T2208" i="1"/>
  <c r="Q2208" i="1"/>
  <c r="P2208" i="1"/>
  <c r="AW1607" i="1"/>
  <c r="AJ1607" i="1"/>
  <c r="T1607" i="1"/>
  <c r="Q1607" i="1"/>
  <c r="P1607" i="1"/>
  <c r="AW2417" i="1"/>
  <c r="AJ2417" i="1"/>
  <c r="T2417" i="1"/>
  <c r="Q2417" i="1"/>
  <c r="P2417" i="1"/>
  <c r="AW1606" i="1"/>
  <c r="AJ1606" i="1"/>
  <c r="T1606" i="1"/>
  <c r="Q1606" i="1"/>
  <c r="P1606" i="1"/>
  <c r="AW1605" i="1"/>
  <c r="AJ1605" i="1"/>
  <c r="T1605" i="1"/>
  <c r="Q1605" i="1"/>
  <c r="P1605" i="1"/>
  <c r="AW2492" i="1"/>
  <c r="AJ2492" i="1"/>
  <c r="T2492" i="1"/>
  <c r="Q2492" i="1"/>
  <c r="P2492" i="1"/>
  <c r="AW1414" i="1"/>
  <c r="AJ1414" i="1"/>
  <c r="T1414" i="1"/>
  <c r="Q1414" i="1"/>
  <c r="P1414" i="1"/>
  <c r="AW1604" i="1"/>
  <c r="AJ1604" i="1"/>
  <c r="T1604" i="1"/>
  <c r="Q1604" i="1"/>
  <c r="P1604" i="1"/>
  <c r="AW2453" i="1"/>
  <c r="AJ2453" i="1"/>
  <c r="T2453" i="1"/>
  <c r="Q2453" i="1"/>
  <c r="P2453" i="1"/>
  <c r="AW1603" i="1"/>
  <c r="AJ1603" i="1"/>
  <c r="T1603" i="1"/>
  <c r="Q1603" i="1"/>
  <c r="P1603" i="1"/>
  <c r="AW2402" i="1"/>
  <c r="AJ2402" i="1"/>
  <c r="T2402" i="1"/>
  <c r="Q2402" i="1"/>
  <c r="P2402" i="1"/>
  <c r="AW107" i="1"/>
  <c r="AJ107" i="1"/>
  <c r="T107" i="1"/>
  <c r="Q107" i="1"/>
  <c r="P107" i="1"/>
  <c r="AW1602" i="1"/>
  <c r="AJ1602" i="1"/>
  <c r="T1602" i="1"/>
  <c r="Q1602" i="1"/>
  <c r="P1602" i="1"/>
  <c r="AW1601" i="1"/>
  <c r="AJ1601" i="1"/>
  <c r="T1601" i="1"/>
  <c r="Q1601" i="1"/>
  <c r="P1601" i="1"/>
  <c r="AW19" i="1"/>
  <c r="AJ19" i="1"/>
  <c r="T19" i="1"/>
  <c r="Q19" i="1"/>
  <c r="P19" i="1"/>
  <c r="AW1600" i="1"/>
  <c r="AJ1600" i="1"/>
  <c r="T1600" i="1"/>
  <c r="Q1600" i="1"/>
  <c r="P1600" i="1"/>
  <c r="AW2348" i="1"/>
  <c r="AJ2348" i="1"/>
  <c r="T2348" i="1"/>
  <c r="Q2348" i="1"/>
  <c r="P2348" i="1"/>
  <c r="AW1394" i="1"/>
  <c r="AJ1394" i="1"/>
  <c r="T1394" i="1"/>
  <c r="Q1394" i="1"/>
  <c r="P1394" i="1"/>
  <c r="AW1599" i="1"/>
  <c r="AJ1599" i="1"/>
  <c r="T1599" i="1"/>
  <c r="Q1599" i="1"/>
  <c r="P1599" i="1"/>
  <c r="AW2430" i="1"/>
  <c r="AJ2430" i="1"/>
  <c r="T2430" i="1"/>
  <c r="Q2430" i="1"/>
  <c r="P2430" i="1"/>
  <c r="AW10" i="1"/>
  <c r="AJ10" i="1"/>
  <c r="T10" i="1"/>
  <c r="Q10" i="1"/>
  <c r="P10" i="1"/>
  <c r="AW1598" i="1"/>
  <c r="AJ1598" i="1"/>
  <c r="T1598" i="1"/>
  <c r="Q1598" i="1"/>
  <c r="P1598" i="1"/>
  <c r="AW1447" i="1"/>
  <c r="AJ1447" i="1"/>
  <c r="T1447" i="1"/>
  <c r="Q1447" i="1"/>
  <c r="P1447" i="1"/>
  <c r="AW2207" i="1"/>
  <c r="AJ2207" i="1"/>
  <c r="T2207" i="1"/>
  <c r="Q2207" i="1"/>
  <c r="P2207" i="1"/>
  <c r="AW1597" i="1"/>
  <c r="AJ1597" i="1"/>
  <c r="T1597" i="1"/>
  <c r="Q1597" i="1"/>
  <c r="P1597" i="1"/>
  <c r="AW1596" i="1"/>
  <c r="AJ1596" i="1"/>
  <c r="T1596" i="1"/>
  <c r="Q1596" i="1"/>
  <c r="P1596" i="1"/>
  <c r="AW2206" i="1"/>
  <c r="AJ2206" i="1"/>
  <c r="T2206" i="1"/>
  <c r="Q2206" i="1"/>
  <c r="P2206" i="1"/>
  <c r="AW1595" i="1"/>
  <c r="AJ1595" i="1"/>
  <c r="T1595" i="1"/>
  <c r="Q1595" i="1"/>
  <c r="P1595" i="1"/>
  <c r="AW1474" i="1"/>
  <c r="AJ1474" i="1"/>
  <c r="T1474" i="1"/>
  <c r="Q1474" i="1"/>
  <c r="P1474" i="1"/>
  <c r="AW1594" i="1"/>
  <c r="AJ1594" i="1"/>
  <c r="T1594" i="1"/>
  <c r="Q1594" i="1"/>
  <c r="P1594" i="1"/>
  <c r="AW1593" i="1"/>
  <c r="AJ1593" i="1"/>
  <c r="T1593" i="1"/>
  <c r="Q1593" i="1"/>
  <c r="P1593" i="1"/>
  <c r="AW1428" i="1"/>
  <c r="AJ1428" i="1"/>
  <c r="T1428" i="1"/>
  <c r="Q1428" i="1"/>
  <c r="P1428" i="1"/>
  <c r="AW2205" i="1"/>
  <c r="AJ2205" i="1"/>
  <c r="T2205" i="1"/>
  <c r="Q2205" i="1"/>
  <c r="P2205" i="1"/>
  <c r="AW1592" i="1"/>
  <c r="AJ1592" i="1"/>
  <c r="T1592" i="1"/>
  <c r="Q1592" i="1"/>
  <c r="P1592" i="1"/>
  <c r="AW1591" i="1"/>
  <c r="AJ1591" i="1"/>
  <c r="T1591" i="1"/>
  <c r="Q1591" i="1"/>
  <c r="P1591" i="1"/>
  <c r="AW1590" i="1"/>
  <c r="AJ1590" i="1"/>
  <c r="T1590" i="1"/>
  <c r="Q1590" i="1"/>
  <c r="P1590" i="1"/>
  <c r="AW1589" i="1"/>
  <c r="AJ1589" i="1"/>
  <c r="T1589" i="1"/>
  <c r="Q1589" i="1"/>
  <c r="P1589" i="1"/>
  <c r="AW1588" i="1"/>
  <c r="AJ1588" i="1"/>
  <c r="T1588" i="1"/>
  <c r="Q1588" i="1"/>
  <c r="P1588" i="1"/>
  <c r="AW2491" i="1"/>
  <c r="AJ2491" i="1"/>
  <c r="T2491" i="1"/>
  <c r="Q2491" i="1"/>
  <c r="P2491" i="1"/>
  <c r="AW2416" i="1"/>
  <c r="AJ2416" i="1"/>
  <c r="T2416" i="1"/>
  <c r="Q2416" i="1"/>
  <c r="P2416" i="1"/>
  <c r="AW2374" i="1"/>
  <c r="AJ2374" i="1"/>
  <c r="T2374" i="1"/>
  <c r="Q2374" i="1"/>
  <c r="P2374" i="1"/>
  <c r="AW1587" i="1"/>
  <c r="AJ1587" i="1"/>
  <c r="T1587" i="1"/>
  <c r="Q1587" i="1"/>
  <c r="P1587" i="1"/>
  <c r="AW2415" i="1"/>
  <c r="AJ2415" i="1"/>
  <c r="T2415" i="1"/>
  <c r="Q2415" i="1"/>
  <c r="P2415" i="1"/>
  <c r="AW106" i="1"/>
  <c r="AJ106" i="1"/>
  <c r="T106" i="1"/>
  <c r="Q106" i="1"/>
  <c r="P106" i="1"/>
  <c r="AW1586" i="1"/>
  <c r="AJ1586" i="1"/>
  <c r="T1586" i="1"/>
  <c r="Q1586" i="1"/>
  <c r="P1586" i="1"/>
  <c r="AW1585" i="1"/>
  <c r="AJ1585" i="1"/>
  <c r="T1585" i="1"/>
  <c r="Q1585" i="1"/>
  <c r="P1585" i="1"/>
  <c r="AW1584" i="1"/>
  <c r="AJ1584" i="1"/>
  <c r="T1584" i="1"/>
  <c r="Q1584" i="1"/>
  <c r="P1584" i="1"/>
  <c r="AW1583" i="1"/>
  <c r="AJ1583" i="1"/>
  <c r="T1583" i="1"/>
  <c r="Q1583" i="1"/>
  <c r="P1583" i="1"/>
  <c r="AW1582" i="1"/>
  <c r="AJ1582" i="1"/>
  <c r="T1582" i="1"/>
  <c r="Q1582" i="1"/>
  <c r="P1582" i="1"/>
  <c r="AW1581" i="1"/>
  <c r="AJ1581" i="1"/>
  <c r="T1581" i="1"/>
  <c r="Q1581" i="1"/>
  <c r="P1581" i="1"/>
  <c r="AW2455" i="1"/>
  <c r="AJ2455" i="1"/>
  <c r="T2455" i="1"/>
  <c r="Q2455" i="1"/>
  <c r="P2455" i="1"/>
  <c r="AW1435" i="1"/>
  <c r="AJ1435" i="1"/>
  <c r="T1435" i="1"/>
  <c r="Q1435" i="1"/>
  <c r="P1435" i="1"/>
  <c r="AW1462" i="1"/>
  <c r="AJ1462" i="1"/>
  <c r="T1462" i="1"/>
  <c r="Q1462" i="1"/>
  <c r="P1462" i="1"/>
  <c r="AW1580" i="1"/>
  <c r="AJ1580" i="1"/>
  <c r="T1580" i="1"/>
  <c r="Q1580" i="1"/>
  <c r="P1580" i="1"/>
  <c r="AW1434" i="1"/>
  <c r="AJ1434" i="1"/>
  <c r="T1434" i="1"/>
  <c r="Q1434" i="1"/>
  <c r="P1434" i="1"/>
  <c r="AW2204" i="1"/>
  <c r="AJ2204" i="1"/>
  <c r="T2204" i="1"/>
  <c r="Q2204" i="1"/>
  <c r="P2204" i="1"/>
  <c r="AW1579" i="1"/>
  <c r="AJ1579" i="1"/>
  <c r="T1579" i="1"/>
  <c r="Q1579" i="1"/>
  <c r="P1579" i="1"/>
  <c r="AW1578" i="1"/>
  <c r="AJ1578" i="1"/>
  <c r="T1578" i="1"/>
  <c r="Q1578" i="1"/>
  <c r="P1578" i="1"/>
  <c r="AW2414" i="1"/>
  <c r="AJ2414" i="1"/>
  <c r="T2414" i="1"/>
  <c r="Q2414" i="1"/>
  <c r="P2414" i="1"/>
  <c r="AW2389" i="1"/>
  <c r="AJ2389" i="1"/>
  <c r="T2389" i="1"/>
  <c r="Q2389" i="1"/>
  <c r="P2389" i="1"/>
  <c r="AW1577" i="1"/>
  <c r="AJ1577" i="1"/>
  <c r="T1577" i="1"/>
  <c r="Q1577" i="1"/>
  <c r="P1577" i="1"/>
  <c r="AW105" i="1"/>
  <c r="AJ105" i="1"/>
  <c r="T105" i="1"/>
  <c r="Q105" i="1"/>
  <c r="P105" i="1"/>
  <c r="AW1413" i="1"/>
  <c r="AJ1413" i="1"/>
  <c r="T1413" i="1"/>
  <c r="Q1413" i="1"/>
  <c r="P1413" i="1"/>
  <c r="AW2347" i="1"/>
  <c r="AJ2347" i="1"/>
  <c r="T2347" i="1"/>
  <c r="Q2347" i="1"/>
  <c r="P2347" i="1"/>
  <c r="AW1576" i="1"/>
  <c r="AJ1576" i="1"/>
  <c r="T1576" i="1"/>
  <c r="Q1576" i="1"/>
  <c r="P1576" i="1"/>
  <c r="AW1575" i="1"/>
  <c r="AJ1575" i="1"/>
  <c r="T1575" i="1"/>
  <c r="Q1575" i="1"/>
  <c r="P1575" i="1"/>
  <c r="AW1574" i="1"/>
  <c r="AJ1574" i="1"/>
  <c r="T1574" i="1"/>
  <c r="Q1574" i="1"/>
  <c r="P1574" i="1"/>
  <c r="AW2334" i="1"/>
  <c r="AJ2334" i="1"/>
  <c r="T2334" i="1"/>
  <c r="Q2334" i="1"/>
  <c r="P2334" i="1"/>
  <c r="AW1573" i="1"/>
  <c r="AJ1573" i="1"/>
  <c r="T1573" i="1"/>
  <c r="Q1573" i="1"/>
  <c r="P1573" i="1"/>
  <c r="AW2333" i="1"/>
  <c r="AJ2333" i="1"/>
  <c r="T2333" i="1"/>
  <c r="Q2333" i="1"/>
  <c r="P2333" i="1"/>
  <c r="AW2443" i="1"/>
  <c r="AJ2443" i="1"/>
  <c r="T2443" i="1"/>
  <c r="Q2443" i="1"/>
  <c r="P2443" i="1"/>
  <c r="AW1446" i="1"/>
  <c r="AJ1446" i="1"/>
  <c r="T1446" i="1"/>
  <c r="Q1446" i="1"/>
  <c r="P1446" i="1"/>
  <c r="AW1572" i="1"/>
  <c r="AJ1572" i="1"/>
  <c r="T1572" i="1"/>
  <c r="Q1572" i="1"/>
  <c r="P1572" i="1"/>
  <c r="AW2203" i="1"/>
  <c r="AJ2203" i="1"/>
  <c r="T2203" i="1"/>
  <c r="Q2203" i="1"/>
  <c r="P2203" i="1"/>
  <c r="AW2469" i="1"/>
  <c r="AJ2469" i="1"/>
  <c r="T2469" i="1"/>
  <c r="Q2469" i="1"/>
  <c r="P2469" i="1"/>
  <c r="AW2370" i="1"/>
  <c r="AJ2370" i="1"/>
  <c r="T2370" i="1"/>
  <c r="Q2370" i="1"/>
  <c r="P2370" i="1"/>
  <c r="AW2444" i="1"/>
  <c r="AJ2444" i="1"/>
  <c r="T2444" i="1"/>
  <c r="Q2444" i="1"/>
  <c r="P2444" i="1"/>
  <c r="AW1571" i="1"/>
  <c r="AJ1571" i="1"/>
  <c r="T1571" i="1"/>
  <c r="Q1571" i="1"/>
  <c r="P1571" i="1"/>
  <c r="AW1570" i="1"/>
  <c r="AJ1570" i="1"/>
  <c r="T1570" i="1"/>
  <c r="Q1570" i="1"/>
  <c r="P1570" i="1"/>
  <c r="AW1482" i="1"/>
  <c r="AJ1482" i="1"/>
  <c r="T1482" i="1"/>
  <c r="Q1482" i="1"/>
  <c r="P1482" i="1"/>
  <c r="AW2480" i="1"/>
  <c r="AJ2480" i="1"/>
  <c r="T2480" i="1"/>
  <c r="Q2480" i="1"/>
  <c r="P2480" i="1"/>
  <c r="AW1481" i="1"/>
  <c r="AJ1481" i="1"/>
  <c r="T1481" i="1"/>
  <c r="Q1481" i="1"/>
  <c r="P1481" i="1"/>
  <c r="AW1421" i="1"/>
  <c r="AJ1421" i="1"/>
  <c r="T1421" i="1"/>
  <c r="Q1421" i="1"/>
  <c r="P1421" i="1"/>
  <c r="AW104" i="1"/>
  <c r="AJ104" i="1"/>
  <c r="T104" i="1"/>
  <c r="Q104" i="1"/>
  <c r="P104" i="1"/>
  <c r="AW1569" i="1"/>
  <c r="AJ1569" i="1"/>
  <c r="T1569" i="1"/>
  <c r="Q1569" i="1"/>
  <c r="P1569" i="1"/>
  <c r="AW2346" i="1"/>
  <c r="AJ2346" i="1"/>
  <c r="T2346" i="1"/>
  <c r="Q2346" i="1"/>
  <c r="P2346" i="1"/>
  <c r="AW1409" i="1"/>
  <c r="AJ1409" i="1"/>
  <c r="T1409" i="1"/>
  <c r="Q1409" i="1"/>
  <c r="P1409" i="1"/>
  <c r="AW1461" i="1"/>
  <c r="AJ1461" i="1"/>
  <c r="T1461" i="1"/>
  <c r="Q1461" i="1"/>
  <c r="P1461" i="1"/>
  <c r="AW2368" i="1"/>
  <c r="AJ2368" i="1"/>
  <c r="T2368" i="1"/>
  <c r="Q2368" i="1"/>
  <c r="P2368" i="1"/>
  <c r="AW1568" i="1"/>
  <c r="AJ1568" i="1"/>
  <c r="T1568" i="1"/>
  <c r="Q1568" i="1"/>
  <c r="P1568" i="1"/>
  <c r="AW1567" i="1"/>
  <c r="AJ1567" i="1"/>
  <c r="T1567" i="1"/>
  <c r="Q1567" i="1"/>
  <c r="P1567" i="1"/>
  <c r="AW103" i="1"/>
  <c r="AJ103" i="1"/>
  <c r="T103" i="1"/>
  <c r="Q103" i="1"/>
  <c r="P103" i="1"/>
  <c r="AW1400" i="1"/>
  <c r="AJ1400" i="1"/>
  <c r="T1400" i="1"/>
  <c r="Q1400" i="1"/>
  <c r="P1400" i="1"/>
  <c r="AW1566" i="1"/>
  <c r="AJ1566" i="1"/>
  <c r="T1566" i="1"/>
  <c r="Q1566" i="1"/>
  <c r="P1566" i="1"/>
  <c r="AW1565" i="1"/>
  <c r="AJ1565" i="1"/>
  <c r="T1565" i="1"/>
  <c r="Q1565" i="1"/>
  <c r="P1565" i="1"/>
  <c r="AW2202" i="1"/>
  <c r="AJ2202" i="1"/>
  <c r="T2202" i="1"/>
  <c r="Q2202" i="1"/>
  <c r="P2202" i="1"/>
  <c r="AW1564" i="1"/>
  <c r="AJ1564" i="1"/>
  <c r="T1564" i="1"/>
  <c r="Q1564" i="1"/>
  <c r="P1564" i="1"/>
  <c r="AW1473" i="1"/>
  <c r="AJ1473" i="1"/>
  <c r="T1473" i="1"/>
  <c r="Q1473" i="1"/>
  <c r="P1473" i="1"/>
  <c r="AW2468" i="1"/>
  <c r="AJ2468" i="1"/>
  <c r="T2468" i="1"/>
  <c r="Q2468" i="1"/>
  <c r="P2468" i="1"/>
  <c r="AW1563" i="1"/>
  <c r="AJ1563" i="1"/>
  <c r="T1563" i="1"/>
  <c r="Q1563" i="1"/>
  <c r="P1563" i="1"/>
  <c r="AW2385" i="1"/>
  <c r="AJ2385" i="1"/>
  <c r="T2385" i="1"/>
  <c r="Q2385" i="1"/>
  <c r="P2385" i="1"/>
  <c r="AW1562" i="1"/>
  <c r="AJ1562" i="1"/>
  <c r="T1562" i="1"/>
  <c r="Q1562" i="1"/>
  <c r="P1562" i="1"/>
  <c r="AW1561" i="1"/>
  <c r="AJ1561" i="1"/>
  <c r="T1561" i="1"/>
  <c r="Q1561" i="1"/>
  <c r="P1561" i="1"/>
  <c r="AW2201" i="1"/>
  <c r="AJ2201" i="1"/>
  <c r="T2201" i="1"/>
  <c r="Q2201" i="1"/>
  <c r="P2201" i="1"/>
  <c r="AW1560" i="1"/>
  <c r="AJ1560" i="1"/>
  <c r="T1560" i="1"/>
  <c r="Q1560" i="1"/>
  <c r="P1560" i="1"/>
  <c r="AW2436" i="1"/>
  <c r="AJ2436" i="1"/>
  <c r="T2436" i="1"/>
  <c r="Q2436" i="1"/>
  <c r="P2436" i="1"/>
  <c r="AW1559" i="1"/>
  <c r="AJ1559" i="1"/>
  <c r="T1559" i="1"/>
  <c r="Q1559" i="1"/>
  <c r="P1559" i="1"/>
  <c r="AW1558" i="1"/>
  <c r="AJ1558" i="1"/>
  <c r="T1558" i="1"/>
  <c r="Q1558" i="1"/>
  <c r="P1558" i="1"/>
  <c r="AW1557" i="1"/>
  <c r="AJ1557" i="1"/>
  <c r="T1557" i="1"/>
  <c r="Q1557" i="1"/>
  <c r="P1557" i="1"/>
  <c r="AW2366" i="1"/>
  <c r="AJ2366" i="1"/>
  <c r="T2366" i="1"/>
  <c r="Q2366" i="1"/>
  <c r="P2366" i="1"/>
  <c r="AW2489" i="1"/>
  <c r="AJ2489" i="1"/>
  <c r="T2489" i="1"/>
  <c r="Q2489" i="1"/>
  <c r="P2489" i="1"/>
  <c r="AW1556" i="1"/>
  <c r="AJ1556" i="1"/>
  <c r="T1556" i="1"/>
  <c r="Q1556" i="1"/>
  <c r="P1556" i="1"/>
  <c r="AW1445" i="1"/>
  <c r="AJ1445" i="1"/>
  <c r="T1445" i="1"/>
  <c r="Q1445" i="1"/>
  <c r="P1445" i="1"/>
  <c r="AW1555" i="1"/>
  <c r="AJ1555" i="1"/>
  <c r="T1555" i="1"/>
  <c r="Q1555" i="1"/>
  <c r="P1555" i="1"/>
  <c r="AW1554" i="1"/>
  <c r="AJ1554" i="1"/>
  <c r="T1554" i="1"/>
  <c r="Q1554" i="1"/>
  <c r="P1554" i="1"/>
  <c r="AW1553" i="1"/>
  <c r="AJ1553" i="1"/>
  <c r="T1553" i="1"/>
  <c r="Q1553" i="1"/>
  <c r="P1553" i="1"/>
  <c r="AW1552" i="1"/>
  <c r="AJ1552" i="1"/>
  <c r="T1552" i="1"/>
  <c r="Q1552" i="1"/>
  <c r="P1552" i="1"/>
  <c r="AW1424" i="1"/>
  <c r="AJ1424" i="1"/>
  <c r="T1424" i="1"/>
  <c r="Q1424" i="1"/>
  <c r="P1424" i="1"/>
  <c r="AW1551" i="1"/>
  <c r="AJ1551" i="1"/>
  <c r="T1551" i="1"/>
  <c r="Q1551" i="1"/>
  <c r="P1551" i="1"/>
  <c r="AW1550" i="1"/>
  <c r="AJ1550" i="1"/>
  <c r="T1550" i="1"/>
  <c r="Q1550" i="1"/>
  <c r="P1550" i="1"/>
  <c r="AW1549" i="1"/>
  <c r="AJ1549" i="1"/>
  <c r="T1549" i="1"/>
  <c r="Q1549" i="1"/>
  <c r="P1549" i="1"/>
  <c r="AW1468" i="1"/>
  <c r="AJ1468" i="1"/>
  <c r="T1468" i="1"/>
  <c r="Q1468" i="1"/>
  <c r="P1468" i="1"/>
  <c r="AW1396" i="1"/>
  <c r="AJ1396" i="1"/>
  <c r="T1396" i="1"/>
  <c r="Q1396" i="1"/>
  <c r="P1396" i="1"/>
  <c r="AW1548" i="1"/>
  <c r="AJ1548" i="1"/>
  <c r="T1548" i="1"/>
  <c r="Q1548" i="1"/>
  <c r="P1548" i="1"/>
  <c r="AW1547" i="1"/>
  <c r="AJ1547" i="1"/>
  <c r="T1547" i="1"/>
  <c r="Q1547" i="1"/>
  <c r="P1547" i="1"/>
  <c r="AW2462" i="1"/>
  <c r="AJ2462" i="1"/>
  <c r="T2462" i="1"/>
  <c r="Q2462" i="1"/>
  <c r="P2462" i="1"/>
  <c r="AW1546" i="1"/>
  <c r="AJ1546" i="1"/>
  <c r="T1546" i="1"/>
  <c r="Q1546" i="1"/>
  <c r="P1546" i="1"/>
  <c r="AW1545" i="1"/>
  <c r="AJ1545" i="1"/>
  <c r="T1545" i="1"/>
  <c r="Q1545" i="1"/>
  <c r="P1545" i="1"/>
  <c r="AW102" i="1"/>
  <c r="AJ102" i="1"/>
  <c r="T102" i="1"/>
  <c r="Q102" i="1"/>
  <c r="P102" i="1"/>
  <c r="AW1544" i="1"/>
  <c r="AJ1544" i="1"/>
  <c r="T1544" i="1"/>
  <c r="Q1544" i="1"/>
  <c r="P1544" i="1"/>
  <c r="AW1543" i="1"/>
  <c r="AJ1543" i="1"/>
  <c r="T1543" i="1"/>
  <c r="Q1543" i="1"/>
  <c r="P1543" i="1"/>
  <c r="AW1542" i="1"/>
  <c r="AJ1542" i="1"/>
  <c r="T1542" i="1"/>
  <c r="Q1542" i="1"/>
  <c r="P1542" i="1"/>
  <c r="AW1541" i="1"/>
  <c r="AJ1541" i="1"/>
  <c r="T1541" i="1"/>
  <c r="Q1541" i="1"/>
  <c r="P1541" i="1"/>
  <c r="AW1540" i="1"/>
  <c r="AJ1540" i="1"/>
  <c r="T1540" i="1"/>
  <c r="Q1540" i="1"/>
  <c r="P1540" i="1"/>
  <c r="AW1539" i="1"/>
  <c r="AJ1539" i="1"/>
  <c r="T1539" i="1"/>
  <c r="Q1539" i="1"/>
  <c r="P1539" i="1"/>
  <c r="AW1538" i="1"/>
  <c r="AJ1538" i="1"/>
  <c r="T1538" i="1"/>
  <c r="Q1538" i="1"/>
  <c r="P1538" i="1"/>
  <c r="AW1537" i="1"/>
  <c r="AJ1537" i="1"/>
  <c r="T1537" i="1"/>
  <c r="Q1537" i="1"/>
  <c r="P1537" i="1"/>
  <c r="AW1410" i="1"/>
  <c r="AJ1410" i="1"/>
  <c r="T1410" i="1"/>
  <c r="Q1410" i="1"/>
  <c r="P1410" i="1"/>
  <c r="AW2373" i="1"/>
  <c r="AJ2373" i="1"/>
  <c r="T2373" i="1"/>
  <c r="Q2373" i="1"/>
  <c r="P2373" i="1"/>
  <c r="AW1536" i="1"/>
  <c r="AJ1536" i="1"/>
  <c r="T1536" i="1"/>
  <c r="Q1536" i="1"/>
  <c r="P1536" i="1"/>
  <c r="AW2379" i="1"/>
  <c r="AJ2379" i="1"/>
  <c r="T2379" i="1"/>
  <c r="Q2379" i="1"/>
  <c r="P2379" i="1"/>
  <c r="AW101" i="1"/>
  <c r="AJ101" i="1"/>
  <c r="T101" i="1"/>
  <c r="Q101" i="1"/>
  <c r="P101" i="1"/>
  <c r="AW1535" i="1"/>
  <c r="AJ1535" i="1"/>
  <c r="T1535" i="1"/>
  <c r="Q1535" i="1"/>
  <c r="P1535" i="1"/>
  <c r="AW2388" i="1"/>
  <c r="AJ2388" i="1"/>
  <c r="T2388" i="1"/>
  <c r="Q2388" i="1"/>
  <c r="P2388" i="1"/>
  <c r="AW1534" i="1"/>
  <c r="AJ1534" i="1"/>
  <c r="T1534" i="1"/>
  <c r="Q1534" i="1"/>
  <c r="P1534" i="1"/>
  <c r="AW1533" i="1"/>
  <c r="AJ1533" i="1"/>
  <c r="T1533" i="1"/>
  <c r="Q1533" i="1"/>
  <c r="P1533" i="1"/>
  <c r="AW1532" i="1"/>
  <c r="AJ1532" i="1"/>
  <c r="T1532" i="1"/>
  <c r="Q1532" i="1"/>
  <c r="P1532" i="1"/>
  <c r="AW1531" i="1"/>
  <c r="AJ1531" i="1"/>
  <c r="T1531" i="1"/>
  <c r="Q1531" i="1"/>
  <c r="P1531" i="1"/>
  <c r="AW2345" i="1"/>
  <c r="AJ2345" i="1"/>
  <c r="T2345" i="1"/>
  <c r="Q2345" i="1"/>
  <c r="P2345" i="1"/>
  <c r="AW1530" i="1"/>
  <c r="AJ1530" i="1"/>
  <c r="T1530" i="1"/>
  <c r="Q1530" i="1"/>
  <c r="P1530" i="1"/>
  <c r="AW1460" i="1"/>
  <c r="AJ1460" i="1"/>
  <c r="T1460" i="1"/>
  <c r="Q1460" i="1"/>
  <c r="P1460" i="1"/>
  <c r="AW1529" i="1"/>
  <c r="AJ1529" i="1"/>
  <c r="T1529" i="1"/>
  <c r="Q1529" i="1"/>
  <c r="P1529" i="1"/>
  <c r="AW26" i="1"/>
  <c r="AJ26" i="1"/>
  <c r="T26" i="1"/>
  <c r="Q26" i="1"/>
  <c r="P26" i="1"/>
  <c r="AW2200" i="1"/>
  <c r="AJ2200" i="1"/>
  <c r="T2200" i="1"/>
  <c r="Q2200" i="1"/>
  <c r="P2200" i="1"/>
  <c r="AW2408" i="1"/>
  <c r="AJ2408" i="1"/>
  <c r="T2408" i="1"/>
  <c r="Q2408" i="1"/>
  <c r="P2408" i="1"/>
  <c r="AW1444" i="1"/>
  <c r="AJ1444" i="1"/>
  <c r="T1444" i="1"/>
  <c r="Q1444" i="1"/>
  <c r="P1444" i="1"/>
  <c r="AW2493" i="1"/>
  <c r="AJ2493" i="1"/>
  <c r="T2493" i="1"/>
  <c r="Q2493" i="1"/>
  <c r="P2493" i="1"/>
  <c r="AW1528" i="1"/>
  <c r="AJ1528" i="1"/>
  <c r="T1528" i="1"/>
  <c r="Q1528" i="1"/>
  <c r="P1528" i="1"/>
  <c r="AW1527" i="1"/>
  <c r="AJ1527" i="1"/>
  <c r="T1527" i="1"/>
  <c r="Q1527" i="1"/>
  <c r="P1527" i="1"/>
  <c r="AW2372" i="1"/>
  <c r="AJ2372" i="1"/>
  <c r="T2372" i="1"/>
  <c r="Q2372" i="1"/>
  <c r="P2372" i="1"/>
  <c r="AW2412" i="1"/>
  <c r="AJ2412" i="1"/>
  <c r="T2412" i="1"/>
  <c r="Q2412" i="1"/>
  <c r="P2412" i="1"/>
  <c r="AW1526" i="1"/>
  <c r="AJ1526" i="1"/>
  <c r="T1526" i="1"/>
  <c r="Q1526" i="1"/>
  <c r="P1526" i="1"/>
  <c r="AW1525" i="1"/>
  <c r="AJ1525" i="1"/>
  <c r="T1525" i="1"/>
  <c r="Q1525" i="1"/>
  <c r="P1525" i="1"/>
  <c r="AW2478" i="1"/>
  <c r="AJ2478" i="1"/>
  <c r="T2478" i="1"/>
  <c r="Q2478" i="1"/>
  <c r="P2478" i="1"/>
  <c r="AW2199" i="1"/>
  <c r="AJ2199" i="1"/>
  <c r="T2199" i="1"/>
  <c r="Q2199" i="1"/>
  <c r="P2199" i="1"/>
  <c r="AW1524" i="1"/>
  <c r="AJ1524" i="1"/>
  <c r="T1524" i="1"/>
  <c r="Q1524" i="1"/>
  <c r="P1524" i="1"/>
  <c r="AW1438" i="1"/>
  <c r="AJ1438" i="1"/>
  <c r="T1438" i="1"/>
  <c r="Q1438" i="1"/>
  <c r="P1438" i="1"/>
  <c r="AW1523" i="1"/>
  <c r="AJ1523" i="1"/>
  <c r="T1523" i="1"/>
  <c r="Q1523" i="1"/>
  <c r="P1523" i="1"/>
  <c r="AW1393" i="1"/>
  <c r="AJ1393" i="1"/>
  <c r="T1393" i="1"/>
  <c r="Q1393" i="1"/>
  <c r="P1393" i="1"/>
  <c r="AW1522" i="1"/>
  <c r="AJ1522" i="1"/>
  <c r="T1522" i="1"/>
  <c r="Q1522" i="1"/>
  <c r="P1522" i="1"/>
  <c r="AW1521" i="1"/>
  <c r="AJ1521" i="1"/>
  <c r="T1521" i="1"/>
  <c r="Q1521" i="1"/>
  <c r="P1521" i="1"/>
  <c r="AW1459" i="1"/>
  <c r="AJ1459" i="1"/>
  <c r="T1459" i="1"/>
  <c r="Q1459" i="1"/>
  <c r="P1459" i="1"/>
  <c r="AW1433" i="1"/>
  <c r="AJ1433" i="1"/>
  <c r="T1433" i="1"/>
  <c r="Q1433" i="1"/>
  <c r="P1433" i="1"/>
  <c r="AW100" i="1"/>
  <c r="AJ100" i="1"/>
  <c r="T100" i="1"/>
  <c r="Q100" i="1"/>
  <c r="P100" i="1"/>
  <c r="AW99" i="1"/>
  <c r="AJ99" i="1"/>
  <c r="T99" i="1"/>
  <c r="Q99" i="1"/>
  <c r="P99" i="1"/>
  <c r="AW2470" i="1"/>
  <c r="AJ2470" i="1"/>
  <c r="T2470" i="1"/>
  <c r="Q2470" i="1"/>
  <c r="P2470" i="1"/>
  <c r="AW1520" i="1"/>
  <c r="AJ1520" i="1"/>
  <c r="T1520" i="1"/>
  <c r="Q1520" i="1"/>
  <c r="P1520" i="1"/>
  <c r="AW1519" i="1"/>
  <c r="AJ1519" i="1"/>
  <c r="T1519" i="1"/>
  <c r="Q1519" i="1"/>
  <c r="P1519" i="1"/>
  <c r="AW1518" i="1"/>
  <c r="AJ1518" i="1"/>
  <c r="T1518" i="1"/>
  <c r="Q1518" i="1"/>
  <c r="P1518" i="1"/>
  <c r="AW1517" i="1"/>
  <c r="AJ1517" i="1"/>
  <c r="T1517" i="1"/>
  <c r="Q1517" i="1"/>
  <c r="P1517" i="1"/>
  <c r="AW1516" i="1"/>
  <c r="AJ1516" i="1"/>
  <c r="T1516" i="1"/>
  <c r="Q1516" i="1"/>
  <c r="P1516" i="1"/>
  <c r="AW1515" i="1"/>
  <c r="AJ1515" i="1"/>
  <c r="T1515" i="1"/>
  <c r="Q1515" i="1"/>
  <c r="P1515" i="1"/>
  <c r="AW1514" i="1"/>
  <c r="AJ1514" i="1"/>
  <c r="T1514" i="1"/>
  <c r="Q1514" i="1"/>
  <c r="P1514" i="1"/>
  <c r="AW98" i="1"/>
  <c r="AJ98" i="1"/>
  <c r="T98" i="1"/>
  <c r="Q98" i="1"/>
  <c r="P98" i="1"/>
  <c r="AW1513" i="1"/>
  <c r="AJ1513" i="1"/>
  <c r="T1513" i="1"/>
  <c r="Q1513" i="1"/>
  <c r="P1513" i="1"/>
  <c r="AW2198" i="1"/>
  <c r="AJ2198" i="1"/>
  <c r="T2198" i="1"/>
  <c r="Q2198" i="1"/>
  <c r="P2198" i="1"/>
  <c r="AW2358" i="1"/>
  <c r="AJ2358" i="1"/>
  <c r="T2358" i="1"/>
  <c r="Q2358" i="1"/>
  <c r="P2358" i="1"/>
  <c r="AW1408" i="1"/>
  <c r="AJ1408" i="1"/>
  <c r="T1408" i="1"/>
  <c r="Q1408" i="1"/>
  <c r="P1408" i="1"/>
  <c r="AW2387" i="1"/>
  <c r="AJ2387" i="1"/>
  <c r="T2387" i="1"/>
  <c r="Q2387" i="1"/>
  <c r="P2387" i="1"/>
  <c r="AW1512" i="1"/>
  <c r="AJ1512" i="1"/>
  <c r="T1512" i="1"/>
  <c r="Q1512" i="1"/>
  <c r="P1512" i="1"/>
  <c r="AW1511" i="1"/>
  <c r="AJ1511" i="1"/>
  <c r="T1511" i="1"/>
  <c r="Q1511" i="1"/>
  <c r="P1511" i="1"/>
  <c r="AW1510" i="1"/>
  <c r="AJ1510" i="1"/>
  <c r="T1510" i="1"/>
  <c r="Q1510" i="1"/>
  <c r="P1510" i="1"/>
  <c r="AW2474" i="1"/>
  <c r="AJ2474" i="1"/>
  <c r="T2474" i="1"/>
  <c r="Q2474" i="1"/>
  <c r="P2474" i="1"/>
  <c r="AW1509" i="1"/>
  <c r="AJ1509" i="1"/>
  <c r="T1509" i="1"/>
  <c r="Q1509" i="1"/>
  <c r="P1509" i="1"/>
  <c r="AW1508" i="1"/>
  <c r="AJ1508" i="1"/>
  <c r="T1508" i="1"/>
  <c r="Q1508" i="1"/>
  <c r="P1508" i="1"/>
  <c r="AW2197" i="1"/>
  <c r="AJ2197" i="1"/>
  <c r="T2197" i="1"/>
  <c r="Q2197" i="1"/>
  <c r="P2197" i="1"/>
  <c r="AW1507" i="1"/>
  <c r="AJ1507" i="1"/>
  <c r="T1507" i="1"/>
  <c r="Q1507" i="1"/>
  <c r="P1507" i="1"/>
  <c r="AW1506" i="1"/>
  <c r="AJ1506" i="1"/>
  <c r="T1506" i="1"/>
  <c r="Q1506" i="1"/>
  <c r="P1506" i="1"/>
  <c r="AW1472" i="1"/>
  <c r="AJ1472" i="1"/>
  <c r="T1472" i="1"/>
  <c r="Q1472" i="1"/>
  <c r="P1472" i="1"/>
  <c r="AW1505" i="1"/>
  <c r="AJ1505" i="1"/>
  <c r="T1505" i="1"/>
  <c r="Q1505" i="1"/>
  <c r="P1505" i="1"/>
  <c r="AW1443" i="1"/>
  <c r="AJ1443" i="1"/>
  <c r="T1443" i="1"/>
  <c r="Q1443" i="1"/>
  <c r="P1443" i="1"/>
  <c r="AW1504" i="1"/>
  <c r="AJ1504" i="1"/>
  <c r="T1504" i="1"/>
  <c r="Q1504" i="1"/>
  <c r="P1504" i="1"/>
  <c r="AW1503" i="1"/>
  <c r="AJ1503" i="1"/>
  <c r="T1503" i="1"/>
  <c r="Q1503" i="1"/>
  <c r="P1503" i="1"/>
  <c r="AW1502" i="1"/>
  <c r="AJ1502" i="1"/>
  <c r="T1502" i="1"/>
  <c r="Q1502" i="1"/>
  <c r="P1502" i="1"/>
  <c r="AW1403" i="1"/>
  <c r="AJ1403" i="1"/>
  <c r="T1403" i="1"/>
  <c r="Q1403" i="1"/>
  <c r="P1403" i="1"/>
  <c r="AW1501" i="1"/>
  <c r="AJ1501" i="1"/>
  <c r="T1501" i="1"/>
  <c r="Q1501" i="1"/>
  <c r="P1501" i="1"/>
  <c r="AW97" i="1"/>
  <c r="AJ97" i="1"/>
  <c r="T97" i="1"/>
  <c r="Q97" i="1"/>
  <c r="P97" i="1"/>
  <c r="AW2413" i="1"/>
  <c r="AJ2413" i="1"/>
  <c r="T2413" i="1"/>
  <c r="Q2413" i="1"/>
  <c r="P2413" i="1"/>
  <c r="AW96" i="1"/>
  <c r="AJ96" i="1"/>
  <c r="T96" i="1"/>
  <c r="Q96" i="1"/>
  <c r="P96" i="1"/>
  <c r="AW1500" i="1"/>
  <c r="AJ1500" i="1"/>
  <c r="T1500" i="1"/>
  <c r="Q1500" i="1"/>
  <c r="P1500" i="1"/>
  <c r="AW1499" i="1"/>
  <c r="AJ1499" i="1"/>
  <c r="T1499" i="1"/>
  <c r="Q1499" i="1"/>
  <c r="P1499" i="1"/>
  <c r="AW1498" i="1"/>
  <c r="AJ1498" i="1"/>
  <c r="T1498" i="1"/>
  <c r="Q1498" i="1"/>
  <c r="P1498" i="1"/>
  <c r="AW1497" i="1"/>
  <c r="AJ1497" i="1"/>
  <c r="T1497" i="1"/>
  <c r="Q1497" i="1"/>
  <c r="P1497" i="1"/>
  <c r="AW1496" i="1"/>
  <c r="AJ1496" i="1"/>
  <c r="T1496" i="1"/>
  <c r="Q1496" i="1"/>
  <c r="P1496" i="1"/>
  <c r="AW95" i="1"/>
  <c r="AJ95" i="1"/>
  <c r="T95" i="1"/>
  <c r="Q95" i="1"/>
  <c r="P95" i="1"/>
  <c r="AW1495" i="1"/>
  <c r="AJ1495" i="1"/>
  <c r="T1495" i="1"/>
  <c r="Q1495" i="1"/>
  <c r="P1495" i="1"/>
  <c r="AW1494" i="1"/>
  <c r="AJ1494" i="1"/>
  <c r="T1494" i="1"/>
  <c r="Q1494" i="1"/>
  <c r="P1494" i="1"/>
  <c r="AW1493" i="1"/>
  <c r="AJ1493" i="1"/>
  <c r="T1493" i="1"/>
  <c r="Q1493" i="1"/>
  <c r="P1493" i="1"/>
  <c r="AW2196" i="1"/>
  <c r="AJ2196" i="1"/>
  <c r="T2196" i="1"/>
  <c r="Q2196" i="1"/>
  <c r="P2196" i="1"/>
  <c r="AW1432" i="1"/>
  <c r="AJ1432" i="1"/>
  <c r="T1432" i="1"/>
  <c r="Q1432" i="1"/>
  <c r="P1432" i="1"/>
  <c r="AW406" i="1"/>
  <c r="AJ406" i="1"/>
  <c r="T406" i="1"/>
  <c r="Q406" i="1"/>
  <c r="P406" i="1"/>
  <c r="AW94" i="1"/>
  <c r="AJ94" i="1"/>
  <c r="T94" i="1"/>
  <c r="Q94" i="1"/>
  <c r="P94" i="1"/>
  <c r="AW93" i="1"/>
  <c r="AJ93" i="1"/>
  <c r="T93" i="1"/>
  <c r="Q93" i="1"/>
  <c r="P93" i="1"/>
  <c r="AW92" i="1"/>
  <c r="AJ92" i="1"/>
  <c r="T92" i="1"/>
  <c r="Q92" i="1"/>
  <c r="P92" i="1"/>
  <c r="AW91" i="1"/>
  <c r="AJ91" i="1"/>
  <c r="T91" i="1"/>
  <c r="Q91" i="1"/>
  <c r="P91" i="1"/>
  <c r="AW90" i="1"/>
  <c r="AJ90" i="1"/>
  <c r="T90" i="1"/>
  <c r="Q90" i="1"/>
  <c r="P90" i="1"/>
  <c r="AW89" i="1"/>
  <c r="AJ89" i="1"/>
  <c r="T89" i="1"/>
  <c r="Q89" i="1"/>
  <c r="P89" i="1"/>
  <c r="AW88" i="1"/>
  <c r="AJ88" i="1"/>
  <c r="T88" i="1"/>
  <c r="Q88" i="1"/>
  <c r="P88" i="1"/>
  <c r="AW87" i="1"/>
  <c r="AJ87" i="1"/>
  <c r="T87" i="1"/>
  <c r="Q87" i="1"/>
  <c r="P87" i="1"/>
  <c r="AW23" i="1"/>
  <c r="AJ23" i="1"/>
  <c r="T23" i="1"/>
  <c r="Q23" i="1"/>
  <c r="P23" i="1"/>
  <c r="AW16" i="1"/>
  <c r="AJ16" i="1"/>
  <c r="T16" i="1"/>
  <c r="Q16" i="1"/>
  <c r="P16" i="1"/>
  <c r="AW86" i="1"/>
  <c r="AJ86" i="1"/>
  <c r="T86" i="1"/>
  <c r="Q86" i="1"/>
  <c r="P86" i="1"/>
  <c r="AW14" i="1"/>
  <c r="AJ14" i="1"/>
  <c r="T14" i="1"/>
  <c r="Q14" i="1"/>
  <c r="P14" i="1"/>
  <c r="AW85" i="1"/>
  <c r="AJ85" i="1"/>
  <c r="T85" i="1"/>
  <c r="Q85" i="1"/>
  <c r="P85" i="1"/>
  <c r="AW84" i="1"/>
  <c r="AJ84" i="1"/>
  <c r="T84" i="1"/>
  <c r="Q84" i="1"/>
  <c r="P84" i="1"/>
  <c r="AW405" i="1"/>
  <c r="AJ405" i="1"/>
  <c r="T405" i="1"/>
  <c r="Q405" i="1"/>
  <c r="P405" i="1"/>
  <c r="AW83" i="1"/>
  <c r="AJ83" i="1"/>
  <c r="T83" i="1"/>
  <c r="Q83" i="1"/>
  <c r="U83" i="1" s="1"/>
  <c r="P83" i="1"/>
  <c r="AW82" i="1"/>
  <c r="AJ82" i="1"/>
  <c r="T82" i="1"/>
  <c r="Q82" i="1"/>
  <c r="U82" i="1" s="1"/>
  <c r="P82" i="1"/>
  <c r="AW13" i="1"/>
  <c r="AJ13" i="1"/>
  <c r="T13" i="1"/>
  <c r="Q13" i="1"/>
  <c r="U13" i="1" s="1"/>
  <c r="P13" i="1"/>
  <c r="AW81" i="1"/>
  <c r="AJ81" i="1"/>
  <c r="T81" i="1"/>
  <c r="Q81" i="1"/>
  <c r="P81" i="1"/>
  <c r="AW25" i="1"/>
  <c r="AJ25" i="1"/>
  <c r="T25" i="1"/>
  <c r="Q25" i="1"/>
  <c r="U25" i="1" s="1"/>
  <c r="P25" i="1"/>
  <c r="AW80" i="1"/>
  <c r="AJ80" i="1"/>
  <c r="T80" i="1"/>
  <c r="Q80" i="1"/>
  <c r="U80" i="1" s="1"/>
  <c r="P80" i="1"/>
  <c r="AW404" i="1"/>
  <c r="AJ404" i="1"/>
  <c r="T404" i="1"/>
  <c r="Q404" i="1"/>
  <c r="U404" i="1" s="1"/>
  <c r="P404" i="1"/>
  <c r="AW403" i="1"/>
  <c r="AJ403" i="1"/>
  <c r="T403" i="1"/>
  <c r="Q403" i="1"/>
  <c r="P403" i="1"/>
  <c r="AW79" i="1"/>
  <c r="AJ79" i="1"/>
  <c r="T79" i="1"/>
  <c r="Q79" i="1"/>
  <c r="U79" i="1" s="1"/>
  <c r="P79" i="1"/>
  <c r="AW78" i="1"/>
  <c r="AJ78" i="1"/>
  <c r="T78" i="1"/>
  <c r="Q78" i="1"/>
  <c r="U78" i="1" s="1"/>
  <c r="P78" i="1"/>
  <c r="AW77" i="1"/>
  <c r="AJ77" i="1"/>
  <c r="T77" i="1"/>
  <c r="Q77" i="1"/>
  <c r="U77" i="1" s="1"/>
  <c r="P77" i="1"/>
  <c r="AW76" i="1"/>
  <c r="AJ76" i="1"/>
  <c r="T76" i="1"/>
  <c r="Q76" i="1"/>
  <c r="P76" i="1"/>
  <c r="AW75" i="1"/>
  <c r="AJ75" i="1"/>
  <c r="T75" i="1"/>
  <c r="Q75" i="1"/>
  <c r="U75" i="1" s="1"/>
  <c r="P75" i="1"/>
  <c r="AW74" i="1"/>
  <c r="AJ74" i="1"/>
  <c r="T74" i="1"/>
  <c r="Q74" i="1"/>
  <c r="U74" i="1" s="1"/>
  <c r="P74" i="1"/>
  <c r="AW73" i="1"/>
  <c r="AJ73" i="1"/>
  <c r="T73" i="1"/>
  <c r="Q73" i="1"/>
  <c r="U73" i="1" s="1"/>
  <c r="P73" i="1"/>
  <c r="AW72" i="1"/>
  <c r="AJ72" i="1"/>
  <c r="T72" i="1"/>
  <c r="Q72" i="1"/>
  <c r="P72" i="1"/>
  <c r="AW71" i="1"/>
  <c r="AJ71" i="1"/>
  <c r="T71" i="1"/>
  <c r="Q71" i="1"/>
  <c r="U71" i="1" s="1"/>
  <c r="P71" i="1"/>
  <c r="AW70" i="1"/>
  <c r="AJ70" i="1"/>
  <c r="T70" i="1"/>
  <c r="Q70" i="1"/>
  <c r="U70" i="1" s="1"/>
  <c r="P70" i="1"/>
  <c r="AW69" i="1"/>
  <c r="AJ69" i="1"/>
  <c r="T69" i="1"/>
  <c r="Q69" i="1"/>
  <c r="U69" i="1" s="1"/>
  <c r="P69" i="1"/>
  <c r="AW68" i="1"/>
  <c r="AJ68" i="1"/>
  <c r="T68" i="1"/>
  <c r="Q68" i="1"/>
  <c r="P68" i="1"/>
  <c r="AW67" i="1"/>
  <c r="AJ67" i="1"/>
  <c r="T67" i="1"/>
  <c r="Q67" i="1"/>
  <c r="U67" i="1" s="1"/>
  <c r="P67" i="1"/>
  <c r="AW66" i="1"/>
  <c r="AJ66" i="1"/>
  <c r="T66" i="1"/>
  <c r="Q66" i="1"/>
  <c r="U66" i="1" s="1"/>
  <c r="P66" i="1"/>
  <c r="AW65" i="1"/>
  <c r="AJ65" i="1"/>
  <c r="T65" i="1"/>
  <c r="Q65" i="1"/>
  <c r="U65" i="1" s="1"/>
  <c r="P65" i="1"/>
  <c r="AW64" i="1"/>
  <c r="AJ64" i="1"/>
  <c r="T64" i="1"/>
  <c r="Q64" i="1"/>
  <c r="P64" i="1"/>
  <c r="AW63" i="1"/>
  <c r="AJ63" i="1"/>
  <c r="T63" i="1"/>
  <c r="Q63" i="1"/>
  <c r="U63" i="1" s="1"/>
  <c r="P63" i="1"/>
  <c r="AW62" i="1"/>
  <c r="AJ62" i="1"/>
  <c r="T62" i="1"/>
  <c r="Q62" i="1"/>
  <c r="U62" i="1" s="1"/>
  <c r="P62" i="1"/>
  <c r="AW61" i="1"/>
  <c r="AJ61" i="1"/>
  <c r="T61" i="1"/>
  <c r="Q61" i="1"/>
  <c r="U61" i="1" s="1"/>
  <c r="P61" i="1"/>
  <c r="AW60" i="1"/>
  <c r="AJ60" i="1"/>
  <c r="T60" i="1"/>
  <c r="Q60" i="1"/>
  <c r="P60" i="1"/>
  <c r="AW59" i="1"/>
  <c r="AJ59" i="1"/>
  <c r="T59" i="1"/>
  <c r="Q59" i="1"/>
  <c r="U59" i="1" s="1"/>
  <c r="P59" i="1"/>
  <c r="AW58" i="1"/>
  <c r="AJ58" i="1"/>
  <c r="T58" i="1"/>
  <c r="Q58" i="1"/>
  <c r="U58" i="1" s="1"/>
  <c r="P58" i="1"/>
  <c r="AW57" i="1"/>
  <c r="AJ57" i="1"/>
  <c r="T57" i="1"/>
  <c r="Q57" i="1"/>
  <c r="U57" i="1" s="1"/>
  <c r="P57" i="1"/>
  <c r="AW56" i="1"/>
  <c r="AJ56" i="1"/>
  <c r="T56" i="1"/>
  <c r="Q56" i="1"/>
  <c r="P56" i="1"/>
  <c r="AW55" i="1"/>
  <c r="AJ55" i="1"/>
  <c r="T55" i="1"/>
  <c r="Q55" i="1"/>
  <c r="U55" i="1" s="1"/>
  <c r="P55" i="1"/>
  <c r="AW402" i="1"/>
  <c r="AJ402" i="1"/>
  <c r="T402" i="1"/>
  <c r="Q402" i="1"/>
  <c r="U402" i="1" s="1"/>
  <c r="P402" i="1"/>
  <c r="AW54" i="1"/>
  <c r="AJ54" i="1"/>
  <c r="T54" i="1"/>
  <c r="Q54" i="1"/>
  <c r="U54" i="1" s="1"/>
  <c r="P54" i="1"/>
  <c r="AW53" i="1"/>
  <c r="AJ53" i="1"/>
  <c r="T53" i="1"/>
  <c r="Q53" i="1"/>
  <c r="P53" i="1"/>
  <c r="AW52" i="1"/>
  <c r="AJ52" i="1"/>
  <c r="T52" i="1"/>
  <c r="Q52" i="1"/>
  <c r="U52" i="1" s="1"/>
  <c r="P52" i="1"/>
  <c r="AW51" i="1"/>
  <c r="AJ51" i="1"/>
  <c r="T51" i="1"/>
  <c r="Q51" i="1"/>
  <c r="U51" i="1" s="1"/>
  <c r="P51" i="1"/>
  <c r="AW50" i="1"/>
  <c r="AJ50" i="1"/>
  <c r="T50" i="1"/>
  <c r="Q50" i="1"/>
  <c r="U50" i="1" s="1"/>
  <c r="P50" i="1"/>
  <c r="AW49" i="1"/>
  <c r="AJ49" i="1"/>
  <c r="T49" i="1"/>
  <c r="Q49" i="1"/>
  <c r="P49" i="1"/>
  <c r="AW48" i="1"/>
  <c r="AJ48" i="1"/>
  <c r="T48" i="1"/>
  <c r="Q48" i="1"/>
  <c r="U48" i="1" s="1"/>
  <c r="P48" i="1"/>
  <c r="AW401" i="1"/>
  <c r="AJ401" i="1"/>
  <c r="T401" i="1"/>
  <c r="Q401" i="1"/>
  <c r="U401" i="1" s="1"/>
  <c r="P401" i="1"/>
  <c r="AW400" i="1"/>
  <c r="AJ400" i="1"/>
  <c r="T400" i="1"/>
  <c r="Q400" i="1"/>
  <c r="U400" i="1" s="1"/>
  <c r="P400" i="1"/>
  <c r="AW399" i="1"/>
  <c r="AJ399" i="1"/>
  <c r="T399" i="1"/>
  <c r="Q399" i="1"/>
  <c r="P399" i="1"/>
  <c r="AW398" i="1"/>
  <c r="AJ398" i="1"/>
  <c r="T398" i="1"/>
  <c r="Q398" i="1"/>
  <c r="U398" i="1" s="1"/>
  <c r="P398" i="1"/>
  <c r="AW397" i="1"/>
  <c r="AJ397" i="1"/>
  <c r="T397" i="1"/>
  <c r="Q397" i="1"/>
  <c r="U397" i="1" s="1"/>
  <c r="P397" i="1"/>
  <c r="AW396" i="1"/>
  <c r="AJ396" i="1"/>
  <c r="T396" i="1"/>
  <c r="Q396" i="1"/>
  <c r="U396" i="1" s="1"/>
  <c r="P396" i="1"/>
  <c r="AW395" i="1"/>
  <c r="AJ395" i="1"/>
  <c r="T395" i="1"/>
  <c r="Q395" i="1"/>
  <c r="P395" i="1"/>
  <c r="AW394" i="1"/>
  <c r="AJ394" i="1"/>
  <c r="T394" i="1"/>
  <c r="Q394" i="1"/>
  <c r="U394" i="1" s="1"/>
  <c r="P394" i="1"/>
  <c r="AW393" i="1"/>
  <c r="AJ393" i="1"/>
  <c r="T393" i="1"/>
  <c r="Q393" i="1"/>
  <c r="U393" i="1" s="1"/>
  <c r="P393" i="1"/>
  <c r="AW392" i="1"/>
  <c r="AJ392" i="1"/>
  <c r="T392" i="1"/>
  <c r="Q392" i="1"/>
  <c r="U392" i="1" s="1"/>
  <c r="P392" i="1"/>
  <c r="AW391" i="1"/>
  <c r="AJ391" i="1"/>
  <c r="T391" i="1"/>
  <c r="Q391" i="1"/>
  <c r="P391" i="1"/>
  <c r="AW390" i="1"/>
  <c r="AJ390" i="1"/>
  <c r="T390" i="1"/>
  <c r="Q390" i="1"/>
  <c r="U390" i="1" s="1"/>
  <c r="P390" i="1"/>
  <c r="AW389" i="1"/>
  <c r="AJ389" i="1"/>
  <c r="T389" i="1"/>
  <c r="Q389" i="1"/>
  <c r="U389" i="1" s="1"/>
  <c r="P389" i="1"/>
  <c r="AW388" i="1"/>
  <c r="AJ388" i="1"/>
  <c r="T388" i="1"/>
  <c r="Q388" i="1"/>
  <c r="U388" i="1" s="1"/>
  <c r="P388" i="1"/>
  <c r="AW387" i="1"/>
  <c r="AJ387" i="1"/>
  <c r="T387" i="1"/>
  <c r="Q387" i="1"/>
  <c r="P387" i="1"/>
  <c r="AW386" i="1"/>
  <c r="AJ386" i="1"/>
  <c r="T386" i="1"/>
  <c r="Q386" i="1"/>
  <c r="U386" i="1" s="1"/>
  <c r="P386" i="1"/>
  <c r="AW385" i="1"/>
  <c r="AJ385" i="1"/>
  <c r="T385" i="1"/>
  <c r="Q385" i="1"/>
  <c r="U385" i="1" s="1"/>
  <c r="P385" i="1"/>
  <c r="AW384" i="1"/>
  <c r="AJ384" i="1"/>
  <c r="T384" i="1"/>
  <c r="Q384" i="1"/>
  <c r="U384" i="1" s="1"/>
  <c r="P384" i="1"/>
  <c r="AW383" i="1"/>
  <c r="AJ383" i="1"/>
  <c r="T383" i="1"/>
  <c r="Q383" i="1"/>
  <c r="P383" i="1"/>
  <c r="AW382" i="1"/>
  <c r="AJ382" i="1"/>
  <c r="T382" i="1"/>
  <c r="Q382" i="1"/>
  <c r="U382" i="1" s="1"/>
  <c r="P382" i="1"/>
  <c r="AW381" i="1"/>
  <c r="AJ381" i="1"/>
  <c r="T381" i="1"/>
  <c r="Q381" i="1"/>
  <c r="U381" i="1" s="1"/>
  <c r="P381" i="1"/>
  <c r="AW255" i="1"/>
  <c r="AJ255" i="1"/>
  <c r="T255" i="1"/>
  <c r="Q255" i="1"/>
  <c r="U255" i="1" s="1"/>
  <c r="P255" i="1"/>
  <c r="AW380" i="1"/>
  <c r="AJ380" i="1"/>
  <c r="T380" i="1"/>
  <c r="Q380" i="1"/>
  <c r="P380" i="1"/>
  <c r="AW254" i="1"/>
  <c r="AJ254" i="1"/>
  <c r="T254" i="1"/>
  <c r="Q254" i="1"/>
  <c r="U254" i="1" s="1"/>
  <c r="P254" i="1"/>
  <c r="AW379" i="1"/>
  <c r="AJ379" i="1"/>
  <c r="T379" i="1"/>
  <c r="Q379" i="1"/>
  <c r="U379" i="1" s="1"/>
  <c r="P379" i="1"/>
  <c r="AW378" i="1"/>
  <c r="AJ378" i="1"/>
  <c r="T378" i="1"/>
  <c r="Q378" i="1"/>
  <c r="U378" i="1" s="1"/>
  <c r="P378" i="1"/>
  <c r="AW377" i="1"/>
  <c r="AJ377" i="1"/>
  <c r="T377" i="1"/>
  <c r="Q377" i="1"/>
  <c r="P377" i="1"/>
  <c r="AW376" i="1"/>
  <c r="AJ376" i="1"/>
  <c r="T376" i="1"/>
  <c r="Q376" i="1"/>
  <c r="U376" i="1" s="1"/>
  <c r="P376" i="1"/>
  <c r="AW375" i="1"/>
  <c r="AJ375" i="1"/>
  <c r="T375" i="1"/>
  <c r="Q375" i="1"/>
  <c r="U375" i="1" s="1"/>
  <c r="P375" i="1"/>
  <c r="AW374" i="1"/>
  <c r="AJ374" i="1"/>
  <c r="T374" i="1"/>
  <c r="Q374" i="1"/>
  <c r="U374" i="1" s="1"/>
  <c r="P374" i="1"/>
  <c r="AW373" i="1"/>
  <c r="AJ373" i="1"/>
  <c r="T373" i="1"/>
  <c r="Q373" i="1"/>
  <c r="P373" i="1"/>
  <c r="AW235" i="1"/>
  <c r="AJ235" i="1"/>
  <c r="T235" i="1"/>
  <c r="Q235" i="1"/>
  <c r="U235" i="1" s="1"/>
  <c r="P235" i="1"/>
  <c r="AW234" i="1"/>
  <c r="AJ234" i="1"/>
  <c r="T234" i="1"/>
  <c r="Q234" i="1"/>
  <c r="U234" i="1" s="1"/>
  <c r="P234" i="1"/>
  <c r="AW372" i="1"/>
  <c r="AJ372" i="1"/>
  <c r="T372" i="1"/>
  <c r="Q372" i="1"/>
  <c r="U372" i="1" s="1"/>
  <c r="P372" i="1"/>
  <c r="AW371" i="1"/>
  <c r="AJ371" i="1"/>
  <c r="T371" i="1"/>
  <c r="Q371" i="1"/>
  <c r="P371" i="1"/>
  <c r="AW370" i="1"/>
  <c r="AJ370" i="1"/>
  <c r="T370" i="1"/>
  <c r="Q370" i="1"/>
  <c r="U370" i="1" s="1"/>
  <c r="P370" i="1"/>
  <c r="AW369" i="1"/>
  <c r="AJ369" i="1"/>
  <c r="T369" i="1"/>
  <c r="Q369" i="1"/>
  <c r="U369" i="1" s="1"/>
  <c r="P369" i="1"/>
  <c r="AW368" i="1"/>
  <c r="AJ368" i="1"/>
  <c r="T368" i="1"/>
  <c r="Q368" i="1"/>
  <c r="U368" i="1" s="1"/>
  <c r="P368" i="1"/>
  <c r="AW367" i="1"/>
  <c r="AJ367" i="1"/>
  <c r="T367" i="1"/>
  <c r="Q367" i="1"/>
  <c r="P367" i="1"/>
  <c r="AW366" i="1"/>
  <c r="AJ366" i="1"/>
  <c r="T366" i="1"/>
  <c r="Q366" i="1"/>
  <c r="U366" i="1" s="1"/>
  <c r="P366" i="1"/>
  <c r="AW365" i="1"/>
  <c r="AJ365" i="1"/>
  <c r="T365" i="1"/>
  <c r="Q365" i="1"/>
  <c r="U365" i="1" s="1"/>
  <c r="P365" i="1"/>
  <c r="AW364" i="1"/>
  <c r="AJ364" i="1"/>
  <c r="T364" i="1"/>
  <c r="Q364" i="1"/>
  <c r="U364" i="1" s="1"/>
  <c r="P364" i="1"/>
  <c r="AW363" i="1"/>
  <c r="AJ363" i="1"/>
  <c r="T363" i="1"/>
  <c r="Q363" i="1"/>
  <c r="P363" i="1"/>
  <c r="AW362" i="1"/>
  <c r="AJ362" i="1"/>
  <c r="T362" i="1"/>
  <c r="Q362" i="1"/>
  <c r="U362" i="1" s="1"/>
  <c r="P362" i="1"/>
  <c r="AW361" i="1"/>
  <c r="AJ361" i="1"/>
  <c r="T361" i="1"/>
  <c r="Q361" i="1"/>
  <c r="U361" i="1" s="1"/>
  <c r="P361" i="1"/>
  <c r="AW360" i="1"/>
  <c r="AJ360" i="1"/>
  <c r="T360" i="1"/>
  <c r="Q360" i="1"/>
  <c r="U360" i="1" s="1"/>
  <c r="P360" i="1"/>
  <c r="AW359" i="1"/>
  <c r="AJ359" i="1"/>
  <c r="T359" i="1"/>
  <c r="Q359" i="1"/>
  <c r="P359" i="1"/>
  <c r="AW229" i="1"/>
  <c r="AJ229" i="1"/>
  <c r="T229" i="1"/>
  <c r="Q229" i="1"/>
  <c r="U229" i="1" s="1"/>
  <c r="P229" i="1"/>
  <c r="AW358" i="1"/>
  <c r="AJ358" i="1"/>
  <c r="T358" i="1"/>
  <c r="Q358" i="1"/>
  <c r="U358" i="1" s="1"/>
  <c r="P358" i="1"/>
  <c r="AW357" i="1"/>
  <c r="AJ357" i="1"/>
  <c r="T357" i="1"/>
  <c r="Q357" i="1"/>
  <c r="U357" i="1" s="1"/>
  <c r="P357" i="1"/>
  <c r="AW356" i="1"/>
  <c r="AJ356" i="1"/>
  <c r="T356" i="1"/>
  <c r="Q356" i="1"/>
  <c r="P356" i="1"/>
  <c r="AW355" i="1"/>
  <c r="AJ355" i="1"/>
  <c r="T355" i="1"/>
  <c r="Q355" i="1"/>
  <c r="U355" i="1" s="1"/>
  <c r="P355" i="1"/>
  <c r="AW354" i="1"/>
  <c r="AJ354" i="1"/>
  <c r="T354" i="1"/>
  <c r="Q354" i="1"/>
  <c r="U354" i="1" s="1"/>
  <c r="P354" i="1"/>
  <c r="AW353" i="1"/>
  <c r="AJ353" i="1"/>
  <c r="T353" i="1"/>
  <c r="Q353" i="1"/>
  <c r="U353" i="1" s="1"/>
  <c r="P353" i="1"/>
  <c r="AW228" i="1"/>
  <c r="AJ228" i="1"/>
  <c r="T228" i="1"/>
  <c r="Q228" i="1"/>
  <c r="P228" i="1"/>
  <c r="AW352" i="1"/>
  <c r="AJ352" i="1"/>
  <c r="T352" i="1"/>
  <c r="Q352" i="1"/>
  <c r="U352" i="1" s="1"/>
  <c r="P352" i="1"/>
  <c r="AW351" i="1"/>
  <c r="AJ351" i="1"/>
  <c r="T351" i="1"/>
  <c r="Q351" i="1"/>
  <c r="U351" i="1" s="1"/>
  <c r="P351" i="1"/>
  <c r="AW350" i="1"/>
  <c r="AJ350" i="1"/>
  <c r="T350" i="1"/>
  <c r="Q350" i="1"/>
  <c r="U350" i="1" s="1"/>
  <c r="P350" i="1"/>
  <c r="AW349" i="1"/>
  <c r="AJ349" i="1"/>
  <c r="T349" i="1"/>
  <c r="Q349" i="1"/>
  <c r="P349" i="1"/>
  <c r="AW348" i="1"/>
  <c r="AJ348" i="1"/>
  <c r="T348" i="1"/>
  <c r="Q348" i="1"/>
  <c r="U348" i="1" s="1"/>
  <c r="P348" i="1"/>
  <c r="AW347" i="1"/>
  <c r="AJ347" i="1"/>
  <c r="T347" i="1"/>
  <c r="Q347" i="1"/>
  <c r="U347" i="1" s="1"/>
  <c r="P347" i="1"/>
  <c r="AW346" i="1"/>
  <c r="AJ346" i="1"/>
  <c r="T346" i="1"/>
  <c r="Q346" i="1"/>
  <c r="U346" i="1" s="1"/>
  <c r="P346" i="1"/>
  <c r="AW224" i="1"/>
  <c r="AJ224" i="1"/>
  <c r="T224" i="1"/>
  <c r="Q224" i="1"/>
  <c r="P224" i="1"/>
  <c r="AW345" i="1"/>
  <c r="AJ345" i="1"/>
  <c r="T345" i="1"/>
  <c r="Q345" i="1"/>
  <c r="U345" i="1" s="1"/>
  <c r="P345" i="1"/>
  <c r="AW344" i="1"/>
  <c r="AJ344" i="1"/>
  <c r="T344" i="1"/>
  <c r="Q344" i="1"/>
  <c r="U344" i="1" s="1"/>
  <c r="P344" i="1"/>
  <c r="AW343" i="1"/>
  <c r="AJ343" i="1"/>
  <c r="T343" i="1"/>
  <c r="Q343" i="1"/>
  <c r="U343" i="1" s="1"/>
  <c r="P343" i="1"/>
  <c r="AW342" i="1"/>
  <c r="AJ342" i="1"/>
  <c r="T342" i="1"/>
  <c r="Q342" i="1"/>
  <c r="P342" i="1"/>
  <c r="AW341" i="1"/>
  <c r="AJ341" i="1"/>
  <c r="T341" i="1"/>
  <c r="Q341" i="1"/>
  <c r="U341" i="1" s="1"/>
  <c r="P341" i="1"/>
  <c r="AW340" i="1"/>
  <c r="AJ340" i="1"/>
  <c r="T340" i="1"/>
  <c r="Q340" i="1"/>
  <c r="U340" i="1" s="1"/>
  <c r="P340" i="1"/>
  <c r="AW339" i="1"/>
  <c r="AJ339" i="1"/>
  <c r="T339" i="1"/>
  <c r="Q339" i="1"/>
  <c r="U339" i="1" s="1"/>
  <c r="P339" i="1"/>
  <c r="AW338" i="1"/>
  <c r="AJ338" i="1"/>
  <c r="T338" i="1"/>
  <c r="Q338" i="1"/>
  <c r="P338" i="1"/>
  <c r="AW337" i="1"/>
  <c r="AJ337" i="1"/>
  <c r="T337" i="1"/>
  <c r="Q337" i="1"/>
  <c r="U337" i="1" s="1"/>
  <c r="P337" i="1"/>
  <c r="AW218" i="1"/>
  <c r="AJ218" i="1"/>
  <c r="T218" i="1"/>
  <c r="Q218" i="1"/>
  <c r="U218" i="1" s="1"/>
  <c r="P218" i="1"/>
  <c r="AW336" i="1"/>
  <c r="AJ336" i="1"/>
  <c r="T336" i="1"/>
  <c r="Q336" i="1"/>
  <c r="U336" i="1" s="1"/>
  <c r="P336" i="1"/>
  <c r="AW335" i="1"/>
  <c r="AJ335" i="1"/>
  <c r="T335" i="1"/>
  <c r="Q335" i="1"/>
  <c r="P335" i="1"/>
  <c r="AW334" i="1"/>
  <c r="AJ334" i="1"/>
  <c r="T334" i="1"/>
  <c r="Q334" i="1"/>
  <c r="U334" i="1" s="1"/>
  <c r="P334" i="1"/>
  <c r="AW333" i="1"/>
  <c r="AJ333" i="1"/>
  <c r="T333" i="1"/>
  <c r="Q333" i="1"/>
  <c r="U333" i="1" s="1"/>
  <c r="P333" i="1"/>
  <c r="AW332" i="1"/>
  <c r="AJ332" i="1"/>
  <c r="T332" i="1"/>
  <c r="Q332" i="1"/>
  <c r="U332" i="1" s="1"/>
  <c r="P332" i="1"/>
  <c r="AW331" i="1"/>
  <c r="AJ331" i="1"/>
  <c r="T331" i="1"/>
  <c r="Q331" i="1"/>
  <c r="P331" i="1"/>
  <c r="AW330" i="1"/>
  <c r="AJ330" i="1"/>
  <c r="T330" i="1"/>
  <c r="Q330" i="1"/>
  <c r="U330" i="1" s="1"/>
  <c r="P330" i="1"/>
  <c r="AW329" i="1"/>
  <c r="AJ329" i="1"/>
  <c r="T329" i="1"/>
  <c r="Q329" i="1"/>
  <c r="U329" i="1" s="1"/>
  <c r="P329" i="1"/>
  <c r="AW328" i="1"/>
  <c r="AJ328" i="1"/>
  <c r="T328" i="1"/>
  <c r="Q328" i="1"/>
  <c r="U328" i="1" s="1"/>
  <c r="P328" i="1"/>
  <c r="AW327" i="1"/>
  <c r="AJ327" i="1"/>
  <c r="T327" i="1"/>
  <c r="Q327" i="1"/>
  <c r="P327" i="1"/>
  <c r="AW326" i="1"/>
  <c r="AJ326" i="1"/>
  <c r="T326" i="1"/>
  <c r="Q326" i="1"/>
  <c r="U326" i="1" s="1"/>
  <c r="P326" i="1"/>
  <c r="AW325" i="1"/>
  <c r="AJ325" i="1"/>
  <c r="T325" i="1"/>
  <c r="Q325" i="1"/>
  <c r="U325" i="1" s="1"/>
  <c r="P325" i="1"/>
  <c r="AW324" i="1"/>
  <c r="AJ324" i="1"/>
  <c r="T324" i="1"/>
  <c r="Q324" i="1"/>
  <c r="U324" i="1" s="1"/>
  <c r="P324" i="1"/>
  <c r="AW323" i="1"/>
  <c r="AJ323" i="1"/>
  <c r="T323" i="1"/>
  <c r="Q323" i="1"/>
  <c r="P323" i="1"/>
  <c r="AW322" i="1"/>
  <c r="AJ322" i="1"/>
  <c r="T322" i="1"/>
  <c r="Q322" i="1"/>
  <c r="U322" i="1" s="1"/>
  <c r="P322" i="1"/>
  <c r="AW321" i="1"/>
  <c r="AJ321" i="1"/>
  <c r="T321" i="1"/>
  <c r="Q321" i="1"/>
  <c r="U321" i="1" s="1"/>
  <c r="P321" i="1"/>
  <c r="AW320" i="1"/>
  <c r="AJ320" i="1"/>
  <c r="T320" i="1"/>
  <c r="Q320" i="1"/>
  <c r="U320" i="1" s="1"/>
  <c r="P320" i="1"/>
  <c r="AW319" i="1"/>
  <c r="AJ319" i="1"/>
  <c r="T319" i="1"/>
  <c r="Q319" i="1"/>
  <c r="P319" i="1"/>
  <c r="AW318" i="1"/>
  <c r="AJ318" i="1"/>
  <c r="T318" i="1"/>
  <c r="Q318" i="1"/>
  <c r="U318" i="1" s="1"/>
  <c r="P318" i="1"/>
  <c r="AW317" i="1"/>
  <c r="AJ317" i="1"/>
  <c r="T317" i="1"/>
  <c r="Q317" i="1"/>
  <c r="U317" i="1" s="1"/>
  <c r="P317" i="1"/>
  <c r="AW316" i="1"/>
  <c r="AJ316" i="1"/>
  <c r="T316" i="1"/>
  <c r="Q316" i="1"/>
  <c r="U316" i="1" s="1"/>
  <c r="P316" i="1"/>
  <c r="AW315" i="1"/>
  <c r="AJ315" i="1"/>
  <c r="T315" i="1"/>
  <c r="Q315" i="1"/>
  <c r="P315" i="1"/>
  <c r="AW314" i="1"/>
  <c r="AJ314" i="1"/>
  <c r="T314" i="1"/>
  <c r="Q314" i="1"/>
  <c r="U314" i="1" s="1"/>
  <c r="P314" i="1"/>
  <c r="AW313" i="1"/>
  <c r="AJ313" i="1"/>
  <c r="T313" i="1"/>
  <c r="Q313" i="1"/>
  <c r="U313" i="1" s="1"/>
  <c r="P313" i="1"/>
  <c r="AW312" i="1"/>
  <c r="AJ312" i="1"/>
  <c r="T312" i="1"/>
  <c r="Q312" i="1"/>
  <c r="U312" i="1" s="1"/>
  <c r="P312" i="1"/>
  <c r="AW311" i="1"/>
  <c r="AJ311" i="1"/>
  <c r="T311" i="1"/>
  <c r="Q311" i="1"/>
  <c r="P311" i="1"/>
  <c r="AW310" i="1"/>
  <c r="AJ310" i="1"/>
  <c r="T310" i="1"/>
  <c r="Q310" i="1"/>
  <c r="U310" i="1" s="1"/>
  <c r="P310" i="1"/>
  <c r="AW309" i="1"/>
  <c r="AJ309" i="1"/>
  <c r="T309" i="1"/>
  <c r="Q309" i="1"/>
  <c r="U309" i="1" s="1"/>
  <c r="P309" i="1"/>
  <c r="AW308" i="1"/>
  <c r="AJ308" i="1"/>
  <c r="T308" i="1"/>
  <c r="Q308" i="1"/>
  <c r="U308" i="1" s="1"/>
  <c r="P308" i="1"/>
  <c r="AW307" i="1"/>
  <c r="AJ307" i="1"/>
  <c r="T307" i="1"/>
  <c r="Q307" i="1"/>
  <c r="P307" i="1"/>
  <c r="AW306" i="1"/>
  <c r="AJ306" i="1"/>
  <c r="T306" i="1"/>
  <c r="Q306" i="1"/>
  <c r="U306" i="1" s="1"/>
  <c r="P306" i="1"/>
  <c r="AW305" i="1"/>
  <c r="AJ305" i="1"/>
  <c r="T305" i="1"/>
  <c r="Q305" i="1"/>
  <c r="U305" i="1" s="1"/>
  <c r="P305" i="1"/>
  <c r="AW304" i="1"/>
  <c r="AJ304" i="1"/>
  <c r="T304" i="1"/>
  <c r="Q304" i="1"/>
  <c r="U304" i="1" s="1"/>
  <c r="P304" i="1"/>
  <c r="AW303" i="1"/>
  <c r="AJ303" i="1"/>
  <c r="T303" i="1"/>
  <c r="Q303" i="1"/>
  <c r="P303" i="1"/>
  <c r="AW302" i="1"/>
  <c r="AJ302" i="1"/>
  <c r="T302" i="1"/>
  <c r="Q302" i="1"/>
  <c r="U302" i="1" s="1"/>
  <c r="P302" i="1"/>
  <c r="AW301" i="1"/>
  <c r="AJ301" i="1"/>
  <c r="T301" i="1"/>
  <c r="Q301" i="1"/>
  <c r="U301" i="1" s="1"/>
  <c r="P301" i="1"/>
  <c r="AW300" i="1"/>
  <c r="AJ300" i="1"/>
  <c r="T300" i="1"/>
  <c r="Q300" i="1"/>
  <c r="U300" i="1" s="1"/>
  <c r="P300" i="1"/>
  <c r="AW299" i="1"/>
  <c r="AJ299" i="1"/>
  <c r="T299" i="1"/>
  <c r="Q299" i="1"/>
  <c r="P299" i="1"/>
  <c r="AW298" i="1"/>
  <c r="AJ298" i="1"/>
  <c r="T298" i="1"/>
  <c r="Q298" i="1"/>
  <c r="U298" i="1" s="1"/>
  <c r="P298" i="1"/>
  <c r="AW297" i="1"/>
  <c r="AJ297" i="1"/>
  <c r="T297" i="1"/>
  <c r="Q297" i="1"/>
  <c r="U297" i="1" s="1"/>
  <c r="P297" i="1"/>
  <c r="AW296" i="1"/>
  <c r="AJ296" i="1"/>
  <c r="T296" i="1"/>
  <c r="Q296" i="1"/>
  <c r="U296" i="1" s="1"/>
  <c r="P296" i="1"/>
  <c r="AW295" i="1"/>
  <c r="AJ295" i="1"/>
  <c r="T295" i="1"/>
  <c r="Q295" i="1"/>
  <c r="P295" i="1"/>
  <c r="AW294" i="1"/>
  <c r="AJ294" i="1"/>
  <c r="T294" i="1"/>
  <c r="Q294" i="1"/>
  <c r="U294" i="1" s="1"/>
  <c r="P294" i="1"/>
  <c r="AW293" i="1"/>
  <c r="AJ293" i="1"/>
  <c r="T293" i="1"/>
  <c r="Q293" i="1"/>
  <c r="U293" i="1" s="1"/>
  <c r="P293" i="1"/>
  <c r="AW292" i="1"/>
  <c r="AJ292" i="1"/>
  <c r="T292" i="1"/>
  <c r="Q292" i="1"/>
  <c r="U292" i="1" s="1"/>
  <c r="P292" i="1"/>
  <c r="AW291" i="1"/>
  <c r="AJ291" i="1"/>
  <c r="T291" i="1"/>
  <c r="Q291" i="1"/>
  <c r="P291" i="1"/>
  <c r="AW290" i="1"/>
  <c r="AJ290" i="1"/>
  <c r="T290" i="1"/>
  <c r="Q290" i="1"/>
  <c r="U290" i="1" s="1"/>
  <c r="P290" i="1"/>
  <c r="AW289" i="1"/>
  <c r="AJ289" i="1"/>
  <c r="T289" i="1"/>
  <c r="Q289" i="1"/>
  <c r="U289" i="1" s="1"/>
  <c r="P289" i="1"/>
  <c r="AW563" i="1"/>
  <c r="AJ563" i="1"/>
  <c r="T563" i="1"/>
  <c r="U563" i="1"/>
  <c r="P563" i="1"/>
  <c r="AW288" i="1"/>
  <c r="AJ288" i="1"/>
  <c r="T288" i="1"/>
  <c r="Q288" i="1"/>
  <c r="P288" i="1"/>
  <c r="AW287" i="1"/>
  <c r="AJ287" i="1"/>
  <c r="T287" i="1"/>
  <c r="Q287" i="1"/>
  <c r="U287" i="1" s="1"/>
  <c r="P287" i="1"/>
  <c r="AW204" i="1"/>
  <c r="AJ204" i="1"/>
  <c r="T204" i="1"/>
  <c r="Q204" i="1"/>
  <c r="U204" i="1" s="1"/>
  <c r="P204" i="1"/>
  <c r="AW286" i="1"/>
  <c r="AJ286" i="1"/>
  <c r="T286" i="1"/>
  <c r="Q286" i="1"/>
  <c r="U286" i="1" s="1"/>
  <c r="P286" i="1"/>
  <c r="AW285" i="1"/>
  <c r="AJ285" i="1"/>
  <c r="T285" i="1"/>
  <c r="Q285" i="1"/>
  <c r="P285" i="1"/>
  <c r="AW284" i="1"/>
  <c r="AJ284" i="1"/>
  <c r="T284" i="1"/>
  <c r="Q284" i="1"/>
  <c r="U284" i="1" s="1"/>
  <c r="P284" i="1"/>
  <c r="AW283" i="1"/>
  <c r="AJ283" i="1"/>
  <c r="T283" i="1"/>
  <c r="Q283" i="1"/>
  <c r="U283" i="1" s="1"/>
  <c r="P283" i="1"/>
  <c r="AW282" i="1"/>
  <c r="AJ282" i="1"/>
  <c r="T282" i="1"/>
  <c r="Q282" i="1"/>
  <c r="U282" i="1" s="1"/>
  <c r="P282" i="1"/>
  <c r="AW281" i="1"/>
  <c r="AJ281" i="1"/>
  <c r="T281" i="1"/>
  <c r="Q281" i="1"/>
  <c r="P281" i="1"/>
  <c r="AW280" i="1"/>
  <c r="AJ280" i="1"/>
  <c r="T280" i="1"/>
  <c r="Q280" i="1"/>
  <c r="U280" i="1" s="1"/>
  <c r="P280" i="1"/>
  <c r="AW202" i="1"/>
  <c r="AJ202" i="1"/>
  <c r="T202" i="1"/>
  <c r="Q202" i="1"/>
  <c r="U202" i="1" s="1"/>
  <c r="P202" i="1"/>
  <c r="AW201" i="1"/>
  <c r="AJ201" i="1"/>
  <c r="T201" i="1"/>
  <c r="Q201" i="1"/>
  <c r="U201" i="1" s="1"/>
  <c r="P201" i="1"/>
  <c r="AW279" i="1"/>
  <c r="AJ279" i="1"/>
  <c r="T279" i="1"/>
  <c r="Q279" i="1"/>
  <c r="P279" i="1"/>
  <c r="AW278" i="1"/>
  <c r="AJ278" i="1"/>
  <c r="T278" i="1"/>
  <c r="Q278" i="1"/>
  <c r="U278" i="1" s="1"/>
  <c r="P278" i="1"/>
  <c r="AW277" i="1"/>
  <c r="AJ277" i="1"/>
  <c r="T277" i="1"/>
  <c r="Q277" i="1"/>
  <c r="U277" i="1" s="1"/>
  <c r="P277" i="1"/>
  <c r="AW276" i="1"/>
  <c r="AJ276" i="1"/>
  <c r="T276" i="1"/>
  <c r="Q276" i="1"/>
  <c r="U276" i="1" s="1"/>
  <c r="P276" i="1"/>
  <c r="AW275" i="1"/>
  <c r="AJ275" i="1"/>
  <c r="T275" i="1"/>
  <c r="Q275" i="1"/>
  <c r="P275" i="1"/>
  <c r="AW274" i="1"/>
  <c r="AJ274" i="1"/>
  <c r="T274" i="1"/>
  <c r="Q274" i="1"/>
  <c r="U274" i="1" s="1"/>
  <c r="P274" i="1"/>
  <c r="AW273" i="1"/>
  <c r="AJ273" i="1"/>
  <c r="T273" i="1"/>
  <c r="Q273" i="1"/>
  <c r="U273" i="1" s="1"/>
  <c r="P273" i="1"/>
  <c r="AW272" i="1"/>
  <c r="AJ272" i="1"/>
  <c r="T272" i="1"/>
  <c r="Q272" i="1"/>
  <c r="U272" i="1" s="1"/>
  <c r="P272" i="1"/>
  <c r="AW271" i="1"/>
  <c r="AJ271" i="1"/>
  <c r="T271" i="1"/>
  <c r="Q271" i="1"/>
  <c r="P271" i="1"/>
  <c r="AW270" i="1"/>
  <c r="AJ270" i="1"/>
  <c r="T270" i="1"/>
  <c r="Q270" i="1"/>
  <c r="U270" i="1" s="1"/>
  <c r="P270" i="1"/>
  <c r="AW269" i="1"/>
  <c r="AJ269" i="1"/>
  <c r="T269" i="1"/>
  <c r="Q269" i="1"/>
  <c r="U269" i="1" s="1"/>
  <c r="P269" i="1"/>
  <c r="AW268" i="1"/>
  <c r="AJ268" i="1"/>
  <c r="T268" i="1"/>
  <c r="Q268" i="1"/>
  <c r="U268" i="1" s="1"/>
  <c r="P268" i="1"/>
  <c r="AW191" i="1"/>
  <c r="AJ191" i="1"/>
  <c r="T191" i="1"/>
  <c r="Q191" i="1"/>
  <c r="P191" i="1"/>
  <c r="AW267" i="1"/>
  <c r="AJ267" i="1"/>
  <c r="T267" i="1"/>
  <c r="Q267" i="1"/>
  <c r="U267" i="1" s="1"/>
  <c r="P267" i="1"/>
  <c r="AW266" i="1"/>
  <c r="AJ266" i="1"/>
  <c r="T266" i="1"/>
  <c r="Q266" i="1"/>
  <c r="U266" i="1" s="1"/>
  <c r="P266" i="1"/>
  <c r="AW265" i="1"/>
  <c r="AJ265" i="1"/>
  <c r="T265" i="1"/>
  <c r="Q265" i="1"/>
  <c r="U265" i="1" s="1"/>
  <c r="P265" i="1"/>
  <c r="AW264" i="1"/>
  <c r="AJ264" i="1"/>
  <c r="T264" i="1"/>
  <c r="Q264" i="1"/>
  <c r="P264" i="1"/>
  <c r="AW263" i="1"/>
  <c r="AJ263" i="1"/>
  <c r="T263" i="1"/>
  <c r="Q263" i="1"/>
  <c r="U263" i="1" s="1"/>
  <c r="P263" i="1"/>
  <c r="AW262" i="1"/>
  <c r="AJ262" i="1"/>
  <c r="T262" i="1"/>
  <c r="Q262" i="1"/>
  <c r="U262" i="1" s="1"/>
  <c r="P262" i="1"/>
  <c r="AW261" i="1"/>
  <c r="AJ261" i="1"/>
  <c r="T261" i="1"/>
  <c r="Q261" i="1"/>
  <c r="U261" i="1" s="1"/>
  <c r="P261" i="1"/>
  <c r="AW260" i="1"/>
  <c r="AJ260" i="1"/>
  <c r="T260" i="1"/>
  <c r="Q260" i="1"/>
  <c r="P260" i="1"/>
  <c r="AW1306" i="1"/>
  <c r="AJ1306" i="1"/>
  <c r="T1306" i="1"/>
  <c r="Q1306" i="1"/>
  <c r="U1306" i="1" s="1"/>
  <c r="P1306" i="1"/>
  <c r="AW1305" i="1"/>
  <c r="AJ1305" i="1"/>
  <c r="T1305" i="1"/>
  <c r="Q1305" i="1"/>
  <c r="U1305" i="1" s="1"/>
  <c r="P1305" i="1"/>
  <c r="AW259" i="1"/>
  <c r="AJ259" i="1"/>
  <c r="T259" i="1"/>
  <c r="Q259" i="1"/>
  <c r="U259" i="1" s="1"/>
  <c r="P259" i="1"/>
  <c r="AW184" i="1"/>
  <c r="AJ184" i="1"/>
  <c r="T184" i="1"/>
  <c r="P184" i="1"/>
  <c r="AW258" i="1"/>
  <c r="AJ258" i="1"/>
  <c r="T258" i="1"/>
  <c r="Q258" i="1"/>
  <c r="U258" i="1" s="1"/>
  <c r="P258" i="1"/>
  <c r="AW1304" i="1"/>
  <c r="AJ1304" i="1"/>
  <c r="T1304" i="1"/>
  <c r="Q1304" i="1"/>
  <c r="U1304" i="1" s="1"/>
  <c r="P1304" i="1"/>
  <c r="AW1303" i="1"/>
  <c r="AJ1303" i="1"/>
  <c r="T1303" i="1"/>
  <c r="Q1303" i="1"/>
  <c r="U1303" i="1" s="1"/>
  <c r="P1303" i="1"/>
  <c r="AW1302" i="1"/>
  <c r="AJ1302" i="1"/>
  <c r="T1302" i="1"/>
  <c r="Q1302" i="1"/>
  <c r="P1302" i="1"/>
  <c r="AW1322" i="1"/>
  <c r="AJ1322" i="1"/>
  <c r="T1322" i="1"/>
  <c r="Q1322" i="1"/>
  <c r="U1322" i="1" s="1"/>
  <c r="P1322" i="1"/>
  <c r="AW1301" i="1"/>
  <c r="AJ1301" i="1"/>
  <c r="T1301" i="1"/>
  <c r="Q1301" i="1"/>
  <c r="U1301" i="1" s="1"/>
  <c r="P1301" i="1"/>
  <c r="AW1300" i="1"/>
  <c r="AJ1300" i="1"/>
  <c r="T1300" i="1"/>
  <c r="Q1300" i="1"/>
  <c r="U1300" i="1" s="1"/>
  <c r="P1300" i="1"/>
  <c r="AW1299" i="1"/>
  <c r="AJ1299" i="1"/>
  <c r="T1299" i="1"/>
  <c r="Q1299" i="1"/>
  <c r="P1299" i="1"/>
  <c r="AW1298" i="1"/>
  <c r="AJ1298" i="1"/>
  <c r="T1298" i="1"/>
  <c r="Q1298" i="1"/>
  <c r="U1298" i="1" s="1"/>
  <c r="P1298" i="1"/>
  <c r="AW2322" i="1"/>
  <c r="AJ2322" i="1"/>
  <c r="T2322" i="1"/>
  <c r="P2322" i="1"/>
  <c r="AW2321" i="1"/>
  <c r="AJ2321" i="1"/>
  <c r="T2321" i="1"/>
  <c r="P2321" i="1"/>
  <c r="AW1297" i="1"/>
  <c r="AJ1297" i="1"/>
  <c r="T1297" i="1"/>
  <c r="Q1297" i="1"/>
  <c r="P1297" i="1"/>
  <c r="AW1296" i="1"/>
  <c r="AJ1296" i="1"/>
  <c r="T1296" i="1"/>
  <c r="Q1296" i="1"/>
  <c r="P1296" i="1"/>
  <c r="AW257" i="1"/>
  <c r="AJ257" i="1"/>
  <c r="T257" i="1"/>
  <c r="P257" i="1"/>
  <c r="AW1295" i="1"/>
  <c r="AJ1295" i="1"/>
  <c r="T1295" i="1"/>
  <c r="Q1295" i="1"/>
  <c r="P1295" i="1"/>
  <c r="AW1294" i="1"/>
  <c r="AJ1294" i="1"/>
  <c r="T1294" i="1"/>
  <c r="Q1294" i="1"/>
  <c r="P1294" i="1"/>
  <c r="AW1293" i="1"/>
  <c r="AJ1293" i="1"/>
  <c r="T1293" i="1"/>
  <c r="Q1293" i="1"/>
  <c r="P1293" i="1"/>
  <c r="AW1292" i="1"/>
  <c r="AJ1292" i="1"/>
  <c r="T1292" i="1"/>
  <c r="Q1292" i="1"/>
  <c r="P1292" i="1"/>
  <c r="AW1291" i="1"/>
  <c r="AJ1291" i="1"/>
  <c r="T1291" i="1"/>
  <c r="Q1291" i="1"/>
  <c r="P1291" i="1"/>
  <c r="AW2405" i="1"/>
  <c r="AJ2405" i="1"/>
  <c r="T2405" i="1"/>
  <c r="P2405" i="1"/>
  <c r="AW2320" i="1"/>
  <c r="AJ2320" i="1"/>
  <c r="T2320" i="1"/>
  <c r="Q2320" i="1"/>
  <c r="P2320" i="1"/>
  <c r="AW2319" i="1"/>
  <c r="AJ2319" i="1"/>
  <c r="T2319" i="1"/>
  <c r="Q2319" i="1"/>
  <c r="P2319" i="1"/>
  <c r="AW2318" i="1"/>
  <c r="AJ2318" i="1"/>
  <c r="T2318" i="1"/>
  <c r="P2318" i="1"/>
  <c r="AW2317" i="1"/>
  <c r="AJ2317" i="1"/>
  <c r="T2317" i="1"/>
  <c r="P2317" i="1"/>
  <c r="AW2316" i="1"/>
  <c r="AJ2316" i="1"/>
  <c r="T2316" i="1"/>
  <c r="Q2316" i="1"/>
  <c r="P2316" i="1"/>
  <c r="AW2315" i="1"/>
  <c r="AJ2315" i="1"/>
  <c r="T2315" i="1"/>
  <c r="P2315" i="1"/>
  <c r="AW2363" i="1"/>
  <c r="AJ2363" i="1"/>
  <c r="T2363" i="1"/>
  <c r="P2363" i="1"/>
  <c r="AW2195" i="1"/>
  <c r="AJ2195" i="1"/>
  <c r="T2195" i="1"/>
  <c r="Q2195" i="1"/>
  <c r="P2195" i="1"/>
  <c r="AW2314" i="1"/>
  <c r="AJ2314" i="1"/>
  <c r="T2314" i="1"/>
  <c r="P2314" i="1"/>
  <c r="AW1290" i="1"/>
  <c r="AJ1290" i="1"/>
  <c r="T1290" i="1"/>
  <c r="P1290" i="1"/>
  <c r="AW2313" i="1"/>
  <c r="AJ2313" i="1"/>
  <c r="T2313" i="1"/>
  <c r="Q2313" i="1"/>
  <c r="P2313" i="1"/>
  <c r="AW2466" i="1"/>
  <c r="AJ2466" i="1"/>
  <c r="T2466" i="1"/>
  <c r="P2466" i="1"/>
  <c r="AW1289" i="1"/>
  <c r="AJ1289" i="1"/>
  <c r="T1289" i="1"/>
  <c r="P1289" i="1"/>
  <c r="AW2404" i="1"/>
  <c r="AJ2404" i="1"/>
  <c r="T2404" i="1"/>
  <c r="Q2404" i="1"/>
  <c r="P2404" i="1"/>
  <c r="AW2362" i="1"/>
  <c r="AJ2362" i="1"/>
  <c r="T2362" i="1"/>
  <c r="P2362" i="1"/>
  <c r="AW2312" i="1"/>
  <c r="AJ2312" i="1"/>
  <c r="T2312" i="1"/>
  <c r="P2312" i="1"/>
  <c r="AW2311" i="1"/>
  <c r="AJ2311" i="1"/>
  <c r="T2311" i="1"/>
  <c r="P2311" i="1"/>
  <c r="AW2310" i="1"/>
  <c r="AJ2310" i="1"/>
  <c r="T2310" i="1"/>
  <c r="P2310" i="1"/>
  <c r="AW2361" i="1"/>
  <c r="AJ2361" i="1"/>
  <c r="T2361" i="1"/>
  <c r="Q2361" i="1"/>
  <c r="P2361" i="1"/>
  <c r="AW2309" i="1"/>
  <c r="AJ2309" i="1"/>
  <c r="T2309" i="1"/>
  <c r="P2309" i="1"/>
  <c r="AW2308" i="1"/>
  <c r="AJ2308" i="1"/>
  <c r="T2308" i="1"/>
  <c r="P2308" i="1"/>
  <c r="AW2465" i="1"/>
  <c r="AJ2465" i="1"/>
  <c r="T2465" i="1"/>
  <c r="Q2465" i="1"/>
  <c r="P2465" i="1"/>
  <c r="AW2307" i="1"/>
  <c r="AJ2307" i="1"/>
  <c r="T2307" i="1"/>
  <c r="P2307" i="1"/>
  <c r="AW2422" i="1"/>
  <c r="AJ2422" i="1"/>
  <c r="T2422" i="1"/>
  <c r="P2422" i="1"/>
  <c r="AW2306" i="1"/>
  <c r="AJ2306" i="1"/>
  <c r="T2306" i="1"/>
  <c r="P2306" i="1"/>
  <c r="AW1288" i="1"/>
  <c r="AJ1288" i="1"/>
  <c r="T1288" i="1"/>
  <c r="P1288" i="1"/>
  <c r="AW2305" i="1"/>
  <c r="AJ2305" i="1"/>
  <c r="T2305" i="1"/>
  <c r="P2305" i="1"/>
  <c r="AW2304" i="1"/>
  <c r="AJ2304" i="1"/>
  <c r="T2304" i="1"/>
  <c r="P2304" i="1"/>
  <c r="AW2421" i="1"/>
  <c r="AJ2421" i="1"/>
  <c r="T2421" i="1"/>
  <c r="P2421" i="1"/>
  <c r="AW2303" i="1"/>
  <c r="AJ2303" i="1"/>
  <c r="T2303" i="1"/>
  <c r="P2303" i="1"/>
  <c r="AW2494" i="1"/>
  <c r="AJ2494" i="1"/>
  <c r="T2494" i="1"/>
  <c r="P2494" i="1"/>
  <c r="AW2302" i="1"/>
  <c r="AJ2302" i="1"/>
  <c r="T2302" i="1"/>
  <c r="P2302" i="1"/>
  <c r="AW2301" i="1"/>
  <c r="AJ2301" i="1"/>
  <c r="T2301" i="1"/>
  <c r="Q2301" i="1"/>
  <c r="P2301" i="1"/>
  <c r="AW2300" i="1"/>
  <c r="AJ2300" i="1"/>
  <c r="T2300" i="1"/>
  <c r="P2300" i="1"/>
  <c r="AW2384" i="1"/>
  <c r="AJ2384" i="1"/>
  <c r="T2384" i="1"/>
  <c r="P2384" i="1"/>
  <c r="AW2299" i="1"/>
  <c r="AJ2299" i="1"/>
  <c r="T2299" i="1"/>
  <c r="P2299" i="1"/>
  <c r="AW2298" i="1"/>
  <c r="AJ2298" i="1"/>
  <c r="T2298" i="1"/>
  <c r="P2298" i="1"/>
  <c r="AW2427" i="1"/>
  <c r="AJ2427" i="1"/>
  <c r="T2427" i="1"/>
  <c r="P2427" i="1"/>
  <c r="AW256" i="1"/>
  <c r="AJ256" i="1"/>
  <c r="T256" i="1"/>
  <c r="Q256" i="1"/>
  <c r="P256" i="1"/>
  <c r="AW2446" i="1"/>
  <c r="AJ2446" i="1"/>
  <c r="T2446" i="1"/>
  <c r="P2446" i="1"/>
  <c r="AW2297" i="1"/>
  <c r="AJ2297" i="1"/>
  <c r="T2297" i="1"/>
  <c r="Q2297" i="1"/>
  <c r="P2297" i="1"/>
  <c r="AW2360" i="1"/>
  <c r="AJ2360" i="1"/>
  <c r="T2360" i="1"/>
  <c r="P2360" i="1"/>
  <c r="AW1287" i="1"/>
  <c r="AJ1287" i="1"/>
  <c r="T1287" i="1"/>
  <c r="P1287" i="1"/>
  <c r="AW2445" i="1"/>
  <c r="AJ2445" i="1"/>
  <c r="T2445" i="1"/>
  <c r="P2445" i="1"/>
  <c r="AW2296" i="1"/>
  <c r="AJ2296" i="1"/>
  <c r="T2296" i="1"/>
  <c r="Q2296" i="1"/>
  <c r="P2296" i="1"/>
  <c r="AW2295" i="1"/>
  <c r="AJ2295" i="1"/>
  <c r="T2295" i="1"/>
  <c r="Q2295" i="1"/>
  <c r="P2295" i="1"/>
  <c r="AW2383" i="1"/>
  <c r="AJ2383" i="1"/>
  <c r="T2383" i="1"/>
  <c r="Q2383" i="1"/>
  <c r="P2383" i="1"/>
  <c r="AW2343" i="1"/>
  <c r="AJ2343" i="1"/>
  <c r="T2343" i="1"/>
  <c r="P2343" i="1"/>
  <c r="AW2460" i="1"/>
  <c r="AJ2460" i="1"/>
  <c r="T2460" i="1"/>
  <c r="P2460" i="1"/>
  <c r="AW2294" i="1"/>
  <c r="AJ2294" i="1"/>
  <c r="T2294" i="1"/>
  <c r="P2294" i="1"/>
  <c r="AW1286" i="1"/>
  <c r="AJ1286" i="1"/>
  <c r="T1286" i="1"/>
  <c r="P1286" i="1"/>
  <c r="AW1285" i="1"/>
  <c r="AJ1285" i="1"/>
  <c r="T1285" i="1"/>
  <c r="P1285" i="1"/>
  <c r="AW1284" i="1"/>
  <c r="AJ1284" i="1"/>
  <c r="T1284" i="1"/>
  <c r="Q1284" i="1"/>
  <c r="P1284" i="1"/>
  <c r="AW2498" i="1"/>
  <c r="AJ2498" i="1"/>
  <c r="T2498" i="1"/>
  <c r="P2498" i="1"/>
  <c r="AW1283" i="1"/>
  <c r="AJ1283" i="1"/>
  <c r="T1283" i="1"/>
  <c r="P1283" i="1"/>
  <c r="AW2483" i="1"/>
  <c r="AJ2483" i="1"/>
  <c r="T2483" i="1"/>
  <c r="P2483" i="1"/>
  <c r="AW2439" i="1"/>
  <c r="AJ2439" i="1"/>
  <c r="T2439" i="1"/>
  <c r="P2439" i="1"/>
  <c r="AW2485" i="1"/>
  <c r="AJ2485" i="1"/>
  <c r="T2485" i="1"/>
  <c r="P2485" i="1"/>
  <c r="AW2464" i="1"/>
  <c r="AJ2464" i="1"/>
  <c r="T2464" i="1"/>
  <c r="P2464" i="1"/>
  <c r="AK2293" i="1"/>
  <c r="AJ2293" i="1"/>
  <c r="T2293" i="1"/>
  <c r="P2293" i="1"/>
  <c r="AK2449" i="1"/>
  <c r="AJ2449" i="1"/>
  <c r="T2449" i="1"/>
  <c r="P2449" i="1"/>
  <c r="AK2403" i="1"/>
  <c r="AJ2403" i="1"/>
  <c r="T2403" i="1"/>
  <c r="P2403" i="1"/>
  <c r="AK2459" i="1"/>
  <c r="AJ2459" i="1"/>
  <c r="T2459" i="1"/>
  <c r="Q2459" i="1"/>
  <c r="U2459" i="1" s="1"/>
  <c r="P2459" i="1"/>
  <c r="AK2342" i="1"/>
  <c r="AJ2342" i="1"/>
  <c r="T2342" i="1"/>
  <c r="V2342" i="1"/>
  <c r="P2342" i="1"/>
  <c r="AK2292" i="1"/>
  <c r="AJ2292" i="1"/>
  <c r="T2292" i="1"/>
  <c r="U2292" i="1"/>
  <c r="P2292" i="1"/>
  <c r="AK2291" i="1"/>
  <c r="AJ2291" i="1"/>
  <c r="T2291" i="1"/>
  <c r="U2291" i="1"/>
  <c r="P2291" i="1"/>
  <c r="AK1282" i="1"/>
  <c r="AJ1282" i="1"/>
  <c r="T1282" i="1"/>
  <c r="Q1282" i="1"/>
  <c r="P1282" i="1"/>
  <c r="AK1281" i="1"/>
  <c r="AJ1281" i="1"/>
  <c r="T1281" i="1"/>
  <c r="Q1281" i="1"/>
  <c r="P1281" i="1"/>
  <c r="AW2428" i="1"/>
  <c r="AJ2428" i="1"/>
  <c r="T2428" i="1"/>
  <c r="V2428" i="1"/>
  <c r="P2428" i="1"/>
  <c r="AW2497" i="1"/>
  <c r="AJ2497" i="1"/>
  <c r="T2497" i="1"/>
  <c r="Q2497" i="1"/>
  <c r="V2497" i="1" s="1"/>
  <c r="P2497" i="1"/>
  <c r="AW2290" i="1"/>
  <c r="AJ2290" i="1"/>
  <c r="T2290" i="1"/>
  <c r="P2290" i="1"/>
  <c r="AK2482" i="1"/>
  <c r="AJ2482" i="1"/>
  <c r="T2482" i="1"/>
  <c r="Q2482" i="1"/>
  <c r="P2482" i="1"/>
  <c r="AW2433" i="1"/>
  <c r="AJ2433" i="1"/>
  <c r="T2433" i="1"/>
  <c r="P2433" i="1"/>
  <c r="AK2484" i="1"/>
  <c r="AJ2484" i="1"/>
  <c r="T2484" i="1"/>
  <c r="Q2484" i="1"/>
  <c r="P2484" i="1"/>
  <c r="AW2289" i="1"/>
  <c r="AJ2289" i="1"/>
  <c r="T2289" i="1"/>
  <c r="P2289" i="1"/>
  <c r="AW2288" i="1"/>
  <c r="AJ2288" i="1"/>
  <c r="T2288" i="1"/>
  <c r="Q2288" i="1"/>
  <c r="P2288" i="1"/>
  <c r="AW2287" i="1"/>
  <c r="AJ2287" i="1"/>
  <c r="T2287" i="1"/>
  <c r="P2287" i="1"/>
  <c r="AW2448" i="1"/>
  <c r="AJ2448" i="1"/>
  <c r="T2448" i="1"/>
  <c r="Q2448" i="1"/>
  <c r="P2448" i="1"/>
  <c r="AW1280" i="1"/>
  <c r="AJ1280" i="1"/>
  <c r="T1280" i="1"/>
  <c r="P1280" i="1"/>
  <c r="AW2329" i="1"/>
  <c r="AJ2329" i="1"/>
  <c r="T2329" i="1"/>
  <c r="P2329" i="1"/>
  <c r="AW2286" i="1"/>
  <c r="AJ2286" i="1"/>
  <c r="T2286" i="1"/>
  <c r="P2286" i="1"/>
  <c r="AW2194" i="1"/>
  <c r="AJ2194" i="1"/>
  <c r="T2194" i="1"/>
  <c r="P2194" i="1"/>
  <c r="AW2328" i="1"/>
  <c r="AJ2328" i="1"/>
  <c r="T2328" i="1"/>
  <c r="P2328" i="1"/>
  <c r="AW2285" i="1"/>
  <c r="AJ2285" i="1"/>
  <c r="T2285" i="1"/>
  <c r="P2285" i="1"/>
  <c r="AW2284" i="1"/>
  <c r="AJ2284" i="1"/>
  <c r="T2284" i="1"/>
  <c r="P2284" i="1"/>
  <c r="AK2327" i="1"/>
  <c r="AJ2327" i="1"/>
  <c r="T2327" i="1"/>
  <c r="U2327" i="1"/>
  <c r="P2327" i="1"/>
  <c r="AW2283" i="1"/>
  <c r="AJ2283" i="1"/>
  <c r="T2283" i="1"/>
  <c r="P2283" i="1"/>
  <c r="AW2282" i="1"/>
  <c r="AJ2282" i="1"/>
  <c r="T2282" i="1"/>
  <c r="U2282" i="1"/>
  <c r="P2282" i="1"/>
  <c r="AW2432" i="1"/>
  <c r="AJ2432" i="1"/>
  <c r="T2432" i="1"/>
  <c r="Q2432" i="1"/>
  <c r="U2432" i="1" s="1"/>
  <c r="P2432" i="1"/>
  <c r="AW2281" i="1"/>
  <c r="AJ2281" i="1"/>
  <c r="T2281" i="1"/>
  <c r="P2281" i="1"/>
  <c r="AJ2326" i="1"/>
  <c r="T2326" i="1"/>
  <c r="P2326" i="1"/>
  <c r="AW253" i="1"/>
  <c r="AJ253" i="1"/>
  <c r="T253" i="1"/>
  <c r="P253" i="1"/>
  <c r="AW252" i="1"/>
  <c r="AJ252" i="1"/>
  <c r="T252" i="1"/>
  <c r="P252" i="1"/>
  <c r="AW1321" i="1"/>
  <c r="AJ1321" i="1"/>
  <c r="T1321" i="1"/>
  <c r="P1321" i="1"/>
  <c r="AK2280" i="1"/>
  <c r="AJ2280" i="1"/>
  <c r="T2280" i="1"/>
  <c r="Q2280" i="1"/>
  <c r="P2280" i="1"/>
  <c r="AK2193" i="1"/>
  <c r="AJ2193" i="1"/>
  <c r="T2193" i="1"/>
  <c r="Q2193" i="1"/>
  <c r="P2193" i="1"/>
  <c r="AW2325" i="1"/>
  <c r="AJ2325" i="1"/>
  <c r="T2325" i="1"/>
  <c r="Q2325" i="1"/>
  <c r="P2325" i="1"/>
  <c r="AW2279" i="1"/>
  <c r="AJ2279" i="1"/>
  <c r="T2279" i="1"/>
  <c r="Q2279" i="1"/>
  <c r="P2279" i="1"/>
  <c r="AW251" i="1"/>
  <c r="AJ251" i="1"/>
  <c r="T251" i="1"/>
  <c r="P251" i="1"/>
  <c r="AW250" i="1"/>
  <c r="AJ250" i="1"/>
  <c r="T250" i="1"/>
  <c r="P250" i="1"/>
  <c r="AW249" i="1"/>
  <c r="AJ249" i="1"/>
  <c r="T249" i="1"/>
  <c r="P249" i="1"/>
  <c r="AW248" i="1"/>
  <c r="AJ248" i="1"/>
  <c r="T248" i="1"/>
  <c r="P248" i="1"/>
  <c r="AW247" i="1"/>
  <c r="AJ247" i="1"/>
  <c r="T247" i="1"/>
  <c r="P247" i="1"/>
  <c r="AW2324" i="1"/>
  <c r="AJ2324" i="1"/>
  <c r="T2324" i="1"/>
  <c r="Q2324" i="1"/>
  <c r="P2324" i="1"/>
  <c r="AW246" i="1"/>
  <c r="AJ246" i="1"/>
  <c r="T246" i="1"/>
  <c r="P246" i="1"/>
  <c r="AW245" i="1"/>
  <c r="AJ245" i="1"/>
  <c r="T245" i="1"/>
  <c r="P245" i="1"/>
  <c r="AW244" i="1"/>
  <c r="AJ244" i="1"/>
  <c r="T244" i="1"/>
  <c r="P244" i="1"/>
  <c r="AW1279" i="1"/>
  <c r="AJ1279" i="1"/>
  <c r="T1279" i="1"/>
  <c r="P1279" i="1"/>
  <c r="AW1278" i="1"/>
  <c r="AJ1278" i="1"/>
  <c r="T1278" i="1"/>
  <c r="P1278" i="1"/>
  <c r="AW243" i="1"/>
  <c r="AJ243" i="1"/>
  <c r="T243" i="1"/>
  <c r="P243" i="1"/>
  <c r="AW242" i="1"/>
  <c r="AJ242" i="1"/>
  <c r="T242" i="1"/>
  <c r="P242" i="1"/>
  <c r="AW241" i="1"/>
  <c r="AJ241" i="1"/>
  <c r="T241" i="1"/>
  <c r="P241" i="1"/>
  <c r="AW1277" i="1"/>
  <c r="AJ1277" i="1"/>
  <c r="T1277" i="1"/>
  <c r="P1277" i="1"/>
  <c r="AW1276" i="1"/>
  <c r="AJ1276" i="1"/>
  <c r="T1276" i="1"/>
  <c r="P1276" i="1"/>
  <c r="AW1275" i="1"/>
  <c r="AJ1275" i="1"/>
  <c r="T1275" i="1"/>
  <c r="P1275" i="1"/>
  <c r="AW1274" i="1"/>
  <c r="AJ1274" i="1"/>
  <c r="T1274" i="1"/>
  <c r="P1274" i="1"/>
  <c r="AW240" i="1"/>
  <c r="AJ240" i="1"/>
  <c r="T240" i="1"/>
  <c r="Q240" i="1"/>
  <c r="P240" i="1"/>
  <c r="AW1273" i="1"/>
  <c r="AJ1273" i="1"/>
  <c r="T1273" i="1"/>
  <c r="P1273" i="1"/>
  <c r="AW239" i="1"/>
  <c r="AJ239" i="1"/>
  <c r="T239" i="1"/>
  <c r="Q239" i="1"/>
  <c r="U239" i="1" s="1"/>
  <c r="P239" i="1"/>
  <c r="AW238" i="1"/>
  <c r="AJ238" i="1"/>
  <c r="T238" i="1"/>
  <c r="P238" i="1"/>
  <c r="AW1272" i="1"/>
  <c r="AJ1272" i="1"/>
  <c r="T1272" i="1"/>
  <c r="P1272" i="1"/>
  <c r="AW1271" i="1"/>
  <c r="AJ1271" i="1"/>
  <c r="T1271" i="1"/>
  <c r="P1271" i="1"/>
  <c r="AK237" i="1"/>
  <c r="AJ237" i="1"/>
  <c r="T237" i="1"/>
  <c r="Q237" i="1"/>
  <c r="P237" i="1"/>
  <c r="AW1270" i="1"/>
  <c r="AJ1270" i="1"/>
  <c r="T1270" i="1"/>
  <c r="V1270" i="1"/>
  <c r="P1270" i="1"/>
  <c r="AW1269" i="1"/>
  <c r="AJ1269" i="1"/>
  <c r="T1269" i="1"/>
  <c r="P1269" i="1"/>
  <c r="AW1268" i="1"/>
  <c r="AJ1268" i="1"/>
  <c r="T1268" i="1"/>
  <c r="P1268" i="1"/>
  <c r="AW1267" i="1"/>
  <c r="AJ1267" i="1"/>
  <c r="T1267" i="1"/>
  <c r="P1267" i="1"/>
  <c r="AW1266" i="1"/>
  <c r="AJ1266" i="1"/>
  <c r="T1266" i="1"/>
  <c r="P1266" i="1"/>
  <c r="AK1379" i="1"/>
  <c r="AJ1379" i="1"/>
  <c r="T1379" i="1"/>
  <c r="Q1379" i="1"/>
  <c r="P1379" i="1"/>
  <c r="AW1320" i="1"/>
  <c r="AJ1320" i="1"/>
  <c r="T1320" i="1"/>
  <c r="Q1320" i="1"/>
  <c r="P1320" i="1"/>
  <c r="AW1265" i="1"/>
  <c r="AJ1265" i="1"/>
  <c r="T1265" i="1"/>
  <c r="P1265" i="1"/>
  <c r="AW1264" i="1"/>
  <c r="AJ1264" i="1"/>
  <c r="T1264" i="1"/>
  <c r="P1264" i="1"/>
  <c r="AW1263" i="1"/>
  <c r="AJ1263" i="1"/>
  <c r="T1263" i="1"/>
  <c r="Q1263" i="1"/>
  <c r="P1263" i="1"/>
  <c r="AW1262" i="1"/>
  <c r="AJ1262" i="1"/>
  <c r="T1262" i="1"/>
  <c r="P1262" i="1"/>
  <c r="AW1261" i="1"/>
  <c r="AJ1261" i="1"/>
  <c r="T1261" i="1"/>
  <c r="P1261" i="1"/>
  <c r="AW2278" i="1"/>
  <c r="AJ2278" i="1"/>
  <c r="T2278" i="1"/>
  <c r="P2278" i="1"/>
  <c r="AW2277" i="1"/>
  <c r="AJ2277" i="1"/>
  <c r="T2277" i="1"/>
  <c r="P2277" i="1"/>
  <c r="AW1260" i="1"/>
  <c r="AJ1260" i="1"/>
  <c r="T1260" i="1"/>
  <c r="Q1260" i="1"/>
  <c r="P1260" i="1"/>
  <c r="AW236" i="1"/>
  <c r="AJ236" i="1"/>
  <c r="T236" i="1"/>
  <c r="Q236" i="1"/>
  <c r="P236" i="1"/>
  <c r="AW1259" i="1"/>
  <c r="AJ1259" i="1"/>
  <c r="T1259" i="1"/>
  <c r="Q1259" i="1"/>
  <c r="P1259" i="1"/>
  <c r="AW1258" i="1"/>
  <c r="AJ1258" i="1"/>
  <c r="T1258" i="1"/>
  <c r="Q1258" i="1"/>
  <c r="P1258" i="1"/>
  <c r="AW1257" i="1"/>
  <c r="AJ1257" i="1"/>
  <c r="T1257" i="1"/>
  <c r="P1257" i="1"/>
  <c r="AW1256" i="1"/>
  <c r="AJ1256" i="1"/>
  <c r="T1256" i="1"/>
  <c r="Q1256" i="1"/>
  <c r="P1256" i="1"/>
  <c r="AW1255" i="1"/>
  <c r="AJ1255" i="1"/>
  <c r="T1255" i="1"/>
  <c r="P1255" i="1"/>
  <c r="AW1254" i="1"/>
  <c r="AJ1254" i="1"/>
  <c r="T1254" i="1"/>
  <c r="Q1254" i="1"/>
  <c r="P1254" i="1"/>
  <c r="AW1253" i="1"/>
  <c r="AJ1253" i="1"/>
  <c r="T1253" i="1"/>
  <c r="P1253" i="1"/>
  <c r="AW1252" i="1"/>
  <c r="AJ1252" i="1"/>
  <c r="T1252" i="1"/>
  <c r="Q1252" i="1"/>
  <c r="P1252" i="1"/>
  <c r="AW1251" i="1"/>
  <c r="AJ1251" i="1"/>
  <c r="T1251" i="1"/>
  <c r="P1251" i="1"/>
  <c r="AW1312" i="1"/>
  <c r="AJ1312" i="1"/>
  <c r="T1312" i="1"/>
  <c r="Q1312" i="1"/>
  <c r="P1312" i="1"/>
  <c r="AW1250" i="1"/>
  <c r="AJ1250" i="1"/>
  <c r="T1250" i="1"/>
  <c r="P1250" i="1"/>
  <c r="AW1249" i="1"/>
  <c r="AJ1249" i="1"/>
  <c r="T1249" i="1"/>
  <c r="P1249" i="1"/>
  <c r="AW1248" i="1"/>
  <c r="AJ1248" i="1"/>
  <c r="T1248" i="1"/>
  <c r="Q1248" i="1"/>
  <c r="P1248" i="1"/>
  <c r="AW1247" i="1"/>
  <c r="AJ1247" i="1"/>
  <c r="T1247" i="1"/>
  <c r="P1247" i="1"/>
  <c r="AK1246" i="1"/>
  <c r="AJ1246" i="1"/>
  <c r="T1246" i="1"/>
  <c r="Q1246" i="1"/>
  <c r="P1246" i="1"/>
  <c r="AW1245" i="1"/>
  <c r="AJ1245" i="1"/>
  <c r="T1245" i="1"/>
  <c r="P1245" i="1"/>
  <c r="AK1244" i="1"/>
  <c r="AJ1244" i="1"/>
  <c r="T1244" i="1"/>
  <c r="Q1244" i="1"/>
  <c r="P1244" i="1"/>
  <c r="AW1243" i="1"/>
  <c r="AJ1243" i="1"/>
  <c r="T1243" i="1"/>
  <c r="P1243" i="1"/>
  <c r="AW1242" i="1"/>
  <c r="AJ1242" i="1"/>
  <c r="T1242" i="1"/>
  <c r="P1242" i="1"/>
  <c r="AK1241" i="1"/>
  <c r="AJ1241" i="1"/>
  <c r="T1241" i="1"/>
  <c r="Q1241" i="1"/>
  <c r="P1241" i="1"/>
  <c r="AW1240" i="1"/>
  <c r="AJ1240" i="1"/>
  <c r="T1240" i="1"/>
  <c r="P1240" i="1"/>
  <c r="AW1239" i="1"/>
  <c r="AJ1239" i="1"/>
  <c r="T1239" i="1"/>
  <c r="P1239" i="1"/>
  <c r="AW1238" i="1"/>
  <c r="AJ1238" i="1"/>
  <c r="T1238" i="1"/>
  <c r="Q1238" i="1"/>
  <c r="P1238" i="1"/>
  <c r="AW1237" i="1"/>
  <c r="AJ1237" i="1"/>
  <c r="T1237" i="1"/>
  <c r="P1237" i="1"/>
  <c r="AW1236" i="1"/>
  <c r="AJ1236" i="1"/>
  <c r="T1236" i="1"/>
  <c r="P1236" i="1"/>
  <c r="AW1235" i="1"/>
  <c r="AJ1235" i="1"/>
  <c r="T1235" i="1"/>
  <c r="Q1235" i="1"/>
  <c r="P1235" i="1"/>
  <c r="AW1234" i="1"/>
  <c r="AJ1234" i="1"/>
  <c r="T1234" i="1"/>
  <c r="P1234" i="1"/>
  <c r="AW1233" i="1"/>
  <c r="AJ1233" i="1"/>
  <c r="T1233" i="1"/>
  <c r="P1233" i="1"/>
  <c r="AW1232" i="1"/>
  <c r="AJ1232" i="1"/>
  <c r="T1232" i="1"/>
  <c r="P1232" i="1"/>
  <c r="AW1231" i="1"/>
  <c r="AJ1231" i="1"/>
  <c r="T1231" i="1"/>
  <c r="V1231" i="1"/>
  <c r="P1231" i="1"/>
  <c r="AW1230" i="1"/>
  <c r="AJ1230" i="1"/>
  <c r="T1230" i="1"/>
  <c r="P1230" i="1"/>
  <c r="AW1229" i="1"/>
  <c r="AJ1229" i="1"/>
  <c r="T1229" i="1"/>
  <c r="Q1229" i="1"/>
  <c r="P1229" i="1"/>
  <c r="AW1228" i="1"/>
  <c r="AJ1228" i="1"/>
  <c r="T1228" i="1"/>
  <c r="P1228" i="1"/>
  <c r="AW1227" i="1"/>
  <c r="AJ1227" i="1"/>
  <c r="T1227" i="1"/>
  <c r="Q1227" i="1"/>
  <c r="P1227" i="1"/>
  <c r="AW1226" i="1"/>
  <c r="AJ1226" i="1"/>
  <c r="T1226" i="1"/>
  <c r="P1226" i="1"/>
  <c r="AW1225" i="1"/>
  <c r="AJ1225" i="1"/>
  <c r="T1225" i="1"/>
  <c r="P1225" i="1"/>
  <c r="AW1224" i="1"/>
  <c r="AJ1224" i="1"/>
  <c r="T1224" i="1"/>
  <c r="P1224" i="1"/>
  <c r="AW1223" i="1"/>
  <c r="AJ1223" i="1"/>
  <c r="T1223" i="1"/>
  <c r="Q1223" i="1"/>
  <c r="P1223" i="1"/>
  <c r="AW1222" i="1"/>
  <c r="AJ1222" i="1"/>
  <c r="T1222" i="1"/>
  <c r="Q1222" i="1"/>
  <c r="V1222" i="1" s="1"/>
  <c r="P1222" i="1"/>
  <c r="AW1221" i="1"/>
  <c r="AJ1221" i="1"/>
  <c r="T1221" i="1"/>
  <c r="P1221" i="1"/>
  <c r="AW1220" i="1"/>
  <c r="AJ1220" i="1"/>
  <c r="T1220" i="1"/>
  <c r="V1220" i="1"/>
  <c r="P1220" i="1"/>
  <c r="AK1219" i="1"/>
  <c r="AJ1219" i="1"/>
  <c r="T1219" i="1"/>
  <c r="Q1219" i="1"/>
  <c r="P1219" i="1"/>
  <c r="AW233" i="1"/>
  <c r="AJ233" i="1"/>
  <c r="T233" i="1"/>
  <c r="P233" i="1"/>
  <c r="AW1218" i="1"/>
  <c r="AJ1218" i="1"/>
  <c r="T1218" i="1"/>
  <c r="Q1218" i="1"/>
  <c r="P1218" i="1"/>
  <c r="AW1217" i="1"/>
  <c r="AJ1217" i="1"/>
  <c r="T1217" i="1"/>
  <c r="P1217" i="1"/>
  <c r="AW1216" i="1"/>
  <c r="AJ1216" i="1"/>
  <c r="T1216" i="1"/>
  <c r="P1216" i="1"/>
  <c r="AW1215" i="1"/>
  <c r="AJ1215" i="1"/>
  <c r="T1215" i="1"/>
  <c r="Q1215" i="1"/>
  <c r="P1215" i="1"/>
  <c r="AW1214" i="1"/>
  <c r="AJ1214" i="1"/>
  <c r="T1214" i="1"/>
  <c r="P1214" i="1"/>
  <c r="AW1213" i="1"/>
  <c r="AJ1213" i="1"/>
  <c r="T1213" i="1"/>
  <c r="P1213" i="1"/>
  <c r="AW1212" i="1"/>
  <c r="AJ1212" i="1"/>
  <c r="T1212" i="1"/>
  <c r="P1212" i="1"/>
  <c r="AW2276" i="1"/>
  <c r="AJ2276" i="1"/>
  <c r="T2276" i="1"/>
  <c r="P2276" i="1"/>
  <c r="AW1211" i="1"/>
  <c r="AJ1211" i="1"/>
  <c r="T1211" i="1"/>
  <c r="P1211" i="1"/>
  <c r="AW1210" i="1"/>
  <c r="AJ1210" i="1"/>
  <c r="T1210" i="1"/>
  <c r="Q1210" i="1"/>
  <c r="P1210" i="1"/>
  <c r="AW1209" i="1"/>
  <c r="AJ1209" i="1"/>
  <c r="T1209" i="1"/>
  <c r="P1209" i="1"/>
  <c r="AK1373" i="1"/>
  <c r="AJ1373" i="1"/>
  <c r="T1373" i="1"/>
  <c r="Q1373" i="1"/>
  <c r="U1373" i="1" s="1"/>
  <c r="P1373" i="1"/>
  <c r="AW1208" i="1"/>
  <c r="AJ1208" i="1"/>
  <c r="T1208" i="1"/>
  <c r="U1208" i="1"/>
  <c r="P1208" i="1"/>
  <c r="AK1207" i="1"/>
  <c r="AJ1207" i="1"/>
  <c r="T1207" i="1"/>
  <c r="Q1207" i="1"/>
  <c r="P1207" i="1"/>
  <c r="AW1206" i="1"/>
  <c r="AJ1206" i="1"/>
  <c r="T1206" i="1"/>
  <c r="Q1206" i="1"/>
  <c r="P1206" i="1"/>
  <c r="AW1205" i="1"/>
  <c r="AJ1205" i="1"/>
  <c r="T1205" i="1"/>
  <c r="P1205" i="1"/>
  <c r="AW1204" i="1"/>
  <c r="AJ1204" i="1"/>
  <c r="T1204" i="1"/>
  <c r="P1204" i="1"/>
  <c r="AW1203" i="1"/>
  <c r="AJ1203" i="1"/>
  <c r="T1203" i="1"/>
  <c r="P1203" i="1"/>
  <c r="AW1202" i="1"/>
  <c r="AJ1202" i="1"/>
  <c r="T1202" i="1"/>
  <c r="P1202" i="1"/>
  <c r="AW1201" i="1"/>
  <c r="AJ1201" i="1"/>
  <c r="T1201" i="1"/>
  <c r="P1201" i="1"/>
  <c r="AW1200" i="1"/>
  <c r="AJ1200" i="1"/>
  <c r="T1200" i="1"/>
  <c r="P1200" i="1"/>
  <c r="AW1199" i="1"/>
  <c r="AJ1199" i="1"/>
  <c r="T1199" i="1"/>
  <c r="Q1199" i="1"/>
  <c r="P1199" i="1"/>
  <c r="AK1198" i="1"/>
  <c r="AJ1198" i="1"/>
  <c r="T1198" i="1"/>
  <c r="Q1198" i="1"/>
  <c r="P1198" i="1"/>
  <c r="AW1197" i="1"/>
  <c r="AJ1197" i="1"/>
  <c r="T1197" i="1"/>
  <c r="Q1197" i="1"/>
  <c r="P1197" i="1"/>
  <c r="AW1196" i="1"/>
  <c r="AJ1196" i="1"/>
  <c r="T1196" i="1"/>
  <c r="P1196" i="1"/>
  <c r="AW1195" i="1"/>
  <c r="AJ1195" i="1"/>
  <c r="T1195" i="1"/>
  <c r="P1195" i="1"/>
  <c r="AW1194" i="1"/>
  <c r="AJ1194" i="1"/>
  <c r="T1194" i="1"/>
  <c r="P1194" i="1"/>
  <c r="AW1193" i="1"/>
  <c r="AJ1193" i="1"/>
  <c r="T1193" i="1"/>
  <c r="P1193" i="1"/>
  <c r="AW1192" i="1"/>
  <c r="AJ1192" i="1"/>
  <c r="T1192" i="1"/>
  <c r="P1192" i="1"/>
  <c r="AW1191" i="1"/>
  <c r="AJ1191" i="1"/>
  <c r="T1191" i="1"/>
  <c r="P1191" i="1"/>
  <c r="AW1190" i="1"/>
  <c r="AJ1190" i="1"/>
  <c r="T1190" i="1"/>
  <c r="P1190" i="1"/>
  <c r="AW1189" i="1"/>
  <c r="AJ1189" i="1"/>
  <c r="T1189" i="1"/>
  <c r="Q1189" i="1"/>
  <c r="V1189" i="1" s="1"/>
  <c r="P1189" i="1"/>
  <c r="AW1188" i="1"/>
  <c r="AJ1188" i="1"/>
  <c r="T1188" i="1"/>
  <c r="P1188" i="1"/>
  <c r="AW1187" i="1"/>
  <c r="AJ1187" i="1"/>
  <c r="T1187" i="1"/>
  <c r="Q1187" i="1"/>
  <c r="P1187" i="1"/>
  <c r="AW1186" i="1"/>
  <c r="AJ1186" i="1"/>
  <c r="T1186" i="1"/>
  <c r="Q1186" i="1"/>
  <c r="P1186" i="1"/>
  <c r="AW1185" i="1"/>
  <c r="AJ1185" i="1"/>
  <c r="T1185" i="1"/>
  <c r="P1185" i="1"/>
  <c r="AW1184" i="1"/>
  <c r="AJ1184" i="1"/>
  <c r="T1184" i="1"/>
  <c r="Q1184" i="1"/>
  <c r="P1184" i="1"/>
  <c r="AW1183" i="1"/>
  <c r="AJ1183" i="1"/>
  <c r="T1183" i="1"/>
  <c r="Q1183" i="1"/>
  <c r="P1183" i="1"/>
  <c r="AW1182" i="1"/>
  <c r="AJ1182" i="1"/>
  <c r="T1182" i="1"/>
  <c r="P1182" i="1"/>
  <c r="AW1181" i="1"/>
  <c r="AJ1181" i="1"/>
  <c r="T1181" i="1"/>
  <c r="P1181" i="1"/>
  <c r="AK1180" i="1"/>
  <c r="AJ1180" i="1"/>
  <c r="T1180" i="1"/>
  <c r="Q1180" i="1"/>
  <c r="P1180" i="1"/>
  <c r="AW1179" i="1"/>
  <c r="AJ1179" i="1"/>
  <c r="T1179" i="1"/>
  <c r="P1179" i="1"/>
  <c r="AW1178" i="1"/>
  <c r="AJ1178" i="1"/>
  <c r="T1178" i="1"/>
  <c r="P1178" i="1"/>
  <c r="AW1177" i="1"/>
  <c r="AJ1177" i="1"/>
  <c r="T1177" i="1"/>
  <c r="P1177" i="1"/>
  <c r="AW1176" i="1"/>
  <c r="AJ1176" i="1"/>
  <c r="T1176" i="1"/>
  <c r="P1176" i="1"/>
  <c r="AW1175" i="1"/>
  <c r="AJ1175" i="1"/>
  <c r="T1175" i="1"/>
  <c r="Q1175" i="1"/>
  <c r="P1175" i="1"/>
  <c r="AW1174" i="1"/>
  <c r="AJ1174" i="1"/>
  <c r="T1174" i="1"/>
  <c r="P1174" i="1"/>
  <c r="AW1173" i="1"/>
  <c r="AJ1173" i="1"/>
  <c r="T1173" i="1"/>
  <c r="P1173" i="1"/>
  <c r="AK1172" i="1"/>
  <c r="AJ1172" i="1"/>
  <c r="T1172" i="1"/>
  <c r="Q1172" i="1"/>
  <c r="V1172" i="1" s="1"/>
  <c r="P1172" i="1"/>
  <c r="AK1171" i="1"/>
  <c r="AJ1171" i="1"/>
  <c r="T1171" i="1"/>
  <c r="Q1171" i="1"/>
  <c r="U1171" i="1" s="1"/>
  <c r="P1171" i="1"/>
  <c r="AW1170" i="1"/>
  <c r="AJ1170" i="1"/>
  <c r="T1170" i="1"/>
  <c r="U1170" i="1"/>
  <c r="P1170" i="1"/>
  <c r="AW1169" i="1"/>
  <c r="AJ1169" i="1"/>
  <c r="T1169" i="1"/>
  <c r="U1169" i="1"/>
  <c r="P1169" i="1"/>
  <c r="AW1168" i="1"/>
  <c r="AJ1168" i="1"/>
  <c r="T1168" i="1"/>
  <c r="P1168" i="1"/>
  <c r="AW1167" i="1"/>
  <c r="AJ1167" i="1"/>
  <c r="T1167" i="1"/>
  <c r="U1167" i="1"/>
  <c r="P1167" i="1"/>
  <c r="AK1166" i="1"/>
  <c r="AJ1166" i="1"/>
  <c r="T1166" i="1"/>
  <c r="P1166" i="1"/>
  <c r="AW1165" i="1"/>
  <c r="AJ1165" i="1"/>
  <c r="T1165" i="1"/>
  <c r="P1165" i="1"/>
  <c r="AW1164" i="1"/>
  <c r="AJ1164" i="1"/>
  <c r="T1164" i="1"/>
  <c r="P1164" i="1"/>
  <c r="AW1163" i="1"/>
  <c r="AJ1163" i="1"/>
  <c r="T1163" i="1"/>
  <c r="P1163" i="1"/>
  <c r="AW1162" i="1"/>
  <c r="AJ1162" i="1"/>
  <c r="T1162" i="1"/>
  <c r="Q1162" i="1"/>
  <c r="P1162" i="1"/>
  <c r="AW1161" i="1"/>
  <c r="AJ1161" i="1"/>
  <c r="T1161" i="1"/>
  <c r="P1161" i="1"/>
  <c r="AW1160" i="1"/>
  <c r="AJ1160" i="1"/>
  <c r="T1160" i="1"/>
  <c r="P1160" i="1"/>
  <c r="AW1159" i="1"/>
  <c r="AJ1159" i="1"/>
  <c r="T1159" i="1"/>
  <c r="P1159" i="1"/>
  <c r="AW1158" i="1"/>
  <c r="AJ1158" i="1"/>
  <c r="T1158" i="1"/>
  <c r="Q1158" i="1"/>
  <c r="P1158" i="1"/>
  <c r="AW1157" i="1"/>
  <c r="AJ1157" i="1"/>
  <c r="T1157" i="1"/>
  <c r="P1157" i="1"/>
  <c r="AW1156" i="1"/>
  <c r="AJ1156" i="1"/>
  <c r="T1156" i="1"/>
  <c r="P1156" i="1"/>
  <c r="AW1155" i="1"/>
  <c r="AJ1155" i="1"/>
  <c r="T1155" i="1"/>
  <c r="Q1155" i="1"/>
  <c r="P1155" i="1"/>
  <c r="AW1154" i="1"/>
  <c r="AJ1154" i="1"/>
  <c r="T1154" i="1"/>
  <c r="P1154" i="1"/>
  <c r="AW1153" i="1"/>
  <c r="AJ1153" i="1"/>
  <c r="T1153" i="1"/>
  <c r="P1153" i="1"/>
  <c r="AW1152" i="1"/>
  <c r="AJ1152" i="1"/>
  <c r="T1152" i="1"/>
  <c r="P1152" i="1"/>
  <c r="AW1151" i="1"/>
  <c r="AJ1151" i="1"/>
  <c r="T1151" i="1"/>
  <c r="P1151" i="1"/>
  <c r="AK1150" i="1"/>
  <c r="AJ1150" i="1"/>
  <c r="T1150" i="1"/>
  <c r="Q1150" i="1"/>
  <c r="P1150" i="1"/>
  <c r="AW1149" i="1"/>
  <c r="AJ1149" i="1"/>
  <c r="T1149" i="1"/>
  <c r="P1149" i="1"/>
  <c r="AK1148" i="1"/>
  <c r="AJ1148" i="1"/>
  <c r="T1148" i="1"/>
  <c r="Q1148" i="1"/>
  <c r="P1148" i="1"/>
  <c r="AW1147" i="1"/>
  <c r="AJ1147" i="1"/>
  <c r="T1147" i="1"/>
  <c r="P1147" i="1"/>
  <c r="AW1146" i="1"/>
  <c r="AJ1146" i="1"/>
  <c r="T1146" i="1"/>
  <c r="Q1146" i="1"/>
  <c r="P1146" i="1"/>
  <c r="AW1145" i="1"/>
  <c r="AJ1145" i="1"/>
  <c r="T1145" i="1"/>
  <c r="V1145" i="1"/>
  <c r="P1145" i="1"/>
  <c r="AW1144" i="1"/>
  <c r="AJ1144" i="1"/>
  <c r="T1144" i="1"/>
  <c r="P1144" i="1"/>
  <c r="AW1143" i="1"/>
  <c r="AJ1143" i="1"/>
  <c r="T1143" i="1"/>
  <c r="P1143" i="1"/>
  <c r="AW1142" i="1"/>
  <c r="AJ1142" i="1"/>
  <c r="T1142" i="1"/>
  <c r="P1142" i="1"/>
  <c r="AW1141" i="1"/>
  <c r="AJ1141" i="1"/>
  <c r="T1141" i="1"/>
  <c r="V1141" i="1"/>
  <c r="P1141" i="1"/>
  <c r="AW1140" i="1"/>
  <c r="AJ1140" i="1"/>
  <c r="T1140" i="1"/>
  <c r="P1140" i="1"/>
  <c r="AW1139" i="1"/>
  <c r="AJ1139" i="1"/>
  <c r="T1139" i="1"/>
  <c r="Q1139" i="1"/>
  <c r="V1139" i="1" s="1"/>
  <c r="P1139" i="1"/>
  <c r="AK1138" i="1"/>
  <c r="AJ1138" i="1"/>
  <c r="T1138" i="1"/>
  <c r="Q1138" i="1"/>
  <c r="P1138" i="1"/>
  <c r="AK1137" i="1"/>
  <c r="AJ1137" i="1"/>
  <c r="T1137" i="1"/>
  <c r="P1137" i="1"/>
  <c r="AW1136" i="1"/>
  <c r="AJ1136" i="1"/>
  <c r="T1136" i="1"/>
  <c r="P1136" i="1"/>
  <c r="AW1135" i="1"/>
  <c r="AJ1135" i="1"/>
  <c r="T1135" i="1"/>
  <c r="Q1135" i="1"/>
  <c r="V1135" i="1" s="1"/>
  <c r="P1135" i="1"/>
  <c r="AK1134" i="1"/>
  <c r="AJ1134" i="1"/>
  <c r="T1134" i="1"/>
  <c r="Q1134" i="1"/>
  <c r="P1134" i="1"/>
  <c r="AK1133" i="1"/>
  <c r="AJ1133" i="1"/>
  <c r="T1133" i="1"/>
  <c r="P1133" i="1"/>
  <c r="AW1132" i="1"/>
  <c r="AJ1132" i="1"/>
  <c r="T1132" i="1"/>
  <c r="U1132" i="1"/>
  <c r="P1132" i="1"/>
  <c r="AW1131" i="1"/>
  <c r="AJ1131" i="1"/>
  <c r="T1131" i="1"/>
  <c r="Q1131" i="1"/>
  <c r="U1131" i="1" s="1"/>
  <c r="P1131" i="1"/>
  <c r="AW1130" i="1"/>
  <c r="AJ1130" i="1"/>
  <c r="T1130" i="1"/>
  <c r="U1130" i="1"/>
  <c r="P1130" i="1"/>
  <c r="AW1129" i="1"/>
  <c r="AJ1129" i="1"/>
  <c r="T1129" i="1"/>
  <c r="Q1129" i="1"/>
  <c r="P1129" i="1"/>
  <c r="AW1128" i="1"/>
  <c r="AJ1128" i="1"/>
  <c r="T1128" i="1"/>
  <c r="U1128" i="1"/>
  <c r="P1128" i="1"/>
  <c r="AK1127" i="1"/>
  <c r="AJ1127" i="1"/>
  <c r="T1127" i="1"/>
  <c r="Q1127" i="1"/>
  <c r="P1127" i="1"/>
  <c r="AW1126" i="1"/>
  <c r="AJ1126" i="1"/>
  <c r="T1126" i="1"/>
  <c r="Q1126" i="1"/>
  <c r="P1126" i="1"/>
  <c r="AW1125" i="1"/>
  <c r="AJ1125" i="1"/>
  <c r="T1125" i="1"/>
  <c r="P1125" i="1"/>
  <c r="AW1124" i="1"/>
  <c r="AJ1124" i="1"/>
  <c r="T1124" i="1"/>
  <c r="V1124" i="1"/>
  <c r="P1124" i="1"/>
  <c r="AW1123" i="1"/>
  <c r="AJ1123" i="1"/>
  <c r="T1123" i="1"/>
  <c r="P1123" i="1"/>
  <c r="AK1122" i="1"/>
  <c r="AJ1122" i="1"/>
  <c r="T1122" i="1"/>
  <c r="Q1122" i="1"/>
  <c r="P1122" i="1"/>
  <c r="AW1121" i="1"/>
  <c r="AJ1121" i="1"/>
  <c r="T1121" i="1"/>
  <c r="Q1121" i="1"/>
  <c r="P1121" i="1"/>
  <c r="AW1120" i="1"/>
  <c r="AJ1120" i="1"/>
  <c r="T1120" i="1"/>
  <c r="P1120" i="1"/>
  <c r="AW232" i="1"/>
  <c r="AJ232" i="1"/>
  <c r="T232" i="1"/>
  <c r="Q232" i="1"/>
  <c r="P232" i="1"/>
  <c r="AW1119" i="1"/>
  <c r="AJ1119" i="1"/>
  <c r="T1119" i="1"/>
  <c r="P1119" i="1"/>
  <c r="AW1118" i="1"/>
  <c r="AJ1118" i="1"/>
  <c r="T1118" i="1"/>
  <c r="V1118" i="1"/>
  <c r="P1118" i="1"/>
  <c r="AW1117" i="1"/>
  <c r="AJ1117" i="1"/>
  <c r="T1117" i="1"/>
  <c r="P1117" i="1"/>
  <c r="AW1116" i="1"/>
  <c r="AJ1116" i="1"/>
  <c r="T1116" i="1"/>
  <c r="P1116" i="1"/>
  <c r="AK1115" i="1"/>
  <c r="AJ1115" i="1"/>
  <c r="T1115" i="1"/>
  <c r="Q1115" i="1"/>
  <c r="P1115" i="1"/>
  <c r="AW1114" i="1"/>
  <c r="AJ1114" i="1"/>
  <c r="T1114" i="1"/>
  <c r="P1114" i="1"/>
  <c r="AW1113" i="1"/>
  <c r="AJ1113" i="1"/>
  <c r="T1113" i="1"/>
  <c r="P1113" i="1"/>
  <c r="AW1112" i="1"/>
  <c r="AJ1112" i="1"/>
  <c r="T1112" i="1"/>
  <c r="Q1112" i="1"/>
  <c r="P1112" i="1"/>
  <c r="AK1111" i="1"/>
  <c r="AW1111" i="1" s="1"/>
  <c r="AJ1111" i="1"/>
  <c r="T1111" i="1"/>
  <c r="Q1111" i="1"/>
  <c r="P1111" i="1"/>
  <c r="AW1110" i="1"/>
  <c r="AJ1110" i="1"/>
  <c r="T1110" i="1"/>
  <c r="Q1110" i="1"/>
  <c r="P1110" i="1"/>
  <c r="AW231" i="1"/>
  <c r="AJ231" i="1"/>
  <c r="T231" i="1"/>
  <c r="Q231" i="1"/>
  <c r="P231" i="1"/>
  <c r="AW1382" i="1"/>
  <c r="AJ1382" i="1"/>
  <c r="T1382" i="1"/>
  <c r="Q1382" i="1"/>
  <c r="P1382" i="1"/>
  <c r="AK230" i="1"/>
  <c r="AJ230" i="1"/>
  <c r="T230" i="1"/>
  <c r="Q230" i="1"/>
  <c r="P230" i="1"/>
  <c r="AW1109" i="1"/>
  <c r="AJ1109" i="1"/>
  <c r="T1109" i="1"/>
  <c r="V1109" i="1"/>
  <c r="P1109" i="1"/>
  <c r="AW1108" i="1"/>
  <c r="AJ1108" i="1"/>
  <c r="T1108" i="1"/>
  <c r="Q1108" i="1"/>
  <c r="P1108" i="1"/>
  <c r="AW1107" i="1"/>
  <c r="AJ1107" i="1"/>
  <c r="T1107" i="1"/>
  <c r="Q1107" i="1"/>
  <c r="V1107" i="1" s="1"/>
  <c r="P1107" i="1"/>
  <c r="AK1381" i="1"/>
  <c r="AJ1381" i="1"/>
  <c r="T1381" i="1"/>
  <c r="Q1381" i="1"/>
  <c r="P1381" i="1"/>
  <c r="AW1106" i="1"/>
  <c r="AJ1106" i="1"/>
  <c r="T1106" i="1"/>
  <c r="P1106" i="1"/>
  <c r="AK1105" i="1"/>
  <c r="AJ1105" i="1"/>
  <c r="T1105" i="1"/>
  <c r="Q1105" i="1"/>
  <c r="P1105" i="1"/>
  <c r="AK1104" i="1"/>
  <c r="AJ1104" i="1"/>
  <c r="T1104" i="1"/>
  <c r="Q1104" i="1"/>
  <c r="P1104" i="1"/>
  <c r="AW1103" i="1"/>
  <c r="AJ1103" i="1"/>
  <c r="T1103" i="1"/>
  <c r="Q1103" i="1"/>
  <c r="P1103" i="1"/>
  <c r="AW1102" i="1"/>
  <c r="AJ1102" i="1"/>
  <c r="T1102" i="1"/>
  <c r="Q1102" i="1"/>
  <c r="P1102" i="1"/>
  <c r="AW1101" i="1"/>
  <c r="AJ1101" i="1"/>
  <c r="T1101" i="1"/>
  <c r="Q1101" i="1"/>
  <c r="P1101" i="1"/>
  <c r="AW1100" i="1"/>
  <c r="AJ1100" i="1"/>
  <c r="T1100" i="1"/>
  <c r="Q1100" i="1"/>
  <c r="P1100" i="1"/>
  <c r="AW1099" i="1"/>
  <c r="AJ1099" i="1"/>
  <c r="T1099" i="1"/>
  <c r="P1099" i="1"/>
  <c r="AK1098" i="1"/>
  <c r="AJ1098" i="1"/>
  <c r="T1098" i="1"/>
  <c r="Q1098" i="1"/>
  <c r="P1098" i="1"/>
  <c r="AW1097" i="1"/>
  <c r="AJ1097" i="1"/>
  <c r="T1097" i="1"/>
  <c r="V1097" i="1"/>
  <c r="P1097" i="1"/>
  <c r="AW1096" i="1"/>
  <c r="AJ1096" i="1"/>
  <c r="T1096" i="1"/>
  <c r="P1096" i="1"/>
  <c r="AW1095" i="1"/>
  <c r="AJ1095" i="1"/>
  <c r="T1095" i="1"/>
  <c r="Q1095" i="1"/>
  <c r="V1095" i="1" s="1"/>
  <c r="P1095" i="1"/>
  <c r="AW1094" i="1"/>
  <c r="AJ1094" i="1"/>
  <c r="T1094" i="1"/>
  <c r="P1094" i="1"/>
  <c r="AW1093" i="1"/>
  <c r="AJ1093" i="1"/>
  <c r="T1093" i="1"/>
  <c r="Q1093" i="1"/>
  <c r="V1093" i="1" s="1"/>
  <c r="P1093" i="1"/>
  <c r="AW1092" i="1"/>
  <c r="AJ1092" i="1"/>
  <c r="T1092" i="1"/>
  <c r="Q1092" i="1"/>
  <c r="P1092" i="1"/>
  <c r="AW227" i="1"/>
  <c r="AJ227" i="1"/>
  <c r="T227" i="1"/>
  <c r="Q227" i="1"/>
  <c r="V227" i="1" s="1"/>
  <c r="P227" i="1"/>
  <c r="AW1091" i="1"/>
  <c r="AJ1091" i="1"/>
  <c r="T1091" i="1"/>
  <c r="Q1091" i="1"/>
  <c r="V1091" i="1" s="1"/>
  <c r="P1091" i="1"/>
  <c r="AK1090" i="1"/>
  <c r="AJ1090" i="1"/>
  <c r="T1090" i="1"/>
  <c r="Q1090" i="1"/>
  <c r="P1090" i="1"/>
  <c r="AW1089" i="1"/>
  <c r="AJ1089" i="1"/>
  <c r="T1089" i="1"/>
  <c r="Q1089" i="1"/>
  <c r="P1089" i="1"/>
  <c r="AW1088" i="1"/>
  <c r="AJ1088" i="1"/>
  <c r="T1088" i="1"/>
  <c r="P1088" i="1"/>
  <c r="AW1087" i="1"/>
  <c r="AJ1087" i="1"/>
  <c r="T1087" i="1"/>
  <c r="Q1087" i="1"/>
  <c r="P1087" i="1"/>
  <c r="AW1086" i="1"/>
  <c r="AJ1086" i="1"/>
  <c r="T1086" i="1"/>
  <c r="Q1086" i="1"/>
  <c r="P1086" i="1"/>
  <c r="AW1085" i="1"/>
  <c r="AJ1085" i="1"/>
  <c r="T1085" i="1"/>
  <c r="Q1085" i="1"/>
  <c r="P1085" i="1"/>
  <c r="AK1084" i="1"/>
  <c r="AJ1084" i="1"/>
  <c r="T1084" i="1"/>
  <c r="Q1084" i="1"/>
  <c r="P1084" i="1"/>
  <c r="AK1083" i="1"/>
  <c r="AJ1083" i="1"/>
  <c r="T1083" i="1"/>
  <c r="Q1083" i="1"/>
  <c r="P1083" i="1"/>
  <c r="AW1082" i="1"/>
  <c r="AJ1082" i="1"/>
  <c r="T1082" i="1"/>
  <c r="P1082" i="1"/>
  <c r="AW1081" i="1"/>
  <c r="AJ1081" i="1"/>
  <c r="T1081" i="1"/>
  <c r="P1081" i="1"/>
  <c r="AW1080" i="1"/>
  <c r="AJ1080" i="1"/>
  <c r="T1080" i="1"/>
  <c r="Q1080" i="1"/>
  <c r="P1080" i="1"/>
  <c r="AW1079" i="1"/>
  <c r="AJ1079" i="1"/>
  <c r="T1079" i="1"/>
  <c r="P1079" i="1"/>
  <c r="AW1078" i="1"/>
  <c r="AJ1078" i="1"/>
  <c r="T1078" i="1"/>
  <c r="P1078" i="1"/>
  <c r="AW1077" i="1"/>
  <c r="AJ1077" i="1"/>
  <c r="T1077" i="1"/>
  <c r="P1077" i="1"/>
  <c r="AW1076" i="1"/>
  <c r="AJ1076" i="1"/>
  <c r="T1076" i="1"/>
  <c r="Q1076" i="1"/>
  <c r="P1076" i="1"/>
  <c r="AW1075" i="1"/>
  <c r="AJ1075" i="1"/>
  <c r="T1075" i="1"/>
  <c r="P1075" i="1"/>
  <c r="AW1074" i="1"/>
  <c r="AJ1074" i="1"/>
  <c r="T1074" i="1"/>
  <c r="P1074" i="1"/>
  <c r="AW1073" i="1"/>
  <c r="AJ1073" i="1"/>
  <c r="T1073" i="1"/>
  <c r="P1073" i="1"/>
  <c r="AW1072" i="1"/>
  <c r="AJ1072" i="1"/>
  <c r="T1072" i="1"/>
  <c r="P1072" i="1"/>
  <c r="AW1071" i="1"/>
  <c r="AJ1071" i="1"/>
  <c r="T1071" i="1"/>
  <c r="Q1071" i="1"/>
  <c r="P1071" i="1"/>
  <c r="AW1070" i="1"/>
  <c r="AJ1070" i="1"/>
  <c r="T1070" i="1"/>
  <c r="P1070" i="1"/>
  <c r="AW1069" i="1"/>
  <c r="AJ1069" i="1"/>
  <c r="T1069" i="1"/>
  <c r="Q1069" i="1"/>
  <c r="P1069" i="1"/>
  <c r="AW1068" i="1"/>
  <c r="AJ1068" i="1"/>
  <c r="T1068" i="1"/>
  <c r="P1068" i="1"/>
  <c r="AK1067" i="1"/>
  <c r="AJ1067" i="1"/>
  <c r="T1067" i="1"/>
  <c r="Q1067" i="1"/>
  <c r="P1067" i="1"/>
  <c r="AW1066" i="1"/>
  <c r="AJ1066" i="1"/>
  <c r="T1066" i="1"/>
  <c r="V1066" i="1"/>
  <c r="P1066" i="1"/>
  <c r="AW1065" i="1"/>
  <c r="AJ1065" i="1"/>
  <c r="T1065" i="1"/>
  <c r="P1065" i="1"/>
  <c r="AW1064" i="1"/>
  <c r="AJ1064" i="1"/>
  <c r="T1064" i="1"/>
  <c r="V1064" i="1"/>
  <c r="P1064" i="1"/>
  <c r="AW1063" i="1"/>
  <c r="AJ1063" i="1"/>
  <c r="T1063" i="1"/>
  <c r="P1063" i="1"/>
  <c r="AW1062" i="1"/>
  <c r="AJ1062" i="1"/>
  <c r="T1062" i="1"/>
  <c r="V1062" i="1"/>
  <c r="P1062" i="1"/>
  <c r="AW1061" i="1"/>
  <c r="AJ1061" i="1"/>
  <c r="T1061" i="1"/>
  <c r="P1061" i="1"/>
  <c r="AW1060" i="1"/>
  <c r="AJ1060" i="1"/>
  <c r="T1060" i="1"/>
  <c r="V1060" i="1"/>
  <c r="P1060" i="1"/>
  <c r="AW1059" i="1"/>
  <c r="AJ1059" i="1"/>
  <c r="T1059" i="1"/>
  <c r="P1059" i="1"/>
  <c r="AW1058" i="1"/>
  <c r="AJ1058" i="1"/>
  <c r="T1058" i="1"/>
  <c r="V1058" i="1"/>
  <c r="P1058" i="1"/>
  <c r="AW1057" i="1"/>
  <c r="AJ1057" i="1"/>
  <c r="T1057" i="1"/>
  <c r="P1057" i="1"/>
  <c r="AW1056" i="1"/>
  <c r="AJ1056" i="1"/>
  <c r="T1056" i="1"/>
  <c r="V1056" i="1"/>
  <c r="P1056" i="1"/>
  <c r="AW1055" i="1"/>
  <c r="AJ1055" i="1"/>
  <c r="T1055" i="1"/>
  <c r="P1055" i="1"/>
  <c r="AW1054" i="1"/>
  <c r="AJ1054" i="1"/>
  <c r="T1054" i="1"/>
  <c r="V1054" i="1"/>
  <c r="P1054" i="1"/>
  <c r="AW1053" i="1"/>
  <c r="AJ1053" i="1"/>
  <c r="T1053" i="1"/>
  <c r="P1053" i="1"/>
  <c r="AW1052" i="1"/>
  <c r="AJ1052" i="1"/>
  <c r="T1052" i="1"/>
  <c r="V1052" i="1"/>
  <c r="P1052" i="1"/>
  <c r="AW1051" i="1"/>
  <c r="AJ1051" i="1"/>
  <c r="T1051" i="1"/>
  <c r="P1051" i="1"/>
  <c r="AK1050" i="1"/>
  <c r="AJ1050" i="1"/>
  <c r="T1050" i="1"/>
  <c r="Q1050" i="1"/>
  <c r="P1050" i="1"/>
  <c r="AW1049" i="1"/>
  <c r="AJ1049" i="1"/>
  <c r="T1049" i="1"/>
  <c r="P1049" i="1"/>
  <c r="AW1048" i="1"/>
  <c r="AJ1048" i="1"/>
  <c r="T1048" i="1"/>
  <c r="P1048" i="1"/>
  <c r="AK1047" i="1"/>
  <c r="AJ1047" i="1"/>
  <c r="T1047" i="1"/>
  <c r="Q1047" i="1"/>
  <c r="P1047" i="1"/>
  <c r="AK1046" i="1"/>
  <c r="AJ1046" i="1"/>
  <c r="T1046" i="1"/>
  <c r="P1046" i="1"/>
  <c r="AW1045" i="1"/>
  <c r="AJ1045" i="1"/>
  <c r="T1045" i="1"/>
  <c r="U1045" i="1"/>
  <c r="P1045" i="1"/>
  <c r="AW1044" i="1"/>
  <c r="AJ1044" i="1"/>
  <c r="T1044" i="1"/>
  <c r="U1044" i="1"/>
  <c r="P1044" i="1"/>
  <c r="AW1043" i="1"/>
  <c r="AJ1043" i="1"/>
  <c r="T1043" i="1"/>
  <c r="P1043" i="1"/>
  <c r="AW226" i="1"/>
  <c r="AJ226" i="1"/>
  <c r="T226" i="1"/>
  <c r="Q226" i="1"/>
  <c r="P226" i="1"/>
  <c r="AW1042" i="1"/>
  <c r="AJ1042" i="1"/>
  <c r="T1042" i="1"/>
  <c r="U1042" i="1"/>
  <c r="P1042" i="1"/>
  <c r="AW1041" i="1"/>
  <c r="AJ1041" i="1"/>
  <c r="T1041" i="1"/>
  <c r="P1041" i="1"/>
  <c r="AW1040" i="1"/>
  <c r="AJ1040" i="1"/>
  <c r="T1040" i="1"/>
  <c r="U1040" i="1"/>
  <c r="P1040" i="1"/>
  <c r="AW1039" i="1"/>
  <c r="AJ1039" i="1"/>
  <c r="T1039" i="1"/>
  <c r="P1039" i="1"/>
  <c r="AK1038" i="1"/>
  <c r="AJ1038" i="1"/>
  <c r="T1038" i="1"/>
  <c r="Q1038" i="1"/>
  <c r="V1038" i="1" s="1"/>
  <c r="P1038" i="1"/>
  <c r="AW1037" i="1"/>
  <c r="AJ1037" i="1"/>
  <c r="T1037" i="1"/>
  <c r="P1037" i="1"/>
  <c r="AW1036" i="1"/>
  <c r="AJ1036" i="1"/>
  <c r="T1036" i="1"/>
  <c r="Q1036" i="1"/>
  <c r="V1036" i="1" s="1"/>
  <c r="P1036" i="1"/>
  <c r="AW1348" i="1"/>
  <c r="AJ1348" i="1"/>
  <c r="T1348" i="1"/>
  <c r="Q1348" i="1"/>
  <c r="P1348" i="1"/>
  <c r="AW1035" i="1"/>
  <c r="AJ1035" i="1"/>
  <c r="T1035" i="1"/>
  <c r="Q1035" i="1"/>
  <c r="P1035" i="1"/>
  <c r="AW1347" i="1"/>
  <c r="AJ1347" i="1"/>
  <c r="T1347" i="1"/>
  <c r="P1347" i="1"/>
  <c r="AW1346" i="1"/>
  <c r="AJ1346" i="1"/>
  <c r="T1346" i="1"/>
  <c r="V1346" i="1"/>
  <c r="P1346" i="1"/>
  <c r="AW1034" i="1"/>
  <c r="AJ1034" i="1"/>
  <c r="T1034" i="1"/>
  <c r="P1034" i="1"/>
  <c r="AW1033" i="1"/>
  <c r="AJ1033" i="1"/>
  <c r="T1033" i="1"/>
  <c r="P1033" i="1"/>
  <c r="AW1032" i="1"/>
  <c r="AJ1032" i="1"/>
  <c r="T1032" i="1"/>
  <c r="P1032" i="1"/>
  <c r="AW1031" i="1"/>
  <c r="AJ1031" i="1"/>
  <c r="T1031" i="1"/>
  <c r="Q1031" i="1"/>
  <c r="P1031" i="1"/>
  <c r="AW1030" i="1"/>
  <c r="AJ1030" i="1"/>
  <c r="T1030" i="1"/>
  <c r="P1030" i="1"/>
  <c r="AK1029" i="1"/>
  <c r="AJ1029" i="1"/>
  <c r="T1029" i="1"/>
  <c r="Q1029" i="1"/>
  <c r="P1029" i="1"/>
  <c r="AW1028" i="1"/>
  <c r="AJ1028" i="1"/>
  <c r="T1028" i="1"/>
  <c r="Q1028" i="1"/>
  <c r="P1028" i="1"/>
  <c r="AW1027" i="1"/>
  <c r="AJ1027" i="1"/>
  <c r="T1027" i="1"/>
  <c r="Q1027" i="1"/>
  <c r="P1027" i="1"/>
  <c r="AW1026" i="1"/>
  <c r="AJ1026" i="1"/>
  <c r="T1026" i="1"/>
  <c r="Q1026" i="1"/>
  <c r="P1026" i="1"/>
  <c r="AW1025" i="1"/>
  <c r="AJ1025" i="1"/>
  <c r="T1025" i="1"/>
  <c r="P1025" i="1"/>
  <c r="AW1024" i="1"/>
  <c r="AJ1024" i="1"/>
  <c r="T1024" i="1"/>
  <c r="V1024" i="1"/>
  <c r="P1024" i="1"/>
  <c r="AW1023" i="1"/>
  <c r="AJ1023" i="1"/>
  <c r="T1023" i="1"/>
  <c r="P1023" i="1"/>
  <c r="AW1022" i="1"/>
  <c r="AJ1022" i="1"/>
  <c r="T1022" i="1"/>
  <c r="P1022" i="1"/>
  <c r="AW1021" i="1"/>
  <c r="AJ1021" i="1"/>
  <c r="T1021" i="1"/>
  <c r="Q1021" i="1"/>
  <c r="P1021" i="1"/>
  <c r="AW1020" i="1"/>
  <c r="AJ1020" i="1"/>
  <c r="T1020" i="1"/>
  <c r="P1020" i="1"/>
  <c r="AW1019" i="1"/>
  <c r="AJ1019" i="1"/>
  <c r="T1019" i="1"/>
  <c r="P1019" i="1"/>
  <c r="AW1018" i="1"/>
  <c r="AJ1018" i="1"/>
  <c r="T1018" i="1"/>
  <c r="P1018" i="1"/>
  <c r="AW1017" i="1"/>
  <c r="AJ1017" i="1"/>
  <c r="T1017" i="1"/>
  <c r="P1017" i="1"/>
  <c r="AW1016" i="1"/>
  <c r="AJ1016" i="1"/>
  <c r="T1016" i="1"/>
  <c r="P1016" i="1"/>
  <c r="AW1015" i="1"/>
  <c r="AJ1015" i="1"/>
  <c r="T1015" i="1"/>
  <c r="Q1015" i="1"/>
  <c r="P1015" i="1"/>
  <c r="AW1014" i="1"/>
  <c r="AJ1014" i="1"/>
  <c r="T1014" i="1"/>
  <c r="P1014" i="1"/>
  <c r="AW1013" i="1"/>
  <c r="AJ1013" i="1"/>
  <c r="T1013" i="1"/>
  <c r="P1013" i="1"/>
  <c r="AW1012" i="1"/>
  <c r="AJ1012" i="1"/>
  <c r="T1012" i="1"/>
  <c r="Q1012" i="1"/>
  <c r="P1012" i="1"/>
  <c r="AW225" i="1"/>
  <c r="AJ225" i="1"/>
  <c r="T225" i="1"/>
  <c r="Q225" i="1"/>
  <c r="P225" i="1"/>
  <c r="AW1011" i="1"/>
  <c r="AJ1011" i="1"/>
  <c r="T1011" i="1"/>
  <c r="Q1011" i="1"/>
  <c r="P1011" i="1"/>
  <c r="AW1010" i="1"/>
  <c r="AJ1010" i="1"/>
  <c r="T1010" i="1"/>
  <c r="Q1010" i="1"/>
  <c r="P1010" i="1"/>
  <c r="AW1345" i="1"/>
  <c r="AJ1345" i="1"/>
  <c r="T1345" i="1"/>
  <c r="P1345" i="1"/>
  <c r="AW1009" i="1"/>
  <c r="AJ1009" i="1"/>
  <c r="T1009" i="1"/>
  <c r="P1009" i="1"/>
  <c r="AW1008" i="1"/>
  <c r="AJ1008" i="1"/>
  <c r="T1008" i="1"/>
  <c r="V1008" i="1"/>
  <c r="P1008" i="1"/>
  <c r="AW1007" i="1"/>
  <c r="AJ1007" i="1"/>
  <c r="T1007" i="1"/>
  <c r="Q1007" i="1"/>
  <c r="P1007" i="1"/>
  <c r="AW1006" i="1"/>
  <c r="AJ1006" i="1"/>
  <c r="T1006" i="1"/>
  <c r="Q1006" i="1"/>
  <c r="P1006" i="1"/>
  <c r="AW1005" i="1"/>
  <c r="AJ1005" i="1"/>
  <c r="T1005" i="1"/>
  <c r="Q1005" i="1"/>
  <c r="V1005" i="1" s="1"/>
  <c r="P1005" i="1"/>
  <c r="AW1004" i="1"/>
  <c r="AJ1004" i="1"/>
  <c r="T1004" i="1"/>
  <c r="V1004" i="1"/>
  <c r="P1004" i="1"/>
  <c r="AW1003" i="1"/>
  <c r="AJ1003" i="1"/>
  <c r="T1003" i="1"/>
  <c r="P1003" i="1"/>
  <c r="AK1002" i="1"/>
  <c r="AJ1002" i="1"/>
  <c r="T1002" i="1"/>
  <c r="Q1002" i="1"/>
  <c r="P1002" i="1"/>
  <c r="AW1001" i="1"/>
  <c r="AJ1001" i="1"/>
  <c r="T1001" i="1"/>
  <c r="P1001" i="1"/>
  <c r="AW1344" i="1"/>
  <c r="AJ1344" i="1"/>
  <c r="T1344" i="1"/>
  <c r="P1344" i="1"/>
  <c r="AW1000" i="1"/>
  <c r="AJ1000" i="1"/>
  <c r="T1000" i="1"/>
  <c r="P1000" i="1"/>
  <c r="AW999" i="1"/>
  <c r="AJ999" i="1"/>
  <c r="T999" i="1"/>
  <c r="P999" i="1"/>
  <c r="AW998" i="1"/>
  <c r="AJ998" i="1"/>
  <c r="T998" i="1"/>
  <c r="P998" i="1"/>
  <c r="AW997" i="1"/>
  <c r="AJ997" i="1"/>
  <c r="T997" i="1"/>
  <c r="P997" i="1"/>
  <c r="AW996" i="1"/>
  <c r="AJ996" i="1"/>
  <c r="T996" i="1"/>
  <c r="P996" i="1"/>
  <c r="AW995" i="1"/>
  <c r="AJ995" i="1"/>
  <c r="T995" i="1"/>
  <c r="Q995" i="1"/>
  <c r="P995" i="1"/>
  <c r="AW994" i="1"/>
  <c r="AJ994" i="1"/>
  <c r="T994" i="1"/>
  <c r="P994" i="1"/>
  <c r="AW993" i="1"/>
  <c r="AJ993" i="1"/>
  <c r="T993" i="1"/>
  <c r="P993" i="1"/>
  <c r="AW992" i="1"/>
  <c r="AJ992" i="1"/>
  <c r="T992" i="1"/>
  <c r="P992" i="1"/>
  <c r="AW991" i="1"/>
  <c r="AJ991" i="1"/>
  <c r="T991" i="1"/>
  <c r="P991" i="1"/>
  <c r="AW990" i="1"/>
  <c r="AJ990" i="1"/>
  <c r="T990" i="1"/>
  <c r="P990" i="1"/>
  <c r="AW989" i="1"/>
  <c r="AJ989" i="1"/>
  <c r="T989" i="1"/>
  <c r="P989" i="1"/>
  <c r="AW988" i="1"/>
  <c r="AJ988" i="1"/>
  <c r="T988" i="1"/>
  <c r="P988" i="1"/>
  <c r="AW987" i="1"/>
  <c r="AJ987" i="1"/>
  <c r="T987" i="1"/>
  <c r="P987" i="1"/>
  <c r="AW986" i="1"/>
  <c r="AJ986" i="1"/>
  <c r="T986" i="1"/>
  <c r="P986" i="1"/>
  <c r="AW985" i="1"/>
  <c r="AJ985" i="1"/>
  <c r="T985" i="1"/>
  <c r="P985" i="1"/>
  <c r="AW984" i="1"/>
  <c r="AJ984" i="1"/>
  <c r="T984" i="1"/>
  <c r="P984" i="1"/>
  <c r="AW983" i="1"/>
  <c r="AJ983" i="1"/>
  <c r="T983" i="1"/>
  <c r="P983" i="1"/>
  <c r="AW982" i="1"/>
  <c r="AJ982" i="1"/>
  <c r="T982" i="1"/>
  <c r="P982" i="1"/>
  <c r="AW981" i="1"/>
  <c r="AJ981" i="1"/>
  <c r="T981" i="1"/>
  <c r="P981" i="1"/>
  <c r="AW980" i="1"/>
  <c r="AJ980" i="1"/>
  <c r="T980" i="1"/>
  <c r="P980" i="1"/>
  <c r="AW979" i="1"/>
  <c r="AJ979" i="1"/>
  <c r="T979" i="1"/>
  <c r="P979" i="1"/>
  <c r="AW978" i="1"/>
  <c r="AJ978" i="1"/>
  <c r="T978" i="1"/>
  <c r="P978" i="1"/>
  <c r="AK977" i="1"/>
  <c r="AJ977" i="1"/>
  <c r="T977" i="1"/>
  <c r="Q977" i="1"/>
  <c r="V977" i="1" s="1"/>
  <c r="P977" i="1"/>
  <c r="AW976" i="1"/>
  <c r="AJ976" i="1"/>
  <c r="T976" i="1"/>
  <c r="P976" i="1"/>
  <c r="AW975" i="1"/>
  <c r="AJ975" i="1"/>
  <c r="T975" i="1"/>
  <c r="V975" i="1"/>
  <c r="P975" i="1"/>
  <c r="AW223" i="1"/>
  <c r="AJ223" i="1"/>
  <c r="T223" i="1"/>
  <c r="Q223" i="1"/>
  <c r="P223" i="1"/>
  <c r="AW974" i="1"/>
  <c r="AJ974" i="1"/>
  <c r="T974" i="1"/>
  <c r="V974" i="1"/>
  <c r="P974" i="1"/>
  <c r="AW222" i="1"/>
  <c r="AJ222" i="1"/>
  <c r="T222" i="1"/>
  <c r="Q222" i="1"/>
  <c r="P222" i="1"/>
  <c r="AW973" i="1"/>
  <c r="AJ973" i="1"/>
  <c r="T973" i="1"/>
  <c r="V973" i="1"/>
  <c r="P973" i="1"/>
  <c r="AW1343" i="1"/>
  <c r="AJ1343" i="1"/>
  <c r="T1343" i="1"/>
  <c r="P1343" i="1"/>
  <c r="AW972" i="1"/>
  <c r="AJ972" i="1"/>
  <c r="T972" i="1"/>
  <c r="V972" i="1"/>
  <c r="P972" i="1"/>
  <c r="AW971" i="1"/>
  <c r="AJ971" i="1"/>
  <c r="T971" i="1"/>
  <c r="P971" i="1"/>
  <c r="AK221" i="1"/>
  <c r="AJ221" i="1"/>
  <c r="T221" i="1"/>
  <c r="Q221" i="1"/>
  <c r="V221" i="1" s="1"/>
  <c r="P221" i="1"/>
  <c r="AW970" i="1"/>
  <c r="AJ970" i="1"/>
  <c r="T970" i="1"/>
  <c r="P970" i="1"/>
  <c r="AK969" i="1"/>
  <c r="AJ969" i="1"/>
  <c r="T969" i="1"/>
  <c r="Q969" i="1"/>
  <c r="P969" i="1"/>
  <c r="AW968" i="1"/>
  <c r="AJ968" i="1"/>
  <c r="T968" i="1"/>
  <c r="V968" i="1"/>
  <c r="P968" i="1"/>
  <c r="AW967" i="1"/>
  <c r="AJ967" i="1"/>
  <c r="T967" i="1"/>
  <c r="P967" i="1"/>
  <c r="AW966" i="1"/>
  <c r="AJ966" i="1"/>
  <c r="T966" i="1"/>
  <c r="P966" i="1"/>
  <c r="AW965" i="1"/>
  <c r="AJ965" i="1"/>
  <c r="T965" i="1"/>
  <c r="P965" i="1"/>
  <c r="AW964" i="1"/>
  <c r="AJ964" i="1"/>
  <c r="T964" i="1"/>
  <c r="Q964" i="1"/>
  <c r="P964" i="1"/>
  <c r="AW963" i="1"/>
  <c r="AJ963" i="1"/>
  <c r="T963" i="1"/>
  <c r="P963" i="1"/>
  <c r="AW962" i="1"/>
  <c r="AJ962" i="1"/>
  <c r="T962" i="1"/>
  <c r="P962" i="1"/>
  <c r="AW961" i="1"/>
  <c r="AJ961" i="1"/>
  <c r="T961" i="1"/>
  <c r="P961" i="1"/>
  <c r="AW960" i="1"/>
  <c r="AJ960" i="1"/>
  <c r="T960" i="1"/>
  <c r="P960" i="1"/>
  <c r="AW959" i="1"/>
  <c r="AJ959" i="1"/>
  <c r="T959" i="1"/>
  <c r="P959" i="1"/>
  <c r="AW958" i="1"/>
  <c r="AJ958" i="1"/>
  <c r="T958" i="1"/>
  <c r="P958" i="1"/>
  <c r="AW957" i="1"/>
  <c r="AJ957" i="1"/>
  <c r="T957" i="1"/>
  <c r="P957" i="1"/>
  <c r="AW956" i="1"/>
  <c r="AJ956" i="1"/>
  <c r="T956" i="1"/>
  <c r="P956" i="1"/>
  <c r="AW1342" i="1"/>
  <c r="AJ1342" i="1"/>
  <c r="T1342" i="1"/>
  <c r="P1342" i="1"/>
  <c r="AW955" i="1"/>
  <c r="AJ955" i="1"/>
  <c r="T955" i="1"/>
  <c r="P955" i="1"/>
  <c r="AK954" i="1"/>
  <c r="AJ954" i="1"/>
  <c r="T954" i="1"/>
  <c r="P954" i="1"/>
  <c r="AW953" i="1"/>
  <c r="AJ953" i="1"/>
  <c r="T953" i="1"/>
  <c r="P953" i="1"/>
  <c r="AW952" i="1"/>
  <c r="AJ952" i="1"/>
  <c r="T952" i="1"/>
  <c r="P952" i="1"/>
  <c r="AW951" i="1"/>
  <c r="AJ951" i="1"/>
  <c r="T951" i="1"/>
  <c r="P951" i="1"/>
  <c r="AW950" i="1"/>
  <c r="AJ950" i="1"/>
  <c r="T950" i="1"/>
  <c r="P950" i="1"/>
  <c r="AW949" i="1"/>
  <c r="AJ949" i="1"/>
  <c r="T949" i="1"/>
  <c r="P949" i="1"/>
  <c r="AW948" i="1"/>
  <c r="AJ948" i="1"/>
  <c r="T948" i="1"/>
  <c r="P948" i="1"/>
  <c r="AW947" i="1"/>
  <c r="AJ947" i="1"/>
  <c r="T947" i="1"/>
  <c r="P947" i="1"/>
  <c r="AW946" i="1"/>
  <c r="AJ946" i="1"/>
  <c r="T946" i="1"/>
  <c r="P946" i="1"/>
  <c r="AW945" i="1"/>
  <c r="AJ945" i="1"/>
  <c r="T945" i="1"/>
  <c r="P945" i="1"/>
  <c r="AW944" i="1"/>
  <c r="AJ944" i="1"/>
  <c r="T944" i="1"/>
  <c r="P944" i="1"/>
  <c r="AW943" i="1"/>
  <c r="AJ943" i="1"/>
  <c r="T943" i="1"/>
  <c r="P943" i="1"/>
  <c r="AW942" i="1"/>
  <c r="AJ942" i="1"/>
  <c r="T942" i="1"/>
  <c r="P942" i="1"/>
  <c r="AW941" i="1"/>
  <c r="AJ941" i="1"/>
  <c r="T941" i="1"/>
  <c r="P941" i="1"/>
  <c r="AW940" i="1"/>
  <c r="AJ940" i="1"/>
  <c r="T940" i="1"/>
  <c r="Q940" i="1"/>
  <c r="P940" i="1"/>
  <c r="AW939" i="1"/>
  <c r="AJ939" i="1"/>
  <c r="T939" i="1"/>
  <c r="Q939" i="1"/>
  <c r="P939" i="1"/>
  <c r="AW938" i="1"/>
  <c r="AJ938" i="1"/>
  <c r="T938" i="1"/>
  <c r="P938" i="1"/>
  <c r="AW937" i="1"/>
  <c r="AJ937" i="1"/>
  <c r="T937" i="1"/>
  <c r="P937" i="1"/>
  <c r="AW936" i="1"/>
  <c r="AJ936" i="1"/>
  <c r="T936" i="1"/>
  <c r="P936" i="1"/>
  <c r="AW935" i="1"/>
  <c r="AJ935" i="1"/>
  <c r="T935" i="1"/>
  <c r="P935" i="1"/>
  <c r="AW934" i="1"/>
  <c r="AJ934" i="1"/>
  <c r="T934" i="1"/>
  <c r="P934" i="1"/>
  <c r="AW933" i="1"/>
  <c r="AJ933" i="1"/>
  <c r="T933" i="1"/>
  <c r="P933" i="1"/>
  <c r="AW932" i="1"/>
  <c r="AJ932" i="1"/>
  <c r="T932" i="1"/>
  <c r="P932" i="1"/>
  <c r="AW931" i="1"/>
  <c r="AJ931" i="1"/>
  <c r="T931" i="1"/>
  <c r="P931" i="1"/>
  <c r="AW930" i="1"/>
  <c r="AJ930" i="1"/>
  <c r="T930" i="1"/>
  <c r="Q930" i="1"/>
  <c r="P930" i="1"/>
  <c r="AW929" i="1"/>
  <c r="AJ929" i="1"/>
  <c r="T929" i="1"/>
  <c r="P929" i="1"/>
  <c r="AW928" i="1"/>
  <c r="AJ928" i="1"/>
  <c r="T928" i="1"/>
  <c r="Q928" i="1"/>
  <c r="P928" i="1"/>
  <c r="AW927" i="1"/>
  <c r="AJ927" i="1"/>
  <c r="T927" i="1"/>
  <c r="P927" i="1"/>
  <c r="AW926" i="1"/>
  <c r="AJ926" i="1"/>
  <c r="T926" i="1"/>
  <c r="P926" i="1"/>
  <c r="AW925" i="1"/>
  <c r="AJ925" i="1"/>
  <c r="T925" i="1"/>
  <c r="P925" i="1"/>
  <c r="AW924" i="1"/>
  <c r="AJ924" i="1"/>
  <c r="T924" i="1"/>
  <c r="P924" i="1"/>
  <c r="AW923" i="1"/>
  <c r="AJ923" i="1"/>
  <c r="T923" i="1"/>
  <c r="P923" i="1"/>
  <c r="AW1341" i="1"/>
  <c r="AJ1341" i="1"/>
  <c r="T1341" i="1"/>
  <c r="P1341" i="1"/>
  <c r="AW922" i="1"/>
  <c r="AJ922" i="1"/>
  <c r="T922" i="1"/>
  <c r="P922" i="1"/>
  <c r="AW921" i="1"/>
  <c r="AJ921" i="1"/>
  <c r="T921" i="1"/>
  <c r="Q921" i="1"/>
  <c r="P921" i="1"/>
  <c r="AW920" i="1"/>
  <c r="AJ920" i="1"/>
  <c r="T920" i="1"/>
  <c r="P920" i="1"/>
  <c r="AW919" i="1"/>
  <c r="AJ919" i="1"/>
  <c r="T919" i="1"/>
  <c r="P919" i="1"/>
  <c r="AW918" i="1"/>
  <c r="AJ918" i="1"/>
  <c r="T918" i="1"/>
  <c r="P918" i="1"/>
  <c r="AW917" i="1"/>
  <c r="AJ917" i="1"/>
  <c r="T917" i="1"/>
  <c r="P917" i="1"/>
  <c r="AW916" i="1"/>
  <c r="AJ916" i="1"/>
  <c r="T916" i="1"/>
  <c r="P916" i="1"/>
  <c r="AW915" i="1"/>
  <c r="AJ915" i="1"/>
  <c r="T915" i="1"/>
  <c r="P915" i="1"/>
  <c r="AW914" i="1"/>
  <c r="AJ914" i="1"/>
  <c r="T914" i="1"/>
  <c r="Q914" i="1"/>
  <c r="P914" i="1"/>
  <c r="AW913" i="1"/>
  <c r="AJ913" i="1"/>
  <c r="T913" i="1"/>
  <c r="P913" i="1"/>
  <c r="AW912" i="1"/>
  <c r="AJ912" i="1"/>
  <c r="T912" i="1"/>
  <c r="P912" i="1"/>
  <c r="AW911" i="1"/>
  <c r="AJ911" i="1"/>
  <c r="T911" i="1"/>
  <c r="Q911" i="1"/>
  <c r="P911" i="1"/>
  <c r="AW910" i="1"/>
  <c r="AJ910" i="1"/>
  <c r="T910" i="1"/>
  <c r="P910" i="1"/>
  <c r="AW909" i="1"/>
  <c r="AJ909" i="1"/>
  <c r="T909" i="1"/>
  <c r="P909" i="1"/>
  <c r="AW908" i="1"/>
  <c r="AJ908" i="1"/>
  <c r="T908" i="1"/>
  <c r="P908" i="1"/>
  <c r="AW907" i="1"/>
  <c r="AJ907" i="1"/>
  <c r="T907" i="1"/>
  <c r="P907" i="1"/>
  <c r="AW906" i="1"/>
  <c r="AJ906" i="1"/>
  <c r="T906" i="1"/>
  <c r="P906" i="1"/>
  <c r="AW905" i="1"/>
  <c r="AJ905" i="1"/>
  <c r="T905" i="1"/>
  <c r="P905" i="1"/>
  <c r="AW904" i="1"/>
  <c r="AJ904" i="1"/>
  <c r="T904" i="1"/>
  <c r="P904" i="1"/>
  <c r="AW1352" i="1"/>
  <c r="AJ1352" i="1"/>
  <c r="T1352" i="1"/>
  <c r="Q1352" i="1"/>
  <c r="P1352" i="1"/>
  <c r="AW903" i="1"/>
  <c r="AJ903" i="1"/>
  <c r="T903" i="1"/>
  <c r="P903" i="1"/>
  <c r="AW902" i="1"/>
  <c r="AJ902" i="1"/>
  <c r="T902" i="1"/>
  <c r="Q902" i="1"/>
  <c r="P902" i="1"/>
  <c r="AW901" i="1"/>
  <c r="AJ901" i="1"/>
  <c r="T901" i="1"/>
  <c r="P901" i="1"/>
  <c r="AW900" i="1"/>
  <c r="AJ900" i="1"/>
  <c r="T900" i="1"/>
  <c r="P900" i="1"/>
  <c r="AW899" i="1"/>
  <c r="AJ899" i="1"/>
  <c r="T899" i="1"/>
  <c r="P899" i="1"/>
  <c r="AW898" i="1"/>
  <c r="AJ898" i="1"/>
  <c r="T898" i="1"/>
  <c r="P898" i="1"/>
  <c r="AW897" i="1"/>
  <c r="AJ897" i="1"/>
  <c r="T897" i="1"/>
  <c r="Q897" i="1"/>
  <c r="P897" i="1"/>
  <c r="AW896" i="1"/>
  <c r="AJ896" i="1"/>
  <c r="T896" i="1"/>
  <c r="P896" i="1"/>
  <c r="AW895" i="1"/>
  <c r="AJ895" i="1"/>
  <c r="T895" i="1"/>
  <c r="P895" i="1"/>
  <c r="AW894" i="1"/>
  <c r="AJ894" i="1"/>
  <c r="T894" i="1"/>
  <c r="P894" i="1"/>
  <c r="AW893" i="1"/>
  <c r="AJ893" i="1"/>
  <c r="T893" i="1"/>
  <c r="P893" i="1"/>
  <c r="AW892" i="1"/>
  <c r="AJ892" i="1"/>
  <c r="T892" i="1"/>
  <c r="P892" i="1"/>
  <c r="AW891" i="1"/>
  <c r="AJ891" i="1"/>
  <c r="T891" i="1"/>
  <c r="P891" i="1"/>
  <c r="AW890" i="1"/>
  <c r="AJ890" i="1"/>
  <c r="T890" i="1"/>
  <c r="P890" i="1"/>
  <c r="AW889" i="1"/>
  <c r="AJ889" i="1"/>
  <c r="T889" i="1"/>
  <c r="P889" i="1"/>
  <c r="AK888" i="1"/>
  <c r="AJ888" i="1"/>
  <c r="T888" i="1"/>
  <c r="Q888" i="1"/>
  <c r="P888" i="1"/>
  <c r="AW887" i="1"/>
  <c r="AJ887" i="1"/>
  <c r="T887" i="1"/>
  <c r="P887" i="1"/>
  <c r="AW220" i="1"/>
  <c r="AJ220" i="1"/>
  <c r="T220" i="1"/>
  <c r="Q220" i="1"/>
  <c r="P220" i="1"/>
  <c r="AW886" i="1"/>
  <c r="AJ886" i="1"/>
  <c r="T886" i="1"/>
  <c r="V886" i="1"/>
  <c r="P886" i="1"/>
  <c r="AW885" i="1"/>
  <c r="AJ885" i="1"/>
  <c r="T885" i="1"/>
  <c r="V885" i="1"/>
  <c r="P885" i="1"/>
  <c r="AW884" i="1"/>
  <c r="AJ884" i="1"/>
  <c r="T884" i="1"/>
  <c r="P884" i="1"/>
  <c r="AW883" i="1"/>
  <c r="AJ883" i="1"/>
  <c r="T883" i="1"/>
  <c r="P883" i="1"/>
  <c r="AW882" i="1"/>
  <c r="AJ882" i="1"/>
  <c r="T882" i="1"/>
  <c r="V882" i="1"/>
  <c r="P882" i="1"/>
  <c r="AK881" i="1"/>
  <c r="AJ881" i="1"/>
  <c r="T881" i="1"/>
  <c r="Q881" i="1"/>
  <c r="P881" i="1"/>
  <c r="AW880" i="1"/>
  <c r="AJ880" i="1"/>
  <c r="T880" i="1"/>
  <c r="Q880" i="1"/>
  <c r="P880" i="1"/>
  <c r="AW879" i="1"/>
  <c r="AJ879" i="1"/>
  <c r="T879" i="1"/>
  <c r="Q879" i="1"/>
  <c r="P879" i="1"/>
  <c r="AW878" i="1"/>
  <c r="AJ878" i="1"/>
  <c r="T878" i="1"/>
  <c r="P878" i="1"/>
  <c r="AW1332" i="1"/>
  <c r="AJ1332" i="1"/>
  <c r="T1332" i="1"/>
  <c r="Q1332" i="1"/>
  <c r="P1332" i="1"/>
  <c r="AW877" i="1"/>
  <c r="AJ877" i="1"/>
  <c r="T877" i="1"/>
  <c r="P877" i="1"/>
  <c r="AW1340" i="1"/>
  <c r="AJ1340" i="1"/>
  <c r="T1340" i="1"/>
  <c r="P1340" i="1"/>
  <c r="AW876" i="1"/>
  <c r="AJ876" i="1"/>
  <c r="T876" i="1"/>
  <c r="P876" i="1"/>
  <c r="AW875" i="1"/>
  <c r="AJ875" i="1"/>
  <c r="T875" i="1"/>
  <c r="P875" i="1"/>
  <c r="AW874" i="1"/>
  <c r="AJ874" i="1"/>
  <c r="T874" i="1"/>
  <c r="P874" i="1"/>
  <c r="AK873" i="1"/>
  <c r="AJ873" i="1"/>
  <c r="T873" i="1"/>
  <c r="Q873" i="1"/>
  <c r="P873" i="1"/>
  <c r="AW872" i="1"/>
  <c r="AJ872" i="1"/>
  <c r="T872" i="1"/>
  <c r="Q872" i="1"/>
  <c r="P872" i="1"/>
  <c r="AW871" i="1"/>
  <c r="AJ871" i="1"/>
  <c r="T871" i="1"/>
  <c r="V871" i="1"/>
  <c r="P871" i="1"/>
  <c r="AW870" i="1"/>
  <c r="AJ870" i="1"/>
  <c r="T870" i="1"/>
  <c r="P870" i="1"/>
  <c r="AW869" i="1"/>
  <c r="AJ869" i="1"/>
  <c r="T869" i="1"/>
  <c r="P869" i="1"/>
  <c r="AW868" i="1"/>
  <c r="AJ868" i="1"/>
  <c r="T868" i="1"/>
  <c r="Q868" i="1"/>
  <c r="P868" i="1"/>
  <c r="AW867" i="1"/>
  <c r="AJ867" i="1"/>
  <c r="T867" i="1"/>
  <c r="V867" i="1"/>
  <c r="P867" i="1"/>
  <c r="AW866" i="1"/>
  <c r="AJ866" i="1"/>
  <c r="T866" i="1"/>
  <c r="P866" i="1"/>
  <c r="AW865" i="1"/>
  <c r="AJ865" i="1"/>
  <c r="T865" i="1"/>
  <c r="P865" i="1"/>
  <c r="AW864" i="1"/>
  <c r="AJ864" i="1"/>
  <c r="T864" i="1"/>
  <c r="P864" i="1"/>
  <c r="AW863" i="1"/>
  <c r="AJ863" i="1"/>
  <c r="T863" i="1"/>
  <c r="P863" i="1"/>
  <c r="AW1378" i="1"/>
  <c r="AJ1378" i="1"/>
  <c r="T1378" i="1"/>
  <c r="Q1378" i="1"/>
  <c r="P1378" i="1"/>
  <c r="AW862" i="1"/>
  <c r="AJ862" i="1"/>
  <c r="T862" i="1"/>
  <c r="P862" i="1"/>
  <c r="AW861" i="1"/>
  <c r="AJ861" i="1"/>
  <c r="T861" i="1"/>
  <c r="P861" i="1"/>
  <c r="AW860" i="1"/>
  <c r="AJ860" i="1"/>
  <c r="T860" i="1"/>
  <c r="P860" i="1"/>
  <c r="AW859" i="1"/>
  <c r="AJ859" i="1"/>
  <c r="T859" i="1"/>
  <c r="P859" i="1"/>
  <c r="AW1339" i="1"/>
  <c r="AJ1339" i="1"/>
  <c r="T1339" i="1"/>
  <c r="Q1339" i="1"/>
  <c r="P1339" i="1"/>
  <c r="AW858" i="1"/>
  <c r="AJ858" i="1"/>
  <c r="T858" i="1"/>
  <c r="P858" i="1"/>
  <c r="AK857" i="1"/>
  <c r="AJ857" i="1"/>
  <c r="T857" i="1"/>
  <c r="Q857" i="1"/>
  <c r="P857" i="1"/>
  <c r="AW856" i="1"/>
  <c r="AJ856" i="1"/>
  <c r="T856" i="1"/>
  <c r="P856" i="1"/>
  <c r="AW855" i="1"/>
  <c r="AJ855" i="1"/>
  <c r="T855" i="1"/>
  <c r="P855" i="1"/>
  <c r="AK1357" i="1"/>
  <c r="AJ1357" i="1"/>
  <c r="T1357" i="1"/>
  <c r="Q1357" i="1"/>
  <c r="U1357" i="1" s="1"/>
  <c r="P1357" i="1"/>
  <c r="AW854" i="1"/>
  <c r="AJ854" i="1"/>
  <c r="T854" i="1"/>
  <c r="U854" i="1"/>
  <c r="P854" i="1"/>
  <c r="AW853" i="1"/>
  <c r="AJ853" i="1"/>
  <c r="T853" i="1"/>
  <c r="Q853" i="1"/>
  <c r="P853" i="1"/>
  <c r="AW852" i="1"/>
  <c r="AJ852" i="1"/>
  <c r="T852" i="1"/>
  <c r="U852" i="1"/>
  <c r="P852" i="1"/>
  <c r="AW851" i="1"/>
  <c r="AJ851" i="1"/>
  <c r="T851" i="1"/>
  <c r="Q851" i="1"/>
  <c r="U851" i="1" s="1"/>
  <c r="P851" i="1"/>
  <c r="AW850" i="1"/>
  <c r="AJ850" i="1"/>
  <c r="T850" i="1"/>
  <c r="P850" i="1"/>
  <c r="AW849" i="1"/>
  <c r="AJ849" i="1"/>
  <c r="T849" i="1"/>
  <c r="P849" i="1"/>
  <c r="AW848" i="1"/>
  <c r="AJ848" i="1"/>
  <c r="T848" i="1"/>
  <c r="Q848" i="1"/>
  <c r="U848" i="1" s="1"/>
  <c r="P848" i="1"/>
  <c r="AW847" i="1"/>
  <c r="AJ847" i="1"/>
  <c r="T847" i="1"/>
  <c r="U847" i="1"/>
  <c r="P847" i="1"/>
  <c r="AW846" i="1"/>
  <c r="AJ846" i="1"/>
  <c r="T846" i="1"/>
  <c r="U846" i="1"/>
  <c r="P846" i="1"/>
  <c r="AW219" i="1"/>
  <c r="AJ219" i="1"/>
  <c r="T219" i="1"/>
  <c r="Q219" i="1"/>
  <c r="P219" i="1"/>
  <c r="AW845" i="1"/>
  <c r="AJ845" i="1"/>
  <c r="T845" i="1"/>
  <c r="U845" i="1"/>
  <c r="P845" i="1"/>
  <c r="AW844" i="1"/>
  <c r="AJ844" i="1"/>
  <c r="T844" i="1"/>
  <c r="U844" i="1"/>
  <c r="P844" i="1"/>
  <c r="AW843" i="1"/>
  <c r="AJ843" i="1"/>
  <c r="T843" i="1"/>
  <c r="P843" i="1"/>
  <c r="AW842" i="1"/>
  <c r="AJ842" i="1"/>
  <c r="T842" i="1"/>
  <c r="P842" i="1"/>
  <c r="AW841" i="1"/>
  <c r="AJ841" i="1"/>
  <c r="T841" i="1"/>
  <c r="U841" i="1"/>
  <c r="P841" i="1"/>
  <c r="AW840" i="1"/>
  <c r="AJ840" i="1"/>
  <c r="T840" i="1"/>
  <c r="U840" i="1"/>
  <c r="P840" i="1"/>
  <c r="AW839" i="1"/>
  <c r="AJ839" i="1"/>
  <c r="T839" i="1"/>
  <c r="Q839" i="1"/>
  <c r="U839" i="1" s="1"/>
  <c r="P839" i="1"/>
  <c r="AW838" i="1"/>
  <c r="AJ838" i="1"/>
  <c r="T838" i="1"/>
  <c r="P838" i="1"/>
  <c r="AW837" i="1"/>
  <c r="AJ837" i="1"/>
  <c r="T837" i="1"/>
  <c r="Q837" i="1"/>
  <c r="P837" i="1"/>
  <c r="AW836" i="1"/>
  <c r="AJ836" i="1"/>
  <c r="T836" i="1"/>
  <c r="Q836" i="1"/>
  <c r="P836" i="1"/>
  <c r="AW835" i="1"/>
  <c r="AJ835" i="1"/>
  <c r="T835" i="1"/>
  <c r="P835" i="1"/>
  <c r="AW834" i="1"/>
  <c r="AJ834" i="1"/>
  <c r="T834" i="1"/>
  <c r="P834" i="1"/>
  <c r="AW1338" i="1"/>
  <c r="AJ1338" i="1"/>
  <c r="T1338" i="1"/>
  <c r="P1338" i="1"/>
  <c r="AW833" i="1"/>
  <c r="AJ833" i="1"/>
  <c r="T833" i="1"/>
  <c r="U833" i="1"/>
  <c r="P833" i="1"/>
  <c r="AW832" i="1"/>
  <c r="AJ832" i="1"/>
  <c r="T832" i="1"/>
  <c r="P832" i="1"/>
  <c r="AW831" i="1"/>
  <c r="AJ831" i="1"/>
  <c r="T831" i="1"/>
  <c r="Q831" i="1"/>
  <c r="P831" i="1"/>
  <c r="AW830" i="1"/>
  <c r="AJ830" i="1"/>
  <c r="T830" i="1"/>
  <c r="P830" i="1"/>
  <c r="AW829" i="1"/>
  <c r="AJ829" i="1"/>
  <c r="T829" i="1"/>
  <c r="P829" i="1"/>
  <c r="AW1331" i="1"/>
  <c r="AJ1331" i="1"/>
  <c r="T1331" i="1"/>
  <c r="Q1331" i="1"/>
  <c r="P1331" i="1"/>
  <c r="AW828" i="1"/>
  <c r="AJ828" i="1"/>
  <c r="T828" i="1"/>
  <c r="P828" i="1"/>
  <c r="AW827" i="1"/>
  <c r="AJ827" i="1"/>
  <c r="T827" i="1"/>
  <c r="P827" i="1"/>
  <c r="AW826" i="1"/>
  <c r="AJ826" i="1"/>
  <c r="T826" i="1"/>
  <c r="U826" i="1"/>
  <c r="P826" i="1"/>
  <c r="AW825" i="1"/>
  <c r="AJ825" i="1"/>
  <c r="T825" i="1"/>
  <c r="P825" i="1"/>
  <c r="AW824" i="1"/>
  <c r="AJ824" i="1"/>
  <c r="T824" i="1"/>
  <c r="P824" i="1"/>
  <c r="AK823" i="1"/>
  <c r="AJ823" i="1"/>
  <c r="T823" i="1"/>
  <c r="Q823" i="1"/>
  <c r="P823" i="1"/>
  <c r="AW822" i="1"/>
  <c r="AJ822" i="1"/>
  <c r="T822" i="1"/>
  <c r="P822" i="1"/>
  <c r="AW821" i="1"/>
  <c r="AJ821" i="1"/>
  <c r="T821" i="1"/>
  <c r="Q821" i="1"/>
  <c r="P821" i="1"/>
  <c r="AW820" i="1"/>
  <c r="AJ820" i="1"/>
  <c r="T820" i="1"/>
  <c r="Q820" i="1"/>
  <c r="P820" i="1"/>
  <c r="AW819" i="1"/>
  <c r="AJ819" i="1"/>
  <c r="T819" i="1"/>
  <c r="Q819" i="1"/>
  <c r="P819" i="1"/>
  <c r="AW818" i="1"/>
  <c r="AJ818" i="1"/>
  <c r="T818" i="1"/>
  <c r="P818" i="1"/>
  <c r="AW817" i="1"/>
  <c r="AJ817" i="1"/>
  <c r="T817" i="1"/>
  <c r="P817" i="1"/>
  <c r="AW816" i="1"/>
  <c r="AJ816" i="1"/>
  <c r="T816" i="1"/>
  <c r="Q816" i="1"/>
  <c r="P816" i="1"/>
  <c r="AW815" i="1"/>
  <c r="AJ815" i="1"/>
  <c r="T815" i="1"/>
  <c r="P815" i="1"/>
  <c r="AW814" i="1"/>
  <c r="AJ814" i="1"/>
  <c r="T814" i="1"/>
  <c r="P814" i="1"/>
  <c r="AW813" i="1"/>
  <c r="AJ813" i="1"/>
  <c r="T813" i="1"/>
  <c r="P813" i="1"/>
  <c r="AW812" i="1"/>
  <c r="AJ812" i="1"/>
  <c r="T812" i="1"/>
  <c r="P812" i="1"/>
  <c r="AW811" i="1"/>
  <c r="AJ811" i="1"/>
  <c r="T811" i="1"/>
  <c r="P811" i="1"/>
  <c r="AW810" i="1"/>
  <c r="AJ810" i="1"/>
  <c r="T810" i="1"/>
  <c r="P810" i="1"/>
  <c r="AW809" i="1"/>
  <c r="AJ809" i="1"/>
  <c r="T809" i="1"/>
  <c r="P809" i="1"/>
  <c r="AW808" i="1"/>
  <c r="AJ808" i="1"/>
  <c r="T808" i="1"/>
  <c r="P808" i="1"/>
  <c r="AW807" i="1"/>
  <c r="AJ807" i="1"/>
  <c r="T807" i="1"/>
  <c r="Q807" i="1"/>
  <c r="P807" i="1"/>
  <c r="AW806" i="1"/>
  <c r="AJ806" i="1"/>
  <c r="T806" i="1"/>
  <c r="P806" i="1"/>
  <c r="AW805" i="1"/>
  <c r="AJ805" i="1"/>
  <c r="T805" i="1"/>
  <c r="P805" i="1"/>
  <c r="AW804" i="1"/>
  <c r="AJ804" i="1"/>
  <c r="T804" i="1"/>
  <c r="P804" i="1"/>
  <c r="AW803" i="1"/>
  <c r="AJ803" i="1"/>
  <c r="T803" i="1"/>
  <c r="P803" i="1"/>
  <c r="AW802" i="1"/>
  <c r="AJ802" i="1"/>
  <c r="T802" i="1"/>
  <c r="P802" i="1"/>
  <c r="AW801" i="1"/>
  <c r="AJ801" i="1"/>
  <c r="T801" i="1"/>
  <c r="P801" i="1"/>
  <c r="AW800" i="1"/>
  <c r="AJ800" i="1"/>
  <c r="T800" i="1"/>
  <c r="P800" i="1"/>
  <c r="AW799" i="1"/>
  <c r="AJ799" i="1"/>
  <c r="T799" i="1"/>
  <c r="Q799" i="1"/>
  <c r="P799" i="1"/>
  <c r="AW1311" i="1"/>
  <c r="AJ1311" i="1"/>
  <c r="T1311" i="1"/>
  <c r="Q1311" i="1"/>
  <c r="P1311" i="1"/>
  <c r="AW798" i="1"/>
  <c r="AJ798" i="1"/>
  <c r="T798" i="1"/>
  <c r="Q798" i="1"/>
  <c r="P798" i="1"/>
  <c r="AW797" i="1"/>
  <c r="AJ797" i="1"/>
  <c r="T797" i="1"/>
  <c r="Q797" i="1"/>
  <c r="P797" i="1"/>
  <c r="AW1356" i="1"/>
  <c r="AJ1356" i="1"/>
  <c r="T1356" i="1"/>
  <c r="Q1356" i="1"/>
  <c r="P1356" i="1"/>
  <c r="AW796" i="1"/>
  <c r="AJ796" i="1"/>
  <c r="T796" i="1"/>
  <c r="P796" i="1"/>
  <c r="AW795" i="1"/>
  <c r="AJ795" i="1"/>
  <c r="T795" i="1"/>
  <c r="P795" i="1"/>
  <c r="AW794" i="1"/>
  <c r="AJ794" i="1"/>
  <c r="T794" i="1"/>
  <c r="Q794" i="1"/>
  <c r="P794" i="1"/>
  <c r="AW793" i="1"/>
  <c r="AJ793" i="1"/>
  <c r="T793" i="1"/>
  <c r="P793" i="1"/>
  <c r="AK792" i="1"/>
  <c r="AJ792" i="1"/>
  <c r="T792" i="1"/>
  <c r="P792" i="1"/>
  <c r="AK217" i="1"/>
  <c r="AJ217" i="1"/>
  <c r="T217" i="1"/>
  <c r="Q217" i="1"/>
  <c r="P217" i="1"/>
  <c r="AW791" i="1"/>
  <c r="AJ791" i="1"/>
  <c r="T791" i="1"/>
  <c r="P791" i="1"/>
  <c r="AW790" i="1"/>
  <c r="AJ790" i="1"/>
  <c r="T790" i="1"/>
  <c r="P790" i="1"/>
  <c r="AW789" i="1"/>
  <c r="AJ789" i="1"/>
  <c r="T789" i="1"/>
  <c r="P789" i="1"/>
  <c r="AW1368" i="1"/>
  <c r="AJ1368" i="1"/>
  <c r="T1368" i="1"/>
  <c r="Q1368" i="1"/>
  <c r="P1368" i="1"/>
  <c r="AW788" i="1"/>
  <c r="AJ788" i="1"/>
  <c r="T788" i="1"/>
  <c r="P788" i="1"/>
  <c r="AW787" i="1"/>
  <c r="AJ787" i="1"/>
  <c r="T787" i="1"/>
  <c r="Q787" i="1"/>
  <c r="P787" i="1"/>
  <c r="AW786" i="1"/>
  <c r="AJ786" i="1"/>
  <c r="T786" i="1"/>
  <c r="P786" i="1"/>
  <c r="AW785" i="1"/>
  <c r="AJ785" i="1"/>
  <c r="T785" i="1"/>
  <c r="P785" i="1"/>
  <c r="AW784" i="1"/>
  <c r="AJ784" i="1"/>
  <c r="T784" i="1"/>
  <c r="Q784" i="1"/>
  <c r="P784" i="1"/>
  <c r="AK783" i="1"/>
  <c r="AJ783" i="1"/>
  <c r="T783" i="1"/>
  <c r="Q783" i="1"/>
  <c r="P783" i="1"/>
  <c r="AK1310" i="1"/>
  <c r="AJ1310" i="1"/>
  <c r="T1310" i="1"/>
  <c r="Q1310" i="1"/>
  <c r="P1310" i="1"/>
  <c r="AW782" i="1"/>
  <c r="AJ782" i="1"/>
  <c r="T782" i="1"/>
  <c r="P782" i="1"/>
  <c r="AW781" i="1"/>
  <c r="AJ781" i="1"/>
  <c r="T781" i="1"/>
  <c r="Q781" i="1"/>
  <c r="V781" i="1" s="1"/>
  <c r="P781" i="1"/>
  <c r="AW780" i="1"/>
  <c r="AJ780" i="1"/>
  <c r="T780" i="1"/>
  <c r="Q780" i="1"/>
  <c r="P780" i="1"/>
  <c r="AW779" i="1"/>
  <c r="AJ779" i="1"/>
  <c r="T779" i="1"/>
  <c r="V779" i="1"/>
  <c r="P779" i="1"/>
  <c r="AW778" i="1"/>
  <c r="AJ778" i="1"/>
  <c r="T778" i="1"/>
  <c r="P778" i="1"/>
  <c r="AW777" i="1"/>
  <c r="AJ777" i="1"/>
  <c r="T777" i="1"/>
  <c r="Q777" i="1"/>
  <c r="V777" i="1" s="1"/>
  <c r="P777" i="1"/>
  <c r="AW776" i="1"/>
  <c r="AJ776" i="1"/>
  <c r="T776" i="1"/>
  <c r="Q776" i="1"/>
  <c r="P776" i="1"/>
  <c r="AW775" i="1"/>
  <c r="AJ775" i="1"/>
  <c r="T775" i="1"/>
  <c r="V775" i="1"/>
  <c r="P775" i="1"/>
  <c r="AW774" i="1"/>
  <c r="AJ774" i="1"/>
  <c r="T774" i="1"/>
  <c r="P774" i="1"/>
  <c r="AK1371" i="1"/>
  <c r="AJ1371" i="1"/>
  <c r="T1371" i="1"/>
  <c r="Q1371" i="1"/>
  <c r="P1371" i="1"/>
  <c r="AW773" i="1"/>
  <c r="AJ773" i="1"/>
  <c r="T773" i="1"/>
  <c r="P773" i="1"/>
  <c r="AW772" i="1"/>
  <c r="AJ772" i="1"/>
  <c r="T772" i="1"/>
  <c r="Q772" i="1"/>
  <c r="V772" i="1" s="1"/>
  <c r="P772" i="1"/>
  <c r="AW771" i="1"/>
  <c r="AJ771" i="1"/>
  <c r="T771" i="1"/>
  <c r="Q771" i="1"/>
  <c r="P771" i="1"/>
  <c r="AW770" i="1"/>
  <c r="AJ770" i="1"/>
  <c r="T770" i="1"/>
  <c r="P770" i="1"/>
  <c r="AW216" i="1"/>
  <c r="AJ216" i="1"/>
  <c r="T216" i="1"/>
  <c r="Q216" i="1"/>
  <c r="P216" i="1"/>
  <c r="AW769" i="1"/>
  <c r="AJ769" i="1"/>
  <c r="T769" i="1"/>
  <c r="Q769" i="1"/>
  <c r="P769" i="1"/>
  <c r="AW768" i="1"/>
  <c r="AJ768" i="1"/>
  <c r="T768" i="1"/>
  <c r="P768" i="1"/>
  <c r="AW767" i="1"/>
  <c r="AJ767" i="1"/>
  <c r="T767" i="1"/>
  <c r="P767" i="1"/>
  <c r="AW766" i="1"/>
  <c r="AJ766" i="1"/>
  <c r="T766" i="1"/>
  <c r="P766" i="1"/>
  <c r="AW765" i="1"/>
  <c r="AJ765" i="1"/>
  <c r="T765" i="1"/>
  <c r="Q765" i="1"/>
  <c r="P765" i="1"/>
  <c r="AK764" i="1"/>
  <c r="AJ764" i="1"/>
  <c r="T764" i="1"/>
  <c r="Q764" i="1"/>
  <c r="P764" i="1"/>
  <c r="AW763" i="1"/>
  <c r="AJ763" i="1"/>
  <c r="T763" i="1"/>
  <c r="P763" i="1"/>
  <c r="AW762" i="1"/>
  <c r="AJ762" i="1"/>
  <c r="T762" i="1"/>
  <c r="P762" i="1"/>
  <c r="AW761" i="1"/>
  <c r="AJ761" i="1"/>
  <c r="T761" i="1"/>
  <c r="P761" i="1"/>
  <c r="AW760" i="1"/>
  <c r="AJ760" i="1"/>
  <c r="T760" i="1"/>
  <c r="Q760" i="1"/>
  <c r="P760" i="1"/>
  <c r="AW759" i="1"/>
  <c r="AJ759" i="1"/>
  <c r="T759" i="1"/>
  <c r="P759" i="1"/>
  <c r="AW758" i="1"/>
  <c r="AJ758" i="1"/>
  <c r="T758" i="1"/>
  <c r="Q758" i="1"/>
  <c r="P758" i="1"/>
  <c r="AW757" i="1"/>
  <c r="AJ757" i="1"/>
  <c r="T757" i="1"/>
  <c r="P757" i="1"/>
  <c r="AW756" i="1"/>
  <c r="AJ756" i="1"/>
  <c r="T756" i="1"/>
  <c r="P756" i="1"/>
  <c r="AW755" i="1"/>
  <c r="AJ755" i="1"/>
  <c r="T755" i="1"/>
  <c r="P755" i="1"/>
  <c r="AW754" i="1"/>
  <c r="AJ754" i="1"/>
  <c r="T754" i="1"/>
  <c r="P754" i="1"/>
  <c r="AK753" i="1"/>
  <c r="AJ753" i="1"/>
  <c r="T753" i="1"/>
  <c r="Q753" i="1"/>
  <c r="P753" i="1"/>
  <c r="AK752" i="1"/>
  <c r="AJ752" i="1"/>
  <c r="T752" i="1"/>
  <c r="Q752" i="1"/>
  <c r="P752" i="1"/>
  <c r="AW751" i="1"/>
  <c r="AJ751" i="1"/>
  <c r="T751" i="1"/>
  <c r="Q751" i="1"/>
  <c r="P751" i="1"/>
  <c r="AW750" i="1"/>
  <c r="AJ750" i="1"/>
  <c r="T750" i="1"/>
  <c r="Q750" i="1"/>
  <c r="P750" i="1"/>
  <c r="AW749" i="1"/>
  <c r="AJ749" i="1"/>
  <c r="T749" i="1"/>
  <c r="P749" i="1"/>
  <c r="AW748" i="1"/>
  <c r="AJ748" i="1"/>
  <c r="T748" i="1"/>
  <c r="Q748" i="1"/>
  <c r="P748" i="1"/>
  <c r="AK1367" i="1"/>
  <c r="AJ1367" i="1"/>
  <c r="T1367" i="1"/>
  <c r="Q1367" i="1"/>
  <c r="P1367" i="1"/>
  <c r="AW747" i="1"/>
  <c r="AJ747" i="1"/>
  <c r="T747" i="1"/>
  <c r="Q747" i="1"/>
  <c r="P747" i="1"/>
  <c r="AW746" i="1"/>
  <c r="AJ746" i="1"/>
  <c r="T746" i="1"/>
  <c r="P746" i="1"/>
  <c r="AW745" i="1"/>
  <c r="AJ745" i="1"/>
  <c r="T745" i="1"/>
  <c r="P745" i="1"/>
  <c r="AW744" i="1"/>
  <c r="AJ744" i="1"/>
  <c r="T744" i="1"/>
  <c r="Q744" i="1"/>
  <c r="P744" i="1"/>
  <c r="AK743" i="1"/>
  <c r="AJ743" i="1"/>
  <c r="T743" i="1"/>
  <c r="P743" i="1"/>
  <c r="AK742" i="1"/>
  <c r="AJ742" i="1"/>
  <c r="T742" i="1"/>
  <c r="Q742" i="1"/>
  <c r="P742" i="1"/>
  <c r="AW741" i="1"/>
  <c r="AJ741" i="1"/>
  <c r="T741" i="1"/>
  <c r="P741" i="1"/>
  <c r="AW740" i="1"/>
  <c r="AJ740" i="1"/>
  <c r="T740" i="1"/>
  <c r="P740" i="1"/>
  <c r="AK215" i="1"/>
  <c r="AJ215" i="1"/>
  <c r="T215" i="1"/>
  <c r="Q215" i="1"/>
  <c r="P215" i="1"/>
  <c r="AW739" i="1"/>
  <c r="AJ739" i="1"/>
  <c r="T739" i="1"/>
  <c r="Q739" i="1"/>
  <c r="P739" i="1"/>
  <c r="AK738" i="1"/>
  <c r="AJ738" i="1"/>
  <c r="T738" i="1"/>
  <c r="Q738" i="1"/>
  <c r="V738" i="1" s="1"/>
  <c r="P738" i="1"/>
  <c r="AW737" i="1"/>
  <c r="AJ737" i="1"/>
  <c r="T737" i="1"/>
  <c r="P737" i="1"/>
  <c r="AK736" i="1"/>
  <c r="AJ736" i="1"/>
  <c r="T736" i="1"/>
  <c r="Q736" i="1"/>
  <c r="P736" i="1"/>
  <c r="AW735" i="1"/>
  <c r="AJ735" i="1"/>
  <c r="T735" i="1"/>
  <c r="P735" i="1"/>
  <c r="AW1374" i="1"/>
  <c r="AJ1374" i="1"/>
  <c r="T1374" i="1"/>
  <c r="Q1374" i="1"/>
  <c r="P1374" i="1"/>
  <c r="AW734" i="1"/>
  <c r="AJ734" i="1"/>
  <c r="T734" i="1"/>
  <c r="P734" i="1"/>
  <c r="AK733" i="1"/>
  <c r="AJ733" i="1"/>
  <c r="T733" i="1"/>
  <c r="P733" i="1"/>
  <c r="AW732" i="1"/>
  <c r="AJ732" i="1"/>
  <c r="T732" i="1"/>
  <c r="V732" i="1"/>
  <c r="P732" i="1"/>
  <c r="AW731" i="1"/>
  <c r="AJ731" i="1"/>
  <c r="T731" i="1"/>
  <c r="P731" i="1"/>
  <c r="AW730" i="1"/>
  <c r="AJ730" i="1"/>
  <c r="T730" i="1"/>
  <c r="V730" i="1"/>
  <c r="P730" i="1"/>
  <c r="AW729" i="1"/>
  <c r="AJ729" i="1"/>
  <c r="T729" i="1"/>
  <c r="Q729" i="1"/>
  <c r="P729" i="1"/>
  <c r="AW728" i="1"/>
  <c r="AJ728" i="1"/>
  <c r="T728" i="1"/>
  <c r="Q728" i="1"/>
  <c r="P728" i="1"/>
  <c r="AW727" i="1"/>
  <c r="AJ727" i="1"/>
  <c r="T727" i="1"/>
  <c r="Q727" i="1"/>
  <c r="P727" i="1"/>
  <c r="AW726" i="1"/>
  <c r="AJ726" i="1"/>
  <c r="T726" i="1"/>
  <c r="P726" i="1"/>
  <c r="AK725" i="1"/>
  <c r="AJ725" i="1"/>
  <c r="T725" i="1"/>
  <c r="Q725" i="1"/>
  <c r="P725" i="1"/>
  <c r="AW724" i="1"/>
  <c r="AJ724" i="1"/>
  <c r="T724" i="1"/>
  <c r="Q724" i="1"/>
  <c r="P724" i="1"/>
  <c r="AW723" i="1"/>
  <c r="AJ723" i="1"/>
  <c r="T723" i="1"/>
  <c r="V723" i="1"/>
  <c r="P723" i="1"/>
  <c r="AW722" i="1"/>
  <c r="AJ722" i="1"/>
  <c r="T722" i="1"/>
  <c r="P722" i="1"/>
  <c r="AK721" i="1"/>
  <c r="AJ721" i="1"/>
  <c r="T721" i="1"/>
  <c r="V721" i="1"/>
  <c r="P721" i="1"/>
  <c r="AW720" i="1"/>
  <c r="AJ720" i="1"/>
  <c r="T720" i="1"/>
  <c r="V720" i="1"/>
  <c r="P720" i="1"/>
  <c r="AW719" i="1"/>
  <c r="AJ719" i="1"/>
  <c r="T719" i="1"/>
  <c r="V719" i="1"/>
  <c r="P719" i="1"/>
  <c r="AW718" i="1"/>
  <c r="AJ718" i="1"/>
  <c r="T718" i="1"/>
  <c r="P718" i="1"/>
  <c r="AW717" i="1"/>
  <c r="AJ717" i="1"/>
  <c r="T717" i="1"/>
  <c r="Q717" i="1"/>
  <c r="V717" i="1" s="1"/>
  <c r="P717" i="1"/>
  <c r="AW716" i="1"/>
  <c r="AJ716" i="1"/>
  <c r="T716" i="1"/>
  <c r="Q716" i="1"/>
  <c r="V716" i="1" s="1"/>
  <c r="P716" i="1"/>
  <c r="AW715" i="1"/>
  <c r="AJ715" i="1"/>
  <c r="T715" i="1"/>
  <c r="V715" i="1"/>
  <c r="P715" i="1"/>
  <c r="AW714" i="1"/>
  <c r="AJ714" i="1"/>
  <c r="T714" i="1"/>
  <c r="P714" i="1"/>
  <c r="AW713" i="1"/>
  <c r="AJ713" i="1"/>
  <c r="T713" i="1"/>
  <c r="Q713" i="1"/>
  <c r="V713" i="1" s="1"/>
  <c r="P713" i="1"/>
  <c r="AW712" i="1"/>
  <c r="AJ712" i="1"/>
  <c r="T712" i="1"/>
  <c r="V712" i="1"/>
  <c r="P712" i="1"/>
  <c r="AW214" i="1"/>
  <c r="AJ214" i="1"/>
  <c r="T214" i="1"/>
  <c r="Q214" i="1"/>
  <c r="V214" i="1" s="1"/>
  <c r="P214" i="1"/>
  <c r="AW711" i="1"/>
  <c r="AJ711" i="1"/>
  <c r="T711" i="1"/>
  <c r="P711" i="1"/>
  <c r="AW710" i="1"/>
  <c r="AJ710" i="1"/>
  <c r="T710" i="1"/>
  <c r="V710" i="1"/>
  <c r="P710" i="1"/>
  <c r="AW709" i="1"/>
  <c r="AJ709" i="1"/>
  <c r="T709" i="1"/>
  <c r="Q709" i="1"/>
  <c r="V709" i="1" s="1"/>
  <c r="P709" i="1"/>
  <c r="AW708" i="1"/>
  <c r="AJ708" i="1"/>
  <c r="T708" i="1"/>
  <c r="V708" i="1"/>
  <c r="P708" i="1"/>
  <c r="AW707" i="1"/>
  <c r="AJ707" i="1"/>
  <c r="T707" i="1"/>
  <c r="Q707" i="1"/>
  <c r="P707" i="1"/>
  <c r="AW706" i="1"/>
  <c r="AJ706" i="1"/>
  <c r="T706" i="1"/>
  <c r="Q706" i="1"/>
  <c r="V706" i="1" s="1"/>
  <c r="P706" i="1"/>
  <c r="AW705" i="1"/>
  <c r="AJ705" i="1"/>
  <c r="T705" i="1"/>
  <c r="V705" i="1"/>
  <c r="P705" i="1"/>
  <c r="AW704" i="1"/>
  <c r="AJ704" i="1"/>
  <c r="T704" i="1"/>
  <c r="Q704" i="1"/>
  <c r="V704" i="1" s="1"/>
  <c r="P704" i="1"/>
  <c r="AW213" i="1"/>
  <c r="AJ213" i="1"/>
  <c r="T213" i="1"/>
  <c r="Q213" i="1"/>
  <c r="P213" i="1"/>
  <c r="AW703" i="1"/>
  <c r="AJ703" i="1"/>
  <c r="T703" i="1"/>
  <c r="Q703" i="1"/>
  <c r="V703" i="1" s="1"/>
  <c r="P703" i="1"/>
  <c r="AW702" i="1"/>
  <c r="AJ702" i="1"/>
  <c r="T702" i="1"/>
  <c r="V702" i="1"/>
  <c r="P702" i="1"/>
  <c r="AW701" i="1"/>
  <c r="AJ701" i="1"/>
  <c r="T701" i="1"/>
  <c r="V701" i="1"/>
  <c r="P701" i="1"/>
  <c r="AW700" i="1"/>
  <c r="AJ700" i="1"/>
  <c r="T700" i="1"/>
  <c r="P700" i="1"/>
  <c r="AW699" i="1"/>
  <c r="AJ699" i="1"/>
  <c r="T699" i="1"/>
  <c r="Q699" i="1"/>
  <c r="V699" i="1" s="1"/>
  <c r="P699" i="1"/>
  <c r="AW698" i="1"/>
  <c r="AJ698" i="1"/>
  <c r="T698" i="1"/>
  <c r="Q698" i="1"/>
  <c r="V698" i="1" s="1"/>
  <c r="P698" i="1"/>
  <c r="AW697" i="1"/>
  <c r="AJ697" i="1"/>
  <c r="T697" i="1"/>
  <c r="V697" i="1"/>
  <c r="P697" i="1"/>
  <c r="AW696" i="1"/>
  <c r="AJ696" i="1"/>
  <c r="T696" i="1"/>
  <c r="Q696" i="1"/>
  <c r="P696" i="1"/>
  <c r="AW695" i="1"/>
  <c r="AJ695" i="1"/>
  <c r="T695" i="1"/>
  <c r="Q695" i="1"/>
  <c r="V695" i="1" s="1"/>
  <c r="P695" i="1"/>
  <c r="AW694" i="1"/>
  <c r="AJ694" i="1"/>
  <c r="T694" i="1"/>
  <c r="Q694" i="1"/>
  <c r="V694" i="1" s="1"/>
  <c r="P694" i="1"/>
  <c r="AW693" i="1"/>
  <c r="AJ693" i="1"/>
  <c r="T693" i="1"/>
  <c r="V693" i="1"/>
  <c r="P693" i="1"/>
  <c r="AW692" i="1"/>
  <c r="AJ692" i="1"/>
  <c r="T692" i="1"/>
  <c r="P692" i="1"/>
  <c r="AW691" i="1"/>
  <c r="AJ691" i="1"/>
  <c r="T691" i="1"/>
  <c r="V691" i="1"/>
  <c r="P691" i="1"/>
  <c r="AW690" i="1"/>
  <c r="AJ690" i="1"/>
  <c r="T690" i="1"/>
  <c r="Q690" i="1"/>
  <c r="V690" i="1" s="1"/>
  <c r="P690" i="1"/>
  <c r="AW689" i="1"/>
  <c r="AJ689" i="1"/>
  <c r="T689" i="1"/>
  <c r="Q689" i="1"/>
  <c r="V689" i="1" s="1"/>
  <c r="P689" i="1"/>
  <c r="AW688" i="1"/>
  <c r="AJ688" i="1"/>
  <c r="T688" i="1"/>
  <c r="P688" i="1"/>
  <c r="AW1337" i="1"/>
  <c r="AJ1337" i="1"/>
  <c r="T1337" i="1"/>
  <c r="Q1337" i="1"/>
  <c r="V1337" i="1" s="1"/>
  <c r="P1337" i="1"/>
  <c r="AW687" i="1"/>
  <c r="AJ687" i="1"/>
  <c r="T687" i="1"/>
  <c r="V687" i="1"/>
  <c r="P687" i="1"/>
  <c r="AW686" i="1"/>
  <c r="AJ686" i="1"/>
  <c r="T686" i="1"/>
  <c r="Q686" i="1"/>
  <c r="V686" i="1" s="1"/>
  <c r="P686" i="1"/>
  <c r="AW685" i="1"/>
  <c r="AJ685" i="1"/>
  <c r="T685" i="1"/>
  <c r="Q685" i="1"/>
  <c r="P685" i="1"/>
  <c r="AW1372" i="1"/>
  <c r="AJ1372" i="1"/>
  <c r="T1372" i="1"/>
  <c r="Q1372" i="1"/>
  <c r="V1372" i="1" s="1"/>
  <c r="P1372" i="1"/>
  <c r="AW684" i="1"/>
  <c r="AJ684" i="1"/>
  <c r="T684" i="1"/>
  <c r="V684" i="1"/>
  <c r="P684" i="1"/>
  <c r="AW683" i="1"/>
  <c r="AJ683" i="1"/>
  <c r="T683" i="1"/>
  <c r="Q683" i="1"/>
  <c r="V683" i="1" s="1"/>
  <c r="P683" i="1"/>
  <c r="AK682" i="1"/>
  <c r="AJ682" i="1"/>
  <c r="T682" i="1"/>
  <c r="Q682" i="1"/>
  <c r="P682" i="1"/>
  <c r="AW681" i="1"/>
  <c r="AJ681" i="1"/>
  <c r="T681" i="1"/>
  <c r="Q681" i="1"/>
  <c r="P681" i="1"/>
  <c r="AW680" i="1"/>
  <c r="AJ680" i="1"/>
  <c r="T680" i="1"/>
  <c r="P680" i="1"/>
  <c r="AW679" i="1"/>
  <c r="AJ679" i="1"/>
  <c r="T679" i="1"/>
  <c r="Q679" i="1"/>
  <c r="P679" i="1"/>
  <c r="AW678" i="1"/>
  <c r="AJ678" i="1"/>
  <c r="T678" i="1"/>
  <c r="P678" i="1"/>
  <c r="AW677" i="1"/>
  <c r="AJ677" i="1"/>
  <c r="T677" i="1"/>
  <c r="P677" i="1"/>
  <c r="AW676" i="1"/>
  <c r="AJ676" i="1"/>
  <c r="T676" i="1"/>
  <c r="P676" i="1"/>
  <c r="AW675" i="1"/>
  <c r="AJ675" i="1"/>
  <c r="T675" i="1"/>
  <c r="P675" i="1"/>
  <c r="AW674" i="1"/>
  <c r="AJ674" i="1"/>
  <c r="T674" i="1"/>
  <c r="P674" i="1"/>
  <c r="AW673" i="1"/>
  <c r="AJ673" i="1"/>
  <c r="T673" i="1"/>
  <c r="P673" i="1"/>
  <c r="AW672" i="1"/>
  <c r="AJ672" i="1"/>
  <c r="T672" i="1"/>
  <c r="P672" i="1"/>
  <c r="AW671" i="1"/>
  <c r="AJ671" i="1"/>
  <c r="T671" i="1"/>
  <c r="Q671" i="1"/>
  <c r="P671" i="1"/>
  <c r="AW670" i="1"/>
  <c r="AJ670" i="1"/>
  <c r="T670" i="1"/>
  <c r="Q670" i="1"/>
  <c r="P670" i="1"/>
  <c r="AW1375" i="1"/>
  <c r="AJ1375" i="1"/>
  <c r="T1375" i="1"/>
  <c r="Q1375" i="1"/>
  <c r="P1375" i="1"/>
  <c r="AW669" i="1"/>
  <c r="AJ669" i="1"/>
  <c r="T669" i="1"/>
  <c r="P669" i="1"/>
  <c r="AW668" i="1"/>
  <c r="AJ668" i="1"/>
  <c r="T668" i="1"/>
  <c r="P668" i="1"/>
  <c r="AW667" i="1"/>
  <c r="AJ667" i="1"/>
  <c r="T667" i="1"/>
  <c r="P667" i="1"/>
  <c r="AW666" i="1"/>
  <c r="AJ666" i="1"/>
  <c r="T666" i="1"/>
  <c r="Q666" i="1"/>
  <c r="P666" i="1"/>
  <c r="AW665" i="1"/>
  <c r="AJ665" i="1"/>
  <c r="T665" i="1"/>
  <c r="P665" i="1"/>
  <c r="AW1360" i="1"/>
  <c r="AJ1360" i="1"/>
  <c r="T1360" i="1"/>
  <c r="Q1360" i="1"/>
  <c r="P1360" i="1"/>
  <c r="AW664" i="1"/>
  <c r="AJ664" i="1"/>
  <c r="T664" i="1"/>
  <c r="P664" i="1"/>
  <c r="AW663" i="1"/>
  <c r="AJ663" i="1"/>
  <c r="T663" i="1"/>
  <c r="Q663" i="1"/>
  <c r="P663" i="1"/>
  <c r="AW662" i="1"/>
  <c r="AJ662" i="1"/>
  <c r="T662" i="1"/>
  <c r="P662" i="1"/>
  <c r="AW661" i="1"/>
  <c r="AJ661" i="1"/>
  <c r="T661" i="1"/>
  <c r="P661" i="1"/>
  <c r="AW660" i="1"/>
  <c r="AJ660" i="1"/>
  <c r="T660" i="1"/>
  <c r="P660" i="1"/>
  <c r="AW659" i="1"/>
  <c r="AJ659" i="1"/>
  <c r="T659" i="1"/>
  <c r="Q659" i="1"/>
  <c r="P659" i="1"/>
  <c r="AW658" i="1"/>
  <c r="AJ658" i="1"/>
  <c r="T658" i="1"/>
  <c r="P658" i="1"/>
  <c r="AW657" i="1"/>
  <c r="AJ657" i="1"/>
  <c r="T657" i="1"/>
  <c r="P657" i="1"/>
  <c r="AW656" i="1"/>
  <c r="AJ656" i="1"/>
  <c r="T656" i="1"/>
  <c r="Q656" i="1"/>
  <c r="P656" i="1"/>
  <c r="AW655" i="1"/>
  <c r="AJ655" i="1"/>
  <c r="T655" i="1"/>
  <c r="Q655" i="1"/>
  <c r="P655" i="1"/>
  <c r="AW654" i="1"/>
  <c r="AJ654" i="1"/>
  <c r="T654" i="1"/>
  <c r="Q654" i="1"/>
  <c r="P654" i="1"/>
  <c r="AW653" i="1"/>
  <c r="AJ653" i="1"/>
  <c r="T653" i="1"/>
  <c r="Q653" i="1"/>
  <c r="P653" i="1"/>
  <c r="AW652" i="1"/>
  <c r="AJ652" i="1"/>
  <c r="T652" i="1"/>
  <c r="P652" i="1"/>
  <c r="AW651" i="1"/>
  <c r="AJ651" i="1"/>
  <c r="T651" i="1"/>
  <c r="P651" i="1"/>
  <c r="AW650" i="1"/>
  <c r="AJ650" i="1"/>
  <c r="T650" i="1"/>
  <c r="P650" i="1"/>
  <c r="AW649" i="1"/>
  <c r="AJ649" i="1"/>
  <c r="T649" i="1"/>
  <c r="P649" i="1"/>
  <c r="AK648" i="1"/>
  <c r="AJ648" i="1"/>
  <c r="T648" i="1"/>
  <c r="P648" i="1"/>
  <c r="AW647" i="1"/>
  <c r="AJ647" i="1"/>
  <c r="T647" i="1"/>
  <c r="Q647" i="1"/>
  <c r="P647" i="1"/>
  <c r="AW646" i="1"/>
  <c r="AJ646" i="1"/>
  <c r="T646" i="1"/>
  <c r="P646" i="1"/>
  <c r="AW645" i="1"/>
  <c r="AJ645" i="1"/>
  <c r="T645" i="1"/>
  <c r="P645" i="1"/>
  <c r="AW644" i="1"/>
  <c r="AJ644" i="1"/>
  <c r="T644" i="1"/>
  <c r="P644" i="1"/>
  <c r="AW643" i="1"/>
  <c r="AJ643" i="1"/>
  <c r="T643" i="1"/>
  <c r="P643" i="1"/>
  <c r="AW1309" i="1"/>
  <c r="AJ1309" i="1"/>
  <c r="T1309" i="1"/>
  <c r="Q1309" i="1"/>
  <c r="P1309" i="1"/>
  <c r="AW642" i="1"/>
  <c r="AJ642" i="1"/>
  <c r="T642" i="1"/>
  <c r="Q642" i="1"/>
  <c r="P642" i="1"/>
  <c r="AW641" i="1"/>
  <c r="AJ641" i="1"/>
  <c r="T641" i="1"/>
  <c r="Q641" i="1"/>
  <c r="P641" i="1"/>
  <c r="AW640" i="1"/>
  <c r="AJ640" i="1"/>
  <c r="T640" i="1"/>
  <c r="P640" i="1"/>
  <c r="AK212" i="1"/>
  <c r="AJ212" i="1"/>
  <c r="T212" i="1"/>
  <c r="Q212" i="1"/>
  <c r="P212" i="1"/>
  <c r="AW639" i="1"/>
  <c r="AJ639" i="1"/>
  <c r="T639" i="1"/>
  <c r="Q639" i="1"/>
  <c r="P639" i="1"/>
  <c r="AW638" i="1"/>
  <c r="AJ638" i="1"/>
  <c r="T638" i="1"/>
  <c r="Q638" i="1"/>
  <c r="P638" i="1"/>
  <c r="AW637" i="1"/>
  <c r="AJ637" i="1"/>
  <c r="T637" i="1"/>
  <c r="Q637" i="1"/>
  <c r="P637" i="1"/>
  <c r="AW636" i="1"/>
  <c r="AJ636" i="1"/>
  <c r="T636" i="1"/>
  <c r="P636" i="1"/>
  <c r="AW635" i="1"/>
  <c r="AJ635" i="1"/>
  <c r="T635" i="1"/>
  <c r="P635" i="1"/>
  <c r="AW634" i="1"/>
  <c r="AJ634" i="1"/>
  <c r="T634" i="1"/>
  <c r="Q634" i="1"/>
  <c r="P634" i="1"/>
  <c r="AW633" i="1"/>
  <c r="AJ633" i="1"/>
  <c r="T633" i="1"/>
  <c r="P633" i="1"/>
  <c r="AW632" i="1"/>
  <c r="AJ632" i="1"/>
  <c r="T632" i="1"/>
  <c r="P632" i="1"/>
  <c r="AW211" i="1"/>
  <c r="AJ211" i="1"/>
  <c r="T211" i="1"/>
  <c r="P211" i="1"/>
  <c r="AW631" i="1"/>
  <c r="AJ631" i="1"/>
  <c r="T631" i="1"/>
  <c r="Q631" i="1"/>
  <c r="P631" i="1"/>
  <c r="AW630" i="1"/>
  <c r="AJ630" i="1"/>
  <c r="T630" i="1"/>
  <c r="Q630" i="1"/>
  <c r="P630" i="1"/>
  <c r="AW629" i="1"/>
  <c r="AJ629" i="1"/>
  <c r="T629" i="1"/>
  <c r="P629" i="1"/>
  <c r="AW628" i="1"/>
  <c r="AJ628" i="1"/>
  <c r="T628" i="1"/>
  <c r="Q628" i="1"/>
  <c r="P628" i="1"/>
  <c r="AW627" i="1"/>
  <c r="AJ627" i="1"/>
  <c r="T627" i="1"/>
  <c r="Q627" i="1"/>
  <c r="P627" i="1"/>
  <c r="AW626" i="1"/>
  <c r="AJ626" i="1"/>
  <c r="T626" i="1"/>
  <c r="P626" i="1"/>
  <c r="AW625" i="1"/>
  <c r="AJ625" i="1"/>
  <c r="T625" i="1"/>
  <c r="P625" i="1"/>
  <c r="AW1355" i="1"/>
  <c r="AJ1355" i="1"/>
  <c r="T1355" i="1"/>
  <c r="Q1355" i="1"/>
  <c r="P1355" i="1"/>
  <c r="AW2275" i="1"/>
  <c r="AJ2275" i="1"/>
  <c r="T2275" i="1"/>
  <c r="P2275" i="1"/>
  <c r="AW624" i="1"/>
  <c r="AJ624" i="1"/>
  <c r="T624" i="1"/>
  <c r="Q624" i="1"/>
  <c r="P624" i="1"/>
  <c r="AW623" i="1"/>
  <c r="AJ623" i="1"/>
  <c r="T623" i="1"/>
  <c r="Q623" i="1"/>
  <c r="P623" i="1"/>
  <c r="AW622" i="1"/>
  <c r="AJ622" i="1"/>
  <c r="T622" i="1"/>
  <c r="P622" i="1"/>
  <c r="AW1386" i="1"/>
  <c r="AJ1386" i="1"/>
  <c r="T1386" i="1"/>
  <c r="Q1386" i="1"/>
  <c r="P1386" i="1"/>
  <c r="AW621" i="1"/>
  <c r="AJ621" i="1"/>
  <c r="T621" i="1"/>
  <c r="Q621" i="1"/>
  <c r="P621" i="1"/>
  <c r="AW620" i="1"/>
  <c r="AJ620" i="1"/>
  <c r="T620" i="1"/>
  <c r="P620" i="1"/>
  <c r="AW1330" i="1"/>
  <c r="AJ1330" i="1"/>
  <c r="T1330" i="1"/>
  <c r="Q1330" i="1"/>
  <c r="P1330" i="1"/>
  <c r="AW619" i="1"/>
  <c r="AJ619" i="1"/>
  <c r="T619" i="1"/>
  <c r="P619" i="1"/>
  <c r="AW1370" i="1"/>
  <c r="AJ1370" i="1"/>
  <c r="T1370" i="1"/>
  <c r="Q1370" i="1"/>
  <c r="P1370" i="1"/>
  <c r="AK618" i="1"/>
  <c r="AJ618" i="1"/>
  <c r="T618" i="1"/>
  <c r="Q618" i="1"/>
  <c r="P618" i="1"/>
  <c r="AW617" i="1"/>
  <c r="AJ617" i="1"/>
  <c r="T617" i="1"/>
  <c r="V617" i="1"/>
  <c r="P617" i="1"/>
  <c r="AW616" i="1"/>
  <c r="AJ616" i="1"/>
  <c r="T616" i="1"/>
  <c r="V616" i="1"/>
  <c r="P616" i="1"/>
  <c r="AW210" i="1"/>
  <c r="AJ210" i="1"/>
  <c r="T210" i="1"/>
  <c r="Q210" i="1"/>
  <c r="V210" i="1" s="1"/>
  <c r="P210" i="1"/>
  <c r="AW1336" i="1"/>
  <c r="AJ1336" i="1"/>
  <c r="T1336" i="1"/>
  <c r="P1336" i="1"/>
  <c r="AW615" i="1"/>
  <c r="AJ615" i="1"/>
  <c r="T615" i="1"/>
  <c r="Q615" i="1"/>
  <c r="V615" i="1" s="1"/>
  <c r="P615" i="1"/>
  <c r="AW614" i="1"/>
  <c r="AJ614" i="1"/>
  <c r="T614" i="1"/>
  <c r="V614" i="1"/>
  <c r="P614" i="1"/>
  <c r="AW209" i="1"/>
  <c r="AJ209" i="1"/>
  <c r="T209" i="1"/>
  <c r="V209" i="1"/>
  <c r="P209" i="1"/>
  <c r="AW613" i="1"/>
  <c r="AJ613" i="1"/>
  <c r="T613" i="1"/>
  <c r="P613" i="1"/>
  <c r="AW612" i="1"/>
  <c r="AJ612" i="1"/>
  <c r="T612" i="1"/>
  <c r="Q612" i="1"/>
  <c r="V612" i="1" s="1"/>
  <c r="P612" i="1"/>
  <c r="AW611" i="1"/>
  <c r="AJ611" i="1"/>
  <c r="T611" i="1"/>
  <c r="V611" i="1"/>
  <c r="P611" i="1"/>
  <c r="AW1319" i="1"/>
  <c r="AJ1319" i="1"/>
  <c r="T1319" i="1"/>
  <c r="Q1319" i="1"/>
  <c r="V1319" i="1" s="1"/>
  <c r="P1319" i="1"/>
  <c r="AW610" i="1"/>
  <c r="AJ610" i="1"/>
  <c r="T610" i="1"/>
  <c r="Q610" i="1"/>
  <c r="P610" i="1"/>
  <c r="AK2274" i="1"/>
  <c r="AJ2274" i="1"/>
  <c r="T2274" i="1"/>
  <c r="P2274" i="1"/>
  <c r="AW609" i="1"/>
  <c r="AJ609" i="1"/>
  <c r="T609" i="1"/>
  <c r="Q609" i="1"/>
  <c r="P609" i="1"/>
  <c r="AK1359" i="1"/>
  <c r="AJ1359" i="1"/>
  <c r="T1359" i="1"/>
  <c r="Q1359" i="1"/>
  <c r="U1359" i="1" s="1"/>
  <c r="P1359" i="1"/>
  <c r="AK208" i="1"/>
  <c r="AJ208" i="1"/>
  <c r="T208" i="1"/>
  <c r="Q208" i="1"/>
  <c r="P208" i="1"/>
  <c r="AW608" i="1"/>
  <c r="AJ608" i="1"/>
  <c r="T608" i="1"/>
  <c r="Q608" i="1"/>
  <c r="P608" i="1"/>
  <c r="AW607" i="1"/>
  <c r="AJ607" i="1"/>
  <c r="T607" i="1"/>
  <c r="P607" i="1"/>
  <c r="AK1325" i="1"/>
  <c r="AJ1325" i="1"/>
  <c r="T1325" i="1"/>
  <c r="Q1325" i="1"/>
  <c r="V1325" i="1" s="1"/>
  <c r="P1325" i="1"/>
  <c r="AW606" i="1"/>
  <c r="AJ606" i="1"/>
  <c r="T606" i="1"/>
  <c r="V606" i="1"/>
  <c r="P606" i="1"/>
  <c r="AK605" i="1"/>
  <c r="AW605" i="1" s="1"/>
  <c r="AJ605" i="1"/>
  <c r="T605" i="1"/>
  <c r="Q605" i="1"/>
  <c r="P605" i="1"/>
  <c r="AK604" i="1"/>
  <c r="AJ604" i="1"/>
  <c r="T604" i="1"/>
  <c r="Q604" i="1"/>
  <c r="P604" i="1"/>
  <c r="AW603" i="1"/>
  <c r="AJ603" i="1"/>
  <c r="T603" i="1"/>
  <c r="P603" i="1"/>
  <c r="AW602" i="1"/>
  <c r="AJ602" i="1"/>
  <c r="T602" i="1"/>
  <c r="Q602" i="1"/>
  <c r="P602" i="1"/>
  <c r="AK1361" i="1"/>
  <c r="AJ1361" i="1"/>
  <c r="T1361" i="1"/>
  <c r="Q1361" i="1"/>
  <c r="V1361" i="1" s="1"/>
  <c r="P1361" i="1"/>
  <c r="AW601" i="1"/>
  <c r="AJ601" i="1"/>
  <c r="T601" i="1"/>
  <c r="Q601" i="1"/>
  <c r="P601" i="1"/>
  <c r="AW600" i="1"/>
  <c r="AJ600" i="1"/>
  <c r="T600" i="1"/>
  <c r="P600" i="1"/>
  <c r="AK599" i="1"/>
  <c r="AJ599" i="1"/>
  <c r="T599" i="1"/>
  <c r="Q599" i="1"/>
  <c r="V599" i="1" s="1"/>
  <c r="P599" i="1"/>
  <c r="AW598" i="1"/>
  <c r="AJ598" i="1"/>
  <c r="T598" i="1"/>
  <c r="Q598" i="1"/>
  <c r="V598" i="1" s="1"/>
  <c r="P598" i="1"/>
  <c r="AW597" i="1"/>
  <c r="AJ597" i="1"/>
  <c r="T597" i="1"/>
  <c r="Q597" i="1"/>
  <c r="V597" i="1" s="1"/>
  <c r="P597" i="1"/>
  <c r="AW1329" i="1"/>
  <c r="AJ1329" i="1"/>
  <c r="T1329" i="1"/>
  <c r="Q1329" i="1"/>
  <c r="P1329" i="1"/>
  <c r="AW596" i="1"/>
  <c r="AJ596" i="1"/>
  <c r="T596" i="1"/>
  <c r="V596" i="1"/>
  <c r="P596" i="1"/>
  <c r="AW595" i="1"/>
  <c r="AJ595" i="1"/>
  <c r="T595" i="1"/>
  <c r="V595" i="1"/>
  <c r="P595" i="1"/>
  <c r="AW594" i="1"/>
  <c r="AJ594" i="1"/>
  <c r="T594" i="1"/>
  <c r="V594" i="1"/>
  <c r="P594" i="1"/>
  <c r="AW593" i="1"/>
  <c r="AJ593" i="1"/>
  <c r="T593" i="1"/>
  <c r="P593" i="1"/>
  <c r="AW592" i="1"/>
  <c r="AJ592" i="1"/>
  <c r="T592" i="1"/>
  <c r="V592" i="1"/>
  <c r="P592" i="1"/>
  <c r="AW1366" i="1"/>
  <c r="AJ1366" i="1"/>
  <c r="T1366" i="1"/>
  <c r="Q1366" i="1"/>
  <c r="V1366" i="1" s="1"/>
  <c r="P1366" i="1"/>
  <c r="AW591" i="1"/>
  <c r="AJ591" i="1"/>
  <c r="T591" i="1"/>
  <c r="V591" i="1"/>
  <c r="P591" i="1"/>
  <c r="AW590" i="1"/>
  <c r="AJ590" i="1"/>
  <c r="T590" i="1"/>
  <c r="P590" i="1"/>
  <c r="AW589" i="1"/>
  <c r="AJ589" i="1"/>
  <c r="T589" i="1"/>
  <c r="V589" i="1"/>
  <c r="P589" i="1"/>
  <c r="AW588" i="1"/>
  <c r="AJ588" i="1"/>
  <c r="T588" i="1"/>
  <c r="V588" i="1"/>
  <c r="P588" i="1"/>
  <c r="AW587" i="1"/>
  <c r="AJ587" i="1"/>
  <c r="T587" i="1"/>
  <c r="V587" i="1"/>
  <c r="P587" i="1"/>
  <c r="AK207" i="1"/>
  <c r="AJ207" i="1"/>
  <c r="T207" i="1"/>
  <c r="Q207" i="1"/>
  <c r="P207" i="1"/>
  <c r="AK586" i="1"/>
  <c r="AJ586" i="1"/>
  <c r="T586" i="1"/>
  <c r="Q586" i="1"/>
  <c r="P586" i="1"/>
  <c r="AW585" i="1"/>
  <c r="AJ585" i="1"/>
  <c r="T585" i="1"/>
  <c r="Q585" i="1"/>
  <c r="U585" i="1" s="1"/>
  <c r="P585" i="1"/>
  <c r="AW584" i="1"/>
  <c r="AJ584" i="1"/>
  <c r="T584" i="1"/>
  <c r="Q584" i="1"/>
  <c r="U584" i="1" s="1"/>
  <c r="P584" i="1"/>
  <c r="AW583" i="1"/>
  <c r="AJ583" i="1"/>
  <c r="T583" i="1"/>
  <c r="P583" i="1"/>
  <c r="AW582" i="1"/>
  <c r="AJ582" i="1"/>
  <c r="T582" i="1"/>
  <c r="Q582" i="1"/>
  <c r="P582" i="1"/>
  <c r="AW581" i="1"/>
  <c r="AJ581" i="1"/>
  <c r="T581" i="1"/>
  <c r="Q581" i="1"/>
  <c r="U581" i="1" s="1"/>
  <c r="P581" i="1"/>
  <c r="AW580" i="1"/>
  <c r="AJ580" i="1"/>
  <c r="T580" i="1"/>
  <c r="U580" i="1"/>
  <c r="P580" i="1"/>
  <c r="AW579" i="1"/>
  <c r="AJ579" i="1"/>
  <c r="T579" i="1"/>
  <c r="Q579" i="1"/>
  <c r="P579" i="1"/>
  <c r="AW578" i="1"/>
  <c r="AJ578" i="1"/>
  <c r="T578" i="1"/>
  <c r="P578" i="1"/>
  <c r="AW577" i="1"/>
  <c r="AJ577" i="1"/>
  <c r="T577" i="1"/>
  <c r="Q577" i="1"/>
  <c r="U577" i="1" s="1"/>
  <c r="P577" i="1"/>
  <c r="AW576" i="1"/>
  <c r="AJ576" i="1"/>
  <c r="T576" i="1"/>
  <c r="Q576" i="1"/>
  <c r="U576" i="1" s="1"/>
  <c r="P576" i="1"/>
  <c r="AW575" i="1"/>
  <c r="AJ575" i="1"/>
  <c r="T575" i="1"/>
  <c r="P575" i="1"/>
  <c r="AW574" i="1"/>
  <c r="AJ574" i="1"/>
  <c r="T574" i="1"/>
  <c r="Q574" i="1"/>
  <c r="P574" i="1"/>
  <c r="AW573" i="1"/>
  <c r="AJ573" i="1"/>
  <c r="T573" i="1"/>
  <c r="U573" i="1"/>
  <c r="P573" i="1"/>
  <c r="AW572" i="1"/>
  <c r="AJ572" i="1"/>
  <c r="T572" i="1"/>
  <c r="U572" i="1"/>
  <c r="P572" i="1"/>
  <c r="AW571" i="1"/>
  <c r="AJ571" i="1"/>
  <c r="T571" i="1"/>
  <c r="P571" i="1"/>
  <c r="AW570" i="1"/>
  <c r="AJ570" i="1"/>
  <c r="T570" i="1"/>
  <c r="Q570" i="1"/>
  <c r="P570" i="1"/>
  <c r="AW569" i="1"/>
  <c r="AJ569" i="1"/>
  <c r="T569" i="1"/>
  <c r="U569" i="1"/>
  <c r="P569" i="1"/>
  <c r="AW568" i="1"/>
  <c r="AJ568" i="1"/>
  <c r="T568" i="1"/>
  <c r="U568" i="1"/>
  <c r="P568" i="1"/>
  <c r="AK567" i="1"/>
  <c r="AJ567" i="1"/>
  <c r="T567" i="1"/>
  <c r="Q567" i="1"/>
  <c r="V567" i="1" s="1"/>
  <c r="P567" i="1"/>
  <c r="AW206" i="1"/>
  <c r="AJ206" i="1"/>
  <c r="T206" i="1"/>
  <c r="Q206" i="1"/>
  <c r="P206" i="1"/>
  <c r="AW205" i="1"/>
  <c r="AJ205" i="1"/>
  <c r="T205" i="1"/>
  <c r="P205" i="1"/>
  <c r="AW1318" i="1"/>
  <c r="AJ1318" i="1"/>
  <c r="T1318" i="1"/>
  <c r="Q1318" i="1"/>
  <c r="P1318" i="1"/>
  <c r="AW566" i="1"/>
  <c r="AJ566" i="1"/>
  <c r="T566" i="1"/>
  <c r="Q566" i="1"/>
  <c r="P566" i="1"/>
  <c r="AW565" i="1"/>
  <c r="AJ565" i="1"/>
  <c r="T565" i="1"/>
  <c r="Q565" i="1"/>
  <c r="P565" i="1"/>
  <c r="AW564" i="1"/>
  <c r="AJ564" i="1"/>
  <c r="T564" i="1"/>
  <c r="P564" i="1"/>
  <c r="AW562" i="1"/>
  <c r="AJ562" i="1"/>
  <c r="T562" i="1"/>
  <c r="P562" i="1"/>
  <c r="AK561" i="1"/>
  <c r="AJ561" i="1"/>
  <c r="T561" i="1"/>
  <c r="Q561" i="1"/>
  <c r="V561" i="1" s="1"/>
  <c r="P561" i="1"/>
  <c r="AW560" i="1"/>
  <c r="AJ560" i="1"/>
  <c r="T560" i="1"/>
  <c r="V560" i="1"/>
  <c r="P560" i="1"/>
  <c r="AW559" i="1"/>
  <c r="AJ559" i="1"/>
  <c r="T559" i="1"/>
  <c r="V559" i="1"/>
  <c r="P559" i="1"/>
  <c r="AW558" i="1"/>
  <c r="AJ558" i="1"/>
  <c r="T558" i="1"/>
  <c r="Q558" i="1"/>
  <c r="V558" i="1" s="1"/>
  <c r="P558" i="1"/>
  <c r="AW1308" i="1"/>
  <c r="AJ1308" i="1"/>
  <c r="T1308" i="1"/>
  <c r="Q1308" i="1"/>
  <c r="V1308" i="1" s="1"/>
  <c r="P1308" i="1"/>
  <c r="AW1317" i="1"/>
  <c r="AJ1317" i="1"/>
  <c r="T1317" i="1"/>
  <c r="Q1317" i="1"/>
  <c r="V1317" i="1" s="1"/>
  <c r="P1317" i="1"/>
  <c r="AW1365" i="1"/>
  <c r="AJ1365" i="1"/>
  <c r="T1365" i="1"/>
  <c r="Q1365" i="1"/>
  <c r="V1365" i="1" s="1"/>
  <c r="P1365" i="1"/>
  <c r="AW557" i="1"/>
  <c r="AJ557" i="1"/>
  <c r="T557" i="1"/>
  <c r="Q557" i="1"/>
  <c r="V557" i="1" s="1"/>
  <c r="P557" i="1"/>
  <c r="AW556" i="1"/>
  <c r="AJ556" i="1"/>
  <c r="T556" i="1"/>
  <c r="V556" i="1"/>
  <c r="P556" i="1"/>
  <c r="AW555" i="1"/>
  <c r="AJ555" i="1"/>
  <c r="T555" i="1"/>
  <c r="Q555" i="1"/>
  <c r="V555" i="1" s="1"/>
  <c r="P555" i="1"/>
  <c r="AW554" i="1"/>
  <c r="AJ554" i="1"/>
  <c r="T554" i="1"/>
  <c r="Q554" i="1"/>
  <c r="V554" i="1" s="1"/>
  <c r="P554" i="1"/>
  <c r="AW553" i="1"/>
  <c r="AJ553" i="1"/>
  <c r="T553" i="1"/>
  <c r="V553" i="1"/>
  <c r="P553" i="1"/>
  <c r="AW552" i="1"/>
  <c r="AJ552" i="1"/>
  <c r="T552" i="1"/>
  <c r="V552" i="1"/>
  <c r="P552" i="1"/>
  <c r="AW551" i="1"/>
  <c r="AJ551" i="1"/>
  <c r="T551" i="1"/>
  <c r="V551" i="1"/>
  <c r="P551" i="1"/>
  <c r="AW1364" i="1"/>
  <c r="AJ1364" i="1"/>
  <c r="T1364" i="1"/>
  <c r="Q1364" i="1"/>
  <c r="V1364" i="1" s="1"/>
  <c r="P1364" i="1"/>
  <c r="AK1324" i="1"/>
  <c r="AJ1324" i="1"/>
  <c r="T1324" i="1"/>
  <c r="Q1324" i="1"/>
  <c r="U1324" i="1" s="1"/>
  <c r="P1324" i="1"/>
  <c r="AW550" i="1"/>
  <c r="AJ550" i="1"/>
  <c r="T550" i="1"/>
  <c r="Q550" i="1"/>
  <c r="U550" i="1" s="1"/>
  <c r="P550" i="1"/>
  <c r="AW549" i="1"/>
  <c r="AJ549" i="1"/>
  <c r="T549" i="1"/>
  <c r="Q549" i="1"/>
  <c r="U549" i="1" s="1"/>
  <c r="P549" i="1"/>
  <c r="AW548" i="1"/>
  <c r="AJ548" i="1"/>
  <c r="T548" i="1"/>
  <c r="Q548" i="1"/>
  <c r="U548" i="1" s="1"/>
  <c r="P548" i="1"/>
  <c r="AK1383" i="1"/>
  <c r="AJ1383" i="1"/>
  <c r="T1383" i="1"/>
  <c r="Q1383" i="1"/>
  <c r="P1383" i="1"/>
  <c r="AW547" i="1"/>
  <c r="AJ547" i="1"/>
  <c r="T547" i="1"/>
  <c r="P547" i="1"/>
  <c r="AW546" i="1"/>
  <c r="AJ546" i="1"/>
  <c r="T546" i="1"/>
  <c r="P546" i="1"/>
  <c r="AW545" i="1"/>
  <c r="AJ545" i="1"/>
  <c r="T545" i="1"/>
  <c r="P545" i="1"/>
  <c r="AW544" i="1"/>
  <c r="AJ544" i="1"/>
  <c r="T544" i="1"/>
  <c r="Q544" i="1"/>
  <c r="P544" i="1"/>
  <c r="AW1316" i="1"/>
  <c r="AJ1316" i="1"/>
  <c r="T1316" i="1"/>
  <c r="P1316" i="1"/>
  <c r="AW543" i="1"/>
  <c r="AJ543" i="1"/>
  <c r="T543" i="1"/>
  <c r="Q543" i="1"/>
  <c r="P543" i="1"/>
  <c r="AW1315" i="1"/>
  <c r="AJ1315" i="1"/>
  <c r="T1315" i="1"/>
  <c r="Q1315" i="1"/>
  <c r="P1315" i="1"/>
  <c r="AW542" i="1"/>
  <c r="AJ542" i="1"/>
  <c r="T542" i="1"/>
  <c r="Q542" i="1"/>
  <c r="P542" i="1"/>
  <c r="AW541" i="1"/>
  <c r="AJ541" i="1"/>
  <c r="T541" i="1"/>
  <c r="Q541" i="1"/>
  <c r="P541" i="1"/>
  <c r="AW540" i="1"/>
  <c r="AJ540" i="1"/>
  <c r="T540" i="1"/>
  <c r="P540" i="1"/>
  <c r="AW539" i="1"/>
  <c r="AJ539" i="1"/>
  <c r="T539" i="1"/>
  <c r="P539" i="1"/>
  <c r="AW538" i="1"/>
  <c r="AJ538" i="1"/>
  <c r="T538" i="1"/>
  <c r="P538" i="1"/>
  <c r="AW537" i="1"/>
  <c r="AJ537" i="1"/>
  <c r="T537" i="1"/>
  <c r="P537" i="1"/>
  <c r="AK536" i="1"/>
  <c r="AJ536" i="1"/>
  <c r="T536" i="1"/>
  <c r="Q536" i="1"/>
  <c r="P536" i="1"/>
  <c r="AW535" i="1"/>
  <c r="AJ535" i="1"/>
  <c r="T535" i="1"/>
  <c r="P535" i="1"/>
  <c r="AW534" i="1"/>
  <c r="AJ534" i="1"/>
  <c r="T534" i="1"/>
  <c r="P534" i="1"/>
  <c r="AW533" i="1"/>
  <c r="AJ533" i="1"/>
  <c r="T533" i="1"/>
  <c r="Q533" i="1"/>
  <c r="P533" i="1"/>
  <c r="AW532" i="1"/>
  <c r="AJ532" i="1"/>
  <c r="T532" i="1"/>
  <c r="P532" i="1"/>
  <c r="AW531" i="1"/>
  <c r="AJ531" i="1"/>
  <c r="T531" i="1"/>
  <c r="P531" i="1"/>
  <c r="AW530" i="1"/>
  <c r="AJ530" i="1"/>
  <c r="T530" i="1"/>
  <c r="Q530" i="1"/>
  <c r="P530" i="1"/>
  <c r="AW529" i="1"/>
  <c r="AJ529" i="1"/>
  <c r="T529" i="1"/>
  <c r="P529" i="1"/>
  <c r="AK1376" i="1"/>
  <c r="AJ1376" i="1"/>
  <c r="T1376" i="1"/>
  <c r="Q1376" i="1"/>
  <c r="V1376" i="1" s="1"/>
  <c r="P1376" i="1"/>
  <c r="AW528" i="1"/>
  <c r="AJ528" i="1"/>
  <c r="T528" i="1"/>
  <c r="V528" i="1"/>
  <c r="P528" i="1"/>
  <c r="AW527" i="1"/>
  <c r="AJ527" i="1"/>
  <c r="T527" i="1"/>
  <c r="V527" i="1"/>
  <c r="P527" i="1"/>
  <c r="AW1335" i="1"/>
  <c r="AJ1335" i="1"/>
  <c r="T1335" i="1"/>
  <c r="V1335" i="1"/>
  <c r="P1335" i="1"/>
  <c r="AK526" i="1"/>
  <c r="AJ526" i="1"/>
  <c r="T526" i="1"/>
  <c r="Q526" i="1"/>
  <c r="U526" i="1" s="1"/>
  <c r="P526" i="1"/>
  <c r="AW525" i="1"/>
  <c r="AJ525" i="1"/>
  <c r="T525" i="1"/>
  <c r="U525" i="1"/>
  <c r="P525" i="1"/>
  <c r="AW524" i="1"/>
  <c r="AJ524" i="1"/>
  <c r="T524" i="1"/>
  <c r="U524" i="1"/>
  <c r="P524" i="1"/>
  <c r="AW523" i="1"/>
  <c r="AJ523" i="1"/>
  <c r="T523" i="1"/>
  <c r="U523" i="1"/>
  <c r="P523" i="1"/>
  <c r="AW522" i="1"/>
  <c r="AJ522" i="1"/>
  <c r="T522" i="1"/>
  <c r="U522" i="1"/>
  <c r="P522" i="1"/>
  <c r="AW1363" i="1"/>
  <c r="AJ1363" i="1"/>
  <c r="T1363" i="1"/>
  <c r="Q1363" i="1"/>
  <c r="U1363" i="1" s="1"/>
  <c r="P1363" i="1"/>
  <c r="AW521" i="1"/>
  <c r="AJ521" i="1"/>
  <c r="T521" i="1"/>
  <c r="U521" i="1"/>
  <c r="P521" i="1"/>
  <c r="AW520" i="1"/>
  <c r="AJ520" i="1"/>
  <c r="T520" i="1"/>
  <c r="U520" i="1"/>
  <c r="P520" i="1"/>
  <c r="AK519" i="1"/>
  <c r="AJ519" i="1"/>
  <c r="T519" i="1"/>
  <c r="Q519" i="1"/>
  <c r="V519" i="1" s="1"/>
  <c r="P519" i="1"/>
  <c r="AW1334" i="1"/>
  <c r="AJ1334" i="1"/>
  <c r="T1334" i="1"/>
  <c r="Q1334" i="1"/>
  <c r="P1334" i="1"/>
  <c r="AW1369" i="1"/>
  <c r="AJ1369" i="1"/>
  <c r="T1369" i="1"/>
  <c r="Q1369" i="1"/>
  <c r="V1369" i="1" s="1"/>
  <c r="P1369" i="1"/>
  <c r="AW518" i="1"/>
  <c r="AJ518" i="1"/>
  <c r="T518" i="1"/>
  <c r="Q518" i="1"/>
  <c r="P518" i="1"/>
  <c r="AW517" i="1"/>
  <c r="AJ517" i="1"/>
  <c r="T517" i="1"/>
  <c r="V517" i="1"/>
  <c r="P517" i="1"/>
  <c r="AW1323" i="1"/>
  <c r="AJ1323" i="1"/>
  <c r="T1323" i="1"/>
  <c r="Q1323" i="1"/>
  <c r="P1323" i="1"/>
  <c r="AW1385" i="1"/>
  <c r="AJ1385" i="1"/>
  <c r="T1385" i="1"/>
  <c r="Q1385" i="1"/>
  <c r="V1385" i="1" s="1"/>
  <c r="P1385" i="1"/>
  <c r="AW516" i="1"/>
  <c r="AJ516" i="1"/>
  <c r="T516" i="1"/>
  <c r="P516" i="1"/>
  <c r="AK203" i="1"/>
  <c r="AJ203" i="1"/>
  <c r="T203" i="1"/>
  <c r="Q203" i="1"/>
  <c r="P203" i="1"/>
  <c r="AW515" i="1"/>
  <c r="AJ515" i="1"/>
  <c r="T515" i="1"/>
  <c r="Q515" i="1"/>
  <c r="P515" i="1"/>
  <c r="AK514" i="1"/>
  <c r="AJ514" i="1"/>
  <c r="T514" i="1"/>
  <c r="Q514" i="1"/>
  <c r="V514" i="1" s="1"/>
  <c r="P514" i="1"/>
  <c r="AW513" i="1"/>
  <c r="AJ513" i="1"/>
  <c r="T513" i="1"/>
  <c r="V513" i="1"/>
  <c r="P513" i="1"/>
  <c r="AW512" i="1"/>
  <c r="AJ512" i="1"/>
  <c r="T512" i="1"/>
  <c r="V512" i="1"/>
  <c r="P512" i="1"/>
  <c r="AK511" i="1"/>
  <c r="AJ511" i="1"/>
  <c r="T511" i="1"/>
  <c r="U511" i="1"/>
  <c r="P511" i="1"/>
  <c r="AW510" i="1"/>
  <c r="AJ510" i="1"/>
  <c r="T510" i="1"/>
  <c r="Q510" i="1"/>
  <c r="U510" i="1" s="1"/>
  <c r="P510" i="1"/>
  <c r="AW509" i="1"/>
  <c r="AJ509" i="1"/>
  <c r="T509" i="1"/>
  <c r="U509" i="1"/>
  <c r="P509" i="1"/>
  <c r="AW508" i="1"/>
  <c r="AJ508" i="1"/>
  <c r="T508" i="1"/>
  <c r="U508" i="1"/>
  <c r="P508" i="1"/>
  <c r="AW507" i="1"/>
  <c r="AJ507" i="1"/>
  <c r="T507" i="1"/>
  <c r="U507" i="1"/>
  <c r="P507" i="1"/>
  <c r="AW506" i="1"/>
  <c r="AJ506" i="1"/>
  <c r="T506" i="1"/>
  <c r="Q506" i="1"/>
  <c r="U506" i="1" s="1"/>
  <c r="P506" i="1"/>
  <c r="AW505" i="1"/>
  <c r="AJ505" i="1"/>
  <c r="T505" i="1"/>
  <c r="U505" i="1"/>
  <c r="P505" i="1"/>
  <c r="AW504" i="1"/>
  <c r="AJ504" i="1"/>
  <c r="T504" i="1"/>
  <c r="U504" i="1"/>
  <c r="P504" i="1"/>
  <c r="AW503" i="1"/>
  <c r="AJ503" i="1"/>
  <c r="T503" i="1"/>
  <c r="U503" i="1"/>
  <c r="P503" i="1"/>
  <c r="AW502" i="1"/>
  <c r="AJ502" i="1"/>
  <c r="T502" i="1"/>
  <c r="U502" i="1"/>
  <c r="P502" i="1"/>
  <c r="AW501" i="1"/>
  <c r="AJ501" i="1"/>
  <c r="T501" i="1"/>
  <c r="U501" i="1"/>
  <c r="P501" i="1"/>
  <c r="AW500" i="1"/>
  <c r="AJ500" i="1"/>
  <c r="T500" i="1"/>
  <c r="U500" i="1"/>
  <c r="P500" i="1"/>
  <c r="AW499" i="1"/>
  <c r="AJ499" i="1"/>
  <c r="T499" i="1"/>
  <c r="Q499" i="1"/>
  <c r="U499" i="1" s="1"/>
  <c r="P499" i="1"/>
  <c r="AW498" i="1"/>
  <c r="AJ498" i="1"/>
  <c r="T498" i="1"/>
  <c r="U498" i="1"/>
  <c r="P498" i="1"/>
  <c r="AW497" i="1"/>
  <c r="AJ497" i="1"/>
  <c r="T497" i="1"/>
  <c r="Q497" i="1"/>
  <c r="U497" i="1" s="1"/>
  <c r="P497" i="1"/>
  <c r="AW496" i="1"/>
  <c r="AJ496" i="1"/>
  <c r="T496" i="1"/>
  <c r="Q496" i="1"/>
  <c r="U496" i="1" s="1"/>
  <c r="P496" i="1"/>
  <c r="AW495" i="1"/>
  <c r="AJ495" i="1"/>
  <c r="T495" i="1"/>
  <c r="U495" i="1"/>
  <c r="P495" i="1"/>
  <c r="AW494" i="1"/>
  <c r="AJ494" i="1"/>
  <c r="T494" i="1"/>
  <c r="U494" i="1"/>
  <c r="P494" i="1"/>
  <c r="AW493" i="1"/>
  <c r="AJ493" i="1"/>
  <c r="T493" i="1"/>
  <c r="Q493" i="1"/>
  <c r="U493" i="1" s="1"/>
  <c r="P493" i="1"/>
  <c r="AW492" i="1"/>
  <c r="AJ492" i="1"/>
  <c r="T492" i="1"/>
  <c r="U492" i="1"/>
  <c r="P492" i="1"/>
  <c r="AW491" i="1"/>
  <c r="AJ491" i="1"/>
  <c r="T491" i="1"/>
  <c r="U491" i="1"/>
  <c r="P491" i="1"/>
  <c r="AW490" i="1"/>
  <c r="AJ490" i="1"/>
  <c r="T490" i="1"/>
  <c r="U490" i="1"/>
  <c r="P490" i="1"/>
  <c r="AW489" i="1"/>
  <c r="AJ489" i="1"/>
  <c r="T489" i="1"/>
  <c r="U489" i="1"/>
  <c r="P489" i="1"/>
  <c r="AW488" i="1"/>
  <c r="AJ488" i="1"/>
  <c r="T488" i="1"/>
  <c r="Q488" i="1"/>
  <c r="U488" i="1" s="1"/>
  <c r="P488" i="1"/>
  <c r="AW1328" i="1"/>
  <c r="AJ1328" i="1"/>
  <c r="T1328" i="1"/>
  <c r="Q1328" i="1"/>
  <c r="U1328" i="1" s="1"/>
  <c r="P1328" i="1"/>
  <c r="AW487" i="1"/>
  <c r="AJ487" i="1"/>
  <c r="T487" i="1"/>
  <c r="U487" i="1"/>
  <c r="P487" i="1"/>
  <c r="AK486" i="1"/>
  <c r="AJ486" i="1"/>
  <c r="T486" i="1"/>
  <c r="Q486" i="1"/>
  <c r="P486" i="1"/>
  <c r="AW485" i="1"/>
  <c r="AJ485" i="1"/>
  <c r="T485" i="1"/>
  <c r="P485" i="1"/>
  <c r="AW2435" i="1"/>
  <c r="AJ2435" i="1"/>
  <c r="T2435" i="1"/>
  <c r="P2435" i="1"/>
  <c r="AW1327" i="1"/>
  <c r="AJ1327" i="1"/>
  <c r="T1327" i="1"/>
  <c r="Q1327" i="1"/>
  <c r="P1327" i="1"/>
  <c r="AW200" i="1"/>
  <c r="AJ200" i="1"/>
  <c r="T200" i="1"/>
  <c r="Q200" i="1"/>
  <c r="P200" i="1"/>
  <c r="AK484" i="1"/>
  <c r="AJ484" i="1"/>
  <c r="T484" i="1"/>
  <c r="Q484" i="1"/>
  <c r="P484" i="1"/>
  <c r="AW483" i="1"/>
  <c r="AJ483" i="1"/>
  <c r="T483" i="1"/>
  <c r="Q483" i="1"/>
  <c r="P483" i="1"/>
  <c r="AK2434" i="1"/>
  <c r="AJ2434" i="1"/>
  <c r="T2434" i="1"/>
  <c r="Q2434" i="1"/>
  <c r="V2434" i="1" s="1"/>
  <c r="P2434" i="1"/>
  <c r="AW482" i="1"/>
  <c r="AJ482" i="1"/>
  <c r="T482" i="1"/>
  <c r="V482" i="1"/>
  <c r="P482" i="1"/>
  <c r="AW2273" i="1"/>
  <c r="AJ2273" i="1"/>
  <c r="T2273" i="1"/>
  <c r="V2273" i="1"/>
  <c r="P2273" i="1"/>
  <c r="AW2272" i="1"/>
  <c r="AJ2272" i="1"/>
  <c r="T2272" i="1"/>
  <c r="Q2272" i="1"/>
  <c r="V2272" i="1" s="1"/>
  <c r="P2272" i="1"/>
  <c r="AW481" i="1"/>
  <c r="AJ481" i="1"/>
  <c r="T481" i="1"/>
  <c r="V481" i="1"/>
  <c r="P481" i="1"/>
  <c r="AW2382" i="1"/>
  <c r="AJ2382" i="1"/>
  <c r="T2382" i="1"/>
  <c r="V2382" i="1"/>
  <c r="P2382" i="1"/>
  <c r="AW480" i="1"/>
  <c r="AJ480" i="1"/>
  <c r="T480" i="1"/>
  <c r="V480" i="1"/>
  <c r="P480" i="1"/>
  <c r="AW479" i="1"/>
  <c r="AJ479" i="1"/>
  <c r="T479" i="1"/>
  <c r="Q479" i="1"/>
  <c r="V479" i="1" s="1"/>
  <c r="P479" i="1"/>
  <c r="AW478" i="1"/>
  <c r="AJ478" i="1"/>
  <c r="T478" i="1"/>
  <c r="V478" i="1"/>
  <c r="P478" i="1"/>
  <c r="AW477" i="1"/>
  <c r="AJ477" i="1"/>
  <c r="T477" i="1"/>
  <c r="V477" i="1"/>
  <c r="P477" i="1"/>
  <c r="AW1350" i="1"/>
  <c r="AJ1350" i="1"/>
  <c r="T1350" i="1"/>
  <c r="Q1350" i="1"/>
  <c r="V1350" i="1" s="1"/>
  <c r="P1350" i="1"/>
  <c r="AW476" i="1"/>
  <c r="AJ476" i="1"/>
  <c r="T476" i="1"/>
  <c r="V476" i="1"/>
  <c r="P476" i="1"/>
  <c r="AW199" i="1"/>
  <c r="AJ199" i="1"/>
  <c r="T199" i="1"/>
  <c r="Q199" i="1"/>
  <c r="P199" i="1"/>
  <c r="AK198" i="1"/>
  <c r="AJ198" i="1"/>
  <c r="T198" i="1"/>
  <c r="Q198" i="1"/>
  <c r="P198" i="1"/>
  <c r="AK1349" i="1"/>
  <c r="AJ1349" i="1"/>
  <c r="T1349" i="1"/>
  <c r="Q1349" i="1"/>
  <c r="P1349" i="1"/>
  <c r="AW475" i="1"/>
  <c r="AJ475" i="1"/>
  <c r="T475" i="1"/>
  <c r="Q475" i="1"/>
  <c r="P475" i="1"/>
  <c r="AW1351" i="1"/>
  <c r="AJ1351" i="1"/>
  <c r="T1351" i="1"/>
  <c r="Q1351" i="1"/>
  <c r="P1351" i="1"/>
  <c r="AW474" i="1"/>
  <c r="AJ474" i="1"/>
  <c r="T474" i="1"/>
  <c r="P474" i="1"/>
  <c r="AW473" i="1"/>
  <c r="AJ473" i="1"/>
  <c r="T473" i="1"/>
  <c r="Q473" i="1"/>
  <c r="P473" i="1"/>
  <c r="AK1387" i="1"/>
  <c r="AJ1387" i="1"/>
  <c r="T1387" i="1"/>
  <c r="Q1387" i="1"/>
  <c r="P1387" i="1"/>
  <c r="AK472" i="1"/>
  <c r="AJ472" i="1"/>
  <c r="T472" i="1"/>
  <c r="Q472" i="1"/>
  <c r="P472" i="1"/>
  <c r="AK471" i="1"/>
  <c r="AJ471" i="1"/>
  <c r="T471" i="1"/>
  <c r="Q471" i="1"/>
  <c r="P471" i="1"/>
  <c r="AW2381" i="1"/>
  <c r="AJ2381" i="1"/>
  <c r="T2381" i="1"/>
  <c r="P2381" i="1"/>
  <c r="AW2271" i="1"/>
  <c r="AJ2271" i="1"/>
  <c r="T2271" i="1"/>
  <c r="P2271" i="1"/>
  <c r="AW2380" i="1"/>
  <c r="AJ2380" i="1"/>
  <c r="T2380" i="1"/>
  <c r="Q2380" i="1"/>
  <c r="P2380" i="1"/>
  <c r="AW2270" i="1"/>
  <c r="AJ2270" i="1"/>
  <c r="T2270" i="1"/>
  <c r="Q2270" i="1"/>
  <c r="P2270" i="1"/>
  <c r="AW470" i="1"/>
  <c r="AJ470" i="1"/>
  <c r="T470" i="1"/>
  <c r="P470" i="1"/>
  <c r="AW469" i="1"/>
  <c r="AJ469" i="1"/>
  <c r="T469" i="1"/>
  <c r="P469" i="1"/>
  <c r="AK468" i="1"/>
  <c r="AW468" i="1" s="1"/>
  <c r="AJ468" i="1"/>
  <c r="T468" i="1"/>
  <c r="Q468" i="1"/>
  <c r="P468" i="1"/>
  <c r="AW467" i="1"/>
  <c r="AJ467" i="1"/>
  <c r="T467" i="1"/>
  <c r="Q467" i="1"/>
  <c r="P467" i="1"/>
  <c r="AW466" i="1"/>
  <c r="AJ466" i="1"/>
  <c r="T466" i="1"/>
  <c r="P466" i="1"/>
  <c r="AW465" i="1"/>
  <c r="AJ465" i="1"/>
  <c r="T465" i="1"/>
  <c r="P465" i="1"/>
  <c r="AW464" i="1"/>
  <c r="AJ464" i="1"/>
  <c r="T464" i="1"/>
  <c r="P464" i="1"/>
  <c r="AW463" i="1"/>
  <c r="AJ463" i="1"/>
  <c r="T463" i="1"/>
  <c r="P463" i="1"/>
  <c r="AW462" i="1"/>
  <c r="AJ462" i="1"/>
  <c r="T462" i="1"/>
  <c r="P462" i="1"/>
  <c r="AW461" i="1"/>
  <c r="AJ461" i="1"/>
  <c r="T461" i="1"/>
  <c r="P461" i="1"/>
  <c r="AW197" i="1"/>
  <c r="AJ197" i="1"/>
  <c r="T197" i="1"/>
  <c r="P197" i="1"/>
  <c r="AW460" i="1"/>
  <c r="AJ460" i="1"/>
  <c r="T460" i="1"/>
  <c r="P460" i="1"/>
  <c r="AW196" i="1"/>
  <c r="AJ196" i="1"/>
  <c r="T196" i="1"/>
  <c r="Q196" i="1"/>
  <c r="P196" i="1"/>
  <c r="AW459" i="1"/>
  <c r="AJ459" i="1"/>
  <c r="T459" i="1"/>
  <c r="Q459" i="1"/>
  <c r="P459" i="1"/>
  <c r="AK2269" i="1"/>
  <c r="AJ2269" i="1"/>
  <c r="T2269" i="1"/>
  <c r="P2269" i="1"/>
  <c r="AK195" i="1"/>
  <c r="AJ195" i="1"/>
  <c r="T195" i="1"/>
  <c r="Q195" i="1"/>
  <c r="P195" i="1"/>
  <c r="AW1377" i="1"/>
  <c r="AJ1377" i="1"/>
  <c r="T1377" i="1"/>
  <c r="Q1377" i="1"/>
  <c r="P1377" i="1"/>
  <c r="AW458" i="1"/>
  <c r="AJ458" i="1"/>
  <c r="T458" i="1"/>
  <c r="Q458" i="1"/>
  <c r="P458" i="1"/>
  <c r="AW457" i="1"/>
  <c r="AJ457" i="1"/>
  <c r="T457" i="1"/>
  <c r="Q457" i="1"/>
  <c r="P457" i="1"/>
  <c r="AW456" i="1"/>
  <c r="AJ456" i="1"/>
  <c r="T456" i="1"/>
  <c r="P456" i="1"/>
  <c r="AW455" i="1"/>
  <c r="AJ455" i="1"/>
  <c r="T455" i="1"/>
  <c r="P455" i="1"/>
  <c r="AW454" i="1"/>
  <c r="AJ454" i="1"/>
  <c r="T454" i="1"/>
  <c r="P454" i="1"/>
  <c r="AW453" i="1"/>
  <c r="AJ453" i="1"/>
  <c r="T453" i="1"/>
  <c r="P453" i="1"/>
  <c r="AW2268" i="1"/>
  <c r="AJ2268" i="1"/>
  <c r="T2268" i="1"/>
  <c r="P2268" i="1"/>
  <c r="AW2267" i="1"/>
  <c r="AJ2267" i="1"/>
  <c r="T2267" i="1"/>
  <c r="P2267" i="1"/>
  <c r="AW452" i="1"/>
  <c r="AJ452" i="1"/>
  <c r="T452" i="1"/>
  <c r="P452" i="1"/>
  <c r="AK451" i="1"/>
  <c r="AJ451" i="1"/>
  <c r="T451" i="1"/>
  <c r="Q451" i="1"/>
  <c r="P451" i="1"/>
  <c r="AW450" i="1"/>
  <c r="AJ450" i="1"/>
  <c r="T450" i="1"/>
  <c r="Q450" i="1"/>
  <c r="P450" i="1"/>
  <c r="AW1314" i="1"/>
  <c r="AJ1314" i="1"/>
  <c r="T1314" i="1"/>
  <c r="Q1314" i="1"/>
  <c r="P1314" i="1"/>
  <c r="AW449" i="1"/>
  <c r="AJ449" i="1"/>
  <c r="T449" i="1"/>
  <c r="Q449" i="1"/>
  <c r="P449" i="1"/>
  <c r="AW448" i="1"/>
  <c r="AJ448" i="1"/>
  <c r="T448" i="1"/>
  <c r="Q448" i="1"/>
  <c r="P448" i="1"/>
  <c r="AW447" i="1"/>
  <c r="AJ447" i="1"/>
  <c r="T447" i="1"/>
  <c r="Q447" i="1"/>
  <c r="P447" i="1"/>
  <c r="AW1326" i="1"/>
  <c r="AJ1326" i="1"/>
  <c r="T1326" i="1"/>
  <c r="Q1326" i="1"/>
  <c r="P1326" i="1"/>
  <c r="AW194" i="1"/>
  <c r="AJ194" i="1"/>
  <c r="T194" i="1"/>
  <c r="Q194" i="1"/>
  <c r="P194" i="1"/>
  <c r="AK193" i="1"/>
  <c r="AJ193" i="1"/>
  <c r="T193" i="1"/>
  <c r="Q193" i="1"/>
  <c r="P193" i="1"/>
  <c r="AW1354" i="1"/>
  <c r="AJ1354" i="1"/>
  <c r="T1354" i="1"/>
  <c r="Q1354" i="1"/>
  <c r="P1354" i="1"/>
  <c r="AK192" i="1"/>
  <c r="AJ192" i="1"/>
  <c r="T192" i="1"/>
  <c r="Q192" i="1"/>
  <c r="P192" i="1"/>
  <c r="AW1333" i="1"/>
  <c r="AJ1333" i="1"/>
  <c r="T1333" i="1"/>
  <c r="Q1333" i="1"/>
  <c r="P1333" i="1"/>
  <c r="AW446" i="1"/>
  <c r="AJ446" i="1"/>
  <c r="T446" i="1"/>
  <c r="Q446" i="1"/>
  <c r="P446" i="1"/>
  <c r="AW445" i="1"/>
  <c r="AJ445" i="1"/>
  <c r="T445" i="1"/>
  <c r="Q445" i="1"/>
  <c r="P445" i="1"/>
  <c r="AW444" i="1"/>
  <c r="AJ444" i="1"/>
  <c r="T444" i="1"/>
  <c r="P444" i="1"/>
  <c r="AW443" i="1"/>
  <c r="AJ443" i="1"/>
  <c r="T443" i="1"/>
  <c r="Q443" i="1"/>
  <c r="P443" i="1"/>
  <c r="AW1358" i="1"/>
  <c r="AJ1358" i="1"/>
  <c r="T1358" i="1"/>
  <c r="Q1358" i="1"/>
  <c r="P1358" i="1"/>
  <c r="AW1380" i="1"/>
  <c r="AJ1380" i="1"/>
  <c r="T1380" i="1"/>
  <c r="Q1380" i="1"/>
  <c r="P1380" i="1"/>
  <c r="AK442" i="1"/>
  <c r="AJ442" i="1"/>
  <c r="T442" i="1"/>
  <c r="Q442" i="1"/>
  <c r="U442" i="1" s="1"/>
  <c r="P442" i="1"/>
  <c r="AW441" i="1"/>
  <c r="AJ441" i="1"/>
  <c r="T441" i="1"/>
  <c r="Q441" i="1"/>
  <c r="P441" i="1"/>
  <c r="AW440" i="1"/>
  <c r="AJ440" i="1"/>
  <c r="T440" i="1"/>
  <c r="P440" i="1"/>
  <c r="AW439" i="1"/>
  <c r="AJ439" i="1"/>
  <c r="T439" i="1"/>
  <c r="P439" i="1"/>
  <c r="AW438" i="1"/>
  <c r="AJ438" i="1"/>
  <c r="T438" i="1"/>
  <c r="P438" i="1"/>
  <c r="AW437" i="1"/>
  <c r="AJ437" i="1"/>
  <c r="T437" i="1"/>
  <c r="P437" i="1"/>
  <c r="AW436" i="1"/>
  <c r="AJ436" i="1"/>
  <c r="T436" i="1"/>
  <c r="P436" i="1"/>
  <c r="AW435" i="1"/>
  <c r="AJ435" i="1"/>
  <c r="T435" i="1"/>
  <c r="P435" i="1"/>
  <c r="AW434" i="1"/>
  <c r="AJ434" i="1"/>
  <c r="T434" i="1"/>
  <c r="Q434" i="1"/>
  <c r="P434" i="1"/>
  <c r="AW433" i="1"/>
  <c r="AJ433" i="1"/>
  <c r="T433" i="1"/>
  <c r="P433" i="1"/>
  <c r="AW432" i="1"/>
  <c r="AJ432" i="1"/>
  <c r="T432" i="1"/>
  <c r="P432" i="1"/>
  <c r="AW431" i="1"/>
  <c r="AJ431" i="1"/>
  <c r="T431" i="1"/>
  <c r="P431" i="1"/>
  <c r="AW430" i="1"/>
  <c r="AJ430" i="1"/>
  <c r="T430" i="1"/>
  <c r="Q430" i="1"/>
  <c r="P430" i="1"/>
  <c r="AW429" i="1"/>
  <c r="AJ429" i="1"/>
  <c r="T429" i="1"/>
  <c r="P429" i="1"/>
  <c r="AW428" i="1"/>
  <c r="AJ428" i="1"/>
  <c r="T428" i="1"/>
  <c r="Q428" i="1"/>
  <c r="P428" i="1"/>
  <c r="AW2323" i="1"/>
  <c r="AJ2323" i="1"/>
  <c r="T2323" i="1"/>
  <c r="Q2323" i="1"/>
  <c r="P2323" i="1"/>
  <c r="AW1390" i="1"/>
  <c r="AJ1390" i="1"/>
  <c r="T1390" i="1"/>
  <c r="Q1390" i="1"/>
  <c r="P1390" i="1"/>
  <c r="AK1353" i="1"/>
  <c r="AJ1353" i="1"/>
  <c r="T1353" i="1"/>
  <c r="Q1353" i="1"/>
  <c r="P1353" i="1"/>
  <c r="AW427" i="1"/>
  <c r="AJ427" i="1"/>
  <c r="T427" i="1"/>
  <c r="Q427" i="1"/>
  <c r="P427" i="1"/>
  <c r="AW2192" i="1"/>
  <c r="AJ2192" i="1"/>
  <c r="T2192" i="1"/>
  <c r="P2192" i="1"/>
  <c r="AK1389" i="1"/>
  <c r="AJ1389" i="1"/>
  <c r="T1389" i="1"/>
  <c r="Q1389" i="1"/>
  <c r="P1389" i="1"/>
  <c r="AK2191" i="1"/>
  <c r="AJ2191" i="1"/>
  <c r="T2191" i="1"/>
  <c r="Q2191" i="1"/>
  <c r="P2191" i="1"/>
  <c r="AW2266" i="1"/>
  <c r="AJ2266" i="1"/>
  <c r="T2266" i="1"/>
  <c r="P2266" i="1"/>
  <c r="AW2265" i="1"/>
  <c r="AJ2265" i="1"/>
  <c r="T2265" i="1"/>
  <c r="P2265" i="1"/>
  <c r="AW426" i="1"/>
  <c r="AJ426" i="1"/>
  <c r="T426" i="1"/>
  <c r="Q426" i="1"/>
  <c r="P426" i="1"/>
  <c r="AW425" i="1"/>
  <c r="AJ425" i="1"/>
  <c r="T425" i="1"/>
  <c r="P425" i="1"/>
  <c r="AW182" i="1"/>
  <c r="AJ182" i="1"/>
  <c r="T182" i="1"/>
  <c r="Q182" i="1"/>
  <c r="P182" i="1"/>
  <c r="AK181" i="1"/>
  <c r="AJ181" i="1"/>
  <c r="T181" i="1"/>
  <c r="Q181" i="1"/>
  <c r="P181" i="1"/>
  <c r="AK180" i="1"/>
  <c r="AJ180" i="1"/>
  <c r="T180" i="1"/>
  <c r="Q180" i="1"/>
  <c r="P180" i="1"/>
  <c r="AW179" i="1"/>
  <c r="AJ179" i="1"/>
  <c r="T179" i="1"/>
  <c r="P179" i="1"/>
  <c r="AW178" i="1"/>
  <c r="AJ178" i="1"/>
  <c r="T178" i="1"/>
  <c r="P178" i="1"/>
  <c r="AW186" i="1"/>
  <c r="AJ186" i="1"/>
  <c r="T186" i="1"/>
  <c r="Q186" i="1"/>
  <c r="P186" i="1"/>
  <c r="AW177" i="1"/>
  <c r="AJ177" i="1"/>
  <c r="T177" i="1"/>
  <c r="Q177" i="1"/>
  <c r="P177" i="1"/>
  <c r="AK2189" i="1"/>
  <c r="AJ2189" i="1"/>
  <c r="T2189" i="1"/>
  <c r="Q2189" i="1"/>
  <c r="P2189" i="1"/>
  <c r="AK176" i="1"/>
  <c r="AW176" i="1" s="1"/>
  <c r="AJ176" i="1"/>
  <c r="T176" i="1"/>
  <c r="Q176" i="1"/>
  <c r="P176" i="1"/>
  <c r="AW175" i="1"/>
  <c r="AJ175" i="1"/>
  <c r="T175" i="1"/>
  <c r="P175" i="1"/>
  <c r="AW174" i="1"/>
  <c r="AJ174" i="1"/>
  <c r="T174" i="1"/>
  <c r="Q174" i="1"/>
  <c r="P174" i="1"/>
  <c r="AW173" i="1"/>
  <c r="AJ173" i="1"/>
  <c r="T173" i="1"/>
  <c r="Q173" i="1"/>
  <c r="P173" i="1"/>
  <c r="AW172" i="1"/>
  <c r="AJ172" i="1"/>
  <c r="T172" i="1"/>
  <c r="P172" i="1"/>
  <c r="AK2190" i="1"/>
  <c r="AJ2190" i="1"/>
  <c r="T2190" i="1"/>
  <c r="Q2190" i="1"/>
  <c r="P2190" i="1"/>
  <c r="AK187" i="1"/>
  <c r="AJ187" i="1"/>
  <c r="T187" i="1"/>
  <c r="Q187" i="1"/>
  <c r="P187" i="1"/>
  <c r="AW47" i="1"/>
  <c r="AJ47" i="1"/>
  <c r="T47" i="1"/>
  <c r="Q47" i="1"/>
  <c r="P47" i="1"/>
  <c r="AW39" i="1"/>
  <c r="AJ39" i="1"/>
  <c r="T39" i="1"/>
  <c r="Q39" i="1"/>
  <c r="P39" i="1"/>
  <c r="AW38" i="1"/>
  <c r="AJ38" i="1"/>
  <c r="T38" i="1"/>
  <c r="V38" i="1"/>
  <c r="P38" i="1"/>
  <c r="AW37" i="1"/>
  <c r="AJ37" i="1"/>
  <c r="T37" i="1"/>
  <c r="P37" i="1"/>
  <c r="AW1362" i="1"/>
  <c r="AJ1362" i="1"/>
  <c r="T1362" i="1"/>
  <c r="Q1362" i="1"/>
  <c r="P1362" i="1"/>
  <c r="AK8" i="1"/>
  <c r="AJ8" i="1"/>
  <c r="T8" i="1"/>
  <c r="Q8" i="1"/>
  <c r="P8" i="1"/>
  <c r="AW7" i="1"/>
  <c r="AJ7" i="1"/>
  <c r="T7" i="1"/>
  <c r="P7" i="1"/>
  <c r="AW40" i="1"/>
  <c r="AJ40" i="1"/>
  <c r="T40" i="1"/>
  <c r="Q40" i="1"/>
  <c r="P40" i="1"/>
  <c r="AW36" i="1"/>
  <c r="AJ36" i="1"/>
  <c r="T36" i="1"/>
  <c r="Q36" i="1"/>
  <c r="P36" i="1"/>
  <c r="AW35" i="1"/>
  <c r="AJ35" i="1"/>
  <c r="T35" i="1"/>
  <c r="P35" i="1"/>
  <c r="AW1492" i="1"/>
  <c r="AJ1492" i="1"/>
  <c r="T1492" i="1"/>
  <c r="Q1492" i="1"/>
  <c r="P1492" i="1"/>
  <c r="AW1491" i="1"/>
  <c r="AJ1491" i="1"/>
  <c r="T1491" i="1"/>
  <c r="Q1491" i="1"/>
  <c r="P1491" i="1"/>
  <c r="AW171" i="1"/>
  <c r="AJ171" i="1"/>
  <c r="T171" i="1"/>
  <c r="Q171" i="1"/>
  <c r="P171" i="1"/>
  <c r="AW46" i="1"/>
  <c r="AJ46" i="1"/>
  <c r="T46" i="1"/>
  <c r="Q46" i="1"/>
  <c r="P46" i="1"/>
  <c r="AK170" i="1"/>
  <c r="AJ170" i="1"/>
  <c r="T170" i="1"/>
  <c r="Q170" i="1"/>
  <c r="P170" i="1"/>
  <c r="AW169" i="1"/>
  <c r="AJ169" i="1"/>
  <c r="T169" i="1"/>
  <c r="P169" i="1"/>
  <c r="AK188" i="1"/>
  <c r="AJ188" i="1"/>
  <c r="T188" i="1"/>
  <c r="Q188" i="1"/>
  <c r="P188" i="1"/>
  <c r="AK185" i="1"/>
  <c r="AJ185" i="1"/>
  <c r="T185" i="1"/>
  <c r="Q185" i="1"/>
  <c r="P185" i="1"/>
  <c r="AK168" i="1"/>
  <c r="AJ168" i="1"/>
  <c r="T168" i="1"/>
  <c r="Q168" i="1"/>
  <c r="P168" i="1"/>
  <c r="AW21" i="1"/>
  <c r="AJ21" i="1"/>
  <c r="T21" i="1"/>
  <c r="Q21" i="1"/>
  <c r="U21" i="1" s="1"/>
  <c r="P21" i="1"/>
  <c r="AW45" i="1"/>
  <c r="AJ45" i="1"/>
  <c r="T45" i="1"/>
  <c r="Q45" i="1"/>
  <c r="P45" i="1"/>
  <c r="AW190" i="1"/>
  <c r="AJ190" i="1"/>
  <c r="T190" i="1"/>
  <c r="Q190" i="1"/>
  <c r="P190" i="1"/>
  <c r="AW1313" i="1"/>
  <c r="AJ1313" i="1"/>
  <c r="T1313" i="1"/>
  <c r="Q1313" i="1"/>
  <c r="P1313" i="1"/>
  <c r="AK167" i="1"/>
  <c r="AJ167" i="1"/>
  <c r="T167" i="1"/>
  <c r="Q167" i="1"/>
  <c r="P167" i="1"/>
  <c r="AW166" i="1"/>
  <c r="AJ166" i="1"/>
  <c r="T166" i="1"/>
  <c r="Q166" i="1"/>
  <c r="P166" i="1"/>
  <c r="AW20" i="1"/>
  <c r="AJ20" i="1"/>
  <c r="T20" i="1"/>
  <c r="Q20" i="1"/>
  <c r="P20" i="1"/>
  <c r="AW165" i="1"/>
  <c r="AJ165" i="1"/>
  <c r="T165" i="1"/>
  <c r="Q165" i="1"/>
  <c r="P165" i="1"/>
  <c r="AW2440" i="1"/>
  <c r="AJ2440" i="1"/>
  <c r="T2440" i="1"/>
  <c r="Q2440" i="1"/>
  <c r="P2440" i="1"/>
  <c r="AW2188" i="1"/>
  <c r="AJ2188" i="1"/>
  <c r="T2188" i="1"/>
  <c r="Q2188" i="1"/>
  <c r="P2188" i="1"/>
  <c r="AW183" i="1"/>
  <c r="AJ183" i="1"/>
  <c r="T183" i="1"/>
  <c r="Q183" i="1"/>
  <c r="P183" i="1"/>
  <c r="AW29" i="1"/>
  <c r="AJ29" i="1"/>
  <c r="T29" i="1"/>
  <c r="Q29" i="1"/>
  <c r="P29" i="1"/>
  <c r="AW164" i="1"/>
  <c r="AJ164" i="1"/>
  <c r="T164" i="1"/>
  <c r="Q164" i="1"/>
  <c r="P164" i="1"/>
  <c r="AW28" i="1"/>
  <c r="AJ28" i="1"/>
  <c r="T28" i="1"/>
  <c r="Q28" i="1"/>
  <c r="P28" i="1"/>
  <c r="AW163" i="1"/>
  <c r="AJ163" i="1"/>
  <c r="T163" i="1"/>
  <c r="Q163" i="1"/>
  <c r="P163" i="1"/>
  <c r="AW18" i="1"/>
  <c r="AJ18" i="1"/>
  <c r="T18" i="1"/>
  <c r="Q18" i="1"/>
  <c r="P18" i="1"/>
  <c r="AW12" i="1"/>
  <c r="AJ12" i="1"/>
  <c r="T12" i="1"/>
  <c r="Q12" i="1"/>
  <c r="P12" i="1"/>
  <c r="AW424" i="1"/>
  <c r="AJ424" i="1"/>
  <c r="T424" i="1"/>
  <c r="Q424" i="1"/>
  <c r="P424" i="1"/>
  <c r="AW162" i="1"/>
  <c r="AJ162" i="1"/>
  <c r="T162" i="1"/>
  <c r="Q162" i="1"/>
  <c r="P162" i="1"/>
  <c r="AW34" i="1"/>
  <c r="AJ34" i="1"/>
  <c r="T34" i="1"/>
  <c r="Q34" i="1"/>
  <c r="P34" i="1"/>
  <c r="AW6" i="1"/>
  <c r="AJ6" i="1"/>
  <c r="T6" i="1"/>
  <c r="Q6" i="1"/>
  <c r="P6" i="1"/>
  <c r="AW1307" i="1"/>
  <c r="AJ1307" i="1"/>
  <c r="T1307" i="1"/>
  <c r="Q1307" i="1"/>
  <c r="P1307" i="1"/>
  <c r="AW33" i="1"/>
  <c r="AJ33" i="1"/>
  <c r="T33" i="1"/>
  <c r="Q33" i="1"/>
  <c r="P33" i="1"/>
  <c r="AW11" i="1"/>
  <c r="AJ11" i="1"/>
  <c r="T11" i="1"/>
  <c r="Q11" i="1"/>
  <c r="P11" i="1"/>
  <c r="AW22" i="1"/>
  <c r="AJ22" i="1"/>
  <c r="T22" i="1"/>
  <c r="Q22" i="1"/>
  <c r="P22" i="1"/>
  <c r="AK43" i="1"/>
  <c r="AW43" i="1" s="1"/>
  <c r="AJ43" i="1"/>
  <c r="T43" i="1"/>
  <c r="Q43" i="1"/>
  <c r="P43" i="1"/>
  <c r="AW2410" i="1"/>
  <c r="AJ2410" i="1"/>
  <c r="T2410" i="1"/>
  <c r="Q2410" i="1"/>
  <c r="P2410" i="1"/>
  <c r="AK9" i="1"/>
  <c r="AJ9" i="1"/>
  <c r="T9" i="1"/>
  <c r="Q9" i="1"/>
  <c r="P9" i="1"/>
  <c r="AW189" i="1"/>
  <c r="AJ189" i="1"/>
  <c r="T189" i="1"/>
  <c r="Q189" i="1"/>
  <c r="P189" i="1"/>
  <c r="AW161" i="1"/>
  <c r="AJ161" i="1"/>
  <c r="T161" i="1"/>
  <c r="Q161" i="1"/>
  <c r="P161" i="1"/>
  <c r="AW27" i="1"/>
  <c r="AJ27" i="1"/>
  <c r="T27" i="1"/>
  <c r="Q27" i="1"/>
  <c r="V27" i="1" s="1"/>
  <c r="P27" i="1"/>
  <c r="AW423" i="1"/>
  <c r="AJ423" i="1"/>
  <c r="T423" i="1"/>
  <c r="Q423" i="1"/>
  <c r="P423" i="1"/>
  <c r="AK1388" i="1"/>
  <c r="AJ1388" i="1"/>
  <c r="T1388" i="1"/>
  <c r="Q1388" i="1"/>
  <c r="P1388" i="1"/>
  <c r="AK44" i="1"/>
  <c r="AW44" i="1" s="1"/>
  <c r="AJ44" i="1"/>
  <c r="T44" i="1"/>
  <c r="Q44" i="1"/>
  <c r="P44" i="1"/>
  <c r="AW2264" i="1"/>
  <c r="AJ2264" i="1"/>
  <c r="T2264" i="1"/>
  <c r="P2264" i="1"/>
  <c r="AW15" i="1"/>
  <c r="AJ15" i="1"/>
  <c r="T15" i="1"/>
  <c r="Q15" i="1"/>
  <c r="P15" i="1"/>
  <c r="AW422" i="1"/>
  <c r="AJ422" i="1"/>
  <c r="T422" i="1"/>
  <c r="Q422" i="1"/>
  <c r="P422" i="1"/>
  <c r="AW421" i="1"/>
  <c r="AJ421" i="1"/>
  <c r="T421" i="1"/>
  <c r="Q421" i="1"/>
  <c r="P421" i="1"/>
  <c r="AW160" i="1"/>
  <c r="AJ160" i="1"/>
  <c r="T160" i="1"/>
  <c r="Q160" i="1"/>
  <c r="P160" i="1"/>
  <c r="AW420" i="1"/>
  <c r="AJ420" i="1"/>
  <c r="T420" i="1"/>
  <c r="P420" i="1"/>
  <c r="AK419" i="1"/>
  <c r="AJ419" i="1"/>
  <c r="T419" i="1"/>
  <c r="Q419" i="1"/>
  <c r="P419" i="1"/>
  <c r="AK1384" i="1"/>
  <c r="AJ1384" i="1"/>
  <c r="T1384" i="1"/>
  <c r="Q1384" i="1"/>
  <c r="P1384" i="1"/>
  <c r="AW418" i="1"/>
  <c r="AJ418" i="1"/>
  <c r="T418" i="1"/>
  <c r="Q418" i="1"/>
  <c r="P418" i="1"/>
  <c r="AV3" i="1"/>
  <c r="AU3" i="1"/>
  <c r="AT3" i="1"/>
  <c r="AS3" i="1"/>
  <c r="AR3" i="1"/>
  <c r="AQ3" i="1"/>
  <c r="AP3" i="1"/>
  <c r="AO3" i="1"/>
  <c r="AN3" i="1"/>
  <c r="AM3" i="1"/>
  <c r="AL3" i="1"/>
  <c r="AI3" i="1"/>
  <c r="AH3" i="1"/>
  <c r="AG3" i="1"/>
  <c r="AF3" i="1"/>
  <c r="AE3" i="1"/>
  <c r="AD3" i="1"/>
  <c r="AC3" i="1"/>
  <c r="AB3" i="1"/>
  <c r="AA3" i="1"/>
  <c r="Z3" i="1"/>
  <c r="Y3" i="1"/>
  <c r="X3" i="1"/>
  <c r="S3" i="1"/>
  <c r="R3" i="1"/>
  <c r="AW561" i="1" l="1"/>
  <c r="AW195" i="1"/>
  <c r="AX293" i="1"/>
  <c r="AX309" i="1"/>
  <c r="AX1041" i="1"/>
  <c r="AX1119" i="1"/>
  <c r="AX850" i="1"/>
  <c r="V728" i="1"/>
  <c r="AX446" i="1"/>
  <c r="V566" i="1"/>
  <c r="AX325" i="1"/>
  <c r="AX340" i="1"/>
  <c r="AX685" i="1"/>
  <c r="AX369" i="1"/>
  <c r="AX397" i="1"/>
  <c r="AX51" i="1"/>
  <c r="AX579" i="1"/>
  <c r="AX1040" i="1"/>
  <c r="AX847" i="1"/>
  <c r="AX1131" i="1"/>
  <c r="AX1253" i="1"/>
  <c r="AX226" i="1"/>
  <c r="AX1208" i="1"/>
  <c r="AX177" i="1"/>
  <c r="V726" i="1"/>
  <c r="AX846" i="1"/>
  <c r="AX1287" i="1"/>
  <c r="U1358" i="1"/>
  <c r="AX606" i="1"/>
  <c r="AX854" i="1"/>
  <c r="AX760" i="1"/>
  <c r="AX1295" i="1"/>
  <c r="AX317" i="1"/>
  <c r="AX571" i="1"/>
  <c r="AX840" i="1"/>
  <c r="AX843" i="1"/>
  <c r="AX1179" i="1"/>
  <c r="AX375" i="1"/>
  <c r="U600" i="1"/>
  <c r="AX705" i="1"/>
  <c r="AX839" i="1"/>
  <c r="AX967" i="1"/>
  <c r="AX252" i="1"/>
  <c r="AX347" i="1"/>
  <c r="U1333" i="1"/>
  <c r="AX447" i="1"/>
  <c r="U1361" i="1"/>
  <c r="AX354" i="1"/>
  <c r="AX1893" i="1"/>
  <c r="AX747" i="1"/>
  <c r="AW881" i="1"/>
  <c r="U464" i="1"/>
  <c r="AX510" i="1"/>
  <c r="V600" i="1"/>
  <c r="V740" i="1"/>
  <c r="AX78" i="1"/>
  <c r="V1384" i="1"/>
  <c r="AX1333" i="1"/>
  <c r="V469" i="1"/>
  <c r="AX381" i="1"/>
  <c r="AX74" i="1"/>
  <c r="U1892" i="1"/>
  <c r="V424" i="1"/>
  <c r="V205" i="1"/>
  <c r="V1367" i="1"/>
  <c r="AX301" i="1"/>
  <c r="AX333" i="1"/>
  <c r="AX361" i="1"/>
  <c r="AX389" i="1"/>
  <c r="V186" i="1"/>
  <c r="AX58" i="1"/>
  <c r="U192" i="1"/>
  <c r="V448" i="1"/>
  <c r="U456" i="1"/>
  <c r="V1327" i="1"/>
  <c r="V739" i="1"/>
  <c r="V215" i="1"/>
  <c r="V422" i="1"/>
  <c r="V170" i="1"/>
  <c r="U173" i="1"/>
  <c r="U176" i="1"/>
  <c r="AX2265" i="1"/>
  <c r="U457" i="1"/>
  <c r="U195" i="1"/>
  <c r="V470" i="1"/>
  <c r="AX480" i="1"/>
  <c r="AX488" i="1"/>
  <c r="AX491" i="1"/>
  <c r="V725" i="1"/>
  <c r="V769" i="1"/>
  <c r="AX1014" i="1"/>
  <c r="V22" i="1"/>
  <c r="V1307" i="1"/>
  <c r="V164" i="1"/>
  <c r="U172" i="1"/>
  <c r="AW2189" i="1"/>
  <c r="AX1358" i="1"/>
  <c r="AX527" i="1"/>
  <c r="V565" i="1"/>
  <c r="V206" i="1"/>
  <c r="AX583" i="1"/>
  <c r="AX596" i="1"/>
  <c r="AX598" i="1"/>
  <c r="U601" i="1"/>
  <c r="AX1336" i="1"/>
  <c r="AX710" i="1"/>
  <c r="U742" i="1"/>
  <c r="V766" i="1"/>
  <c r="U853" i="1"/>
  <c r="V729" i="1"/>
  <c r="V601" i="1"/>
  <c r="V742" i="1"/>
  <c r="V747" i="1"/>
  <c r="AW764" i="1"/>
  <c r="U219" i="1"/>
  <c r="V189" i="1"/>
  <c r="AX162" i="1"/>
  <c r="AX520" i="1"/>
  <c r="AX769" i="1"/>
  <c r="V1310" i="1"/>
  <c r="V884" i="1"/>
  <c r="AX172" i="1"/>
  <c r="U2266" i="1"/>
  <c r="V486" i="1"/>
  <c r="AX487" i="1"/>
  <c r="V731" i="1"/>
  <c r="V863" i="1"/>
  <c r="U1492" i="1"/>
  <c r="U40" i="1"/>
  <c r="U182" i="1"/>
  <c r="U2265" i="1"/>
  <c r="U443" i="1"/>
  <c r="U485" i="1"/>
  <c r="V1318" i="1"/>
  <c r="AX575" i="1"/>
  <c r="AX594" i="1"/>
  <c r="V727" i="1"/>
  <c r="AX849" i="1"/>
  <c r="V485" i="1"/>
  <c r="V733" i="1"/>
  <c r="AX842" i="1"/>
  <c r="V216" i="1"/>
  <c r="AX1039" i="1"/>
  <c r="AX714" i="1"/>
  <c r="AX841" i="1"/>
  <c r="AX848" i="1"/>
  <c r="AX1045" i="1"/>
  <c r="V883" i="1"/>
  <c r="V1035" i="1"/>
  <c r="V1031" i="1"/>
  <c r="U1043" i="1"/>
  <c r="AX838" i="1"/>
  <c r="U843" i="1"/>
  <c r="AX219" i="1"/>
  <c r="U850" i="1"/>
  <c r="AX853" i="1"/>
  <c r="AX856" i="1"/>
  <c r="V860" i="1"/>
  <c r="U842" i="1"/>
  <c r="AX845" i="1"/>
  <c r="U849" i="1"/>
  <c r="AX852" i="1"/>
  <c r="V888" i="1"/>
  <c r="U226" i="1"/>
  <c r="AX844" i="1"/>
  <c r="AX851" i="1"/>
  <c r="V887" i="1"/>
  <c r="AX963" i="1"/>
  <c r="AX1028" i="1"/>
  <c r="V1048" i="1"/>
  <c r="AX1117" i="1"/>
  <c r="AX1136" i="1"/>
  <c r="AX1193" i="1"/>
  <c r="U1203" i="1"/>
  <c r="AW1104" i="1"/>
  <c r="AX1130" i="1"/>
  <c r="V1151" i="1"/>
  <c r="V220" i="1"/>
  <c r="AX1044" i="1"/>
  <c r="AX1173" i="1"/>
  <c r="AX1200" i="1"/>
  <c r="V964" i="1"/>
  <c r="V967" i="1"/>
  <c r="V1015" i="1"/>
  <c r="V1033" i="1"/>
  <c r="U1041" i="1"/>
  <c r="AX1043" i="1"/>
  <c r="U1199" i="1"/>
  <c r="V1196" i="1"/>
  <c r="V1020" i="1"/>
  <c r="V1029" i="1"/>
  <c r="U1039" i="1"/>
  <c r="AX1042" i="1"/>
  <c r="U1046" i="1"/>
  <c r="AW1047" i="1"/>
  <c r="V232" i="1"/>
  <c r="AX1221" i="1"/>
  <c r="V1234" i="1"/>
  <c r="AX1235" i="1"/>
  <c r="U2403" i="1"/>
  <c r="AX1204" i="1"/>
  <c r="AX1237" i="1"/>
  <c r="AX313" i="1"/>
  <c r="V1147" i="1"/>
  <c r="AX1248" i="1"/>
  <c r="AX1260" i="1"/>
  <c r="AX1320" i="1"/>
  <c r="U247" i="1"/>
  <c r="AX2384" i="1"/>
  <c r="V1137" i="1"/>
  <c r="AW1171" i="1"/>
  <c r="V1227" i="1"/>
  <c r="AX1231" i="1"/>
  <c r="V1238" i="1"/>
  <c r="U1244" i="1"/>
  <c r="AX1255" i="1"/>
  <c r="AX2305" i="1"/>
  <c r="AX2361" i="1"/>
  <c r="V1126" i="1"/>
  <c r="V1143" i="1"/>
  <c r="AW1150" i="1"/>
  <c r="AX1170" i="1"/>
  <c r="AW1180" i="1"/>
  <c r="AX1180" i="1" s="1"/>
  <c r="V1185" i="1"/>
  <c r="V1194" i="1"/>
  <c r="AX1195" i="1"/>
  <c r="U1201" i="1"/>
  <c r="AX1202" i="1"/>
  <c r="U1205" i="1"/>
  <c r="V1163" i="1"/>
  <c r="AX1233" i="1"/>
  <c r="AX289" i="1"/>
  <c r="AX321" i="1"/>
  <c r="AX297" i="1"/>
  <c r="AX329" i="1"/>
  <c r="V1232" i="1"/>
  <c r="V1236" i="1"/>
  <c r="U244" i="1"/>
  <c r="V2484" i="1"/>
  <c r="AX2464" i="1"/>
  <c r="AX70" i="1"/>
  <c r="AX1286" i="1"/>
  <c r="AX305" i="1"/>
  <c r="AX218" i="1"/>
  <c r="V2325" i="1"/>
  <c r="AX2313" i="1"/>
  <c r="AX401" i="1"/>
  <c r="AX351" i="1"/>
  <c r="AX365" i="1"/>
  <c r="AX379" i="1"/>
  <c r="AX393" i="1"/>
  <c r="AX82" i="1"/>
  <c r="AX66" i="1"/>
  <c r="AX344" i="1"/>
  <c r="AX358" i="1"/>
  <c r="AX234" i="1"/>
  <c r="AX385" i="1"/>
  <c r="AX62" i="1"/>
  <c r="AX80" i="1"/>
  <c r="AX2318" i="1"/>
  <c r="AX283" i="1"/>
  <c r="AX402" i="1"/>
  <c r="AX1896" i="1"/>
  <c r="AX1456" i="1"/>
  <c r="AX2399" i="1"/>
  <c r="U1457" i="1"/>
  <c r="AX125" i="1"/>
  <c r="U2225" i="1"/>
  <c r="U1897" i="1"/>
  <c r="U2399" i="1"/>
  <c r="U1896" i="1"/>
  <c r="AW187" i="1"/>
  <c r="AW783" i="1"/>
  <c r="AW1133" i="1"/>
  <c r="AW1373" i="1"/>
  <c r="AW2482" i="1"/>
  <c r="AX2482" i="1" s="1"/>
  <c r="AW2459" i="1"/>
  <c r="AW604" i="1"/>
  <c r="AX604" i="1" s="1"/>
  <c r="AW1359" i="1"/>
  <c r="AX1359" i="1" s="1"/>
  <c r="AW752" i="1"/>
  <c r="AW167" i="1"/>
  <c r="AW1389" i="1"/>
  <c r="AW1353" i="1"/>
  <c r="AX1353" i="1" s="1"/>
  <c r="AW193" i="1"/>
  <c r="AX193" i="1" s="1"/>
  <c r="AW1357" i="1"/>
  <c r="AW743" i="1"/>
  <c r="AW857" i="1"/>
  <c r="AX857" i="1" s="1"/>
  <c r="AW1379" i="1"/>
  <c r="AW2191" i="1"/>
  <c r="AW207" i="1"/>
  <c r="AW2274" i="1"/>
  <c r="AW1388" i="1"/>
  <c r="AW1138" i="1"/>
  <c r="AW1241" i="1"/>
  <c r="AW2292" i="1"/>
  <c r="AW586" i="1"/>
  <c r="AW648" i="1"/>
  <c r="AW1038" i="1"/>
  <c r="AW1046" i="1"/>
  <c r="AW1244" i="1"/>
  <c r="V423" i="1"/>
  <c r="V9" i="1"/>
  <c r="V15" i="1"/>
  <c r="V6" i="1"/>
  <c r="AX163" i="1"/>
  <c r="V28" i="1"/>
  <c r="AX190" i="1"/>
  <c r="U45" i="1"/>
  <c r="AW188" i="1"/>
  <c r="V169" i="1"/>
  <c r="U7" i="1"/>
  <c r="V39" i="1"/>
  <c r="AX173" i="1"/>
  <c r="U174" i="1"/>
  <c r="AW180" i="1"/>
  <c r="AX182" i="1"/>
  <c r="U425" i="1"/>
  <c r="AX2266" i="1"/>
  <c r="U2191" i="1"/>
  <c r="AX441" i="1"/>
  <c r="U1380" i="1"/>
  <c r="AX1380" i="1"/>
  <c r="AX444" i="1"/>
  <c r="AX2267" i="1"/>
  <c r="AX456" i="1"/>
  <c r="AX461" i="1"/>
  <c r="AX464" i="1"/>
  <c r="AX469" i="1"/>
  <c r="U474" i="1"/>
  <c r="AX474" i="1"/>
  <c r="U1351" i="1"/>
  <c r="U486" i="1"/>
  <c r="AX493" i="1"/>
  <c r="AX1363" i="1"/>
  <c r="AX524" i="1"/>
  <c r="AX529" i="1"/>
  <c r="AX535" i="1"/>
  <c r="AX554" i="1"/>
  <c r="AX556" i="1"/>
  <c r="AX1317" i="1"/>
  <c r="AX559" i="1"/>
  <c r="AX564" i="1"/>
  <c r="AX566" i="1"/>
  <c r="AX205" i="1"/>
  <c r="AW567" i="1"/>
  <c r="AX568" i="1"/>
  <c r="V571" i="1"/>
  <c r="AX572" i="1"/>
  <c r="V575" i="1"/>
  <c r="AX576" i="1"/>
  <c r="V579" i="1"/>
  <c r="AX580" i="1"/>
  <c r="V583" i="1"/>
  <c r="AX584" i="1"/>
  <c r="AX587" i="1"/>
  <c r="AX593" i="1"/>
  <c r="V603" i="1"/>
  <c r="U603" i="1"/>
  <c r="AX610" i="1"/>
  <c r="AX641" i="1"/>
  <c r="V1309" i="1"/>
  <c r="U1309" i="1"/>
  <c r="U438" i="1"/>
  <c r="AX460" i="1"/>
  <c r="U468" i="1"/>
  <c r="V2435" i="1"/>
  <c r="AX501" i="1"/>
  <c r="U516" i="1"/>
  <c r="AX516" i="1"/>
  <c r="U1323" i="1"/>
  <c r="AX1323" i="1"/>
  <c r="U518" i="1"/>
  <c r="AX518" i="1"/>
  <c r="U1334" i="1"/>
  <c r="AX1334" i="1"/>
  <c r="AX533" i="1"/>
  <c r="AX553" i="1"/>
  <c r="V570" i="1"/>
  <c r="V574" i="1"/>
  <c r="V578" i="1"/>
  <c r="V582" i="1"/>
  <c r="V586" i="1"/>
  <c r="AX1366" i="1"/>
  <c r="AW1361" i="1"/>
  <c r="AX602" i="1"/>
  <c r="V604" i="1"/>
  <c r="U604" i="1"/>
  <c r="AX209" i="1"/>
  <c r="V640" i="1"/>
  <c r="U640" i="1"/>
  <c r="AX642" i="1"/>
  <c r="AJ3" i="1"/>
  <c r="AW419" i="1"/>
  <c r="AX419" i="1" s="1"/>
  <c r="AX421" i="1"/>
  <c r="AX33" i="1"/>
  <c r="AX36" i="1"/>
  <c r="AX37" i="1"/>
  <c r="AX175" i="1"/>
  <c r="AX426" i="1"/>
  <c r="AX443" i="1"/>
  <c r="U444" i="1"/>
  <c r="U445" i="1"/>
  <c r="AX445" i="1"/>
  <c r="U446" i="1"/>
  <c r="AW192" i="1"/>
  <c r="U465" i="1"/>
  <c r="AX509" i="1"/>
  <c r="AX522" i="1"/>
  <c r="AX549" i="1"/>
  <c r="AX558" i="1"/>
  <c r="AX562" i="1"/>
  <c r="V564" i="1"/>
  <c r="AX565" i="1"/>
  <c r="AX1318" i="1"/>
  <c r="AX206" i="1"/>
  <c r="V569" i="1"/>
  <c r="AX570" i="1"/>
  <c r="U571" i="1"/>
  <c r="V573" i="1"/>
  <c r="AX574" i="1"/>
  <c r="U575" i="1"/>
  <c r="V577" i="1"/>
  <c r="AX578" i="1"/>
  <c r="U579" i="1"/>
  <c r="V581" i="1"/>
  <c r="AX582" i="1"/>
  <c r="U583" i="1"/>
  <c r="V585" i="1"/>
  <c r="AX589" i="1"/>
  <c r="AX601" i="1"/>
  <c r="AX603" i="1"/>
  <c r="AX617" i="1"/>
  <c r="V641" i="1"/>
  <c r="U641" i="1"/>
  <c r="AX1309" i="1"/>
  <c r="V161" i="1"/>
  <c r="AX2410" i="1"/>
  <c r="V12" i="1"/>
  <c r="AX171" i="1"/>
  <c r="U1491" i="1"/>
  <c r="AX174" i="1"/>
  <c r="U175" i="1"/>
  <c r="V178" i="1"/>
  <c r="AX425" i="1"/>
  <c r="U426" i="1"/>
  <c r="V2192" i="1"/>
  <c r="AX2192" i="1"/>
  <c r="V427" i="1"/>
  <c r="AX437" i="1"/>
  <c r="AX450" i="1"/>
  <c r="V451" i="1"/>
  <c r="AX453" i="1"/>
  <c r="U2269" i="1"/>
  <c r="AX459" i="1"/>
  <c r="V483" i="1"/>
  <c r="V200" i="1"/>
  <c r="U2435" i="1"/>
  <c r="AX494" i="1"/>
  <c r="AX496" i="1"/>
  <c r="AX499" i="1"/>
  <c r="AX502" i="1"/>
  <c r="AX504" i="1"/>
  <c r="AX507" i="1"/>
  <c r="AX513" i="1"/>
  <c r="AW203" i="1"/>
  <c r="V516" i="1"/>
  <c r="U1385" i="1"/>
  <c r="AX1385" i="1"/>
  <c r="V1323" i="1"/>
  <c r="U517" i="1"/>
  <c r="AX517" i="1"/>
  <c r="V518" i="1"/>
  <c r="U1369" i="1"/>
  <c r="AX1369" i="1"/>
  <c r="V1334" i="1"/>
  <c r="U519" i="1"/>
  <c r="AW519" i="1"/>
  <c r="AX519" i="1" s="1"/>
  <c r="AW1376" i="1"/>
  <c r="AX531" i="1"/>
  <c r="AX551" i="1"/>
  <c r="V568" i="1"/>
  <c r="AX569" i="1"/>
  <c r="U570" i="1"/>
  <c r="V572" i="1"/>
  <c r="AX573" i="1"/>
  <c r="U574" i="1"/>
  <c r="V576" i="1"/>
  <c r="AX577" i="1"/>
  <c r="U578" i="1"/>
  <c r="V580" i="1"/>
  <c r="AX581" i="1"/>
  <c r="U582" i="1"/>
  <c r="V584" i="1"/>
  <c r="AX585" i="1"/>
  <c r="U586" i="1"/>
  <c r="AX600" i="1"/>
  <c r="V602" i="1"/>
  <c r="U602" i="1"/>
  <c r="AX605" i="1"/>
  <c r="AX614" i="1"/>
  <c r="AX640" i="1"/>
  <c r="V642" i="1"/>
  <c r="U642" i="1"/>
  <c r="V1359" i="1"/>
  <c r="AX652" i="1"/>
  <c r="AX684" i="1"/>
  <c r="AX1337" i="1"/>
  <c r="AX692" i="1"/>
  <c r="AX712" i="1"/>
  <c r="AX717" i="1"/>
  <c r="AX737" i="1"/>
  <c r="AX758" i="1"/>
  <c r="AX765" i="1"/>
  <c r="AX825" i="1"/>
  <c r="AX832" i="1"/>
  <c r="AX859" i="1"/>
  <c r="AX1378" i="1"/>
  <c r="AX866" i="1"/>
  <c r="AX870" i="1"/>
  <c r="U971" i="1"/>
  <c r="AX971" i="1"/>
  <c r="U1343" i="1"/>
  <c r="AX1343" i="1"/>
  <c r="U222" i="1"/>
  <c r="AX222" i="1"/>
  <c r="U223" i="1"/>
  <c r="AX223" i="1"/>
  <c r="U976" i="1"/>
  <c r="AX976" i="1"/>
  <c r="V1009" i="1"/>
  <c r="AX1022" i="1"/>
  <c r="V1032" i="1"/>
  <c r="V1037" i="1"/>
  <c r="AX1087" i="1"/>
  <c r="U643" i="1"/>
  <c r="AX643" i="1"/>
  <c r="U644" i="1"/>
  <c r="AX644" i="1"/>
  <c r="U645" i="1"/>
  <c r="AX645" i="1"/>
  <c r="U646" i="1"/>
  <c r="AX646" i="1"/>
  <c r="U647" i="1"/>
  <c r="AX647" i="1"/>
  <c r="U648" i="1"/>
  <c r="AX650" i="1"/>
  <c r="AX690" i="1"/>
  <c r="AX695" i="1"/>
  <c r="AX700" i="1"/>
  <c r="AX720" i="1"/>
  <c r="U741" i="1"/>
  <c r="U748" i="1"/>
  <c r="AX748" i="1"/>
  <c r="U749" i="1"/>
  <c r="AX749" i="1"/>
  <c r="U750" i="1"/>
  <c r="AX750" i="1"/>
  <c r="U751" i="1"/>
  <c r="AX751" i="1"/>
  <c r="U752" i="1"/>
  <c r="U753" i="1"/>
  <c r="AX756" i="1"/>
  <c r="V765" i="1"/>
  <c r="V774" i="1"/>
  <c r="V776" i="1"/>
  <c r="V778" i="1"/>
  <c r="V780" i="1"/>
  <c r="V782" i="1"/>
  <c r="U783" i="1"/>
  <c r="AX1338" i="1"/>
  <c r="U834" i="1"/>
  <c r="AX834" i="1"/>
  <c r="U835" i="1"/>
  <c r="AX835" i="1"/>
  <c r="U836" i="1"/>
  <c r="AX836" i="1"/>
  <c r="U837" i="1"/>
  <c r="AX837" i="1"/>
  <c r="U838" i="1"/>
  <c r="AX1342" i="1"/>
  <c r="V970" i="1"/>
  <c r="V1021" i="1"/>
  <c r="V1030" i="1"/>
  <c r="V1348" i="1"/>
  <c r="AW1083" i="1"/>
  <c r="U565" i="1"/>
  <c r="U566" i="1"/>
  <c r="U1318" i="1"/>
  <c r="U205" i="1"/>
  <c r="U206" i="1"/>
  <c r="U567" i="1"/>
  <c r="AX612" i="1"/>
  <c r="V643" i="1"/>
  <c r="V644" i="1"/>
  <c r="V645" i="1"/>
  <c r="V646" i="1"/>
  <c r="V647" i="1"/>
  <c r="V648" i="1"/>
  <c r="AX698" i="1"/>
  <c r="AX703" i="1"/>
  <c r="AX707" i="1"/>
  <c r="V722" i="1"/>
  <c r="V724" i="1"/>
  <c r="U726" i="1"/>
  <c r="AX726" i="1"/>
  <c r="U727" i="1"/>
  <c r="AX727" i="1"/>
  <c r="U728" i="1"/>
  <c r="AX728" i="1"/>
  <c r="U729" i="1"/>
  <c r="AX729" i="1"/>
  <c r="U730" i="1"/>
  <c r="AX730" i="1"/>
  <c r="U731" i="1"/>
  <c r="AX731" i="1"/>
  <c r="U732" i="1"/>
  <c r="AX732" i="1"/>
  <c r="U733" i="1"/>
  <c r="AW733" i="1"/>
  <c r="U739" i="1"/>
  <c r="AX739" i="1"/>
  <c r="U215" i="1"/>
  <c r="AW215" i="1"/>
  <c r="U740" i="1"/>
  <c r="V741" i="1"/>
  <c r="V748" i="1"/>
  <c r="V749" i="1"/>
  <c r="V750" i="1"/>
  <c r="V751" i="1"/>
  <c r="V752" i="1"/>
  <c r="V753" i="1"/>
  <c r="AX754" i="1"/>
  <c r="AX762" i="1"/>
  <c r="AX772" i="1"/>
  <c r="V773" i="1"/>
  <c r="V783" i="1"/>
  <c r="AX1331" i="1"/>
  <c r="U829" i="1"/>
  <c r="V1338" i="1"/>
  <c r="V834" i="1"/>
  <c r="V835" i="1"/>
  <c r="V836" i="1"/>
  <c r="V837" i="1"/>
  <c r="V838" i="1"/>
  <c r="V839" i="1"/>
  <c r="V840" i="1"/>
  <c r="V841" i="1"/>
  <c r="V842" i="1"/>
  <c r="V843" i="1"/>
  <c r="V844" i="1"/>
  <c r="V845" i="1"/>
  <c r="V219" i="1"/>
  <c r="V846" i="1"/>
  <c r="V847" i="1"/>
  <c r="V848" i="1"/>
  <c r="V849" i="1"/>
  <c r="V850" i="1"/>
  <c r="V851" i="1"/>
  <c r="V852" i="1"/>
  <c r="V853" i="1"/>
  <c r="V854" i="1"/>
  <c r="V1357" i="1"/>
  <c r="U882" i="1"/>
  <c r="AX882" i="1"/>
  <c r="U883" i="1"/>
  <c r="AX883" i="1"/>
  <c r="U884" i="1"/>
  <c r="AX884" i="1"/>
  <c r="U885" i="1"/>
  <c r="AX885" i="1"/>
  <c r="U886" i="1"/>
  <c r="AX886" i="1"/>
  <c r="U220" i="1"/>
  <c r="AX220" i="1"/>
  <c r="U887" i="1"/>
  <c r="AX887" i="1"/>
  <c r="U888" i="1"/>
  <c r="AW888" i="1"/>
  <c r="V959" i="1"/>
  <c r="AX959" i="1"/>
  <c r="V960" i="1"/>
  <c r="V963" i="1"/>
  <c r="V971" i="1"/>
  <c r="U972" i="1"/>
  <c r="AX972" i="1"/>
  <c r="V1343" i="1"/>
  <c r="U973" i="1"/>
  <c r="AX973" i="1"/>
  <c r="V222" i="1"/>
  <c r="U974" i="1"/>
  <c r="AX974" i="1"/>
  <c r="V223" i="1"/>
  <c r="U975" i="1"/>
  <c r="AX975" i="1"/>
  <c r="V976" i="1"/>
  <c r="U977" i="1"/>
  <c r="AW977" i="1"/>
  <c r="AX1008" i="1"/>
  <c r="AX1011" i="1"/>
  <c r="AX1020" i="1"/>
  <c r="V1347" i="1"/>
  <c r="AX1088" i="1"/>
  <c r="V858" i="1"/>
  <c r="AX860" i="1"/>
  <c r="V861" i="1"/>
  <c r="AX863" i="1"/>
  <c r="V864" i="1"/>
  <c r="AX867" i="1"/>
  <c r="V868" i="1"/>
  <c r="AX871" i="1"/>
  <c r="V872" i="1"/>
  <c r="V1342" i="1"/>
  <c r="V956" i="1"/>
  <c r="AX1004" i="1"/>
  <c r="V1011" i="1"/>
  <c r="V1016" i="1"/>
  <c r="V1023" i="1"/>
  <c r="V1034" i="1"/>
  <c r="V1088" i="1"/>
  <c r="AX286" i="1"/>
  <c r="AX292" i="1"/>
  <c r="AX300" i="1"/>
  <c r="AX308" i="1"/>
  <c r="AX316" i="1"/>
  <c r="V225" i="1"/>
  <c r="V1014" i="1"/>
  <c r="V1028" i="1"/>
  <c r="V1039" i="1"/>
  <c r="V1040" i="1"/>
  <c r="V1041" i="1"/>
  <c r="V1042" i="1"/>
  <c r="V226" i="1"/>
  <c r="V1043" i="1"/>
  <c r="V1044" i="1"/>
  <c r="V1045" i="1"/>
  <c r="V1046" i="1"/>
  <c r="V1089" i="1"/>
  <c r="V1106" i="1"/>
  <c r="V1117" i="1"/>
  <c r="AX1120" i="1"/>
  <c r="V1121" i="1"/>
  <c r="AW1122" i="1"/>
  <c r="V1123" i="1"/>
  <c r="V1125" i="1"/>
  <c r="V1127" i="1"/>
  <c r="V1155" i="1"/>
  <c r="AX1159" i="1"/>
  <c r="V1160" i="1"/>
  <c r="AX1161" i="1"/>
  <c r="V1162" i="1"/>
  <c r="AX1169" i="1"/>
  <c r="AX1177" i="1"/>
  <c r="AX1181" i="1"/>
  <c r="V1182" i="1"/>
  <c r="AX1183" i="1"/>
  <c r="V1184" i="1"/>
  <c r="V1193" i="1"/>
  <c r="AX1197" i="1"/>
  <c r="V1198" i="1"/>
  <c r="U1202" i="1"/>
  <c r="V1235" i="1"/>
  <c r="AX1242" i="1"/>
  <c r="U1243" i="1"/>
  <c r="U1246" i="1"/>
  <c r="AX1251" i="1"/>
  <c r="AX1259" i="1"/>
  <c r="AX1264" i="1"/>
  <c r="AX1266" i="1"/>
  <c r="V1267" i="1"/>
  <c r="AX1268" i="1"/>
  <c r="V1269" i="1"/>
  <c r="U1275" i="1"/>
  <c r="AX242" i="1"/>
  <c r="U243" i="1"/>
  <c r="AX1278" i="1"/>
  <c r="U1279" i="1"/>
  <c r="U251" i="1"/>
  <c r="V2289" i="1"/>
  <c r="AW2342" i="1"/>
  <c r="V2403" i="1"/>
  <c r="AW2449" i="1"/>
  <c r="AX1284" i="1"/>
  <c r="AX2296" i="1"/>
  <c r="AX2298" i="1"/>
  <c r="AX2421" i="1"/>
  <c r="AX2308" i="1"/>
  <c r="AX1289" i="1"/>
  <c r="AX2316" i="1"/>
  <c r="AX1293" i="1"/>
  <c r="AX2322" i="1"/>
  <c r="AX1301" i="1"/>
  <c r="AX1304" i="1"/>
  <c r="AX1305" i="1"/>
  <c r="AX262" i="1"/>
  <c r="AX266" i="1"/>
  <c r="AX269" i="1"/>
  <c r="AX273" i="1"/>
  <c r="AX277" i="1"/>
  <c r="AX202" i="1"/>
  <c r="AX1113" i="1"/>
  <c r="V1120" i="1"/>
  <c r="V1140" i="1"/>
  <c r="V1142" i="1"/>
  <c r="V1144" i="1"/>
  <c r="V1146" i="1"/>
  <c r="V1148" i="1"/>
  <c r="AX1149" i="1"/>
  <c r="V1159" i="1"/>
  <c r="AX1163" i="1"/>
  <c r="V1164" i="1"/>
  <c r="AX1165" i="1"/>
  <c r="V1166" i="1"/>
  <c r="AX1175" i="1"/>
  <c r="V1181" i="1"/>
  <c r="V1197" i="1"/>
  <c r="U1206" i="1"/>
  <c r="V1223" i="1"/>
  <c r="V1239" i="1"/>
  <c r="U1245" i="1"/>
  <c r="V1246" i="1"/>
  <c r="AX1250" i="1"/>
  <c r="AX1257" i="1"/>
  <c r="AX1262" i="1"/>
  <c r="V1266" i="1"/>
  <c r="U1271" i="1"/>
  <c r="AX1272" i="1"/>
  <c r="U238" i="1"/>
  <c r="U242" i="1"/>
  <c r="AX244" i="1"/>
  <c r="U245" i="1"/>
  <c r="AX246" i="1"/>
  <c r="U2324" i="1"/>
  <c r="V2193" i="1"/>
  <c r="AX2432" i="1"/>
  <c r="AX1283" i="1"/>
  <c r="AX2383" i="1"/>
  <c r="AX256" i="1"/>
  <c r="AX2494" i="1"/>
  <c r="AX2307" i="1"/>
  <c r="AX2362" i="1"/>
  <c r="AX2363" i="1"/>
  <c r="AX1291" i="1"/>
  <c r="AX1300" i="1"/>
  <c r="AX1303" i="1"/>
  <c r="AX259" i="1"/>
  <c r="AX261" i="1"/>
  <c r="AX265" i="1"/>
  <c r="AX268" i="1"/>
  <c r="AX272" i="1"/>
  <c r="AX276" i="1"/>
  <c r="AX201" i="1"/>
  <c r="AX282" i="1"/>
  <c r="AX204" i="1"/>
  <c r="AX563" i="1"/>
  <c r="AX296" i="1"/>
  <c r="AX304" i="1"/>
  <c r="AX312" i="1"/>
  <c r="V1245" i="1"/>
  <c r="AX2278" i="1"/>
  <c r="AX2281" i="1"/>
  <c r="AW2327" i="1"/>
  <c r="AX2327" i="1" s="1"/>
  <c r="AW2291" i="1"/>
  <c r="AX2439" i="1"/>
  <c r="AX2460" i="1"/>
  <c r="AX2297" i="1"/>
  <c r="AX2301" i="1"/>
  <c r="AX2306" i="1"/>
  <c r="AX2311" i="1"/>
  <c r="AX2314" i="1"/>
  <c r="AX2320" i="1"/>
  <c r="AX1296" i="1"/>
  <c r="AX1891" i="1"/>
  <c r="U125" i="1"/>
  <c r="AX1422" i="1"/>
  <c r="U1392" i="1"/>
  <c r="AX1894" i="1"/>
  <c r="U1895" i="1"/>
  <c r="AX1898" i="1"/>
  <c r="U1437" i="1"/>
  <c r="AX320" i="1"/>
  <c r="AX324" i="1"/>
  <c r="AX328" i="1"/>
  <c r="AX332" i="1"/>
  <c r="AX336" i="1"/>
  <c r="AX339" i="1"/>
  <c r="AX343" i="1"/>
  <c r="AX346" i="1"/>
  <c r="AX350" i="1"/>
  <c r="AX353" i="1"/>
  <c r="AX357" i="1"/>
  <c r="AX360" i="1"/>
  <c r="AX364" i="1"/>
  <c r="AX368" i="1"/>
  <c r="AX372" i="1"/>
  <c r="AX374" i="1"/>
  <c r="AX378" i="1"/>
  <c r="AX255" i="1"/>
  <c r="AX384" i="1"/>
  <c r="AX388" i="1"/>
  <c r="AX392" i="1"/>
  <c r="AX396" i="1"/>
  <c r="AX400" i="1"/>
  <c r="AX50" i="1"/>
  <c r="AX54" i="1"/>
  <c r="AX57" i="1"/>
  <c r="AX61" i="1"/>
  <c r="AX65" i="1"/>
  <c r="AX69" i="1"/>
  <c r="AX73" i="1"/>
  <c r="AX77" i="1"/>
  <c r="AX404" i="1"/>
  <c r="AX13" i="1"/>
  <c r="AX1892" i="1"/>
  <c r="U1422" i="1"/>
  <c r="AX1457" i="1"/>
  <c r="U1894" i="1"/>
  <c r="AX1897" i="1"/>
  <c r="U1898" i="1"/>
  <c r="AX2225" i="1"/>
  <c r="AX1392" i="1"/>
  <c r="AX1895" i="1"/>
  <c r="AX1437" i="1"/>
  <c r="AX654" i="1"/>
  <c r="AX656" i="1"/>
  <c r="AX658" i="1"/>
  <c r="AX660" i="1"/>
  <c r="AX662" i="1"/>
  <c r="AX664" i="1"/>
  <c r="AX665" i="1"/>
  <c r="AX667" i="1"/>
  <c r="AX669" i="1"/>
  <c r="AX670" i="1"/>
  <c r="AX672" i="1"/>
  <c r="AX674" i="1"/>
  <c r="AX676" i="1"/>
  <c r="AX678" i="1"/>
  <c r="AX680" i="1"/>
  <c r="AW682" i="1"/>
  <c r="AX683" i="1"/>
  <c r="AX689" i="1"/>
  <c r="AX697" i="1"/>
  <c r="AX704" i="1"/>
  <c r="AX214" i="1"/>
  <c r="AX719" i="1"/>
  <c r="AX1374" i="1"/>
  <c r="AW736" i="1"/>
  <c r="AX740" i="1"/>
  <c r="AX741" i="1"/>
  <c r="AW742" i="1"/>
  <c r="AX746" i="1"/>
  <c r="AW753" i="1"/>
  <c r="AX768" i="1"/>
  <c r="AX771" i="1"/>
  <c r="AX785" i="1"/>
  <c r="AX787" i="1"/>
  <c r="AX1368" i="1"/>
  <c r="AX790" i="1"/>
  <c r="AW217" i="1"/>
  <c r="AW792" i="1"/>
  <c r="AX890" i="1"/>
  <c r="AX892" i="1"/>
  <c r="AX894" i="1"/>
  <c r="AX896" i="1"/>
  <c r="AX898" i="1"/>
  <c r="AX900" i="1"/>
  <c r="AX902" i="1"/>
  <c r="AX1352" i="1"/>
  <c r="AX905" i="1"/>
  <c r="AX907" i="1"/>
  <c r="AX909" i="1"/>
  <c r="AX911" i="1"/>
  <c r="AX913" i="1"/>
  <c r="AX915" i="1"/>
  <c r="AX917" i="1"/>
  <c r="AX919" i="1"/>
  <c r="AX921" i="1"/>
  <c r="AX1341" i="1"/>
  <c r="AX924" i="1"/>
  <c r="AX926" i="1"/>
  <c r="AX928" i="1"/>
  <c r="AX930" i="1"/>
  <c r="AX932" i="1"/>
  <c r="AX934" i="1"/>
  <c r="AX936" i="1"/>
  <c r="AX938" i="1"/>
  <c r="AX940" i="1"/>
  <c r="AX942" i="1"/>
  <c r="AX944" i="1"/>
  <c r="AX946" i="1"/>
  <c r="AX948" i="1"/>
  <c r="AX950" i="1"/>
  <c r="AX952" i="1"/>
  <c r="AW954" i="1"/>
  <c r="AX955" i="1"/>
  <c r="AX958" i="1"/>
  <c r="AX962" i="1"/>
  <c r="AX966" i="1"/>
  <c r="AX979" i="1"/>
  <c r="AX981" i="1"/>
  <c r="AX983" i="1"/>
  <c r="AX985" i="1"/>
  <c r="AX987" i="1"/>
  <c r="AX989" i="1"/>
  <c r="AX991" i="1"/>
  <c r="AX993" i="1"/>
  <c r="AX995" i="1"/>
  <c r="AX997" i="1"/>
  <c r="AX999" i="1"/>
  <c r="AX1344" i="1"/>
  <c r="AW1002" i="1"/>
  <c r="AX1003" i="1"/>
  <c r="AX1007" i="1"/>
  <c r="AX1010" i="1"/>
  <c r="AX1013" i="1"/>
  <c r="AX1019" i="1"/>
  <c r="AX1027" i="1"/>
  <c r="AX1049" i="1"/>
  <c r="U1051" i="1"/>
  <c r="AX1051" i="1"/>
  <c r="U1053" i="1"/>
  <c r="AX1053" i="1"/>
  <c r="U1055" i="1"/>
  <c r="AX1055" i="1"/>
  <c r="U1057" i="1"/>
  <c r="AX1057" i="1"/>
  <c r="U1059" i="1"/>
  <c r="AX1059" i="1"/>
  <c r="U1061" i="1"/>
  <c r="AX1061" i="1"/>
  <c r="U1063" i="1"/>
  <c r="AX1063" i="1"/>
  <c r="U1065" i="1"/>
  <c r="AX1065" i="1"/>
  <c r="U1067" i="1"/>
  <c r="AW1067" i="1"/>
  <c r="V1085" i="1"/>
  <c r="V1086" i="1"/>
  <c r="AX1086" i="1"/>
  <c r="V1087" i="1"/>
  <c r="AX1089" i="1"/>
  <c r="U1091" i="1"/>
  <c r="AX1091" i="1"/>
  <c r="U1092" i="1"/>
  <c r="AX1092" i="1"/>
  <c r="U1094" i="1"/>
  <c r="AX1094" i="1"/>
  <c r="U1096" i="1"/>
  <c r="AX1096" i="1"/>
  <c r="U1098" i="1"/>
  <c r="AW1098" i="1"/>
  <c r="V1381" i="1"/>
  <c r="AW1381" i="1"/>
  <c r="U1108" i="1"/>
  <c r="AX1108" i="1"/>
  <c r="U230" i="1"/>
  <c r="AW230" i="1"/>
  <c r="AW1115" i="1"/>
  <c r="AX1116" i="1"/>
  <c r="AX1124" i="1"/>
  <c r="AX1126" i="1"/>
  <c r="V1129" i="1"/>
  <c r="V1133" i="1"/>
  <c r="V1138" i="1"/>
  <c r="AX1156" i="1"/>
  <c r="AX1158" i="1"/>
  <c r="V1168" i="1"/>
  <c r="AW1172" i="1"/>
  <c r="AX1190" i="1"/>
  <c r="AX1192" i="1"/>
  <c r="AX1210" i="1"/>
  <c r="AX1213" i="1"/>
  <c r="AX1217" i="1"/>
  <c r="AX1228" i="1"/>
  <c r="AX1230" i="1"/>
  <c r="AX1276" i="1"/>
  <c r="AX241" i="1"/>
  <c r="AX2279" i="1"/>
  <c r="AW2193" i="1"/>
  <c r="V2283" i="1"/>
  <c r="AX2194" i="1"/>
  <c r="AX2448" i="1"/>
  <c r="AX2289" i="1"/>
  <c r="AX2290" i="1"/>
  <c r="AX2428" i="1"/>
  <c r="AW1282" i="1"/>
  <c r="AW2403" i="1"/>
  <c r="AW2293" i="1"/>
  <c r="V1299" i="1"/>
  <c r="V1302" i="1"/>
  <c r="V184" i="1"/>
  <c r="V260" i="1"/>
  <c r="V264" i="1"/>
  <c r="V191" i="1"/>
  <c r="V271" i="1"/>
  <c r="V275" i="1"/>
  <c r="V279" i="1"/>
  <c r="V281" i="1"/>
  <c r="V285" i="1"/>
  <c r="V288" i="1"/>
  <c r="V291" i="1"/>
  <c r="V295" i="1"/>
  <c r="V299" i="1"/>
  <c r="V303" i="1"/>
  <c r="V307" i="1"/>
  <c r="V311" i="1"/>
  <c r="V315" i="1"/>
  <c r="V319" i="1"/>
  <c r="V323" i="1"/>
  <c r="V327" i="1"/>
  <c r="V331" i="1"/>
  <c r="V335" i="1"/>
  <c r="V338" i="1"/>
  <c r="V342" i="1"/>
  <c r="V224" i="1"/>
  <c r="V349" i="1"/>
  <c r="V228" i="1"/>
  <c r="V356" i="1"/>
  <c r="V359" i="1"/>
  <c r="V363" i="1"/>
  <c r="V367" i="1"/>
  <c r="V371" i="1"/>
  <c r="V373" i="1"/>
  <c r="V377" i="1"/>
  <c r="V380" i="1"/>
  <c r="V383" i="1"/>
  <c r="V387" i="1"/>
  <c r="V391" i="1"/>
  <c r="V395" i="1"/>
  <c r="V399" i="1"/>
  <c r="V49" i="1"/>
  <c r="V53" i="1"/>
  <c r="V56" i="1"/>
  <c r="V60" i="1"/>
  <c r="V64" i="1"/>
  <c r="V68" i="1"/>
  <c r="V72" i="1"/>
  <c r="V76" i="1"/>
  <c r="V403" i="1"/>
  <c r="V81" i="1"/>
  <c r="U405" i="1"/>
  <c r="V405" i="1"/>
  <c r="AX85" i="1"/>
  <c r="U86" i="1"/>
  <c r="V86" i="1"/>
  <c r="AX23" i="1"/>
  <c r="U88" i="1"/>
  <c r="V88" i="1"/>
  <c r="AX90" i="1"/>
  <c r="U92" i="1"/>
  <c r="V92" i="1"/>
  <c r="AX94" i="1"/>
  <c r="U1432" i="1"/>
  <c r="V1432" i="1"/>
  <c r="AX1493" i="1"/>
  <c r="U1495" i="1"/>
  <c r="V1495" i="1"/>
  <c r="AX1496" i="1"/>
  <c r="U1498" i="1"/>
  <c r="V1498" i="1"/>
  <c r="AX1500" i="1"/>
  <c r="U2413" i="1"/>
  <c r="V2413" i="1"/>
  <c r="AX1501" i="1"/>
  <c r="U1502" i="1"/>
  <c r="V1502" i="1"/>
  <c r="AX1504" i="1"/>
  <c r="U1505" i="1"/>
  <c r="V1505" i="1"/>
  <c r="AX1506" i="1"/>
  <c r="U2197" i="1"/>
  <c r="V2197" i="1"/>
  <c r="AX1509" i="1"/>
  <c r="U1510" i="1"/>
  <c r="V1510" i="1"/>
  <c r="AX1512" i="1"/>
  <c r="U1408" i="1"/>
  <c r="V1408" i="1"/>
  <c r="AX2198" i="1"/>
  <c r="U98" i="1"/>
  <c r="V98" i="1"/>
  <c r="AX1515" i="1"/>
  <c r="U1517" i="1"/>
  <c r="V1517" i="1"/>
  <c r="AX1519" i="1"/>
  <c r="U2470" i="1"/>
  <c r="V2470" i="1"/>
  <c r="AX100" i="1"/>
  <c r="U1459" i="1"/>
  <c r="V1459" i="1"/>
  <c r="AX1522" i="1"/>
  <c r="U1523" i="1"/>
  <c r="V1523" i="1"/>
  <c r="AX1524" i="1"/>
  <c r="U2478" i="1"/>
  <c r="V2478" i="1"/>
  <c r="AX1526" i="1"/>
  <c r="U2372" i="1"/>
  <c r="V2372" i="1"/>
  <c r="AX1528" i="1"/>
  <c r="U1444" i="1"/>
  <c r="V1444" i="1"/>
  <c r="AX2200" i="1"/>
  <c r="U1529" i="1"/>
  <c r="V1529" i="1"/>
  <c r="AX1530" i="1"/>
  <c r="U1531" i="1"/>
  <c r="V1531" i="1"/>
  <c r="AX1533" i="1"/>
  <c r="U2388" i="1"/>
  <c r="V2388" i="1"/>
  <c r="AX101" i="1"/>
  <c r="U1536" i="1"/>
  <c r="V1536" i="1"/>
  <c r="AX1410" i="1"/>
  <c r="U1538" i="1"/>
  <c r="V1538" i="1"/>
  <c r="AX1540" i="1"/>
  <c r="U1542" i="1"/>
  <c r="V1542" i="1"/>
  <c r="AX1544" i="1"/>
  <c r="U1545" i="1"/>
  <c r="V1545" i="1"/>
  <c r="AX2462" i="1"/>
  <c r="U1548" i="1"/>
  <c r="V1548" i="1"/>
  <c r="AX1468" i="1"/>
  <c r="U1550" i="1"/>
  <c r="V1550" i="1"/>
  <c r="AX1424" i="1"/>
  <c r="U1553" i="1"/>
  <c r="V1553" i="1"/>
  <c r="AX1555" i="1"/>
  <c r="U1556" i="1"/>
  <c r="V1556" i="1"/>
  <c r="AX2366" i="1"/>
  <c r="U1558" i="1"/>
  <c r="V1558" i="1"/>
  <c r="AX2436" i="1"/>
  <c r="U2201" i="1"/>
  <c r="V2201" i="1"/>
  <c r="AX1562" i="1"/>
  <c r="U1563" i="1"/>
  <c r="V1563" i="1"/>
  <c r="AX1473" i="1"/>
  <c r="U2202" i="1"/>
  <c r="V2202" i="1"/>
  <c r="AX1566" i="1"/>
  <c r="U103" i="1"/>
  <c r="V103" i="1"/>
  <c r="AX1568" i="1"/>
  <c r="U1461" i="1"/>
  <c r="V1461" i="1"/>
  <c r="AX2346" i="1"/>
  <c r="U104" i="1"/>
  <c r="V104" i="1"/>
  <c r="AX1481" i="1"/>
  <c r="U1482" i="1"/>
  <c r="V1482" i="1"/>
  <c r="AX1571" i="1"/>
  <c r="U2370" i="1"/>
  <c r="V2370" i="1"/>
  <c r="AX2203" i="1"/>
  <c r="U1446" i="1"/>
  <c r="V1446" i="1"/>
  <c r="AX2333" i="1"/>
  <c r="U2334" i="1"/>
  <c r="V2334" i="1"/>
  <c r="AX1575" i="1"/>
  <c r="U2347" i="1"/>
  <c r="V2347" i="1"/>
  <c r="AX105" i="1"/>
  <c r="U2389" i="1"/>
  <c r="V2389" i="1"/>
  <c r="AX1578" i="1"/>
  <c r="U2204" i="1"/>
  <c r="V2204" i="1"/>
  <c r="AX1580" i="1"/>
  <c r="U1435" i="1"/>
  <c r="V1435" i="1"/>
  <c r="AX1581" i="1"/>
  <c r="U1583" i="1"/>
  <c r="V1583" i="1"/>
  <c r="AX1585" i="1"/>
  <c r="U106" i="1"/>
  <c r="V106" i="1"/>
  <c r="AX1587" i="1"/>
  <c r="U2416" i="1"/>
  <c r="V2416" i="1"/>
  <c r="AX1588" i="1"/>
  <c r="U1590" i="1"/>
  <c r="V1590" i="1"/>
  <c r="AX1592" i="1"/>
  <c r="U1428" i="1"/>
  <c r="V1428" i="1"/>
  <c r="AX1594" i="1"/>
  <c r="U1595" i="1"/>
  <c r="V1595" i="1"/>
  <c r="AX1596" i="1"/>
  <c r="U2207" i="1"/>
  <c r="V2207" i="1"/>
  <c r="AX1598" i="1"/>
  <c r="U2430" i="1"/>
  <c r="V2430" i="1"/>
  <c r="AX1394" i="1"/>
  <c r="U1600" i="1"/>
  <c r="V1600" i="1"/>
  <c r="AX1601" i="1"/>
  <c r="U107" i="1"/>
  <c r="V107" i="1"/>
  <c r="AX1603" i="1"/>
  <c r="U1604" i="1"/>
  <c r="V1604" i="1"/>
  <c r="AX2492" i="1"/>
  <c r="U1606" i="1"/>
  <c r="V1606" i="1"/>
  <c r="AX1607" i="1"/>
  <c r="U1608" i="1"/>
  <c r="V1608" i="1"/>
  <c r="AX1609" i="1"/>
  <c r="U1610" i="1"/>
  <c r="V1610" i="1"/>
  <c r="AX1611" i="1"/>
  <c r="U1613" i="1"/>
  <c r="V1613" i="1"/>
  <c r="AX1615" i="1"/>
  <c r="U1616" i="1"/>
  <c r="V1616" i="1"/>
  <c r="AX1618" i="1"/>
  <c r="U1619" i="1"/>
  <c r="V1619" i="1"/>
  <c r="AX1621" i="1"/>
  <c r="U1623" i="1"/>
  <c r="V1623" i="1"/>
  <c r="AX1624" i="1"/>
  <c r="U1429" i="1"/>
  <c r="V1429" i="1"/>
  <c r="AX1627" i="1"/>
  <c r="U2209" i="1"/>
  <c r="V2209" i="1"/>
  <c r="AX1630" i="1"/>
  <c r="U1632" i="1"/>
  <c r="V1632" i="1"/>
  <c r="AX1633" i="1"/>
  <c r="U2429" i="1"/>
  <c r="V2429" i="1"/>
  <c r="AX1636" i="1"/>
  <c r="U110" i="1"/>
  <c r="V110" i="1"/>
  <c r="AX1639" i="1"/>
  <c r="U1415" i="1"/>
  <c r="V1415" i="1"/>
  <c r="AX1642" i="1"/>
  <c r="U2369" i="1"/>
  <c r="V2369" i="1"/>
  <c r="AX1644" i="1"/>
  <c r="U1646" i="1"/>
  <c r="V1646" i="1"/>
  <c r="AX1648" i="1"/>
  <c r="U2457" i="1"/>
  <c r="V2457" i="1"/>
  <c r="AX1651" i="1"/>
  <c r="U2386" i="1"/>
  <c r="V2386" i="1"/>
  <c r="AX1653" i="1"/>
  <c r="U1654" i="1"/>
  <c r="V1654" i="1"/>
  <c r="AX1656" i="1"/>
  <c r="U1658" i="1"/>
  <c r="V1658" i="1"/>
  <c r="AX1660" i="1"/>
  <c r="U2349" i="1"/>
  <c r="V2349" i="1"/>
  <c r="AX1662" i="1"/>
  <c r="U1663" i="1"/>
  <c r="V1663" i="1"/>
  <c r="AX1665" i="1"/>
  <c r="U1667" i="1"/>
  <c r="V1667" i="1"/>
  <c r="AX1668" i="1"/>
  <c r="U1669" i="1"/>
  <c r="V1669" i="1"/>
  <c r="AX1671" i="1"/>
  <c r="U1673" i="1"/>
  <c r="V1673" i="1"/>
  <c r="AX1675" i="1"/>
  <c r="U1677" i="1"/>
  <c r="V1677" i="1"/>
  <c r="AX1412" i="1"/>
  <c r="U1679" i="1"/>
  <c r="V1679" i="1"/>
  <c r="AX1681" i="1"/>
  <c r="U1683" i="1"/>
  <c r="V1683" i="1"/>
  <c r="AX1684" i="1"/>
  <c r="U1686" i="1"/>
  <c r="V1686" i="1"/>
  <c r="AX2461" i="1"/>
  <c r="U1688" i="1"/>
  <c r="V1688" i="1"/>
  <c r="AX1690" i="1"/>
  <c r="U1692" i="1"/>
  <c r="V1692" i="1"/>
  <c r="AX1693" i="1"/>
  <c r="U1425" i="1"/>
  <c r="V1425" i="1"/>
  <c r="AX1405" i="1"/>
  <c r="U1696" i="1"/>
  <c r="V1696" i="1"/>
  <c r="AX1698" i="1"/>
  <c r="U1700" i="1"/>
  <c r="V1700" i="1"/>
  <c r="AX1701" i="1"/>
  <c r="U2437" i="1"/>
  <c r="V2437" i="1"/>
  <c r="AX2471" i="1"/>
  <c r="U1704" i="1"/>
  <c r="V1704" i="1"/>
  <c r="AX1417" i="1"/>
  <c r="U1707" i="1"/>
  <c r="V1707" i="1"/>
  <c r="AX1709" i="1"/>
  <c r="U1711" i="1"/>
  <c r="V1711" i="1"/>
  <c r="AX1484" i="1"/>
  <c r="U1713" i="1"/>
  <c r="V1713" i="1"/>
  <c r="AX2454" i="1"/>
  <c r="U1418" i="1"/>
  <c r="V1418" i="1"/>
  <c r="AX1715" i="1"/>
  <c r="U2214" i="1"/>
  <c r="V2214" i="1"/>
  <c r="AX2336" i="1"/>
  <c r="U1719" i="1"/>
  <c r="V1719" i="1"/>
  <c r="AX1720" i="1"/>
  <c r="U2451" i="1"/>
  <c r="V2451" i="1"/>
  <c r="AX1721" i="1"/>
  <c r="U115" i="1"/>
  <c r="V115" i="1"/>
  <c r="AX1724" i="1"/>
  <c r="U1726" i="1"/>
  <c r="V1726" i="1"/>
  <c r="AX1728" i="1"/>
  <c r="U1729" i="1"/>
  <c r="V1729" i="1"/>
  <c r="AX1731" i="1"/>
  <c r="U1733" i="1"/>
  <c r="V1733" i="1"/>
  <c r="AX1735" i="1"/>
  <c r="U1737" i="1"/>
  <c r="V1737" i="1"/>
  <c r="AX1739" i="1"/>
  <c r="U1741" i="1"/>
  <c r="V1741" i="1"/>
  <c r="AX2215" i="1"/>
  <c r="U1463" i="1"/>
  <c r="V1463" i="1"/>
  <c r="AX1745" i="1"/>
  <c r="U1747" i="1"/>
  <c r="V1747" i="1"/>
  <c r="AX1448" i="1"/>
  <c r="U1750" i="1"/>
  <c r="V1750" i="1"/>
  <c r="AX116" i="1"/>
  <c r="U2375" i="1"/>
  <c r="V2375" i="1"/>
  <c r="AX2216" i="1"/>
  <c r="U2217" i="1"/>
  <c r="V2217" i="1"/>
  <c r="AX2390" i="1"/>
  <c r="U1756" i="1"/>
  <c r="V1756" i="1"/>
  <c r="AX1758" i="1"/>
  <c r="U1760" i="1"/>
  <c r="V1760" i="1"/>
  <c r="AX117" i="1"/>
  <c r="U118" i="1"/>
  <c r="V118" i="1"/>
  <c r="AX1449" i="1"/>
  <c r="U1764" i="1"/>
  <c r="V1764" i="1"/>
  <c r="AX1406" i="1"/>
  <c r="U1767" i="1"/>
  <c r="V1767" i="1"/>
  <c r="AX1768" i="1"/>
  <c r="U1770" i="1"/>
  <c r="V1770" i="1"/>
  <c r="AX2391" i="1"/>
  <c r="U1773" i="1"/>
  <c r="V1773" i="1"/>
  <c r="AX2472" i="1"/>
  <c r="U1450" i="1"/>
  <c r="V1450" i="1"/>
  <c r="AX1475" i="1"/>
  <c r="U1776" i="1"/>
  <c r="V1776" i="1"/>
  <c r="AX1778" i="1"/>
  <c r="U1451" i="1"/>
  <c r="V1451" i="1"/>
  <c r="AX1476" i="1"/>
  <c r="U2392" i="1"/>
  <c r="V2392" i="1"/>
  <c r="AX2350" i="1"/>
  <c r="U1782" i="1"/>
  <c r="V1782" i="1"/>
  <c r="AX1783" i="1"/>
  <c r="U2393" i="1"/>
  <c r="V2393" i="1"/>
  <c r="AX2351" i="1"/>
  <c r="U1786" i="1"/>
  <c r="V1786" i="1"/>
  <c r="AX1439" i="1"/>
  <c r="U1789" i="1"/>
  <c r="V1789" i="1"/>
  <c r="AX1790" i="1"/>
  <c r="U1792" i="1"/>
  <c r="V1792" i="1"/>
  <c r="AX1794" i="1"/>
  <c r="U1796" i="1"/>
  <c r="V1796" i="1"/>
  <c r="AX2409" i="1"/>
  <c r="U1799" i="1"/>
  <c r="V1799" i="1"/>
  <c r="AX1801" i="1"/>
  <c r="U1803" i="1"/>
  <c r="V1803" i="1"/>
  <c r="AX1805" i="1"/>
  <c r="U1806" i="1"/>
  <c r="V1806" i="1"/>
  <c r="AX1808" i="1"/>
  <c r="U1810" i="1"/>
  <c r="V1810" i="1"/>
  <c r="AX1812" i="1"/>
  <c r="U1814" i="1"/>
  <c r="V1814" i="1"/>
  <c r="AX1816" i="1"/>
  <c r="U1817" i="1"/>
  <c r="V1817" i="1"/>
  <c r="AX1819" i="1"/>
  <c r="U1821" i="1"/>
  <c r="V1821" i="1"/>
  <c r="AX1823" i="1"/>
  <c r="U1487" i="1"/>
  <c r="V1487" i="1"/>
  <c r="AX1826" i="1"/>
  <c r="U1828" i="1"/>
  <c r="V1828" i="1"/>
  <c r="AX1830" i="1"/>
  <c r="U1832" i="1"/>
  <c r="V1832" i="1"/>
  <c r="AX1834" i="1"/>
  <c r="U2331" i="1"/>
  <c r="V2331" i="1"/>
  <c r="AX1837" i="1"/>
  <c r="U1839" i="1"/>
  <c r="V1839" i="1"/>
  <c r="AX1841" i="1"/>
  <c r="U1843" i="1"/>
  <c r="V1843" i="1"/>
  <c r="AX1845" i="1"/>
  <c r="U2395" i="1"/>
  <c r="V2395" i="1"/>
  <c r="AX1847" i="1"/>
  <c r="U1453" i="1"/>
  <c r="V1453" i="1"/>
  <c r="AX2221" i="1"/>
  <c r="U1851" i="1"/>
  <c r="V1851" i="1"/>
  <c r="AX1853" i="1"/>
  <c r="U1855" i="1"/>
  <c r="V1855" i="1"/>
  <c r="AX1856" i="1"/>
  <c r="U2396" i="1"/>
  <c r="V2396" i="1"/>
  <c r="AX122" i="1"/>
  <c r="U1860" i="1"/>
  <c r="V1860" i="1"/>
  <c r="AX1862" i="1"/>
  <c r="U1864" i="1"/>
  <c r="V1864" i="1"/>
  <c r="AX1866" i="1"/>
  <c r="U1868" i="1"/>
  <c r="V1868" i="1"/>
  <c r="AX1870" i="1"/>
  <c r="U1872" i="1"/>
  <c r="V1872" i="1"/>
  <c r="AX1873" i="1"/>
  <c r="U1875" i="1"/>
  <c r="V1875" i="1"/>
  <c r="AX1455" i="1"/>
  <c r="U1877" i="1"/>
  <c r="V1877" i="1"/>
  <c r="AX2223" i="1"/>
  <c r="U1880" i="1"/>
  <c r="V1880" i="1"/>
  <c r="AX1881" i="1"/>
  <c r="U1883" i="1"/>
  <c r="V1883" i="1"/>
  <c r="AX2398" i="1"/>
  <c r="U1884" i="1"/>
  <c r="V1884" i="1"/>
  <c r="AX124" i="1"/>
  <c r="AK3" i="1"/>
  <c r="AX418" i="1"/>
  <c r="U1384" i="1"/>
  <c r="AW1384" i="1"/>
  <c r="AX160" i="1"/>
  <c r="V421" i="1"/>
  <c r="AX2264" i="1"/>
  <c r="V44" i="1"/>
  <c r="AX44" i="1"/>
  <c r="U1388" i="1"/>
  <c r="U423" i="1"/>
  <c r="AX423" i="1"/>
  <c r="U27" i="1"/>
  <c r="AX27" i="1"/>
  <c r="U161" i="1"/>
  <c r="AX161" i="1"/>
  <c r="U189" i="1"/>
  <c r="AX189" i="1"/>
  <c r="U9" i="1"/>
  <c r="AW9" i="1"/>
  <c r="AX11" i="1"/>
  <c r="V33" i="1"/>
  <c r="AX34" i="1"/>
  <c r="V162" i="1"/>
  <c r="AX18" i="1"/>
  <c r="V163" i="1"/>
  <c r="AX1313" i="1"/>
  <c r="U190" i="1"/>
  <c r="AW168" i="1"/>
  <c r="AW185" i="1"/>
  <c r="U169" i="1"/>
  <c r="AX169" i="1"/>
  <c r="U170" i="1"/>
  <c r="AW170" i="1"/>
  <c r="AX46" i="1"/>
  <c r="U171" i="1"/>
  <c r="AX35" i="1"/>
  <c r="U36" i="1"/>
  <c r="AW8" i="1"/>
  <c r="AX1362" i="1"/>
  <c r="V37" i="1"/>
  <c r="AX47" i="1"/>
  <c r="V187" i="1"/>
  <c r="V172" i="1"/>
  <c r="V173" i="1"/>
  <c r="V174" i="1"/>
  <c r="V175" i="1"/>
  <c r="V176" i="1"/>
  <c r="AX176" i="1"/>
  <c r="U2189" i="1"/>
  <c r="V177" i="1"/>
  <c r="AX179" i="1"/>
  <c r="V180" i="1"/>
  <c r="V182" i="1"/>
  <c r="V425" i="1"/>
  <c r="V426" i="1"/>
  <c r="V2265" i="1"/>
  <c r="V2266" i="1"/>
  <c r="V2191" i="1"/>
  <c r="U1389" i="1"/>
  <c r="AX1390" i="1"/>
  <c r="AX428" i="1"/>
  <c r="AX430" i="1"/>
  <c r="AX432" i="1"/>
  <c r="AX434" i="1"/>
  <c r="AX436" i="1"/>
  <c r="U437" i="1"/>
  <c r="AX440" i="1"/>
  <c r="U441" i="1"/>
  <c r="V1380" i="1"/>
  <c r="V1358" i="1"/>
  <c r="V443" i="1"/>
  <c r="V444" i="1"/>
  <c r="V445" i="1"/>
  <c r="V446" i="1"/>
  <c r="V1333" i="1"/>
  <c r="V192" i="1"/>
  <c r="AX1326" i="1"/>
  <c r="V447" i="1"/>
  <c r="AX1314" i="1"/>
  <c r="V450" i="1"/>
  <c r="AX455" i="1"/>
  <c r="AX1377" i="1"/>
  <c r="AW2269" i="1"/>
  <c r="AX463" i="1"/>
  <c r="AX467" i="1"/>
  <c r="AX468" i="1"/>
  <c r="AW472" i="1"/>
  <c r="AW1387" i="1"/>
  <c r="AX473" i="1"/>
  <c r="AW1349" i="1"/>
  <c r="AX199" i="1"/>
  <c r="AX477" i="1"/>
  <c r="AX479" i="1"/>
  <c r="AX481" i="1"/>
  <c r="AX482" i="1"/>
  <c r="AX490" i="1"/>
  <c r="AX498" i="1"/>
  <c r="AX506" i="1"/>
  <c r="AX515" i="1"/>
  <c r="AW526" i="1"/>
  <c r="AX1335" i="1"/>
  <c r="AX530" i="1"/>
  <c r="AX532" i="1"/>
  <c r="AX534" i="1"/>
  <c r="AW536" i="1"/>
  <c r="AW1324" i="1"/>
  <c r="AX1364" i="1"/>
  <c r="AX1365" i="1"/>
  <c r="V562" i="1"/>
  <c r="AX591" i="1"/>
  <c r="AX597" i="1"/>
  <c r="AW1325" i="1"/>
  <c r="AX611" i="1"/>
  <c r="AX613" i="1"/>
  <c r="AX615" i="1"/>
  <c r="AX616" i="1"/>
  <c r="AW618" i="1"/>
  <c r="AX1372" i="1"/>
  <c r="AX687" i="1"/>
  <c r="AX688" i="1"/>
  <c r="AX691" i="1"/>
  <c r="AX694" i="1"/>
  <c r="AX696" i="1"/>
  <c r="AX699" i="1"/>
  <c r="AX702" i="1"/>
  <c r="AX213" i="1"/>
  <c r="AX706" i="1"/>
  <c r="AX709" i="1"/>
  <c r="AX711" i="1"/>
  <c r="AX713" i="1"/>
  <c r="AX716" i="1"/>
  <c r="AX718" i="1"/>
  <c r="AW721" i="1"/>
  <c r="AX745" i="1"/>
  <c r="V746" i="1"/>
  <c r="AX755" i="1"/>
  <c r="AX757" i="1"/>
  <c r="AX759" i="1"/>
  <c r="AX761" i="1"/>
  <c r="AX763" i="1"/>
  <c r="AX767" i="1"/>
  <c r="V768" i="1"/>
  <c r="AX770" i="1"/>
  <c r="V771" i="1"/>
  <c r="AW1371" i="1"/>
  <c r="V792" i="1"/>
  <c r="U793" i="1"/>
  <c r="AX793" i="1"/>
  <c r="U794" i="1"/>
  <c r="AX794" i="1"/>
  <c r="U795" i="1"/>
  <c r="AX795" i="1"/>
  <c r="U796" i="1"/>
  <c r="AX796" i="1"/>
  <c r="U1356" i="1"/>
  <c r="AX1356" i="1"/>
  <c r="U797" i="1"/>
  <c r="AX797" i="1"/>
  <c r="U798" i="1"/>
  <c r="AX798" i="1"/>
  <c r="U1311" i="1"/>
  <c r="AX1311" i="1"/>
  <c r="U799" i="1"/>
  <c r="AX799" i="1"/>
  <c r="U800" i="1"/>
  <c r="AX800" i="1"/>
  <c r="U801" i="1"/>
  <c r="AX801" i="1"/>
  <c r="U802" i="1"/>
  <c r="AX802" i="1"/>
  <c r="U803" i="1"/>
  <c r="AX803" i="1"/>
  <c r="U804" i="1"/>
  <c r="AX804" i="1"/>
  <c r="U805" i="1"/>
  <c r="AX805" i="1"/>
  <c r="U806" i="1"/>
  <c r="AX806" i="1"/>
  <c r="U807" i="1"/>
  <c r="AX807" i="1"/>
  <c r="U808" i="1"/>
  <c r="AX808" i="1"/>
  <c r="U809" i="1"/>
  <c r="AX809" i="1"/>
  <c r="U810" i="1"/>
  <c r="AX810" i="1"/>
  <c r="U811" i="1"/>
  <c r="AX811" i="1"/>
  <c r="U812" i="1"/>
  <c r="AX812" i="1"/>
  <c r="U813" i="1"/>
  <c r="AX813" i="1"/>
  <c r="U814" i="1"/>
  <c r="AX814" i="1"/>
  <c r="U815" i="1"/>
  <c r="AX815" i="1"/>
  <c r="U816" i="1"/>
  <c r="AX816" i="1"/>
  <c r="U817" i="1"/>
  <c r="AX817" i="1"/>
  <c r="U818" i="1"/>
  <c r="AX818" i="1"/>
  <c r="U819" i="1"/>
  <c r="AX819" i="1"/>
  <c r="U820" i="1"/>
  <c r="AX820" i="1"/>
  <c r="U821" i="1"/>
  <c r="AX821" i="1"/>
  <c r="U822" i="1"/>
  <c r="AX822" i="1"/>
  <c r="U823" i="1"/>
  <c r="AW823" i="1"/>
  <c r="AX824" i="1"/>
  <c r="U825" i="1"/>
  <c r="AX828" i="1"/>
  <c r="U1331" i="1"/>
  <c r="AX831" i="1"/>
  <c r="U832" i="1"/>
  <c r="AX1339" i="1"/>
  <c r="V859" i="1"/>
  <c r="AX862" i="1"/>
  <c r="V1378" i="1"/>
  <c r="AX865" i="1"/>
  <c r="V866" i="1"/>
  <c r="AX869" i="1"/>
  <c r="V870" i="1"/>
  <c r="AW873" i="1"/>
  <c r="V955" i="1"/>
  <c r="AX957" i="1"/>
  <c r="V958" i="1"/>
  <c r="AX961" i="1"/>
  <c r="V962" i="1"/>
  <c r="AX965" i="1"/>
  <c r="V966" i="1"/>
  <c r="AW969" i="1"/>
  <c r="V1003" i="1"/>
  <c r="AX1006" i="1"/>
  <c r="V1007" i="1"/>
  <c r="AX1345" i="1"/>
  <c r="V1010" i="1"/>
  <c r="AX1012" i="1"/>
  <c r="V1013" i="1"/>
  <c r="AX1016" i="1"/>
  <c r="V1017" i="1"/>
  <c r="V1018" i="1"/>
  <c r="AX1018" i="1"/>
  <c r="V1019" i="1"/>
  <c r="AX1021" i="1"/>
  <c r="AX1024" i="1"/>
  <c r="V1025" i="1"/>
  <c r="V1026" i="1"/>
  <c r="AX1026" i="1"/>
  <c r="V1027" i="1"/>
  <c r="AW1029" i="1"/>
  <c r="U1068" i="1"/>
  <c r="AX1068" i="1"/>
  <c r="U1069" i="1"/>
  <c r="AX1069" i="1"/>
  <c r="U1070" i="1"/>
  <c r="AX1070" i="1"/>
  <c r="U1071" i="1"/>
  <c r="AX1071" i="1"/>
  <c r="U1072" i="1"/>
  <c r="AX1072" i="1"/>
  <c r="U1073" i="1"/>
  <c r="AX1073" i="1"/>
  <c r="U1074" i="1"/>
  <c r="AX1074" i="1"/>
  <c r="U1075" i="1"/>
  <c r="AX1075" i="1"/>
  <c r="U1076" i="1"/>
  <c r="AX1076" i="1"/>
  <c r="U1077" i="1"/>
  <c r="AX1077" i="1"/>
  <c r="U1078" i="1"/>
  <c r="AX1078" i="1"/>
  <c r="U1079" i="1"/>
  <c r="AX1079" i="1"/>
  <c r="U1080" i="1"/>
  <c r="AX1080" i="1"/>
  <c r="U1081" i="1"/>
  <c r="AX1081" i="1"/>
  <c r="U1082" i="1"/>
  <c r="AX1082" i="1"/>
  <c r="U1083" i="1"/>
  <c r="U1099" i="1"/>
  <c r="AX1099" i="1"/>
  <c r="U1100" i="1"/>
  <c r="AX1100" i="1"/>
  <c r="U1101" i="1"/>
  <c r="AX1101" i="1"/>
  <c r="U1102" i="1"/>
  <c r="AX1102" i="1"/>
  <c r="U1103" i="1"/>
  <c r="AX1103" i="1"/>
  <c r="U1104" i="1"/>
  <c r="U1382" i="1"/>
  <c r="AX1382" i="1"/>
  <c r="U231" i="1"/>
  <c r="AX231" i="1"/>
  <c r="U1110" i="1"/>
  <c r="AX1110" i="1"/>
  <c r="U1111" i="1"/>
  <c r="V1116" i="1"/>
  <c r="AX1118" i="1"/>
  <c r="AX232" i="1"/>
  <c r="V1128" i="1"/>
  <c r="AX1129" i="1"/>
  <c r="V1132" i="1"/>
  <c r="AX1135" i="1"/>
  <c r="AW1137" i="1"/>
  <c r="AX1140" i="1"/>
  <c r="AX1142" i="1"/>
  <c r="AX1144" i="1"/>
  <c r="AX1146" i="1"/>
  <c r="AW1148" i="1"/>
  <c r="AX1151" i="1"/>
  <c r="V1152" i="1"/>
  <c r="AX1153" i="1"/>
  <c r="V1154" i="1"/>
  <c r="AX1160" i="1"/>
  <c r="AX1162" i="1"/>
  <c r="V1167" i="1"/>
  <c r="AX1168" i="1"/>
  <c r="V1171" i="1"/>
  <c r="AX1174" i="1"/>
  <c r="AX1176" i="1"/>
  <c r="AX1178" i="1"/>
  <c r="AX1185" i="1"/>
  <c r="V1186" i="1"/>
  <c r="AX1187" i="1"/>
  <c r="V1188" i="1"/>
  <c r="AX1194" i="1"/>
  <c r="AX1196" i="1"/>
  <c r="AX1199" i="1"/>
  <c r="AX1201" i="1"/>
  <c r="AX1206" i="1"/>
  <c r="U1207" i="1"/>
  <c r="V1373" i="1"/>
  <c r="AX1211" i="1"/>
  <c r="AX1214" i="1"/>
  <c r="AX1218" i="1"/>
  <c r="AX1223" i="1"/>
  <c r="V1224" i="1"/>
  <c r="AX1225" i="1"/>
  <c r="V1226" i="1"/>
  <c r="AX1232" i="1"/>
  <c r="AX1234" i="1"/>
  <c r="AX1239" i="1"/>
  <c r="V1240" i="1"/>
  <c r="AX1243" i="1"/>
  <c r="AX1247" i="1"/>
  <c r="AX1249" i="1"/>
  <c r="AX1312" i="1"/>
  <c r="AX1252" i="1"/>
  <c r="AX1254" i="1"/>
  <c r="AX1256" i="1"/>
  <c r="AX1258" i="1"/>
  <c r="AX236" i="1"/>
  <c r="AX2277" i="1"/>
  <c r="AX1261" i="1"/>
  <c r="AX1263" i="1"/>
  <c r="AX1265" i="1"/>
  <c r="AX1270" i="1"/>
  <c r="V237" i="1"/>
  <c r="AX239" i="1"/>
  <c r="U1273" i="1"/>
  <c r="AX240" i="1"/>
  <c r="U1274" i="1"/>
  <c r="AX243" i="1"/>
  <c r="AX1279" i="1"/>
  <c r="AX247" i="1"/>
  <c r="U248" i="1"/>
  <c r="AX249" i="1"/>
  <c r="U250" i="1"/>
  <c r="U2280" i="1"/>
  <c r="V2282" i="1"/>
  <c r="AX2283" i="1"/>
  <c r="AX2284" i="1"/>
  <c r="AX2286" i="1"/>
  <c r="AX2287" i="1"/>
  <c r="AX2433" i="1"/>
  <c r="AW1281" i="1"/>
  <c r="AX2485" i="1"/>
  <c r="AX2483" i="1"/>
  <c r="AX2498" i="1"/>
  <c r="AX1285" i="1"/>
  <c r="AX2294" i="1"/>
  <c r="AX2343" i="1"/>
  <c r="AX2295" i="1"/>
  <c r="AX2445" i="1"/>
  <c r="AX2360" i="1"/>
  <c r="AX2446" i="1"/>
  <c r="AX2427" i="1"/>
  <c r="AX2299" i="1"/>
  <c r="AX2300" i="1"/>
  <c r="AX2302" i="1"/>
  <c r="AX2303" i="1"/>
  <c r="AX2304" i="1"/>
  <c r="AX1288" i="1"/>
  <c r="AX2422" i="1"/>
  <c r="AX2465" i="1"/>
  <c r="AX2309" i="1"/>
  <c r="AX2310" i="1"/>
  <c r="AX2312" i="1"/>
  <c r="AX2404" i="1"/>
  <c r="AX2466" i="1"/>
  <c r="AX1290" i="1"/>
  <c r="AX2195" i="1"/>
  <c r="AX2315" i="1"/>
  <c r="AX2317" i="1"/>
  <c r="AX2319" i="1"/>
  <c r="AX2405" i="1"/>
  <c r="AX1292" i="1"/>
  <c r="AX1294" i="1"/>
  <c r="AX257" i="1"/>
  <c r="AX1297" i="1"/>
  <c r="AX2321" i="1"/>
  <c r="V1298" i="1"/>
  <c r="AX1299" i="1"/>
  <c r="V1322" i="1"/>
  <c r="AX1302" i="1"/>
  <c r="V258" i="1"/>
  <c r="AX184" i="1"/>
  <c r="V1306" i="1"/>
  <c r="AX260" i="1"/>
  <c r="V263" i="1"/>
  <c r="AX264" i="1"/>
  <c r="V267" i="1"/>
  <c r="AX191" i="1"/>
  <c r="V270" i="1"/>
  <c r="AX271" i="1"/>
  <c r="V274" i="1"/>
  <c r="AX275" i="1"/>
  <c r="V278" i="1"/>
  <c r="AX279" i="1"/>
  <c r="V280" i="1"/>
  <c r="AX281" i="1"/>
  <c r="V284" i="1"/>
  <c r="AX285" i="1"/>
  <c r="V287" i="1"/>
  <c r="AX288" i="1"/>
  <c r="V290" i="1"/>
  <c r="AX291" i="1"/>
  <c r="V294" i="1"/>
  <c r="AX295" i="1"/>
  <c r="V298" i="1"/>
  <c r="AX299" i="1"/>
  <c r="V302" i="1"/>
  <c r="AX303" i="1"/>
  <c r="V306" i="1"/>
  <c r="AX307" i="1"/>
  <c r="V310" i="1"/>
  <c r="AX311" i="1"/>
  <c r="V314" i="1"/>
  <c r="AX315" i="1"/>
  <c r="V318" i="1"/>
  <c r="AX319" i="1"/>
  <c r="V322" i="1"/>
  <c r="AX323" i="1"/>
  <c r="V326" i="1"/>
  <c r="AX327" i="1"/>
  <c r="V330" i="1"/>
  <c r="AX331" i="1"/>
  <c r="V334" i="1"/>
  <c r="AX335" i="1"/>
  <c r="V337" i="1"/>
  <c r="AX338" i="1"/>
  <c r="V341" i="1"/>
  <c r="AX342" i="1"/>
  <c r="V345" i="1"/>
  <c r="AX224" i="1"/>
  <c r="V348" i="1"/>
  <c r="AX349" i="1"/>
  <c r="V352" i="1"/>
  <c r="AX228" i="1"/>
  <c r="V355" i="1"/>
  <c r="AX356" i="1"/>
  <c r="V229" i="1"/>
  <c r="AX359" i="1"/>
  <c r="V362" i="1"/>
  <c r="AX363" i="1"/>
  <c r="V366" i="1"/>
  <c r="AX367" i="1"/>
  <c r="V370" i="1"/>
  <c r="AX371" i="1"/>
  <c r="V235" i="1"/>
  <c r="AX373" i="1"/>
  <c r="V376" i="1"/>
  <c r="AX377" i="1"/>
  <c r="V254" i="1"/>
  <c r="AX380" i="1"/>
  <c r="V382" i="1"/>
  <c r="AX383" i="1"/>
  <c r="V386" i="1"/>
  <c r="AX387" i="1"/>
  <c r="V390" i="1"/>
  <c r="AX391" i="1"/>
  <c r="V394" i="1"/>
  <c r="AX395" i="1"/>
  <c r="V398" i="1"/>
  <c r="AX399" i="1"/>
  <c r="V48" i="1"/>
  <c r="AX49" i="1"/>
  <c r="V52" i="1"/>
  <c r="AX53" i="1"/>
  <c r="V55" i="1"/>
  <c r="AX56" i="1"/>
  <c r="V59" i="1"/>
  <c r="AX60" i="1"/>
  <c r="V63" i="1"/>
  <c r="AX64" i="1"/>
  <c r="V67" i="1"/>
  <c r="AX68" i="1"/>
  <c r="V71" i="1"/>
  <c r="AX72" i="1"/>
  <c r="V75" i="1"/>
  <c r="AX76" i="1"/>
  <c r="V79" i="1"/>
  <c r="AX403" i="1"/>
  <c r="V25" i="1"/>
  <c r="AX81" i="1"/>
  <c r="V83" i="1"/>
  <c r="U84" i="1"/>
  <c r="V84" i="1"/>
  <c r="AX14" i="1"/>
  <c r="U16" i="1"/>
  <c r="V16" i="1"/>
  <c r="AX87" i="1"/>
  <c r="U89" i="1"/>
  <c r="V89" i="1"/>
  <c r="AX91" i="1"/>
  <c r="U93" i="1"/>
  <c r="V93" i="1"/>
  <c r="AX406" i="1"/>
  <c r="U2196" i="1"/>
  <c r="V2196" i="1"/>
  <c r="AX1494" i="1"/>
  <c r="U95" i="1"/>
  <c r="V95" i="1"/>
  <c r="AX1497" i="1"/>
  <c r="U1499" i="1"/>
  <c r="V1499" i="1"/>
  <c r="AX96" i="1"/>
  <c r="U97" i="1"/>
  <c r="V97" i="1"/>
  <c r="AX1403" i="1"/>
  <c r="U1503" i="1"/>
  <c r="V1503" i="1"/>
  <c r="AX1443" i="1"/>
  <c r="U1472" i="1"/>
  <c r="V1472" i="1"/>
  <c r="AX1507" i="1"/>
  <c r="U1508" i="1"/>
  <c r="V1508" i="1"/>
  <c r="AX2474" i="1"/>
  <c r="U1511" i="1"/>
  <c r="V1511" i="1"/>
  <c r="AX2387" i="1"/>
  <c r="U2358" i="1"/>
  <c r="V2358" i="1"/>
  <c r="AX1513" i="1"/>
  <c r="U1514" i="1"/>
  <c r="V1514" i="1"/>
  <c r="AX1516" i="1"/>
  <c r="U1518" i="1"/>
  <c r="V1518" i="1"/>
  <c r="AX1520" i="1"/>
  <c r="U99" i="1"/>
  <c r="V99" i="1"/>
  <c r="AX1433" i="1"/>
  <c r="U1521" i="1"/>
  <c r="V1521" i="1"/>
  <c r="AX1393" i="1"/>
  <c r="U1438" i="1"/>
  <c r="V1438" i="1"/>
  <c r="AX2199" i="1"/>
  <c r="U1525" i="1"/>
  <c r="V1525" i="1"/>
  <c r="AX2412" i="1"/>
  <c r="U1527" i="1"/>
  <c r="V1527" i="1"/>
  <c r="AX2493" i="1"/>
  <c r="U2408" i="1"/>
  <c r="V2408" i="1"/>
  <c r="AX26" i="1"/>
  <c r="U1460" i="1"/>
  <c r="V1460" i="1"/>
  <c r="AX2345" i="1"/>
  <c r="U1532" i="1"/>
  <c r="V1532" i="1"/>
  <c r="AX1534" i="1"/>
  <c r="U1535" i="1"/>
  <c r="V1535" i="1"/>
  <c r="AX2379" i="1"/>
  <c r="U2373" i="1"/>
  <c r="V2373" i="1"/>
  <c r="AX1537" i="1"/>
  <c r="U1539" i="1"/>
  <c r="V1539" i="1"/>
  <c r="AX1541" i="1"/>
  <c r="U1543" i="1"/>
  <c r="V1543" i="1"/>
  <c r="AX102" i="1"/>
  <c r="U1546" i="1"/>
  <c r="V1546" i="1"/>
  <c r="AX1547" i="1"/>
  <c r="U1396" i="1"/>
  <c r="V1396" i="1"/>
  <c r="AX1549" i="1"/>
  <c r="U1551" i="1"/>
  <c r="V1551" i="1"/>
  <c r="AX1552" i="1"/>
  <c r="U1554" i="1"/>
  <c r="V1554" i="1"/>
  <c r="AX1445" i="1"/>
  <c r="U2489" i="1"/>
  <c r="V2489" i="1"/>
  <c r="AX1557" i="1"/>
  <c r="U1559" i="1"/>
  <c r="V1559" i="1"/>
  <c r="AX1560" i="1"/>
  <c r="U1561" i="1"/>
  <c r="V1561" i="1"/>
  <c r="AX2385" i="1"/>
  <c r="U2468" i="1"/>
  <c r="V2468" i="1"/>
  <c r="AX1564" i="1"/>
  <c r="U1565" i="1"/>
  <c r="V1565" i="1"/>
  <c r="AX1400" i="1"/>
  <c r="U1567" i="1"/>
  <c r="V1567" i="1"/>
  <c r="AX2368" i="1"/>
  <c r="U1409" i="1"/>
  <c r="V1409" i="1"/>
  <c r="AX1569" i="1"/>
  <c r="U1421" i="1"/>
  <c r="V1421" i="1"/>
  <c r="AX2480" i="1"/>
  <c r="U1570" i="1"/>
  <c r="V1570" i="1"/>
  <c r="AX2444" i="1"/>
  <c r="U2469" i="1"/>
  <c r="V2469" i="1"/>
  <c r="AX1572" i="1"/>
  <c r="U2443" i="1"/>
  <c r="V2443" i="1"/>
  <c r="AX1573" i="1"/>
  <c r="U1574" i="1"/>
  <c r="V1574" i="1"/>
  <c r="AX1576" i="1"/>
  <c r="U1413" i="1"/>
  <c r="V1413" i="1"/>
  <c r="AX1577" i="1"/>
  <c r="U2414" i="1"/>
  <c r="V2414" i="1"/>
  <c r="AX1579" i="1"/>
  <c r="U1434" i="1"/>
  <c r="V1434" i="1"/>
  <c r="AX1462" i="1"/>
  <c r="U2455" i="1"/>
  <c r="V2455" i="1"/>
  <c r="AX1582" i="1"/>
  <c r="U1584" i="1"/>
  <c r="V1584" i="1"/>
  <c r="AX1586" i="1"/>
  <c r="U2415" i="1"/>
  <c r="V2415" i="1"/>
  <c r="AX2374" i="1"/>
  <c r="U2491" i="1"/>
  <c r="V2491" i="1"/>
  <c r="AX1589" i="1"/>
  <c r="U1591" i="1"/>
  <c r="V1591" i="1"/>
  <c r="AX2205" i="1"/>
  <c r="U1593" i="1"/>
  <c r="V1593" i="1"/>
  <c r="AX1474" i="1"/>
  <c r="U2206" i="1"/>
  <c r="V2206" i="1"/>
  <c r="AX1597" i="1"/>
  <c r="U1447" i="1"/>
  <c r="V1447" i="1"/>
  <c r="AX10" i="1"/>
  <c r="U1599" i="1"/>
  <c r="V1599" i="1"/>
  <c r="AX2348" i="1"/>
  <c r="U19" i="1"/>
  <c r="V19" i="1"/>
  <c r="AX1602" i="1"/>
  <c r="U2402" i="1"/>
  <c r="V2402" i="1"/>
  <c r="AX2453" i="1"/>
  <c r="U1414" i="1"/>
  <c r="V1414" i="1"/>
  <c r="AX1605" i="1"/>
  <c r="U2417" i="1"/>
  <c r="V2417" i="1"/>
  <c r="AX2208" i="1"/>
  <c r="U108" i="1"/>
  <c r="V108" i="1"/>
  <c r="AX1483" i="1"/>
  <c r="U2456" i="1"/>
  <c r="V2456" i="1"/>
  <c r="AX1612" i="1"/>
  <c r="U1614" i="1"/>
  <c r="V1614" i="1"/>
  <c r="AX109" i="1"/>
  <c r="U1617" i="1"/>
  <c r="V1617" i="1"/>
  <c r="AX2335" i="1"/>
  <c r="U1620" i="1"/>
  <c r="V1620" i="1"/>
  <c r="AX1622" i="1"/>
  <c r="U1430" i="1"/>
  <c r="V1430" i="1"/>
  <c r="AX1625" i="1"/>
  <c r="U1626" i="1"/>
  <c r="V1626" i="1"/>
  <c r="AX1628" i="1"/>
  <c r="U1629" i="1"/>
  <c r="V1629" i="1"/>
  <c r="AX1631" i="1"/>
  <c r="U2423" i="1"/>
  <c r="V2423" i="1"/>
  <c r="AX1634" i="1"/>
  <c r="U1635" i="1"/>
  <c r="V1635" i="1"/>
  <c r="AX1637" i="1"/>
  <c r="U1638" i="1"/>
  <c r="V1638" i="1"/>
  <c r="AX1640" i="1"/>
  <c r="U1641" i="1"/>
  <c r="V1641" i="1"/>
  <c r="AX1395" i="1"/>
  <c r="U1643" i="1"/>
  <c r="V1643" i="1"/>
  <c r="AX1645" i="1"/>
  <c r="U1647" i="1"/>
  <c r="V1647" i="1"/>
  <c r="AX1649" i="1"/>
  <c r="U1650" i="1"/>
  <c r="V1650" i="1"/>
  <c r="AX2490" i="1"/>
  <c r="U1652" i="1"/>
  <c r="V1652" i="1"/>
  <c r="AX2210" i="1"/>
  <c r="U1655" i="1"/>
  <c r="V1655" i="1"/>
  <c r="AX1657" i="1"/>
  <c r="U1659" i="1"/>
  <c r="V1659" i="1"/>
  <c r="AX2211" i="1"/>
  <c r="U1661" i="1"/>
  <c r="V1661" i="1"/>
  <c r="AX111" i="1"/>
  <c r="U1664" i="1"/>
  <c r="V1664" i="1"/>
  <c r="AX1666" i="1"/>
  <c r="U1436" i="1"/>
  <c r="V1436" i="1"/>
  <c r="AX112" i="1"/>
  <c r="U1670" i="1"/>
  <c r="V1670" i="1"/>
  <c r="AX1672" i="1"/>
  <c r="U1674" i="1"/>
  <c r="V1674" i="1"/>
  <c r="AX1676" i="1"/>
  <c r="U2418" i="1"/>
  <c r="V2418" i="1"/>
  <c r="AX1678" i="1"/>
  <c r="U1680" i="1"/>
  <c r="V1680" i="1"/>
  <c r="AX1682" i="1"/>
  <c r="U1441" i="1"/>
  <c r="V1441" i="1"/>
  <c r="AX1685" i="1"/>
  <c r="U1687" i="1"/>
  <c r="V1687" i="1"/>
  <c r="AX1420" i="1"/>
  <c r="U1689" i="1"/>
  <c r="V1689" i="1"/>
  <c r="AX1691" i="1"/>
  <c r="U2406" i="1"/>
  <c r="V2406" i="1"/>
  <c r="AX1694" i="1"/>
  <c r="U1695" i="1"/>
  <c r="V1695" i="1"/>
  <c r="AX2447" i="1"/>
  <c r="U1697" i="1"/>
  <c r="V1697" i="1"/>
  <c r="AX1699" i="1"/>
  <c r="U2467" i="1"/>
  <c r="V2467" i="1"/>
  <c r="AX1702" i="1"/>
  <c r="U2212" i="1"/>
  <c r="V2212" i="1"/>
  <c r="AX1703" i="1"/>
  <c r="U1705" i="1"/>
  <c r="V1705" i="1"/>
  <c r="AX1706" i="1"/>
  <c r="U1708" i="1"/>
  <c r="V1708" i="1"/>
  <c r="AX1710" i="1"/>
  <c r="U113" i="1"/>
  <c r="V113" i="1"/>
  <c r="AX1712" i="1"/>
  <c r="U2213" i="1"/>
  <c r="V2213" i="1"/>
  <c r="AX1714" i="1"/>
  <c r="U1485" i="1"/>
  <c r="V1485" i="1"/>
  <c r="AX1716" i="1"/>
  <c r="U1717" i="1"/>
  <c r="V1717" i="1"/>
  <c r="AX1718" i="1"/>
  <c r="U114" i="1"/>
  <c r="V114" i="1"/>
  <c r="AX1486" i="1"/>
  <c r="U2337" i="1"/>
  <c r="V2337" i="1"/>
  <c r="AX1722" i="1"/>
  <c r="U1723" i="1"/>
  <c r="V1723" i="1"/>
  <c r="AX1725" i="1"/>
  <c r="U1727" i="1"/>
  <c r="V1727" i="1"/>
  <c r="AX2338" i="1"/>
  <c r="U1730" i="1"/>
  <c r="V1730" i="1"/>
  <c r="AX1732" i="1"/>
  <c r="U1734" i="1"/>
  <c r="V1734" i="1"/>
  <c r="AX1736" i="1"/>
  <c r="U1738" i="1"/>
  <c r="V1738" i="1"/>
  <c r="AX1740" i="1"/>
  <c r="U1742" i="1"/>
  <c r="V1742" i="1"/>
  <c r="AX1743" i="1"/>
  <c r="U1744" i="1"/>
  <c r="V1744" i="1"/>
  <c r="AX1746" i="1"/>
  <c r="U1748" i="1"/>
  <c r="V1748" i="1"/>
  <c r="AX1749" i="1"/>
  <c r="U1751" i="1"/>
  <c r="V1751" i="1"/>
  <c r="AX1752" i="1"/>
  <c r="U1419" i="1"/>
  <c r="V1419" i="1"/>
  <c r="AX1753" i="1"/>
  <c r="U1754" i="1"/>
  <c r="V1754" i="1"/>
  <c r="AX1755" i="1"/>
  <c r="U1757" i="1"/>
  <c r="V1757" i="1"/>
  <c r="AX1759" i="1"/>
  <c r="U2450" i="1"/>
  <c r="V2450" i="1"/>
  <c r="AX1761" i="1"/>
  <c r="U1762" i="1"/>
  <c r="V1762" i="1"/>
  <c r="AX1763" i="1"/>
  <c r="U1765" i="1"/>
  <c r="V1765" i="1"/>
  <c r="AX1766" i="1"/>
  <c r="U2419" i="1"/>
  <c r="V2419" i="1"/>
  <c r="AX1769" i="1"/>
  <c r="U1771" i="1"/>
  <c r="V1771" i="1"/>
  <c r="AX1772" i="1"/>
  <c r="U2218" i="1"/>
  <c r="V2218" i="1"/>
  <c r="AX1774" i="1"/>
  <c r="U1464" i="1"/>
  <c r="V1464" i="1"/>
  <c r="AX1775" i="1"/>
  <c r="U1777" i="1"/>
  <c r="V1777" i="1"/>
  <c r="AX1779" i="1"/>
  <c r="U407" i="1"/>
  <c r="V407" i="1"/>
  <c r="AX1780" i="1"/>
  <c r="U2376" i="1"/>
  <c r="V2376" i="1"/>
  <c r="AX1781" i="1"/>
  <c r="U2219" i="1"/>
  <c r="V2219" i="1"/>
  <c r="AX1784" i="1"/>
  <c r="U119" i="1"/>
  <c r="V119" i="1"/>
  <c r="AX1785" i="1"/>
  <c r="U1787" i="1"/>
  <c r="V1787" i="1"/>
  <c r="AX1788" i="1"/>
  <c r="U120" i="1"/>
  <c r="V120" i="1"/>
  <c r="AX1791" i="1"/>
  <c r="U1793" i="1"/>
  <c r="V1793" i="1"/>
  <c r="AX1795" i="1"/>
  <c r="U1797" i="1"/>
  <c r="V1797" i="1"/>
  <c r="AX1798" i="1"/>
  <c r="U1800" i="1"/>
  <c r="V1800" i="1"/>
  <c r="AX1802" i="1"/>
  <c r="U1804" i="1"/>
  <c r="V1804" i="1"/>
  <c r="AX1452" i="1"/>
  <c r="U1807" i="1"/>
  <c r="V1807" i="1"/>
  <c r="AX1809" i="1"/>
  <c r="U1811" i="1"/>
  <c r="V1811" i="1"/>
  <c r="AX1813" i="1"/>
  <c r="U1815" i="1"/>
  <c r="V1815" i="1"/>
  <c r="AX2394" i="1"/>
  <c r="U1818" i="1"/>
  <c r="V1818" i="1"/>
  <c r="AX1820" i="1"/>
  <c r="U1822" i="1"/>
  <c r="V1822" i="1"/>
  <c r="AX1824" i="1"/>
  <c r="U1825" i="1"/>
  <c r="V1825" i="1"/>
  <c r="AX1827" i="1"/>
  <c r="U1829" i="1"/>
  <c r="V1829" i="1"/>
  <c r="AX1831" i="1"/>
  <c r="U1833" i="1"/>
  <c r="V1833" i="1"/>
  <c r="AX1835" i="1"/>
  <c r="U1836" i="1"/>
  <c r="V1836" i="1"/>
  <c r="AX1838" i="1"/>
  <c r="U1840" i="1"/>
  <c r="V1840" i="1"/>
  <c r="AX1842" i="1"/>
  <c r="U1844" i="1"/>
  <c r="V1844" i="1"/>
  <c r="AX1846" i="1"/>
  <c r="U2220" i="1"/>
  <c r="V2220" i="1"/>
  <c r="AX1848" i="1"/>
  <c r="U1849" i="1"/>
  <c r="V1849" i="1"/>
  <c r="AX1850" i="1"/>
  <c r="U1852" i="1"/>
  <c r="V1852" i="1"/>
  <c r="AX1854" i="1"/>
  <c r="U121" i="1"/>
  <c r="V121" i="1"/>
  <c r="AX1857" i="1"/>
  <c r="U1858" i="1"/>
  <c r="V1858" i="1"/>
  <c r="AX1859" i="1"/>
  <c r="U1861" i="1"/>
  <c r="V1861" i="1"/>
  <c r="AX1863" i="1"/>
  <c r="U1865" i="1"/>
  <c r="V1865" i="1"/>
  <c r="AX1867" i="1"/>
  <c r="U1869" i="1"/>
  <c r="V1869" i="1"/>
  <c r="AX1871" i="1"/>
  <c r="U1454" i="1"/>
  <c r="V1454" i="1"/>
  <c r="AX1874" i="1"/>
  <c r="U1876" i="1"/>
  <c r="V1876" i="1"/>
  <c r="AX2222" i="1"/>
  <c r="U1878" i="1"/>
  <c r="V1878" i="1"/>
  <c r="AX1879" i="1"/>
  <c r="U2397" i="1"/>
  <c r="V2397" i="1"/>
  <c r="AX1882" i="1"/>
  <c r="U2224" i="1"/>
  <c r="V2224" i="1"/>
  <c r="AX123" i="1"/>
  <c r="U1885" i="1"/>
  <c r="V1885" i="1"/>
  <c r="AX1886" i="1"/>
  <c r="AX15" i="1"/>
  <c r="V2264" i="1"/>
  <c r="AX6" i="1"/>
  <c r="V34" i="1"/>
  <c r="AX12" i="1"/>
  <c r="V18" i="1"/>
  <c r="AX164" i="1"/>
  <c r="U29" i="1"/>
  <c r="AX29" i="1"/>
  <c r="U183" i="1"/>
  <c r="AX183" i="1"/>
  <c r="U2188" i="1"/>
  <c r="AX2188" i="1"/>
  <c r="U2440" i="1"/>
  <c r="AX2440" i="1"/>
  <c r="U165" i="1"/>
  <c r="AX165" i="1"/>
  <c r="U20" i="1"/>
  <c r="AX20" i="1"/>
  <c r="U166" i="1"/>
  <c r="AX166" i="1"/>
  <c r="U167" i="1"/>
  <c r="AX21" i="1"/>
  <c r="U168" i="1"/>
  <c r="V185" i="1"/>
  <c r="U46" i="1"/>
  <c r="AX1492" i="1"/>
  <c r="U35" i="1"/>
  <c r="AX7" i="1"/>
  <c r="U8" i="1"/>
  <c r="V1362" i="1"/>
  <c r="AX39" i="1"/>
  <c r="V47" i="1"/>
  <c r="AX178" i="1"/>
  <c r="V179" i="1"/>
  <c r="AX439" i="1"/>
  <c r="U440" i="1"/>
  <c r="AX194" i="1"/>
  <c r="V1326" i="1"/>
  <c r="AX449" i="1"/>
  <c r="V1314" i="1"/>
  <c r="AX452" i="1"/>
  <c r="AX2268" i="1"/>
  <c r="AX454" i="1"/>
  <c r="U455" i="1"/>
  <c r="AX458" i="1"/>
  <c r="U1377" i="1"/>
  <c r="V2269" i="1"/>
  <c r="AX196" i="1"/>
  <c r="AX197" i="1"/>
  <c r="AX462" i="1"/>
  <c r="U463" i="1"/>
  <c r="AX466" i="1"/>
  <c r="U467" i="1"/>
  <c r="AX2270" i="1"/>
  <c r="U2380" i="1"/>
  <c r="AX2380" i="1"/>
  <c r="U2271" i="1"/>
  <c r="AX2271" i="1"/>
  <c r="U2381" i="1"/>
  <c r="AX2381" i="1"/>
  <c r="U471" i="1"/>
  <c r="AW471" i="1"/>
  <c r="V1387" i="1"/>
  <c r="U473" i="1"/>
  <c r="AX475" i="1"/>
  <c r="U1349" i="1"/>
  <c r="U198" i="1"/>
  <c r="AW198" i="1"/>
  <c r="AX1350" i="1"/>
  <c r="AX2273" i="1"/>
  <c r="AW484" i="1"/>
  <c r="AX1328" i="1"/>
  <c r="AX489" i="1"/>
  <c r="AX492" i="1"/>
  <c r="AX495" i="1"/>
  <c r="AX497" i="1"/>
  <c r="AX500" i="1"/>
  <c r="AX503" i="1"/>
  <c r="AX505" i="1"/>
  <c r="AX508" i="1"/>
  <c r="AW511" i="1"/>
  <c r="AX512" i="1"/>
  <c r="AW514" i="1"/>
  <c r="AX521" i="1"/>
  <c r="AX523" i="1"/>
  <c r="AX525" i="1"/>
  <c r="AX528" i="1"/>
  <c r="U537" i="1"/>
  <c r="AX537" i="1"/>
  <c r="U538" i="1"/>
  <c r="AX538" i="1"/>
  <c r="U539" i="1"/>
  <c r="AX539" i="1"/>
  <c r="U540" i="1"/>
  <c r="AX540" i="1"/>
  <c r="U541" i="1"/>
  <c r="AX541" i="1"/>
  <c r="U542" i="1"/>
  <c r="AX542" i="1"/>
  <c r="U1315" i="1"/>
  <c r="AX1315" i="1"/>
  <c r="U543" i="1"/>
  <c r="AX543" i="1"/>
  <c r="U1316" i="1"/>
  <c r="AX1316" i="1"/>
  <c r="U544" i="1"/>
  <c r="AX544" i="1"/>
  <c r="U545" i="1"/>
  <c r="AX545" i="1"/>
  <c r="U546" i="1"/>
  <c r="AX546" i="1"/>
  <c r="U547" i="1"/>
  <c r="AX547" i="1"/>
  <c r="U1383" i="1"/>
  <c r="AW1383" i="1"/>
  <c r="AX548" i="1"/>
  <c r="AX550" i="1"/>
  <c r="AX552" i="1"/>
  <c r="AX555" i="1"/>
  <c r="AX557" i="1"/>
  <c r="AX1308" i="1"/>
  <c r="AX560" i="1"/>
  <c r="AX588" i="1"/>
  <c r="AX590" i="1"/>
  <c r="AX592" i="1"/>
  <c r="AX595" i="1"/>
  <c r="AX1329" i="1"/>
  <c r="AW599" i="1"/>
  <c r="U607" i="1"/>
  <c r="AX607" i="1"/>
  <c r="U608" i="1"/>
  <c r="AX608" i="1"/>
  <c r="U208" i="1"/>
  <c r="AW208" i="1"/>
  <c r="AX609" i="1"/>
  <c r="AX1319" i="1"/>
  <c r="AX210" i="1"/>
  <c r="U1370" i="1"/>
  <c r="AX1370" i="1"/>
  <c r="U619" i="1"/>
  <c r="AX619" i="1"/>
  <c r="U1330" i="1"/>
  <c r="AX1330" i="1"/>
  <c r="U620" i="1"/>
  <c r="AX620" i="1"/>
  <c r="U621" i="1"/>
  <c r="AX621" i="1"/>
  <c r="U1386" i="1"/>
  <c r="AX1386" i="1"/>
  <c r="U622" i="1"/>
  <c r="AX622" i="1"/>
  <c r="U623" i="1"/>
  <c r="AX623" i="1"/>
  <c r="U624" i="1"/>
  <c r="AX624" i="1"/>
  <c r="U2275" i="1"/>
  <c r="AX2275" i="1"/>
  <c r="U1355" i="1"/>
  <c r="AX1355" i="1"/>
  <c r="U625" i="1"/>
  <c r="AX625" i="1"/>
  <c r="U626" i="1"/>
  <c r="AX626" i="1"/>
  <c r="U627" i="1"/>
  <c r="AX627" i="1"/>
  <c r="U628" i="1"/>
  <c r="AX628" i="1"/>
  <c r="U629" i="1"/>
  <c r="AX629" i="1"/>
  <c r="U630" i="1"/>
  <c r="AX630" i="1"/>
  <c r="U631" i="1"/>
  <c r="AX631" i="1"/>
  <c r="U211" i="1"/>
  <c r="AX211" i="1"/>
  <c r="U632" i="1"/>
  <c r="AX632" i="1"/>
  <c r="U633" i="1"/>
  <c r="AX633" i="1"/>
  <c r="U634" i="1"/>
  <c r="AX634" i="1"/>
  <c r="U635" i="1"/>
  <c r="AX635" i="1"/>
  <c r="U636" i="1"/>
  <c r="AX636" i="1"/>
  <c r="U637" i="1"/>
  <c r="AX637" i="1"/>
  <c r="U638" i="1"/>
  <c r="AX638" i="1"/>
  <c r="U639" i="1"/>
  <c r="AX639" i="1"/>
  <c r="U212" i="1"/>
  <c r="AW212" i="1"/>
  <c r="AX649" i="1"/>
  <c r="AX651" i="1"/>
  <c r="AX653" i="1"/>
  <c r="AX655" i="1"/>
  <c r="AX657" i="1"/>
  <c r="AX659" i="1"/>
  <c r="AX661" i="1"/>
  <c r="AX663" i="1"/>
  <c r="AX1360" i="1"/>
  <c r="AX666" i="1"/>
  <c r="AX668" i="1"/>
  <c r="AX1375" i="1"/>
  <c r="AX671" i="1"/>
  <c r="AX673" i="1"/>
  <c r="AX675" i="1"/>
  <c r="AX677" i="1"/>
  <c r="AX679" i="1"/>
  <c r="AX681" i="1"/>
  <c r="AX686" i="1"/>
  <c r="AX693" i="1"/>
  <c r="AX701" i="1"/>
  <c r="AX708" i="1"/>
  <c r="AX715" i="1"/>
  <c r="U722" i="1"/>
  <c r="AX722" i="1"/>
  <c r="U723" i="1"/>
  <c r="AX723" i="1"/>
  <c r="U724" i="1"/>
  <c r="AX724" i="1"/>
  <c r="U725" i="1"/>
  <c r="AW725" i="1"/>
  <c r="AX734" i="1"/>
  <c r="AX735" i="1"/>
  <c r="AW738" i="1"/>
  <c r="AX744" i="1"/>
  <c r="V745" i="1"/>
  <c r="AW1367" i="1"/>
  <c r="AX766" i="1"/>
  <c r="V767" i="1"/>
  <c r="AX216" i="1"/>
  <c r="V770" i="1"/>
  <c r="AX773" i="1"/>
  <c r="V1371" i="1"/>
  <c r="U774" i="1"/>
  <c r="AX774" i="1"/>
  <c r="U775" i="1"/>
  <c r="AX775" i="1"/>
  <c r="U776" i="1"/>
  <c r="AX776" i="1"/>
  <c r="U777" i="1"/>
  <c r="AX777" i="1"/>
  <c r="U778" i="1"/>
  <c r="AX778" i="1"/>
  <c r="U779" i="1"/>
  <c r="AX779" i="1"/>
  <c r="U780" i="1"/>
  <c r="AX780" i="1"/>
  <c r="U781" i="1"/>
  <c r="AX781" i="1"/>
  <c r="U782" i="1"/>
  <c r="AX782" i="1"/>
  <c r="U1310" i="1"/>
  <c r="AW1310" i="1"/>
  <c r="AX784" i="1"/>
  <c r="AX786" i="1"/>
  <c r="AX788" i="1"/>
  <c r="AX789" i="1"/>
  <c r="AX791" i="1"/>
  <c r="V793" i="1"/>
  <c r="V794" i="1"/>
  <c r="V795" i="1"/>
  <c r="V796" i="1"/>
  <c r="V1356" i="1"/>
  <c r="V797" i="1"/>
  <c r="V798" i="1"/>
  <c r="V1311" i="1"/>
  <c r="V799" i="1"/>
  <c r="V800" i="1"/>
  <c r="V801" i="1"/>
  <c r="V802" i="1"/>
  <c r="V803" i="1"/>
  <c r="V804" i="1"/>
  <c r="V805" i="1"/>
  <c r="V806" i="1"/>
  <c r="V807" i="1"/>
  <c r="V808" i="1"/>
  <c r="V809" i="1"/>
  <c r="V810" i="1"/>
  <c r="V811" i="1"/>
  <c r="V812" i="1"/>
  <c r="V813" i="1"/>
  <c r="V814" i="1"/>
  <c r="V815" i="1"/>
  <c r="V816" i="1"/>
  <c r="V817" i="1"/>
  <c r="V818" i="1"/>
  <c r="V819" i="1"/>
  <c r="V820" i="1"/>
  <c r="V821" i="1"/>
  <c r="V822" i="1"/>
  <c r="V823" i="1"/>
  <c r="U824" i="1"/>
  <c r="AX827" i="1"/>
  <c r="U828" i="1"/>
  <c r="AX830" i="1"/>
  <c r="U831" i="1"/>
  <c r="AX855" i="1"/>
  <c r="AX858" i="1"/>
  <c r="V1339" i="1"/>
  <c r="AX861" i="1"/>
  <c r="V862" i="1"/>
  <c r="AX864" i="1"/>
  <c r="V865" i="1"/>
  <c r="AX868" i="1"/>
  <c r="V869" i="1"/>
  <c r="AX872" i="1"/>
  <c r="V873" i="1"/>
  <c r="U874" i="1"/>
  <c r="AX874" i="1"/>
  <c r="U875" i="1"/>
  <c r="AX875" i="1"/>
  <c r="U876" i="1"/>
  <c r="AX876" i="1"/>
  <c r="U1340" i="1"/>
  <c r="AX1340" i="1"/>
  <c r="U877" i="1"/>
  <c r="AX877" i="1"/>
  <c r="U1332" i="1"/>
  <c r="AX1332" i="1"/>
  <c r="U878" i="1"/>
  <c r="AX878" i="1"/>
  <c r="U879" i="1"/>
  <c r="AX879" i="1"/>
  <c r="U880" i="1"/>
  <c r="AX880" i="1"/>
  <c r="U881" i="1"/>
  <c r="AX889" i="1"/>
  <c r="AX891" i="1"/>
  <c r="AX893" i="1"/>
  <c r="AX895" i="1"/>
  <c r="AX897" i="1"/>
  <c r="AX899" i="1"/>
  <c r="AX901" i="1"/>
  <c r="AX903" i="1"/>
  <c r="AX904" i="1"/>
  <c r="AX906" i="1"/>
  <c r="AX908" i="1"/>
  <c r="AX910" i="1"/>
  <c r="AX912" i="1"/>
  <c r="AX914" i="1"/>
  <c r="AX916" i="1"/>
  <c r="AX918" i="1"/>
  <c r="AX920" i="1"/>
  <c r="AX922" i="1"/>
  <c r="AX923" i="1"/>
  <c r="AX925" i="1"/>
  <c r="AX927" i="1"/>
  <c r="AX929" i="1"/>
  <c r="AX931" i="1"/>
  <c r="AX933" i="1"/>
  <c r="AX935" i="1"/>
  <c r="AX937" i="1"/>
  <c r="AX939" i="1"/>
  <c r="AX941" i="1"/>
  <c r="AX943" i="1"/>
  <c r="AX945" i="1"/>
  <c r="AX947" i="1"/>
  <c r="AX949" i="1"/>
  <c r="AX951" i="1"/>
  <c r="AX953" i="1"/>
  <c r="AX956" i="1"/>
  <c r="V957" i="1"/>
  <c r="AX960" i="1"/>
  <c r="V961" i="1"/>
  <c r="AX964" i="1"/>
  <c r="V965" i="1"/>
  <c r="AX968" i="1"/>
  <c r="V969" i="1"/>
  <c r="U970" i="1"/>
  <c r="AX970" i="1"/>
  <c r="U221" i="1"/>
  <c r="AW221" i="1"/>
  <c r="AX978" i="1"/>
  <c r="AX980" i="1"/>
  <c r="AX982" i="1"/>
  <c r="AX984" i="1"/>
  <c r="AX986" i="1"/>
  <c r="AX988" i="1"/>
  <c r="AX990" i="1"/>
  <c r="AX992" i="1"/>
  <c r="AX994" i="1"/>
  <c r="AX996" i="1"/>
  <c r="AX998" i="1"/>
  <c r="AX1000" i="1"/>
  <c r="AX1001" i="1"/>
  <c r="AX1005" i="1"/>
  <c r="V1006" i="1"/>
  <c r="AX1009" i="1"/>
  <c r="V1345" i="1"/>
  <c r="AX225" i="1"/>
  <c r="V1012" i="1"/>
  <c r="AX1015" i="1"/>
  <c r="AX1023" i="1"/>
  <c r="U1030" i="1"/>
  <c r="AX1030" i="1"/>
  <c r="U1031" i="1"/>
  <c r="AX1031" i="1"/>
  <c r="U1032" i="1"/>
  <c r="AX1032" i="1"/>
  <c r="U1033" i="1"/>
  <c r="AX1033" i="1"/>
  <c r="U1034" i="1"/>
  <c r="AX1034" i="1"/>
  <c r="U1346" i="1"/>
  <c r="AX1346" i="1"/>
  <c r="U1347" i="1"/>
  <c r="AX1347" i="1"/>
  <c r="U1035" i="1"/>
  <c r="AX1035" i="1"/>
  <c r="U1348" i="1"/>
  <c r="AX1348" i="1"/>
  <c r="U1036" i="1"/>
  <c r="AX1036" i="1"/>
  <c r="U1037" i="1"/>
  <c r="AX1037" i="1"/>
  <c r="U1038" i="1"/>
  <c r="AX1048" i="1"/>
  <c r="V1049" i="1"/>
  <c r="V1050" i="1"/>
  <c r="AW1050" i="1"/>
  <c r="V1051" i="1"/>
  <c r="U1052" i="1"/>
  <c r="AX1052" i="1"/>
  <c r="V1053" i="1"/>
  <c r="U1054" i="1"/>
  <c r="AX1054" i="1"/>
  <c r="V1055" i="1"/>
  <c r="U1056" i="1"/>
  <c r="AX1056" i="1"/>
  <c r="V1057" i="1"/>
  <c r="U1058" i="1"/>
  <c r="AX1058" i="1"/>
  <c r="V1059" i="1"/>
  <c r="U1060" i="1"/>
  <c r="AX1060" i="1"/>
  <c r="V1061" i="1"/>
  <c r="U1062" i="1"/>
  <c r="AX1062" i="1"/>
  <c r="V1063" i="1"/>
  <c r="U1064" i="1"/>
  <c r="AX1064" i="1"/>
  <c r="V1065" i="1"/>
  <c r="U1066" i="1"/>
  <c r="AX1066" i="1"/>
  <c r="V1067" i="1"/>
  <c r="V1068" i="1"/>
  <c r="V1069" i="1"/>
  <c r="V1070" i="1"/>
  <c r="V1071" i="1"/>
  <c r="V1072" i="1"/>
  <c r="V1073" i="1"/>
  <c r="V1074" i="1"/>
  <c r="V1075" i="1"/>
  <c r="V1076" i="1"/>
  <c r="V1077" i="1"/>
  <c r="V1078" i="1"/>
  <c r="V1079" i="1"/>
  <c r="V1080" i="1"/>
  <c r="V1081" i="1"/>
  <c r="V1082" i="1"/>
  <c r="V1083" i="1"/>
  <c r="AX1085" i="1"/>
  <c r="V1090" i="1"/>
  <c r="AW1090" i="1"/>
  <c r="U227" i="1"/>
  <c r="AX227" i="1"/>
  <c r="V1092" i="1"/>
  <c r="U1093" i="1"/>
  <c r="AX1093" i="1"/>
  <c r="V1094" i="1"/>
  <c r="U1095" i="1"/>
  <c r="AX1095" i="1"/>
  <c r="V1096" i="1"/>
  <c r="U1097" i="1"/>
  <c r="AX1097" i="1"/>
  <c r="V1098" i="1"/>
  <c r="V1099" i="1"/>
  <c r="V1100" i="1"/>
  <c r="V1101" i="1"/>
  <c r="V1102" i="1"/>
  <c r="V1103" i="1"/>
  <c r="V1104" i="1"/>
  <c r="AX1106" i="1"/>
  <c r="U1107" i="1"/>
  <c r="AX1107" i="1"/>
  <c r="V1108" i="1"/>
  <c r="U1109" i="1"/>
  <c r="AX1109" i="1"/>
  <c r="V230" i="1"/>
  <c r="V1382" i="1"/>
  <c r="V231" i="1"/>
  <c r="V1110" i="1"/>
  <c r="V1111" i="1"/>
  <c r="AX1111" i="1"/>
  <c r="AX1114" i="1"/>
  <c r="AX1121" i="1"/>
  <c r="AX1123" i="1"/>
  <c r="AX1125" i="1"/>
  <c r="AW1127" i="1"/>
  <c r="AX1128" i="1"/>
  <c r="U1129" i="1"/>
  <c r="V1131" i="1"/>
  <c r="AX1132" i="1"/>
  <c r="U1133" i="1"/>
  <c r="AW1134" i="1"/>
  <c r="U1138" i="1"/>
  <c r="AX1155" i="1"/>
  <c r="V1156" i="1"/>
  <c r="AX1157" i="1"/>
  <c r="V1158" i="1"/>
  <c r="AX1164" i="1"/>
  <c r="AW1166" i="1"/>
  <c r="AX1167" i="1"/>
  <c r="U1168" i="1"/>
  <c r="V1170" i="1"/>
  <c r="AX1182" i="1"/>
  <c r="AX1184" i="1"/>
  <c r="AX1189" i="1"/>
  <c r="V1190" i="1"/>
  <c r="AX1191" i="1"/>
  <c r="V1192" i="1"/>
  <c r="AW1198" i="1"/>
  <c r="AX1203" i="1"/>
  <c r="AX1205" i="1"/>
  <c r="V1208" i="1"/>
  <c r="AX2276" i="1"/>
  <c r="AX1215" i="1"/>
  <c r="AX233" i="1"/>
  <c r="AX1220" i="1"/>
  <c r="AX1222" i="1"/>
  <c r="AX1227" i="1"/>
  <c r="V1228" i="1"/>
  <c r="AX1229" i="1"/>
  <c r="V1230" i="1"/>
  <c r="AX1236" i="1"/>
  <c r="AX1238" i="1"/>
  <c r="AW1246" i="1"/>
  <c r="AX1267" i="1"/>
  <c r="AX1269" i="1"/>
  <c r="AX1271" i="1"/>
  <c r="AX238" i="1"/>
  <c r="AX1275" i="1"/>
  <c r="U1276" i="1"/>
  <c r="AX1277" i="1"/>
  <c r="U241" i="1"/>
  <c r="AX245" i="1"/>
  <c r="AX2324" i="1"/>
  <c r="AX251" i="1"/>
  <c r="U2279" i="1"/>
  <c r="AX2325" i="1"/>
  <c r="AX1321" i="1"/>
  <c r="AX253" i="1"/>
  <c r="AX2326" i="1"/>
  <c r="V2432" i="1"/>
  <c r="AX2282" i="1"/>
  <c r="U2283" i="1"/>
  <c r="AX2285" i="1"/>
  <c r="AX2329" i="1"/>
  <c r="AX2288" i="1"/>
  <c r="AW2484" i="1"/>
  <c r="AX2497" i="1"/>
  <c r="V1282" i="1"/>
  <c r="AX1298" i="1"/>
  <c r="U1299" i="1"/>
  <c r="V1301" i="1"/>
  <c r="AX1322" i="1"/>
  <c r="U1302" i="1"/>
  <c r="V1304" i="1"/>
  <c r="AX258" i="1"/>
  <c r="U184" i="1"/>
  <c r="V1305" i="1"/>
  <c r="AX1306" i="1"/>
  <c r="U260" i="1"/>
  <c r="V262" i="1"/>
  <c r="AX263" i="1"/>
  <c r="U264" i="1"/>
  <c r="V266" i="1"/>
  <c r="AX267" i="1"/>
  <c r="U191" i="1"/>
  <c r="V269" i="1"/>
  <c r="AX270" i="1"/>
  <c r="U271" i="1"/>
  <c r="V273" i="1"/>
  <c r="AX274" i="1"/>
  <c r="U275" i="1"/>
  <c r="V277" i="1"/>
  <c r="AX278" i="1"/>
  <c r="U279" i="1"/>
  <c r="V202" i="1"/>
  <c r="AX280" i="1"/>
  <c r="U281" i="1"/>
  <c r="V283" i="1"/>
  <c r="AX284" i="1"/>
  <c r="U285" i="1"/>
  <c r="V204" i="1"/>
  <c r="AX287" i="1"/>
  <c r="U288" i="1"/>
  <c r="V289" i="1"/>
  <c r="AX290" i="1"/>
  <c r="U291" i="1"/>
  <c r="V293" i="1"/>
  <c r="AX294" i="1"/>
  <c r="U295" i="1"/>
  <c r="V297" i="1"/>
  <c r="AX298" i="1"/>
  <c r="U299" i="1"/>
  <c r="V301" i="1"/>
  <c r="AX302" i="1"/>
  <c r="U303" i="1"/>
  <c r="V305" i="1"/>
  <c r="AX306" i="1"/>
  <c r="U307" i="1"/>
  <c r="V309" i="1"/>
  <c r="AX310" i="1"/>
  <c r="U311" i="1"/>
  <c r="V313" i="1"/>
  <c r="AX314" i="1"/>
  <c r="U315" i="1"/>
  <c r="V317" i="1"/>
  <c r="AX318" i="1"/>
  <c r="U319" i="1"/>
  <c r="V321" i="1"/>
  <c r="AX322" i="1"/>
  <c r="U323" i="1"/>
  <c r="V325" i="1"/>
  <c r="AX326" i="1"/>
  <c r="U327" i="1"/>
  <c r="V329" i="1"/>
  <c r="AX330" i="1"/>
  <c r="U331" i="1"/>
  <c r="V333" i="1"/>
  <c r="AX334" i="1"/>
  <c r="U335" i="1"/>
  <c r="V218" i="1"/>
  <c r="AX337" i="1"/>
  <c r="U338" i="1"/>
  <c r="V340" i="1"/>
  <c r="AX341" i="1"/>
  <c r="U342" i="1"/>
  <c r="V344" i="1"/>
  <c r="AX345" i="1"/>
  <c r="U224" i="1"/>
  <c r="V347" i="1"/>
  <c r="AX348" i="1"/>
  <c r="U349" i="1"/>
  <c r="V351" i="1"/>
  <c r="AX352" i="1"/>
  <c r="U228" i="1"/>
  <c r="V354" i="1"/>
  <c r="AX355" i="1"/>
  <c r="U356" i="1"/>
  <c r="V358" i="1"/>
  <c r="AX229" i="1"/>
  <c r="U359" i="1"/>
  <c r="V361" i="1"/>
  <c r="AX362" i="1"/>
  <c r="U363" i="1"/>
  <c r="V365" i="1"/>
  <c r="AX366" i="1"/>
  <c r="U367" i="1"/>
  <c r="V369" i="1"/>
  <c r="AX370" i="1"/>
  <c r="U371" i="1"/>
  <c r="V234" i="1"/>
  <c r="AX235" i="1"/>
  <c r="U373" i="1"/>
  <c r="V375" i="1"/>
  <c r="AX376" i="1"/>
  <c r="U377" i="1"/>
  <c r="V379" i="1"/>
  <c r="AX254" i="1"/>
  <c r="U380" i="1"/>
  <c r="V381" i="1"/>
  <c r="AX382" i="1"/>
  <c r="U383" i="1"/>
  <c r="V385" i="1"/>
  <c r="AX386" i="1"/>
  <c r="U387" i="1"/>
  <c r="V389" i="1"/>
  <c r="AX390" i="1"/>
  <c r="U391" i="1"/>
  <c r="V393" i="1"/>
  <c r="AX394" i="1"/>
  <c r="U395" i="1"/>
  <c r="V397" i="1"/>
  <c r="AX398" i="1"/>
  <c r="U399" i="1"/>
  <c r="V401" i="1"/>
  <c r="AX48" i="1"/>
  <c r="U49" i="1"/>
  <c r="V51" i="1"/>
  <c r="AX52" i="1"/>
  <c r="U53" i="1"/>
  <c r="V402" i="1"/>
  <c r="AX55" i="1"/>
  <c r="U56" i="1"/>
  <c r="V58" i="1"/>
  <c r="AX59" i="1"/>
  <c r="U60" i="1"/>
  <c r="V62" i="1"/>
  <c r="AX63" i="1"/>
  <c r="U64" i="1"/>
  <c r="V66" i="1"/>
  <c r="AX67" i="1"/>
  <c r="U68" i="1"/>
  <c r="V70" i="1"/>
  <c r="AX71" i="1"/>
  <c r="U72" i="1"/>
  <c r="V74" i="1"/>
  <c r="AX75" i="1"/>
  <c r="U76" i="1"/>
  <c r="V78" i="1"/>
  <c r="AX79" i="1"/>
  <c r="U403" i="1"/>
  <c r="V80" i="1"/>
  <c r="AX25" i="1"/>
  <c r="U81" i="1"/>
  <c r="V82" i="1"/>
  <c r="AX83" i="1"/>
  <c r="AX405" i="1"/>
  <c r="U85" i="1"/>
  <c r="V85" i="1"/>
  <c r="AX86" i="1"/>
  <c r="U23" i="1"/>
  <c r="V23" i="1"/>
  <c r="AX88" i="1"/>
  <c r="U90" i="1"/>
  <c r="V90" i="1"/>
  <c r="AX92" i="1"/>
  <c r="U94" i="1"/>
  <c r="V94" i="1"/>
  <c r="AX1432" i="1"/>
  <c r="U1493" i="1"/>
  <c r="V1493" i="1"/>
  <c r="AX1495" i="1"/>
  <c r="U1496" i="1"/>
  <c r="V1496" i="1"/>
  <c r="AX1498" i="1"/>
  <c r="U1500" i="1"/>
  <c r="V1500" i="1"/>
  <c r="AX2413" i="1"/>
  <c r="U1501" i="1"/>
  <c r="V1501" i="1"/>
  <c r="AX1502" i="1"/>
  <c r="U1504" i="1"/>
  <c r="V1504" i="1"/>
  <c r="AX1505" i="1"/>
  <c r="U1506" i="1"/>
  <c r="V1506" i="1"/>
  <c r="AX2197" i="1"/>
  <c r="U1509" i="1"/>
  <c r="V1509" i="1"/>
  <c r="AX1510" i="1"/>
  <c r="U1512" i="1"/>
  <c r="V1512" i="1"/>
  <c r="AX1408" i="1"/>
  <c r="U2198" i="1"/>
  <c r="V2198" i="1"/>
  <c r="AX98" i="1"/>
  <c r="U1515" i="1"/>
  <c r="V1515" i="1"/>
  <c r="AX1517" i="1"/>
  <c r="U1519" i="1"/>
  <c r="V1519" i="1"/>
  <c r="AX2470" i="1"/>
  <c r="U100" i="1"/>
  <c r="V100" i="1"/>
  <c r="AX1459" i="1"/>
  <c r="U1522" i="1"/>
  <c r="V1522" i="1"/>
  <c r="AX1523" i="1"/>
  <c r="U1524" i="1"/>
  <c r="V1524" i="1"/>
  <c r="AX2478" i="1"/>
  <c r="U1526" i="1"/>
  <c r="V1526" i="1"/>
  <c r="AX2372" i="1"/>
  <c r="U1528" i="1"/>
  <c r="V1528" i="1"/>
  <c r="AX1444" i="1"/>
  <c r="U2200" i="1"/>
  <c r="V2200" i="1"/>
  <c r="AX1529" i="1"/>
  <c r="U1530" i="1"/>
  <c r="V1530" i="1"/>
  <c r="AX1531" i="1"/>
  <c r="U1533" i="1"/>
  <c r="V1533" i="1"/>
  <c r="AX2388" i="1"/>
  <c r="U101" i="1"/>
  <c r="V101" i="1"/>
  <c r="AX1536" i="1"/>
  <c r="U1410" i="1"/>
  <c r="V1410" i="1"/>
  <c r="AX1538" i="1"/>
  <c r="U1540" i="1"/>
  <c r="V1540" i="1"/>
  <c r="AX1542" i="1"/>
  <c r="U1544" i="1"/>
  <c r="V1544" i="1"/>
  <c r="AX1545" i="1"/>
  <c r="U2462" i="1"/>
  <c r="V2462" i="1"/>
  <c r="AX1548" i="1"/>
  <c r="U1468" i="1"/>
  <c r="V1468" i="1"/>
  <c r="AX1550" i="1"/>
  <c r="U1424" i="1"/>
  <c r="V1424" i="1"/>
  <c r="AX1553" i="1"/>
  <c r="U1555" i="1"/>
  <c r="V1555" i="1"/>
  <c r="AX1556" i="1"/>
  <c r="U2366" i="1"/>
  <c r="V2366" i="1"/>
  <c r="AX1558" i="1"/>
  <c r="U2436" i="1"/>
  <c r="V2436" i="1"/>
  <c r="AX2201" i="1"/>
  <c r="U1562" i="1"/>
  <c r="V1562" i="1"/>
  <c r="AX1563" i="1"/>
  <c r="U1473" i="1"/>
  <c r="V1473" i="1"/>
  <c r="AX2202" i="1"/>
  <c r="U1566" i="1"/>
  <c r="V1566" i="1"/>
  <c r="AX103" i="1"/>
  <c r="U1568" i="1"/>
  <c r="V1568" i="1"/>
  <c r="AX1461" i="1"/>
  <c r="U2346" i="1"/>
  <c r="V2346" i="1"/>
  <c r="AX104" i="1"/>
  <c r="U1481" i="1"/>
  <c r="V1481" i="1"/>
  <c r="AX1482" i="1"/>
  <c r="U1571" i="1"/>
  <c r="V1571" i="1"/>
  <c r="AX2370" i="1"/>
  <c r="U2203" i="1"/>
  <c r="V2203" i="1"/>
  <c r="AX1446" i="1"/>
  <c r="U2333" i="1"/>
  <c r="V2333" i="1"/>
  <c r="AX2334" i="1"/>
  <c r="U1575" i="1"/>
  <c r="V1575" i="1"/>
  <c r="AX2347" i="1"/>
  <c r="U105" i="1"/>
  <c r="V105" i="1"/>
  <c r="AX2389" i="1"/>
  <c r="U1578" i="1"/>
  <c r="V1578" i="1"/>
  <c r="AX2204" i="1"/>
  <c r="U1580" i="1"/>
  <c r="V1580" i="1"/>
  <c r="AX1435" i="1"/>
  <c r="U1581" i="1"/>
  <c r="V1581" i="1"/>
  <c r="AX1583" i="1"/>
  <c r="U1585" i="1"/>
  <c r="V1585" i="1"/>
  <c r="AX106" i="1"/>
  <c r="U1587" i="1"/>
  <c r="V1587" i="1"/>
  <c r="AX2416" i="1"/>
  <c r="U1588" i="1"/>
  <c r="V1588" i="1"/>
  <c r="AX1590" i="1"/>
  <c r="U1592" i="1"/>
  <c r="V1592" i="1"/>
  <c r="AX1428" i="1"/>
  <c r="U1594" i="1"/>
  <c r="V1594" i="1"/>
  <c r="AX1595" i="1"/>
  <c r="U1596" i="1"/>
  <c r="V1596" i="1"/>
  <c r="AX2207" i="1"/>
  <c r="U1598" i="1"/>
  <c r="V1598" i="1"/>
  <c r="AX2430" i="1"/>
  <c r="U1394" i="1"/>
  <c r="V1394" i="1"/>
  <c r="AX1600" i="1"/>
  <c r="U1601" i="1"/>
  <c r="V1601" i="1"/>
  <c r="AX107" i="1"/>
  <c r="U1603" i="1"/>
  <c r="V1603" i="1"/>
  <c r="AX1604" i="1"/>
  <c r="U2492" i="1"/>
  <c r="V2492" i="1"/>
  <c r="AX1606" i="1"/>
  <c r="U1607" i="1"/>
  <c r="V1607" i="1"/>
  <c r="AX1608" i="1"/>
  <c r="U1609" i="1"/>
  <c r="V1609" i="1"/>
  <c r="AX1610" i="1"/>
  <c r="U1611" i="1"/>
  <c r="V1611" i="1"/>
  <c r="AX1613" i="1"/>
  <c r="U1615" i="1"/>
  <c r="V1615" i="1"/>
  <c r="AX1616" i="1"/>
  <c r="U1618" i="1"/>
  <c r="V1618" i="1"/>
  <c r="AX1619" i="1"/>
  <c r="U1621" i="1"/>
  <c r="V1621" i="1"/>
  <c r="AX1623" i="1"/>
  <c r="U1624" i="1"/>
  <c r="V1624" i="1"/>
  <c r="AX1429" i="1"/>
  <c r="U1627" i="1"/>
  <c r="V1627" i="1"/>
  <c r="AX2209" i="1"/>
  <c r="U1630" i="1"/>
  <c r="V1630" i="1"/>
  <c r="AX1632" i="1"/>
  <c r="U1633" i="1"/>
  <c r="V1633" i="1"/>
  <c r="AX2429" i="1"/>
  <c r="U1636" i="1"/>
  <c r="V1636" i="1"/>
  <c r="AX110" i="1"/>
  <c r="U1639" i="1"/>
  <c r="V1639" i="1"/>
  <c r="AX1415" i="1"/>
  <c r="U1642" i="1"/>
  <c r="V1642" i="1"/>
  <c r="AX2369" i="1"/>
  <c r="U1644" i="1"/>
  <c r="V1644" i="1"/>
  <c r="AX1646" i="1"/>
  <c r="U1648" i="1"/>
  <c r="V1648" i="1"/>
  <c r="AX2457" i="1"/>
  <c r="U1651" i="1"/>
  <c r="V1651" i="1"/>
  <c r="AX2386" i="1"/>
  <c r="U1653" i="1"/>
  <c r="V1653" i="1"/>
  <c r="AX1654" i="1"/>
  <c r="U1656" i="1"/>
  <c r="V1656" i="1"/>
  <c r="AX1658" i="1"/>
  <c r="U1660" i="1"/>
  <c r="V1660" i="1"/>
  <c r="AX2349" i="1"/>
  <c r="U1662" i="1"/>
  <c r="V1662" i="1"/>
  <c r="AX1663" i="1"/>
  <c r="U1665" i="1"/>
  <c r="V1665" i="1"/>
  <c r="AX1667" i="1"/>
  <c r="U1668" i="1"/>
  <c r="V1668" i="1"/>
  <c r="AX1669" i="1"/>
  <c r="U1671" i="1"/>
  <c r="V1671" i="1"/>
  <c r="AX1673" i="1"/>
  <c r="U1675" i="1"/>
  <c r="V1675" i="1"/>
  <c r="AX1677" i="1"/>
  <c r="U1412" i="1"/>
  <c r="V1412" i="1"/>
  <c r="AX1679" i="1"/>
  <c r="U1681" i="1"/>
  <c r="V1681" i="1"/>
  <c r="AX1683" i="1"/>
  <c r="U1684" i="1"/>
  <c r="V1684" i="1"/>
  <c r="AX1686" i="1"/>
  <c r="U2461" i="1"/>
  <c r="V2461" i="1"/>
  <c r="AX1688" i="1"/>
  <c r="U1690" i="1"/>
  <c r="V1690" i="1"/>
  <c r="AX1692" i="1"/>
  <c r="U1693" i="1"/>
  <c r="V1693" i="1"/>
  <c r="AX1425" i="1"/>
  <c r="U1405" i="1"/>
  <c r="V1405" i="1"/>
  <c r="AX1696" i="1"/>
  <c r="U1698" i="1"/>
  <c r="V1698" i="1"/>
  <c r="AX1700" i="1"/>
  <c r="U1701" i="1"/>
  <c r="V1701" i="1"/>
  <c r="AX2437" i="1"/>
  <c r="U2471" i="1"/>
  <c r="V2471" i="1"/>
  <c r="AX1704" i="1"/>
  <c r="U1417" i="1"/>
  <c r="V1417" i="1"/>
  <c r="AX1707" i="1"/>
  <c r="U1709" i="1"/>
  <c r="V1709" i="1"/>
  <c r="AX1711" i="1"/>
  <c r="U1484" i="1"/>
  <c r="V1484" i="1"/>
  <c r="AX1713" i="1"/>
  <c r="U2454" i="1"/>
  <c r="V2454" i="1"/>
  <c r="AX1418" i="1"/>
  <c r="U1715" i="1"/>
  <c r="V1715" i="1"/>
  <c r="AX2214" i="1"/>
  <c r="U2336" i="1"/>
  <c r="V2336" i="1"/>
  <c r="AX1719" i="1"/>
  <c r="U1720" i="1"/>
  <c r="V1720" i="1"/>
  <c r="AX2451" i="1"/>
  <c r="U1721" i="1"/>
  <c r="V1721" i="1"/>
  <c r="AX115" i="1"/>
  <c r="U1724" i="1"/>
  <c r="V1724" i="1"/>
  <c r="AX1726" i="1"/>
  <c r="U1728" i="1"/>
  <c r="V1728" i="1"/>
  <c r="AX1729" i="1"/>
  <c r="U1731" i="1"/>
  <c r="V1731" i="1"/>
  <c r="AX1733" i="1"/>
  <c r="U1735" i="1"/>
  <c r="V1735" i="1"/>
  <c r="AX1737" i="1"/>
  <c r="U1739" i="1"/>
  <c r="V1739" i="1"/>
  <c r="AX1741" i="1"/>
  <c r="U2215" i="1"/>
  <c r="V2215" i="1"/>
  <c r="AX1463" i="1"/>
  <c r="U1745" i="1"/>
  <c r="V1745" i="1"/>
  <c r="AX1747" i="1"/>
  <c r="U1448" i="1"/>
  <c r="V1448" i="1"/>
  <c r="AX1750" i="1"/>
  <c r="U116" i="1"/>
  <c r="V116" i="1"/>
  <c r="AX2375" i="1"/>
  <c r="U2216" i="1"/>
  <c r="V2216" i="1"/>
  <c r="AX2217" i="1"/>
  <c r="U2390" i="1"/>
  <c r="V2390" i="1"/>
  <c r="AX1756" i="1"/>
  <c r="U1758" i="1"/>
  <c r="V1758" i="1"/>
  <c r="AX1760" i="1"/>
  <c r="U117" i="1"/>
  <c r="V117" i="1"/>
  <c r="AX118" i="1"/>
  <c r="U1449" i="1"/>
  <c r="V1449" i="1"/>
  <c r="AX1764" i="1"/>
  <c r="U1406" i="1"/>
  <c r="V1406" i="1"/>
  <c r="AX1767" i="1"/>
  <c r="U1768" i="1"/>
  <c r="V1768" i="1"/>
  <c r="AX1770" i="1"/>
  <c r="U2391" i="1"/>
  <c r="V2391" i="1"/>
  <c r="AX1773" i="1"/>
  <c r="U2472" i="1"/>
  <c r="V2472" i="1"/>
  <c r="AX1450" i="1"/>
  <c r="U1475" i="1"/>
  <c r="V1475" i="1"/>
  <c r="AX1776" i="1"/>
  <c r="U1778" i="1"/>
  <c r="V1778" i="1"/>
  <c r="AX1451" i="1"/>
  <c r="U1476" i="1"/>
  <c r="V1476" i="1"/>
  <c r="AX2392" i="1"/>
  <c r="U2350" i="1"/>
  <c r="V2350" i="1"/>
  <c r="AX1782" i="1"/>
  <c r="U1783" i="1"/>
  <c r="V1783" i="1"/>
  <c r="AX2393" i="1"/>
  <c r="U2351" i="1"/>
  <c r="V2351" i="1"/>
  <c r="AX1786" i="1"/>
  <c r="U1439" i="1"/>
  <c r="V1439" i="1"/>
  <c r="AX1789" i="1"/>
  <c r="U1790" i="1"/>
  <c r="V1790" i="1"/>
  <c r="AX1792" i="1"/>
  <c r="U1794" i="1"/>
  <c r="V1794" i="1"/>
  <c r="AX1796" i="1"/>
  <c r="U2409" i="1"/>
  <c r="V2409" i="1"/>
  <c r="AX1799" i="1"/>
  <c r="U1801" i="1"/>
  <c r="V1801" i="1"/>
  <c r="AX1803" i="1"/>
  <c r="U1805" i="1"/>
  <c r="V1805" i="1"/>
  <c r="AX1806" i="1"/>
  <c r="U1808" i="1"/>
  <c r="V1808" i="1"/>
  <c r="AX1810" i="1"/>
  <c r="U1812" i="1"/>
  <c r="V1812" i="1"/>
  <c r="AX1814" i="1"/>
  <c r="U1816" i="1"/>
  <c r="V1816" i="1"/>
  <c r="AX1817" i="1"/>
  <c r="U1819" i="1"/>
  <c r="V1819" i="1"/>
  <c r="AX1821" i="1"/>
  <c r="U1823" i="1"/>
  <c r="V1823" i="1"/>
  <c r="AX1487" i="1"/>
  <c r="U1826" i="1"/>
  <c r="V1826" i="1"/>
  <c r="AX1828" i="1"/>
  <c r="U1830" i="1"/>
  <c r="V1830" i="1"/>
  <c r="AX1832" i="1"/>
  <c r="U1834" i="1"/>
  <c r="V1834" i="1"/>
  <c r="AX2331" i="1"/>
  <c r="U1837" i="1"/>
  <c r="V1837" i="1"/>
  <c r="AX1839" i="1"/>
  <c r="U1841" i="1"/>
  <c r="V1841" i="1"/>
  <c r="AX1843" i="1"/>
  <c r="U1845" i="1"/>
  <c r="V1845" i="1"/>
  <c r="AX2395" i="1"/>
  <c r="U1847" i="1"/>
  <c r="V1847" i="1"/>
  <c r="AX1453" i="1"/>
  <c r="U2221" i="1"/>
  <c r="V2221" i="1"/>
  <c r="AX1851" i="1"/>
  <c r="U1853" i="1"/>
  <c r="V1853" i="1"/>
  <c r="AX1855" i="1"/>
  <c r="U1856" i="1"/>
  <c r="V1856" i="1"/>
  <c r="AX2396" i="1"/>
  <c r="U122" i="1"/>
  <c r="V122" i="1"/>
  <c r="AX1860" i="1"/>
  <c r="U1862" i="1"/>
  <c r="V1862" i="1"/>
  <c r="AX1864" i="1"/>
  <c r="U1866" i="1"/>
  <c r="V1866" i="1"/>
  <c r="AX1868" i="1"/>
  <c r="U1870" i="1"/>
  <c r="V1870" i="1"/>
  <c r="AX1872" i="1"/>
  <c r="U1873" i="1"/>
  <c r="V1873" i="1"/>
  <c r="AX1875" i="1"/>
  <c r="U1455" i="1"/>
  <c r="V1455" i="1"/>
  <c r="AX1877" i="1"/>
  <c r="U2223" i="1"/>
  <c r="V2223" i="1"/>
  <c r="AX1880" i="1"/>
  <c r="U1881" i="1"/>
  <c r="V1881" i="1"/>
  <c r="AX1883" i="1"/>
  <c r="U2398" i="1"/>
  <c r="V2398" i="1"/>
  <c r="AX1884" i="1"/>
  <c r="U124" i="1"/>
  <c r="V124" i="1"/>
  <c r="U418" i="1"/>
  <c r="AX22" i="1"/>
  <c r="V11" i="1"/>
  <c r="T3" i="1"/>
  <c r="AX420" i="1"/>
  <c r="AX422" i="1"/>
  <c r="AX43" i="1"/>
  <c r="AX1307" i="1"/>
  <c r="AX424" i="1"/>
  <c r="AX28" i="1"/>
  <c r="V29" i="1"/>
  <c r="V183" i="1"/>
  <c r="V2188" i="1"/>
  <c r="V2440" i="1"/>
  <c r="V165" i="1"/>
  <c r="V20" i="1"/>
  <c r="V166" i="1"/>
  <c r="V167" i="1"/>
  <c r="AX45" i="1"/>
  <c r="AX1491" i="1"/>
  <c r="AX40" i="1"/>
  <c r="AX38" i="1"/>
  <c r="AW2190" i="1"/>
  <c r="AX186" i="1"/>
  <c r="AW181" i="1"/>
  <c r="AX427" i="1"/>
  <c r="V1353" i="1"/>
  <c r="AX2323" i="1"/>
  <c r="AX429" i="1"/>
  <c r="AX431" i="1"/>
  <c r="AX433" i="1"/>
  <c r="AX435" i="1"/>
  <c r="AX438" i="1"/>
  <c r="U439" i="1"/>
  <c r="AW442" i="1"/>
  <c r="AX1354" i="1"/>
  <c r="U193" i="1"/>
  <c r="V194" i="1"/>
  <c r="AX448" i="1"/>
  <c r="V449" i="1"/>
  <c r="AW451" i="1"/>
  <c r="AX457" i="1"/>
  <c r="U458" i="1"/>
  <c r="AX465" i="1"/>
  <c r="U466" i="1"/>
  <c r="AX470" i="1"/>
  <c r="V2270" i="1"/>
  <c r="V2380" i="1"/>
  <c r="V2271" i="1"/>
  <c r="V2381" i="1"/>
  <c r="V471" i="1"/>
  <c r="AX1351" i="1"/>
  <c r="U475" i="1"/>
  <c r="V198" i="1"/>
  <c r="AX476" i="1"/>
  <c r="AX478" i="1"/>
  <c r="AX2382" i="1"/>
  <c r="AX2272" i="1"/>
  <c r="AW2434" i="1"/>
  <c r="AX483" i="1"/>
  <c r="V484" i="1"/>
  <c r="U200" i="1"/>
  <c r="AX200" i="1"/>
  <c r="U1327" i="1"/>
  <c r="AX1327" i="1"/>
  <c r="AX2435" i="1"/>
  <c r="AX485" i="1"/>
  <c r="AW486" i="1"/>
  <c r="V537" i="1"/>
  <c r="V538" i="1"/>
  <c r="V539" i="1"/>
  <c r="V540" i="1"/>
  <c r="V541" i="1"/>
  <c r="V542" i="1"/>
  <c r="V1315" i="1"/>
  <c r="V543" i="1"/>
  <c r="V1316" i="1"/>
  <c r="V544" i="1"/>
  <c r="V545" i="1"/>
  <c r="V546" i="1"/>
  <c r="V547" i="1"/>
  <c r="V1383" i="1"/>
  <c r="V607" i="1"/>
  <c r="V608" i="1"/>
  <c r="V208" i="1"/>
  <c r="V1370" i="1"/>
  <c r="V619" i="1"/>
  <c r="V1330" i="1"/>
  <c r="V620" i="1"/>
  <c r="V621" i="1"/>
  <c r="V1386" i="1"/>
  <c r="V622" i="1"/>
  <c r="V623" i="1"/>
  <c r="V624" i="1"/>
  <c r="V2275" i="1"/>
  <c r="V1355" i="1"/>
  <c r="V625" i="1"/>
  <c r="V626" i="1"/>
  <c r="V627" i="1"/>
  <c r="V628" i="1"/>
  <c r="V629" i="1"/>
  <c r="V630" i="1"/>
  <c r="V631" i="1"/>
  <c r="V211" i="1"/>
  <c r="V632" i="1"/>
  <c r="V633" i="1"/>
  <c r="V634" i="1"/>
  <c r="V635" i="1"/>
  <c r="V636" i="1"/>
  <c r="V637" i="1"/>
  <c r="V638" i="1"/>
  <c r="V639" i="1"/>
  <c r="V212" i="1"/>
  <c r="AX826" i="1"/>
  <c r="U827" i="1"/>
  <c r="AX829" i="1"/>
  <c r="U830" i="1"/>
  <c r="AX833" i="1"/>
  <c r="U1338" i="1"/>
  <c r="V874" i="1"/>
  <c r="V875" i="1"/>
  <c r="V876" i="1"/>
  <c r="V1340" i="1"/>
  <c r="V877" i="1"/>
  <c r="V1332" i="1"/>
  <c r="V878" i="1"/>
  <c r="V879" i="1"/>
  <c r="V880" i="1"/>
  <c r="V881" i="1"/>
  <c r="AX1017" i="1"/>
  <c r="V1022" i="1"/>
  <c r="AX1025" i="1"/>
  <c r="AW1084" i="1"/>
  <c r="AW1105" i="1"/>
  <c r="AX1112" i="1"/>
  <c r="V1130" i="1"/>
  <c r="AX1139" i="1"/>
  <c r="AX1141" i="1"/>
  <c r="AX1143" i="1"/>
  <c r="AX1145" i="1"/>
  <c r="AX1147" i="1"/>
  <c r="AX1152" i="1"/>
  <c r="AX1154" i="1"/>
  <c r="V1169" i="1"/>
  <c r="AX1186" i="1"/>
  <c r="AX1188" i="1"/>
  <c r="AW1207" i="1"/>
  <c r="AX1209" i="1"/>
  <c r="AX1212" i="1"/>
  <c r="AX1216" i="1"/>
  <c r="AW1219" i="1"/>
  <c r="AX1224" i="1"/>
  <c r="AX1226" i="1"/>
  <c r="AX1240" i="1"/>
  <c r="AX1245" i="1"/>
  <c r="AW237" i="1"/>
  <c r="AX1273" i="1"/>
  <c r="AX1274" i="1"/>
  <c r="AX248" i="1"/>
  <c r="AX250" i="1"/>
  <c r="AW2280" i="1"/>
  <c r="V2327" i="1"/>
  <c r="AX2328" i="1"/>
  <c r="AX1280" i="1"/>
  <c r="V2291" i="1"/>
  <c r="V1300" i="1"/>
  <c r="V1303" i="1"/>
  <c r="V259" i="1"/>
  <c r="V261" i="1"/>
  <c r="V265" i="1"/>
  <c r="V268" i="1"/>
  <c r="V272" i="1"/>
  <c r="V276" i="1"/>
  <c r="V201" i="1"/>
  <c r="V282" i="1"/>
  <c r="V286" i="1"/>
  <c r="V563" i="1"/>
  <c r="V292" i="1"/>
  <c r="V296" i="1"/>
  <c r="V300" i="1"/>
  <c r="V304" i="1"/>
  <c r="V308" i="1"/>
  <c r="V312" i="1"/>
  <c r="V316" i="1"/>
  <c r="V320" i="1"/>
  <c r="V324" i="1"/>
  <c r="V328" i="1"/>
  <c r="V332" i="1"/>
  <c r="V336" i="1"/>
  <c r="V339" i="1"/>
  <c r="V343" i="1"/>
  <c r="V346" i="1"/>
  <c r="V350" i="1"/>
  <c r="V353" i="1"/>
  <c r="V357" i="1"/>
  <c r="V360" i="1"/>
  <c r="V364" i="1"/>
  <c r="V368" i="1"/>
  <c r="V372" i="1"/>
  <c r="V374" i="1"/>
  <c r="V378" i="1"/>
  <c r="V255" i="1"/>
  <c r="V384" i="1"/>
  <c r="V388" i="1"/>
  <c r="V392" i="1"/>
  <c r="V396" i="1"/>
  <c r="V400" i="1"/>
  <c r="V50" i="1"/>
  <c r="V54" i="1"/>
  <c r="V57" i="1"/>
  <c r="V61" i="1"/>
  <c r="V65" i="1"/>
  <c r="V69" i="1"/>
  <c r="V73" i="1"/>
  <c r="V77" i="1"/>
  <c r="V404" i="1"/>
  <c r="V13" i="1"/>
  <c r="AX84" i="1"/>
  <c r="U14" i="1"/>
  <c r="V14" i="1"/>
  <c r="AX16" i="1"/>
  <c r="U87" i="1"/>
  <c r="V87" i="1"/>
  <c r="AX89" i="1"/>
  <c r="U91" i="1"/>
  <c r="V91" i="1"/>
  <c r="AX93" i="1"/>
  <c r="U406" i="1"/>
  <c r="V406" i="1"/>
  <c r="AX2196" i="1"/>
  <c r="U1494" i="1"/>
  <c r="V1494" i="1"/>
  <c r="AX95" i="1"/>
  <c r="U1497" i="1"/>
  <c r="V1497" i="1"/>
  <c r="AX1499" i="1"/>
  <c r="U96" i="1"/>
  <c r="V96" i="1"/>
  <c r="AX97" i="1"/>
  <c r="U1403" i="1"/>
  <c r="V1403" i="1"/>
  <c r="AX1503" i="1"/>
  <c r="U1443" i="1"/>
  <c r="V1443" i="1"/>
  <c r="AX1472" i="1"/>
  <c r="U1507" i="1"/>
  <c r="V1507" i="1"/>
  <c r="AX1508" i="1"/>
  <c r="U2474" i="1"/>
  <c r="V2474" i="1"/>
  <c r="AX1511" i="1"/>
  <c r="U2387" i="1"/>
  <c r="V2387" i="1"/>
  <c r="AX2358" i="1"/>
  <c r="U1513" i="1"/>
  <c r="V1513" i="1"/>
  <c r="AX1514" i="1"/>
  <c r="U1516" i="1"/>
  <c r="V1516" i="1"/>
  <c r="AX1518" i="1"/>
  <c r="U1520" i="1"/>
  <c r="V1520" i="1"/>
  <c r="AX99" i="1"/>
  <c r="U1433" i="1"/>
  <c r="V1433" i="1"/>
  <c r="AX1521" i="1"/>
  <c r="U1393" i="1"/>
  <c r="V1393" i="1"/>
  <c r="AX1438" i="1"/>
  <c r="U2199" i="1"/>
  <c r="V2199" i="1"/>
  <c r="AX1525" i="1"/>
  <c r="U2412" i="1"/>
  <c r="V2412" i="1"/>
  <c r="AX1527" i="1"/>
  <c r="U2493" i="1"/>
  <c r="V2493" i="1"/>
  <c r="AX2408" i="1"/>
  <c r="U26" i="1"/>
  <c r="V26" i="1"/>
  <c r="AX1460" i="1"/>
  <c r="U2345" i="1"/>
  <c r="V2345" i="1"/>
  <c r="AX1532" i="1"/>
  <c r="U1534" i="1"/>
  <c r="V1534" i="1"/>
  <c r="AX1535" i="1"/>
  <c r="U2379" i="1"/>
  <c r="V2379" i="1"/>
  <c r="AX2373" i="1"/>
  <c r="U1537" i="1"/>
  <c r="V1537" i="1"/>
  <c r="AX1539" i="1"/>
  <c r="U1541" i="1"/>
  <c r="V1541" i="1"/>
  <c r="AX1543" i="1"/>
  <c r="U102" i="1"/>
  <c r="V102" i="1"/>
  <c r="AX1546" i="1"/>
  <c r="U1547" i="1"/>
  <c r="V1547" i="1"/>
  <c r="AX1396" i="1"/>
  <c r="U1549" i="1"/>
  <c r="V1549" i="1"/>
  <c r="AX1551" i="1"/>
  <c r="U1552" i="1"/>
  <c r="V1552" i="1"/>
  <c r="AX1554" i="1"/>
  <c r="U1445" i="1"/>
  <c r="V1445" i="1"/>
  <c r="AX2489" i="1"/>
  <c r="U1557" i="1"/>
  <c r="V1557" i="1"/>
  <c r="AX1559" i="1"/>
  <c r="U1560" i="1"/>
  <c r="V1560" i="1"/>
  <c r="AX1561" i="1"/>
  <c r="U2385" i="1"/>
  <c r="V2385" i="1"/>
  <c r="AX2468" i="1"/>
  <c r="U1564" i="1"/>
  <c r="V1564" i="1"/>
  <c r="AX1565" i="1"/>
  <c r="U1400" i="1"/>
  <c r="V1400" i="1"/>
  <c r="AX1567" i="1"/>
  <c r="U2368" i="1"/>
  <c r="V2368" i="1"/>
  <c r="AX1409" i="1"/>
  <c r="U1569" i="1"/>
  <c r="V1569" i="1"/>
  <c r="AX1421" i="1"/>
  <c r="U2480" i="1"/>
  <c r="V2480" i="1"/>
  <c r="AX1570" i="1"/>
  <c r="U2444" i="1"/>
  <c r="V2444" i="1"/>
  <c r="AX2469" i="1"/>
  <c r="U1572" i="1"/>
  <c r="V1572" i="1"/>
  <c r="AX2443" i="1"/>
  <c r="U1573" i="1"/>
  <c r="V1573" i="1"/>
  <c r="AX1574" i="1"/>
  <c r="U1576" i="1"/>
  <c r="V1576" i="1"/>
  <c r="AX1413" i="1"/>
  <c r="U1577" i="1"/>
  <c r="V1577" i="1"/>
  <c r="AX2414" i="1"/>
  <c r="U1579" i="1"/>
  <c r="V1579" i="1"/>
  <c r="AX1434" i="1"/>
  <c r="U1462" i="1"/>
  <c r="V1462" i="1"/>
  <c r="AX2455" i="1"/>
  <c r="U1582" i="1"/>
  <c r="V1582" i="1"/>
  <c r="AX1584" i="1"/>
  <c r="U1586" i="1"/>
  <c r="V1586" i="1"/>
  <c r="AX2415" i="1"/>
  <c r="U2374" i="1"/>
  <c r="V2374" i="1"/>
  <c r="AX2491" i="1"/>
  <c r="U1589" i="1"/>
  <c r="V1589" i="1"/>
  <c r="AX1591" i="1"/>
  <c r="U2205" i="1"/>
  <c r="V2205" i="1"/>
  <c r="AX1593" i="1"/>
  <c r="U1474" i="1"/>
  <c r="V1474" i="1"/>
  <c r="AX2206" i="1"/>
  <c r="U1597" i="1"/>
  <c r="V1597" i="1"/>
  <c r="AX1447" i="1"/>
  <c r="U10" i="1"/>
  <c r="V10" i="1"/>
  <c r="AX1599" i="1"/>
  <c r="U2348" i="1"/>
  <c r="V2348" i="1"/>
  <c r="AX19" i="1"/>
  <c r="U1602" i="1"/>
  <c r="V1602" i="1"/>
  <c r="AX2402" i="1"/>
  <c r="U2453" i="1"/>
  <c r="V2453" i="1"/>
  <c r="AX1414" i="1"/>
  <c r="U1605" i="1"/>
  <c r="V1605" i="1"/>
  <c r="AX2417" i="1"/>
  <c r="U2208" i="1"/>
  <c r="V2208" i="1"/>
  <c r="AX108" i="1"/>
  <c r="U1483" i="1"/>
  <c r="V1483" i="1"/>
  <c r="AX2456" i="1"/>
  <c r="U1612" i="1"/>
  <c r="V1612" i="1"/>
  <c r="AX1614" i="1"/>
  <c r="U109" i="1"/>
  <c r="V109" i="1"/>
  <c r="AX1617" i="1"/>
  <c r="U2335" i="1"/>
  <c r="V2335" i="1"/>
  <c r="AX1620" i="1"/>
  <c r="U1622" i="1"/>
  <c r="V1622" i="1"/>
  <c r="AX1430" i="1"/>
  <c r="U1625" i="1"/>
  <c r="V1625" i="1"/>
  <c r="AX1626" i="1"/>
  <c r="U1628" i="1"/>
  <c r="V1628" i="1"/>
  <c r="AX1629" i="1"/>
  <c r="U1631" i="1"/>
  <c r="V1631" i="1"/>
  <c r="AX2423" i="1"/>
  <c r="U1634" i="1"/>
  <c r="V1634" i="1"/>
  <c r="AX1635" i="1"/>
  <c r="U1637" i="1"/>
  <c r="V1637" i="1"/>
  <c r="AX1638" i="1"/>
  <c r="U1640" i="1"/>
  <c r="V1640" i="1"/>
  <c r="AX1641" i="1"/>
  <c r="U1395" i="1"/>
  <c r="V1395" i="1"/>
  <c r="AX1643" i="1"/>
  <c r="U1645" i="1"/>
  <c r="V1645" i="1"/>
  <c r="AX1647" i="1"/>
  <c r="U1649" i="1"/>
  <c r="V1649" i="1"/>
  <c r="AX1650" i="1"/>
  <c r="U2490" i="1"/>
  <c r="V2490" i="1"/>
  <c r="AX1652" i="1"/>
  <c r="U2210" i="1"/>
  <c r="V2210" i="1"/>
  <c r="AX1655" i="1"/>
  <c r="U1657" i="1"/>
  <c r="V1657" i="1"/>
  <c r="AX1659" i="1"/>
  <c r="U2211" i="1"/>
  <c r="V2211" i="1"/>
  <c r="AX1661" i="1"/>
  <c r="U111" i="1"/>
  <c r="V111" i="1"/>
  <c r="AX1664" i="1"/>
  <c r="U1666" i="1"/>
  <c r="V1666" i="1"/>
  <c r="AX1436" i="1"/>
  <c r="U112" i="1"/>
  <c r="V112" i="1"/>
  <c r="AX1670" i="1"/>
  <c r="U1672" i="1"/>
  <c r="V1672" i="1"/>
  <c r="AX1674" i="1"/>
  <c r="U1676" i="1"/>
  <c r="V1676" i="1"/>
  <c r="AX2418" i="1"/>
  <c r="U1678" i="1"/>
  <c r="V1678" i="1"/>
  <c r="AX1680" i="1"/>
  <c r="U1682" i="1"/>
  <c r="V1682" i="1"/>
  <c r="AX1441" i="1"/>
  <c r="U1685" i="1"/>
  <c r="V1685" i="1"/>
  <c r="AX1687" i="1"/>
  <c r="U1420" i="1"/>
  <c r="V1420" i="1"/>
  <c r="AX1689" i="1"/>
  <c r="U1691" i="1"/>
  <c r="V1691" i="1"/>
  <c r="AX2406" i="1"/>
  <c r="U1694" i="1"/>
  <c r="V1694" i="1"/>
  <c r="AX1695" i="1"/>
  <c r="U2447" i="1"/>
  <c r="V2447" i="1"/>
  <c r="AX1697" i="1"/>
  <c r="U1699" i="1"/>
  <c r="V1699" i="1"/>
  <c r="AX2467" i="1"/>
  <c r="U1702" i="1"/>
  <c r="V1702" i="1"/>
  <c r="AX2212" i="1"/>
  <c r="U1703" i="1"/>
  <c r="V1703" i="1"/>
  <c r="AX1705" i="1"/>
  <c r="U1706" i="1"/>
  <c r="V1706" i="1"/>
  <c r="AX1708" i="1"/>
  <c r="U1710" i="1"/>
  <c r="V1710" i="1"/>
  <c r="AX113" i="1"/>
  <c r="U1712" i="1"/>
  <c r="V1712" i="1"/>
  <c r="AX2213" i="1"/>
  <c r="U1714" i="1"/>
  <c r="V1714" i="1"/>
  <c r="AX1485" i="1"/>
  <c r="U1716" i="1"/>
  <c r="V1716" i="1"/>
  <c r="AX1717" i="1"/>
  <c r="U1718" i="1"/>
  <c r="V1718" i="1"/>
  <c r="AX114" i="1"/>
  <c r="U1486" i="1"/>
  <c r="V1486" i="1"/>
  <c r="AX2337" i="1"/>
  <c r="U1722" i="1"/>
  <c r="V1722" i="1"/>
  <c r="AX1723" i="1"/>
  <c r="U1725" i="1"/>
  <c r="V1725" i="1"/>
  <c r="AX1727" i="1"/>
  <c r="U2338" i="1"/>
  <c r="V2338" i="1"/>
  <c r="AX1730" i="1"/>
  <c r="U1732" i="1"/>
  <c r="V1732" i="1"/>
  <c r="AX1734" i="1"/>
  <c r="U1736" i="1"/>
  <c r="V1736" i="1"/>
  <c r="AX1738" i="1"/>
  <c r="U1740" i="1"/>
  <c r="V1740" i="1"/>
  <c r="AX1742" i="1"/>
  <c r="U1743" i="1"/>
  <c r="V1743" i="1"/>
  <c r="AX1744" i="1"/>
  <c r="U1746" i="1"/>
  <c r="V1746" i="1"/>
  <c r="AX1748" i="1"/>
  <c r="U1749" i="1"/>
  <c r="V1749" i="1"/>
  <c r="AX1751" i="1"/>
  <c r="U1752" i="1"/>
  <c r="V1752" i="1"/>
  <c r="AX1419" i="1"/>
  <c r="U1753" i="1"/>
  <c r="V1753" i="1"/>
  <c r="AX1754" i="1"/>
  <c r="U1755" i="1"/>
  <c r="V1755" i="1"/>
  <c r="AX1757" i="1"/>
  <c r="U1759" i="1"/>
  <c r="V1759" i="1"/>
  <c r="AX2450" i="1"/>
  <c r="U1761" i="1"/>
  <c r="V1761" i="1"/>
  <c r="AX1762" i="1"/>
  <c r="U1763" i="1"/>
  <c r="V1763" i="1"/>
  <c r="AX1765" i="1"/>
  <c r="U1766" i="1"/>
  <c r="V1766" i="1"/>
  <c r="AX2419" i="1"/>
  <c r="U1769" i="1"/>
  <c r="V1769" i="1"/>
  <c r="AX1771" i="1"/>
  <c r="U1772" i="1"/>
  <c r="V1772" i="1"/>
  <c r="AX2218" i="1"/>
  <c r="U1774" i="1"/>
  <c r="V1774" i="1"/>
  <c r="AX1464" i="1"/>
  <c r="U1775" i="1"/>
  <c r="V1775" i="1"/>
  <c r="AX1777" i="1"/>
  <c r="U1779" i="1"/>
  <c r="V1779" i="1"/>
  <c r="AX407" i="1"/>
  <c r="U1780" i="1"/>
  <c r="V1780" i="1"/>
  <c r="AX2376" i="1"/>
  <c r="U1781" i="1"/>
  <c r="V1781" i="1"/>
  <c r="AX2219" i="1"/>
  <c r="U1784" i="1"/>
  <c r="V1784" i="1"/>
  <c r="AX119" i="1"/>
  <c r="U1785" i="1"/>
  <c r="V1785" i="1"/>
  <c r="AX1787" i="1"/>
  <c r="U1788" i="1"/>
  <c r="V1788" i="1"/>
  <c r="AX120" i="1"/>
  <c r="U1791" i="1"/>
  <c r="V1791" i="1"/>
  <c r="AX1793" i="1"/>
  <c r="U1795" i="1"/>
  <c r="V1795" i="1"/>
  <c r="AX1797" i="1"/>
  <c r="U1798" i="1"/>
  <c r="V1798" i="1"/>
  <c r="AX1800" i="1"/>
  <c r="U1802" i="1"/>
  <c r="V1802" i="1"/>
  <c r="AX1804" i="1"/>
  <c r="U1452" i="1"/>
  <c r="V1452" i="1"/>
  <c r="AX1807" i="1"/>
  <c r="U1809" i="1"/>
  <c r="V1809" i="1"/>
  <c r="AX1811" i="1"/>
  <c r="U1813" i="1"/>
  <c r="V1813" i="1"/>
  <c r="AX1815" i="1"/>
  <c r="U2394" i="1"/>
  <c r="V2394" i="1"/>
  <c r="AX1818" i="1"/>
  <c r="U1820" i="1"/>
  <c r="V1820" i="1"/>
  <c r="AX1822" i="1"/>
  <c r="U1824" i="1"/>
  <c r="V1824" i="1"/>
  <c r="AX1825" i="1"/>
  <c r="U1827" i="1"/>
  <c r="V1827" i="1"/>
  <c r="AX1829" i="1"/>
  <c r="U1831" i="1"/>
  <c r="V1831" i="1"/>
  <c r="AX1833" i="1"/>
  <c r="U1835" i="1"/>
  <c r="V1835" i="1"/>
  <c r="AX1836" i="1"/>
  <c r="U1838" i="1"/>
  <c r="V1838" i="1"/>
  <c r="AX1840" i="1"/>
  <c r="U1842" i="1"/>
  <c r="V1842" i="1"/>
  <c r="AX1844" i="1"/>
  <c r="U1846" i="1"/>
  <c r="V1846" i="1"/>
  <c r="AX2220" i="1"/>
  <c r="U1848" i="1"/>
  <c r="V1848" i="1"/>
  <c r="AX1849" i="1"/>
  <c r="U1850" i="1"/>
  <c r="V1850" i="1"/>
  <c r="AX1852" i="1"/>
  <c r="U1854" i="1"/>
  <c r="V1854" i="1"/>
  <c r="AX121" i="1"/>
  <c r="U1857" i="1"/>
  <c r="V1857" i="1"/>
  <c r="AX1858" i="1"/>
  <c r="U1859" i="1"/>
  <c r="V1859" i="1"/>
  <c r="AX1861" i="1"/>
  <c r="U1863" i="1"/>
  <c r="V1863" i="1"/>
  <c r="AX1865" i="1"/>
  <c r="U1867" i="1"/>
  <c r="V1867" i="1"/>
  <c r="AX1869" i="1"/>
  <c r="U1871" i="1"/>
  <c r="V1871" i="1"/>
  <c r="AX1454" i="1"/>
  <c r="U1874" i="1"/>
  <c r="V1874" i="1"/>
  <c r="AX1876" i="1"/>
  <c r="U2222" i="1"/>
  <c r="V2222" i="1"/>
  <c r="AX1878" i="1"/>
  <c r="U1879" i="1"/>
  <c r="V1879" i="1"/>
  <c r="AX2397" i="1"/>
  <c r="U1882" i="1"/>
  <c r="V1882" i="1"/>
  <c r="AX2224" i="1"/>
  <c r="U123" i="1"/>
  <c r="V123" i="1"/>
  <c r="AX1885" i="1"/>
  <c r="U1886" i="1"/>
  <c r="V1886" i="1"/>
  <c r="V1119" i="1"/>
  <c r="V1122" i="1"/>
  <c r="U1123" i="1"/>
  <c r="U1124" i="1"/>
  <c r="U1125" i="1"/>
  <c r="U1126" i="1"/>
  <c r="U1127" i="1"/>
  <c r="V1136" i="1"/>
  <c r="U1139" i="1"/>
  <c r="U1140" i="1"/>
  <c r="U1141" i="1"/>
  <c r="U1142" i="1"/>
  <c r="U1143" i="1"/>
  <c r="U1144" i="1"/>
  <c r="U1145" i="1"/>
  <c r="U1146" i="1"/>
  <c r="U1147" i="1"/>
  <c r="U1148" i="1"/>
  <c r="V1153" i="1"/>
  <c r="V1157" i="1"/>
  <c r="V1161" i="1"/>
  <c r="V1165" i="1"/>
  <c r="U1172" i="1"/>
  <c r="V1183" i="1"/>
  <c r="V1187" i="1"/>
  <c r="V1191" i="1"/>
  <c r="V1195" i="1"/>
  <c r="U1200" i="1"/>
  <c r="U1204" i="1"/>
  <c r="V1221" i="1"/>
  <c r="V1225" i="1"/>
  <c r="V1229" i="1"/>
  <c r="V1233" i="1"/>
  <c r="V1237" i="1"/>
  <c r="V1241" i="1"/>
  <c r="U1242" i="1"/>
  <c r="V1268" i="1"/>
  <c r="U1272" i="1"/>
  <c r="U240" i="1"/>
  <c r="U1277" i="1"/>
  <c r="U1278" i="1"/>
  <c r="U246" i="1"/>
  <c r="U249" i="1"/>
  <c r="U2325" i="1"/>
  <c r="U2193" i="1"/>
  <c r="U2281" i="1"/>
  <c r="U2289" i="1"/>
  <c r="U2484" i="1"/>
  <c r="V1887" i="1"/>
  <c r="V1888" i="1"/>
  <c r="V1889" i="1"/>
  <c r="V1890" i="1"/>
  <c r="V1891" i="1"/>
  <c r="V125" i="1"/>
  <c r="V1456" i="1"/>
  <c r="V1892" i="1"/>
  <c r="V1422" i="1"/>
  <c r="V1392" i="1"/>
  <c r="V1893" i="1"/>
  <c r="V1457" i="1"/>
  <c r="V1894" i="1"/>
  <c r="V1895" i="1"/>
  <c r="V1896" i="1"/>
  <c r="V1897" i="1"/>
  <c r="V1898" i="1"/>
  <c r="V1437" i="1"/>
  <c r="V2399" i="1"/>
  <c r="V2225" i="1"/>
  <c r="AX2120" i="1"/>
  <c r="V2123" i="1"/>
  <c r="U2123" i="1"/>
  <c r="AX2124" i="1"/>
  <c r="V2127" i="1"/>
  <c r="U2127" i="1"/>
  <c r="AX2128" i="1"/>
  <c r="V2130" i="1"/>
  <c r="U2130" i="1"/>
  <c r="AX2131" i="1"/>
  <c r="V2134" i="1"/>
  <c r="U2134" i="1"/>
  <c r="AX2135" i="1"/>
  <c r="V2138" i="1"/>
  <c r="U2138" i="1"/>
  <c r="AX2139" i="1"/>
  <c r="V2141" i="1"/>
  <c r="U2141" i="1"/>
  <c r="AX2142" i="1"/>
  <c r="V2145" i="1"/>
  <c r="U2145" i="1"/>
  <c r="AX2146" i="1"/>
  <c r="V2149" i="1"/>
  <c r="U2149" i="1"/>
  <c r="AX1479" i="1"/>
  <c r="V2152" i="1"/>
  <c r="U2152" i="1"/>
  <c r="V2154" i="1"/>
  <c r="U2154" i="1"/>
  <c r="V2253" i="1"/>
  <c r="U2253" i="1"/>
  <c r="V2256" i="1"/>
  <c r="U2256" i="1"/>
  <c r="V2155" i="1"/>
  <c r="U2155" i="1"/>
  <c r="V149" i="1"/>
  <c r="U149" i="1"/>
  <c r="V151" i="1"/>
  <c r="U151" i="1"/>
  <c r="V153" i="1"/>
  <c r="U153" i="1"/>
  <c r="V155" i="1"/>
  <c r="U155" i="1"/>
  <c r="V2257" i="1"/>
  <c r="U2257" i="1"/>
  <c r="V1466" i="1"/>
  <c r="U1466" i="1"/>
  <c r="V2162" i="1"/>
  <c r="U2162" i="1"/>
  <c r="V2401" i="1"/>
  <c r="U2401" i="1"/>
  <c r="V2365" i="1"/>
  <c r="U2365" i="1"/>
  <c r="V2166" i="1"/>
  <c r="U2166" i="1"/>
  <c r="V2169" i="1"/>
  <c r="U2169" i="1"/>
  <c r="V2378" i="1"/>
  <c r="U2378" i="1"/>
  <c r="V2175" i="1"/>
  <c r="U2175" i="1"/>
  <c r="V2177" i="1"/>
  <c r="U2177" i="1"/>
  <c r="V1391" i="1"/>
  <c r="U1391" i="1"/>
  <c r="V1489" i="1"/>
  <c r="U1489" i="1"/>
  <c r="V2179" i="1"/>
  <c r="U2179" i="1"/>
  <c r="V2463" i="1"/>
  <c r="U2463" i="1"/>
  <c r="V2180" i="1"/>
  <c r="U2180" i="1"/>
  <c r="V2357" i="1"/>
  <c r="U2357" i="1"/>
  <c r="V2262" i="1"/>
  <c r="U2262" i="1"/>
  <c r="V2183" i="1"/>
  <c r="U2183" i="1"/>
  <c r="V2426" i="1"/>
  <c r="U2426" i="1"/>
  <c r="V2481" i="1"/>
  <c r="U2481" i="1"/>
  <c r="V2496" i="1"/>
  <c r="U2496" i="1"/>
  <c r="U2441" i="1"/>
  <c r="AX2441" i="1"/>
  <c r="U1899" i="1"/>
  <c r="AX1899" i="1"/>
  <c r="U1900" i="1"/>
  <c r="AX1900" i="1"/>
  <c r="U1902" i="1"/>
  <c r="AX1902" i="1"/>
  <c r="U1401" i="1"/>
  <c r="AX1401" i="1"/>
  <c r="U1904" i="1"/>
  <c r="AX1904" i="1"/>
  <c r="U1905" i="1"/>
  <c r="AX1905" i="1"/>
  <c r="U1907" i="1"/>
  <c r="AX1907" i="1"/>
  <c r="U1909" i="1"/>
  <c r="AX1909" i="1"/>
  <c r="U1911" i="1"/>
  <c r="AX1911" i="1"/>
  <c r="U2479" i="1"/>
  <c r="AX2479" i="1"/>
  <c r="U1914" i="1"/>
  <c r="AX1914" i="1"/>
  <c r="U1916" i="1"/>
  <c r="AX1916" i="1"/>
  <c r="U1918" i="1"/>
  <c r="AX1918" i="1"/>
  <c r="U1920" i="1"/>
  <c r="AX1920" i="1"/>
  <c r="U1922" i="1"/>
  <c r="AX1922" i="1"/>
  <c r="U1924" i="1"/>
  <c r="AX1924" i="1"/>
  <c r="U1926" i="1"/>
  <c r="AX1926" i="1"/>
  <c r="U1928" i="1"/>
  <c r="AX1928" i="1"/>
  <c r="U1930" i="1"/>
  <c r="AX1930" i="1"/>
  <c r="U1932" i="1"/>
  <c r="AX1932" i="1"/>
  <c r="U1934" i="1"/>
  <c r="AX1934" i="1"/>
  <c r="U1936" i="1"/>
  <c r="AX1936" i="1"/>
  <c r="U1937" i="1"/>
  <c r="AX1937" i="1"/>
  <c r="U1939" i="1"/>
  <c r="AX1939" i="1"/>
  <c r="U1431" i="1"/>
  <c r="AX1431" i="1"/>
  <c r="U1942" i="1"/>
  <c r="AX1942" i="1"/>
  <c r="U1944" i="1"/>
  <c r="AX1944" i="1"/>
  <c r="U1946" i="1"/>
  <c r="AX1946" i="1"/>
  <c r="U1947" i="1"/>
  <c r="AX1947" i="1"/>
  <c r="U1948" i="1"/>
  <c r="AX1948" i="1"/>
  <c r="U2424" i="1"/>
  <c r="AX2424" i="1"/>
  <c r="U1402" i="1"/>
  <c r="AX1402" i="1"/>
  <c r="U1950" i="1"/>
  <c r="AX1950" i="1"/>
  <c r="U1952" i="1"/>
  <c r="AX1952" i="1"/>
  <c r="U1954" i="1"/>
  <c r="AX1954" i="1"/>
  <c r="U1465" i="1"/>
  <c r="AX1465" i="1"/>
  <c r="U1956" i="1"/>
  <c r="AX1956" i="1"/>
  <c r="U2476" i="1"/>
  <c r="AX2476" i="1"/>
  <c r="U1957" i="1"/>
  <c r="AX1957" i="1"/>
  <c r="U1959" i="1"/>
  <c r="AX1959" i="1"/>
  <c r="U1961" i="1"/>
  <c r="AX1961" i="1"/>
  <c r="U2377" i="1"/>
  <c r="AX2377" i="1"/>
  <c r="U1963" i="1"/>
  <c r="AX1963" i="1"/>
  <c r="U130" i="1"/>
  <c r="AX130" i="1"/>
  <c r="U1966" i="1"/>
  <c r="AX1966" i="1"/>
  <c r="U1968" i="1"/>
  <c r="AX1968" i="1"/>
  <c r="U1970" i="1"/>
  <c r="AX1970" i="1"/>
  <c r="U1398" i="1"/>
  <c r="AX1398" i="1"/>
  <c r="U1972" i="1"/>
  <c r="AX1972" i="1"/>
  <c r="U1974" i="1"/>
  <c r="AX1974" i="1"/>
  <c r="U1976" i="1"/>
  <c r="AX1976" i="1"/>
  <c r="U1978" i="1"/>
  <c r="AX1978" i="1"/>
  <c r="U1980" i="1"/>
  <c r="AX1980" i="1"/>
  <c r="U2486" i="1"/>
  <c r="AX2486" i="1"/>
  <c r="U1982" i="1"/>
  <c r="AX1982" i="1"/>
  <c r="U1984" i="1"/>
  <c r="AX1984" i="1"/>
  <c r="U1986" i="1"/>
  <c r="AX1986" i="1"/>
  <c r="U1988" i="1"/>
  <c r="AX1988" i="1"/>
  <c r="U1990" i="1"/>
  <c r="AX1990" i="1"/>
  <c r="U1992" i="1"/>
  <c r="AX1992" i="1"/>
  <c r="U1994" i="1"/>
  <c r="AX1994" i="1"/>
  <c r="U1996" i="1"/>
  <c r="AX1996" i="1"/>
  <c r="U1998" i="1"/>
  <c r="AX1998" i="1"/>
  <c r="U2000" i="1"/>
  <c r="AX2000" i="1"/>
  <c r="U2002" i="1"/>
  <c r="AX2002" i="1"/>
  <c r="U2004" i="1"/>
  <c r="AX2004" i="1"/>
  <c r="U2006" i="1"/>
  <c r="AX2006" i="1"/>
  <c r="U2008" i="1"/>
  <c r="AX2008" i="1"/>
  <c r="U2010" i="1"/>
  <c r="AX2010" i="1"/>
  <c r="U2012" i="1"/>
  <c r="AX2012" i="1"/>
  <c r="U2014" i="1"/>
  <c r="AX2014" i="1"/>
  <c r="U2229" i="1"/>
  <c r="AX2229" i="1"/>
  <c r="U2017" i="1"/>
  <c r="AX2017" i="1"/>
  <c r="U2018" i="1"/>
  <c r="AX2018" i="1"/>
  <c r="U2020" i="1"/>
  <c r="AX2020" i="1"/>
  <c r="U2022" i="1"/>
  <c r="AX2022" i="1"/>
  <c r="U2024" i="1"/>
  <c r="AX2024" i="1"/>
  <c r="U131" i="1"/>
  <c r="AX131" i="1"/>
  <c r="U2027" i="1"/>
  <c r="AX2027" i="1"/>
  <c r="U1416" i="1"/>
  <c r="AX1416" i="1"/>
  <c r="U2029" i="1"/>
  <c r="AX2029" i="1"/>
  <c r="U2031" i="1"/>
  <c r="AX2031" i="1"/>
  <c r="U2033" i="1"/>
  <c r="AX2033" i="1"/>
  <c r="U2034" i="1"/>
  <c r="AX2034" i="1"/>
  <c r="U2036" i="1"/>
  <c r="AX2036" i="1"/>
  <c r="U2458" i="1"/>
  <c r="AX2458" i="1"/>
  <c r="U2037" i="1"/>
  <c r="AX2037" i="1"/>
  <c r="U2039" i="1"/>
  <c r="AX2039" i="1"/>
  <c r="U2041" i="1"/>
  <c r="AX2041" i="1"/>
  <c r="U2042" i="1"/>
  <c r="AX2042" i="1"/>
  <c r="U2044" i="1"/>
  <c r="AX2044" i="1"/>
  <c r="U2045" i="1"/>
  <c r="AX2045" i="1"/>
  <c r="U2046" i="1"/>
  <c r="AX2046" i="1"/>
  <c r="U2048" i="1"/>
  <c r="AX2048" i="1"/>
  <c r="U2050" i="1"/>
  <c r="AX2050" i="1"/>
  <c r="U2051" i="1"/>
  <c r="AX2051" i="1"/>
  <c r="U2053" i="1"/>
  <c r="AX2053" i="1"/>
  <c r="U2055" i="1"/>
  <c r="AX2055" i="1"/>
  <c r="U2056" i="1"/>
  <c r="AX2056" i="1"/>
  <c r="U2058" i="1"/>
  <c r="AX2058" i="1"/>
  <c r="U2060" i="1"/>
  <c r="AX2060" i="1"/>
  <c r="U2061" i="1"/>
  <c r="AX2061" i="1"/>
  <c r="U2063" i="1"/>
  <c r="AX2063" i="1"/>
  <c r="U2065" i="1"/>
  <c r="AX2065" i="1"/>
  <c r="U2066" i="1"/>
  <c r="AX2066" i="1"/>
  <c r="U2068" i="1"/>
  <c r="AX2068" i="1"/>
  <c r="U2070" i="1"/>
  <c r="AX2070" i="1"/>
  <c r="U2071" i="1"/>
  <c r="AX2071" i="1"/>
  <c r="U2073" i="1"/>
  <c r="AX2073" i="1"/>
  <c r="U1407" i="1"/>
  <c r="AX1407" i="1"/>
  <c r="U2075" i="1"/>
  <c r="AX2075" i="1"/>
  <c r="U2237" i="1"/>
  <c r="AX2237" i="1"/>
  <c r="U2076" i="1"/>
  <c r="AX2076" i="1"/>
  <c r="U2240" i="1"/>
  <c r="AX2240" i="1"/>
  <c r="U2242" i="1"/>
  <c r="AX2242" i="1"/>
  <c r="U2473" i="1"/>
  <c r="AX2473" i="1"/>
  <c r="U2244" i="1"/>
  <c r="AX2244" i="1"/>
  <c r="U30" i="1"/>
  <c r="AX30" i="1"/>
  <c r="U1478" i="1"/>
  <c r="AX1478" i="1"/>
  <c r="U137" i="1"/>
  <c r="AX137" i="1"/>
  <c r="U31" i="1"/>
  <c r="AX31" i="1"/>
  <c r="U139" i="1"/>
  <c r="AX139" i="1"/>
  <c r="U141" i="1"/>
  <c r="AX141" i="1"/>
  <c r="U2353" i="1"/>
  <c r="AX2353" i="1"/>
  <c r="U2354" i="1"/>
  <c r="AX2354" i="1"/>
  <c r="U2078" i="1"/>
  <c r="AX2078" i="1"/>
  <c r="U2355" i="1"/>
  <c r="AX2355" i="1"/>
  <c r="U2080" i="1"/>
  <c r="AX2080" i="1"/>
  <c r="U2082" i="1"/>
  <c r="AX2082" i="1"/>
  <c r="U2084" i="1"/>
  <c r="AX2084" i="1"/>
  <c r="U2086" i="1"/>
  <c r="AX2086" i="1"/>
  <c r="U2088" i="1"/>
  <c r="AX2088" i="1"/>
  <c r="U2090" i="1"/>
  <c r="AX2090" i="1"/>
  <c r="U2092" i="1"/>
  <c r="AX2092" i="1"/>
  <c r="U2094" i="1"/>
  <c r="AX2094" i="1"/>
  <c r="U2096" i="1"/>
  <c r="AX2096" i="1"/>
  <c r="U2098" i="1"/>
  <c r="AX2098" i="1"/>
  <c r="U2100" i="1"/>
  <c r="AX2100" i="1"/>
  <c r="U2102" i="1"/>
  <c r="AX2102" i="1"/>
  <c r="U2103" i="1"/>
  <c r="AX2103" i="1"/>
  <c r="U2105" i="1"/>
  <c r="AX2105" i="1"/>
  <c r="U2107" i="1"/>
  <c r="AX2107" i="1"/>
  <c r="U2109" i="1"/>
  <c r="AX2109" i="1"/>
  <c r="U2110" i="1"/>
  <c r="AX2110" i="1"/>
  <c r="U2112" i="1"/>
  <c r="AX2112" i="1"/>
  <c r="U2113" i="1"/>
  <c r="AX2113" i="1"/>
  <c r="U2115" i="1"/>
  <c r="AX2115" i="1"/>
  <c r="U2117" i="1"/>
  <c r="AX2117" i="1"/>
  <c r="U2119" i="1"/>
  <c r="AX2119" i="1"/>
  <c r="V2120" i="1"/>
  <c r="U2120" i="1"/>
  <c r="AX2121" i="1"/>
  <c r="V2124" i="1"/>
  <c r="U2124" i="1"/>
  <c r="AX2125" i="1"/>
  <c r="V2128" i="1"/>
  <c r="U2128" i="1"/>
  <c r="AX2247" i="1"/>
  <c r="V2131" i="1"/>
  <c r="U2131" i="1"/>
  <c r="AX2132" i="1"/>
  <c r="V2135" i="1"/>
  <c r="U2135" i="1"/>
  <c r="AX2136" i="1"/>
  <c r="V2139" i="1"/>
  <c r="U2139" i="1"/>
  <c r="AX147" i="1"/>
  <c r="V2142" i="1"/>
  <c r="U2142" i="1"/>
  <c r="AX2143" i="1"/>
  <c r="V2146" i="1"/>
  <c r="U2146" i="1"/>
  <c r="AX2147" i="1"/>
  <c r="V1479" i="1"/>
  <c r="U1479" i="1"/>
  <c r="AX2150" i="1"/>
  <c r="V2248" i="1"/>
  <c r="U2248" i="1"/>
  <c r="V2250" i="1"/>
  <c r="U2250" i="1"/>
  <c r="V2359" i="1"/>
  <c r="U2359" i="1"/>
  <c r="V412" i="1"/>
  <c r="U412" i="1"/>
  <c r="V413" i="1"/>
  <c r="U413" i="1"/>
  <c r="V415" i="1"/>
  <c r="U415" i="1"/>
  <c r="V152" i="1"/>
  <c r="U152" i="1"/>
  <c r="V2157" i="1"/>
  <c r="U2157" i="1"/>
  <c r="V2356" i="1"/>
  <c r="U2356" i="1"/>
  <c r="V1458" i="1"/>
  <c r="U1458" i="1"/>
  <c r="V2259" i="1"/>
  <c r="U2259" i="1"/>
  <c r="V1426" i="1"/>
  <c r="U1426" i="1"/>
  <c r="V24" i="1"/>
  <c r="U24" i="1"/>
  <c r="V2165" i="1"/>
  <c r="U2165" i="1"/>
  <c r="V2167" i="1"/>
  <c r="U2167" i="1"/>
  <c r="V2442" i="1"/>
  <c r="U2442" i="1"/>
  <c r="V2172" i="1"/>
  <c r="U2172" i="1"/>
  <c r="V2260" i="1"/>
  <c r="U2260" i="1"/>
  <c r="V1440" i="1"/>
  <c r="U1440" i="1"/>
  <c r="V416" i="1"/>
  <c r="U416" i="1"/>
  <c r="V2499" i="1"/>
  <c r="U2499" i="1"/>
  <c r="V2330" i="1"/>
  <c r="U2330" i="1"/>
  <c r="V2367" i="1"/>
  <c r="U2367" i="1"/>
  <c r="V1399" i="1"/>
  <c r="U1399" i="1"/>
  <c r="V2344" i="1"/>
  <c r="U2344" i="1"/>
  <c r="V1427" i="1"/>
  <c r="U1427" i="1"/>
  <c r="V2184" i="1"/>
  <c r="U2184" i="1"/>
  <c r="V2185" i="1"/>
  <c r="U2185" i="1"/>
  <c r="V2452" i="1"/>
  <c r="U2452" i="1"/>
  <c r="V2121" i="1"/>
  <c r="U2121" i="1"/>
  <c r="AX2122" i="1"/>
  <c r="V2125" i="1"/>
  <c r="U2125" i="1"/>
  <c r="AX2126" i="1"/>
  <c r="V2247" i="1"/>
  <c r="U2247" i="1"/>
  <c r="AX2129" i="1"/>
  <c r="V2132" i="1"/>
  <c r="U2132" i="1"/>
  <c r="AX2133" i="1"/>
  <c r="V2136" i="1"/>
  <c r="U2136" i="1"/>
  <c r="AX2137" i="1"/>
  <c r="V147" i="1"/>
  <c r="U147" i="1"/>
  <c r="AX2140" i="1"/>
  <c r="V2143" i="1"/>
  <c r="U2143" i="1"/>
  <c r="AX2144" i="1"/>
  <c r="V2147" i="1"/>
  <c r="U2147" i="1"/>
  <c r="AX2148" i="1"/>
  <c r="V2150" i="1"/>
  <c r="U2150" i="1"/>
  <c r="AX2151" i="1"/>
  <c r="V2249" i="1"/>
  <c r="U2249" i="1"/>
  <c r="V2251" i="1"/>
  <c r="U2251" i="1"/>
  <c r="V2254" i="1"/>
  <c r="U2254" i="1"/>
  <c r="V42" i="1"/>
  <c r="U42" i="1"/>
  <c r="V148" i="1"/>
  <c r="U148" i="1"/>
  <c r="V32" i="1"/>
  <c r="U32" i="1"/>
  <c r="V2340" i="1"/>
  <c r="U2340" i="1"/>
  <c r="V154" i="1"/>
  <c r="U154" i="1"/>
  <c r="V2159" i="1"/>
  <c r="U2159" i="1"/>
  <c r="V2258" i="1"/>
  <c r="U2258" i="1"/>
  <c r="V2161" i="1"/>
  <c r="U2161" i="1"/>
  <c r="V2163" i="1"/>
  <c r="U2163" i="1"/>
  <c r="V2488" i="1"/>
  <c r="U2488" i="1"/>
  <c r="V2438" i="1"/>
  <c r="U2438" i="1"/>
  <c r="V2411" i="1"/>
  <c r="U2411" i="1"/>
  <c r="V2170" i="1"/>
  <c r="U2170" i="1"/>
  <c r="V2173" i="1"/>
  <c r="U2173" i="1"/>
  <c r="V2176" i="1"/>
  <c r="U2176" i="1"/>
  <c r="V1442" i="1"/>
  <c r="U1442" i="1"/>
  <c r="V2178" i="1"/>
  <c r="U2178" i="1"/>
  <c r="V158" i="1"/>
  <c r="U158" i="1"/>
  <c r="V1470" i="1"/>
  <c r="U1470" i="1"/>
  <c r="V2341" i="1"/>
  <c r="U2341" i="1"/>
  <c r="V2371" i="1"/>
  <c r="U2371" i="1"/>
  <c r="V2181" i="1"/>
  <c r="U2181" i="1"/>
  <c r="V159" i="1"/>
  <c r="U159" i="1"/>
  <c r="V2263" i="1"/>
  <c r="U2263" i="1"/>
  <c r="V1471" i="1"/>
  <c r="U1471" i="1"/>
  <c r="V2186" i="1"/>
  <c r="U2186" i="1"/>
  <c r="U1887" i="1"/>
  <c r="AX1887" i="1"/>
  <c r="U1888" i="1"/>
  <c r="AX1888" i="1"/>
  <c r="U1889" i="1"/>
  <c r="AX1889" i="1"/>
  <c r="U1890" i="1"/>
  <c r="AX1890" i="1"/>
  <c r="U1891" i="1"/>
  <c r="U2495" i="1"/>
  <c r="AX2495" i="1"/>
  <c r="U2400" i="1"/>
  <c r="AX2400" i="1"/>
  <c r="U1901" i="1"/>
  <c r="AX1901" i="1"/>
  <c r="U1903" i="1"/>
  <c r="AX1903" i="1"/>
  <c r="U2420" i="1"/>
  <c r="AX2420" i="1"/>
  <c r="U126" i="1"/>
  <c r="AX126" i="1"/>
  <c r="U1906" i="1"/>
  <c r="AX1906" i="1"/>
  <c r="U1908" i="1"/>
  <c r="AX1908" i="1"/>
  <c r="U1910" i="1"/>
  <c r="AX1910" i="1"/>
  <c r="U1912" i="1"/>
  <c r="AX1912" i="1"/>
  <c r="U1913" i="1"/>
  <c r="AX1913" i="1"/>
  <c r="U1915" i="1"/>
  <c r="AX1915" i="1"/>
  <c r="U1917" i="1"/>
  <c r="AX1917" i="1"/>
  <c r="U1919" i="1"/>
  <c r="AX1919" i="1"/>
  <c r="U1921" i="1"/>
  <c r="AX1921" i="1"/>
  <c r="U1923" i="1"/>
  <c r="AX1923" i="1"/>
  <c r="U1925" i="1"/>
  <c r="AX1925" i="1"/>
  <c r="U1927" i="1"/>
  <c r="AX1927" i="1"/>
  <c r="U1929" i="1"/>
  <c r="AX1929" i="1"/>
  <c r="U1931" i="1"/>
  <c r="AX1931" i="1"/>
  <c r="U1933" i="1"/>
  <c r="AX1933" i="1"/>
  <c r="U1935" i="1"/>
  <c r="AX1935" i="1"/>
  <c r="U2226" i="1"/>
  <c r="AX2226" i="1"/>
  <c r="U1938" i="1"/>
  <c r="AX1938" i="1"/>
  <c r="U1940" i="1"/>
  <c r="AX1940" i="1"/>
  <c r="U1941" i="1"/>
  <c r="AX1941" i="1"/>
  <c r="U1943" i="1"/>
  <c r="AX1943" i="1"/>
  <c r="U1945" i="1"/>
  <c r="AX1945" i="1"/>
  <c r="U127" i="1"/>
  <c r="AX127" i="1"/>
  <c r="U1404" i="1"/>
  <c r="AX1404" i="1"/>
  <c r="U1949" i="1"/>
  <c r="AX1949" i="1"/>
  <c r="U2227" i="1"/>
  <c r="AX2227" i="1"/>
  <c r="U2228" i="1"/>
  <c r="AX2228" i="1"/>
  <c r="U1951" i="1"/>
  <c r="AX1951" i="1"/>
  <c r="U1953" i="1"/>
  <c r="AX1953" i="1"/>
  <c r="U2475" i="1"/>
  <c r="AX2475" i="1"/>
  <c r="U1955" i="1"/>
  <c r="AX1955" i="1"/>
  <c r="U128" i="1"/>
  <c r="AX128" i="1"/>
  <c r="U129" i="1"/>
  <c r="AX129" i="1"/>
  <c r="U1958" i="1"/>
  <c r="AX1958" i="1"/>
  <c r="U1960" i="1"/>
  <c r="AX1960" i="1"/>
  <c r="U5" i="1"/>
  <c r="AX5" i="1"/>
  <c r="U1962" i="1"/>
  <c r="AX1962" i="1"/>
  <c r="U1964" i="1"/>
  <c r="AX1964" i="1"/>
  <c r="U1965" i="1"/>
  <c r="AX1965" i="1"/>
  <c r="U1967" i="1"/>
  <c r="AX1967" i="1"/>
  <c r="U1969" i="1"/>
  <c r="AX1969" i="1"/>
  <c r="U2487" i="1"/>
  <c r="AX2487" i="1"/>
  <c r="U1971" i="1"/>
  <c r="AX1971" i="1"/>
  <c r="U1973" i="1"/>
  <c r="AX1973" i="1"/>
  <c r="U1975" i="1"/>
  <c r="AX1975" i="1"/>
  <c r="U1977" i="1"/>
  <c r="AX1977" i="1"/>
  <c r="U1979" i="1"/>
  <c r="AX1979" i="1"/>
  <c r="U2431" i="1"/>
  <c r="AX2431" i="1"/>
  <c r="U1981" i="1"/>
  <c r="AX1981" i="1"/>
  <c r="U1983" i="1"/>
  <c r="AX1983" i="1"/>
  <c r="U1985" i="1"/>
  <c r="AX1985" i="1"/>
  <c r="U1987" i="1"/>
  <c r="AX1987" i="1"/>
  <c r="U1989" i="1"/>
  <c r="AX1989" i="1"/>
  <c r="U1991" i="1"/>
  <c r="AX1991" i="1"/>
  <c r="U1993" i="1"/>
  <c r="AX1993" i="1"/>
  <c r="U1995" i="1"/>
  <c r="AX1995" i="1"/>
  <c r="U1997" i="1"/>
  <c r="AX1997" i="1"/>
  <c r="U1999" i="1"/>
  <c r="AX1999" i="1"/>
  <c r="U2001" i="1"/>
  <c r="AX2001" i="1"/>
  <c r="U2003" i="1"/>
  <c r="AX2003" i="1"/>
  <c r="U2005" i="1"/>
  <c r="AX2005" i="1"/>
  <c r="U2007" i="1"/>
  <c r="AX2007" i="1"/>
  <c r="U2009" i="1"/>
  <c r="AX2009" i="1"/>
  <c r="U2011" i="1"/>
  <c r="AX2011" i="1"/>
  <c r="U2013" i="1"/>
  <c r="AX2013" i="1"/>
  <c r="U2015" i="1"/>
  <c r="AX2015" i="1"/>
  <c r="U2016" i="1"/>
  <c r="AX2016" i="1"/>
  <c r="U2230" i="1"/>
  <c r="AX2230" i="1"/>
  <c r="U2019" i="1"/>
  <c r="AX2019" i="1"/>
  <c r="U2021" i="1"/>
  <c r="AX2021" i="1"/>
  <c r="U2023" i="1"/>
  <c r="AX2023" i="1"/>
  <c r="U2025" i="1"/>
  <c r="AX2025" i="1"/>
  <c r="U2026" i="1"/>
  <c r="AX2026" i="1"/>
  <c r="U132" i="1"/>
  <c r="AX132" i="1"/>
  <c r="U2028" i="1"/>
  <c r="AX2028" i="1"/>
  <c r="U2030" i="1"/>
  <c r="AX2030" i="1"/>
  <c r="U2032" i="1"/>
  <c r="AX2032" i="1"/>
  <c r="U2231" i="1"/>
  <c r="AX2231" i="1"/>
  <c r="U2035" i="1"/>
  <c r="AX2035" i="1"/>
  <c r="U2232" i="1"/>
  <c r="AX2232" i="1"/>
  <c r="U2233" i="1"/>
  <c r="AX2233" i="1"/>
  <c r="U2038" i="1"/>
  <c r="AX2038" i="1"/>
  <c r="U2040" i="1"/>
  <c r="AX2040" i="1"/>
  <c r="U133" i="1"/>
  <c r="AX133" i="1"/>
  <c r="U2043" i="1"/>
  <c r="AX2043" i="1"/>
  <c r="U134" i="1"/>
  <c r="AX134" i="1"/>
  <c r="U135" i="1"/>
  <c r="AX135" i="1"/>
  <c r="U2047" i="1"/>
  <c r="AX2047" i="1"/>
  <c r="U2049" i="1"/>
  <c r="AX2049" i="1"/>
  <c r="U2234" i="1"/>
  <c r="AX2234" i="1"/>
  <c r="U2052" i="1"/>
  <c r="AX2052" i="1"/>
  <c r="U2054" i="1"/>
  <c r="AX2054" i="1"/>
  <c r="U1477" i="1"/>
  <c r="AX1477" i="1"/>
  <c r="U2057" i="1"/>
  <c r="AX2057" i="1"/>
  <c r="U2059" i="1"/>
  <c r="AX2059" i="1"/>
  <c r="U41" i="1"/>
  <c r="AX41" i="1"/>
  <c r="U2062" i="1"/>
  <c r="AX2062" i="1"/>
  <c r="U2064" i="1"/>
  <c r="AX2064" i="1"/>
  <c r="U2352" i="1"/>
  <c r="AX2352" i="1"/>
  <c r="U2067" i="1"/>
  <c r="AX2067" i="1"/>
  <c r="U2069" i="1"/>
  <c r="AX2069" i="1"/>
  <c r="U2339" i="1"/>
  <c r="AX2339" i="1"/>
  <c r="U2072" i="1"/>
  <c r="AX2072" i="1"/>
  <c r="U2074" i="1"/>
  <c r="AX2074" i="1"/>
  <c r="U2235" i="1"/>
  <c r="AX2235" i="1"/>
  <c r="U2236" i="1"/>
  <c r="AX2236" i="1"/>
  <c r="U2238" i="1"/>
  <c r="AX2238" i="1"/>
  <c r="U2239" i="1"/>
  <c r="AX2239" i="1"/>
  <c r="U2241" i="1"/>
  <c r="AX2241" i="1"/>
  <c r="U2243" i="1"/>
  <c r="AX2243" i="1"/>
  <c r="U408" i="1"/>
  <c r="AX408" i="1"/>
  <c r="U409" i="1"/>
  <c r="AX409" i="1"/>
  <c r="U410" i="1"/>
  <c r="AX410" i="1"/>
  <c r="U136" i="1"/>
  <c r="AX136" i="1"/>
  <c r="U138" i="1"/>
  <c r="AX138" i="1"/>
  <c r="U411" i="1"/>
  <c r="AX411" i="1"/>
  <c r="U140" i="1"/>
  <c r="AX140" i="1"/>
  <c r="U142" i="1"/>
  <c r="AX142" i="1"/>
  <c r="U143" i="1"/>
  <c r="AX143" i="1"/>
  <c r="U2077" i="1"/>
  <c r="AX2077" i="1"/>
  <c r="U2079" i="1"/>
  <c r="AX2079" i="1"/>
  <c r="U144" i="1"/>
  <c r="AX144" i="1"/>
  <c r="U2081" i="1"/>
  <c r="AX2081" i="1"/>
  <c r="U2083" i="1"/>
  <c r="AX2083" i="1"/>
  <c r="U2085" i="1"/>
  <c r="AX2085" i="1"/>
  <c r="U2087" i="1"/>
  <c r="AX2087" i="1"/>
  <c r="U2089" i="1"/>
  <c r="AX2089" i="1"/>
  <c r="U2091" i="1"/>
  <c r="AX2091" i="1"/>
  <c r="U2093" i="1"/>
  <c r="AX2093" i="1"/>
  <c r="U2095" i="1"/>
  <c r="AX2095" i="1"/>
  <c r="U2097" i="1"/>
  <c r="AX2097" i="1"/>
  <c r="U2099" i="1"/>
  <c r="AX2099" i="1"/>
  <c r="U2101" i="1"/>
  <c r="AX2101" i="1"/>
  <c r="U2245" i="1"/>
  <c r="AX2245" i="1"/>
  <c r="U2104" i="1"/>
  <c r="AX2104" i="1"/>
  <c r="U2106" i="1"/>
  <c r="AX2106" i="1"/>
  <c r="U2108" i="1"/>
  <c r="AX2108" i="1"/>
  <c r="U2246" i="1"/>
  <c r="AX2246" i="1"/>
  <c r="U2111" i="1"/>
  <c r="AX2111" i="1"/>
  <c r="U145" i="1"/>
  <c r="AX145" i="1"/>
  <c r="U2114" i="1"/>
  <c r="AX2114" i="1"/>
  <c r="U2116" i="1"/>
  <c r="AX2116" i="1"/>
  <c r="U2118" i="1"/>
  <c r="AX2118" i="1"/>
  <c r="U146" i="1"/>
  <c r="AX146" i="1"/>
  <c r="V2122" i="1"/>
  <c r="U2122" i="1"/>
  <c r="AX2123" i="1"/>
  <c r="V2126" i="1"/>
  <c r="U2126" i="1"/>
  <c r="AX2127" i="1"/>
  <c r="V2129" i="1"/>
  <c r="U2129" i="1"/>
  <c r="AX2130" i="1"/>
  <c r="V2133" i="1"/>
  <c r="U2133" i="1"/>
  <c r="AX2134" i="1"/>
  <c r="V2137" i="1"/>
  <c r="U2137" i="1"/>
  <c r="AX2138" i="1"/>
  <c r="V2140" i="1"/>
  <c r="U2140" i="1"/>
  <c r="AX2141" i="1"/>
  <c r="V2144" i="1"/>
  <c r="U2144" i="1"/>
  <c r="AX2145" i="1"/>
  <c r="V2148" i="1"/>
  <c r="U2148" i="1"/>
  <c r="AX2149" i="1"/>
  <c r="V2151" i="1"/>
  <c r="U2151" i="1"/>
  <c r="AX2152" i="1"/>
  <c r="V2153" i="1"/>
  <c r="U2153" i="1"/>
  <c r="V2252" i="1"/>
  <c r="U2252" i="1"/>
  <c r="V2255" i="1"/>
  <c r="U2255" i="1"/>
  <c r="V1488" i="1"/>
  <c r="U1488" i="1"/>
  <c r="V414" i="1"/>
  <c r="U414" i="1"/>
  <c r="V150" i="1"/>
  <c r="U150" i="1"/>
  <c r="V2156" i="1"/>
  <c r="U2156" i="1"/>
  <c r="V2158" i="1"/>
  <c r="U2158" i="1"/>
  <c r="V2160" i="1"/>
  <c r="U2160" i="1"/>
  <c r="V1397" i="1"/>
  <c r="U1397" i="1"/>
  <c r="V1469" i="1"/>
  <c r="U1469" i="1"/>
  <c r="V156" i="1"/>
  <c r="U156" i="1"/>
  <c r="V2164" i="1"/>
  <c r="U2164" i="1"/>
  <c r="V1423" i="1"/>
  <c r="U1423" i="1"/>
  <c r="V2168" i="1"/>
  <c r="U2168" i="1"/>
  <c r="V2171" i="1"/>
  <c r="U2171" i="1"/>
  <c r="V2174" i="1"/>
  <c r="U2174" i="1"/>
  <c r="V2261" i="1"/>
  <c r="U2261" i="1"/>
  <c r="V157" i="1"/>
  <c r="U157" i="1"/>
  <c r="V2407" i="1"/>
  <c r="U2407" i="1"/>
  <c r="V1411" i="1"/>
  <c r="U1411" i="1"/>
  <c r="V1490" i="1"/>
  <c r="U1490" i="1"/>
  <c r="V1467" i="1"/>
  <c r="U1467" i="1"/>
  <c r="V1480" i="1"/>
  <c r="U1480" i="1"/>
  <c r="V2425" i="1"/>
  <c r="U2425" i="1"/>
  <c r="V2182" i="1"/>
  <c r="U2182" i="1"/>
  <c r="V17" i="1"/>
  <c r="U17" i="1"/>
  <c r="V2364" i="1"/>
  <c r="U2364" i="1"/>
  <c r="V2187" i="1"/>
  <c r="U2187" i="1"/>
  <c r="AX2248" i="1"/>
  <c r="AX2249" i="1"/>
  <c r="AX2153" i="1"/>
  <c r="AX2154" i="1"/>
  <c r="AX2250" i="1"/>
  <c r="AX2251" i="1"/>
  <c r="AX2252" i="1"/>
  <c r="AX2253" i="1"/>
  <c r="AX2359" i="1"/>
  <c r="AX2254" i="1"/>
  <c r="AX2255" i="1"/>
  <c r="AX2256" i="1"/>
  <c r="AX412" i="1"/>
  <c r="AX42" i="1"/>
  <c r="AX1488" i="1"/>
  <c r="AX2155" i="1"/>
  <c r="AX413" i="1"/>
  <c r="AX148" i="1"/>
  <c r="AX414" i="1"/>
  <c r="AX149" i="1"/>
  <c r="AX415" i="1"/>
  <c r="AX32" i="1"/>
  <c r="AX150" i="1"/>
  <c r="AX151" i="1"/>
  <c r="AX152" i="1"/>
  <c r="AX2340" i="1"/>
  <c r="AX2156" i="1"/>
  <c r="AX153" i="1"/>
  <c r="AX2157" i="1"/>
  <c r="AX154" i="1"/>
  <c r="AX2158" i="1"/>
  <c r="AX155" i="1"/>
  <c r="AX2356" i="1"/>
  <c r="AX2159" i="1"/>
  <c r="AX2160" i="1"/>
  <c r="AX2257" i="1"/>
  <c r="AX1458" i="1"/>
  <c r="AX2258" i="1"/>
  <c r="AX1397" i="1"/>
  <c r="AX1466" i="1"/>
  <c r="AX2259" i="1"/>
  <c r="AX2161" i="1"/>
  <c r="AX1469" i="1"/>
  <c r="AX2162" i="1"/>
  <c r="AX1426" i="1"/>
  <c r="AX2163" i="1"/>
  <c r="AX156" i="1"/>
  <c r="AX2401" i="1"/>
  <c r="AX24" i="1"/>
  <c r="AX2488" i="1"/>
  <c r="AX2164" i="1"/>
  <c r="AX2365" i="1"/>
  <c r="AX2165" i="1"/>
  <c r="AX2438" i="1"/>
  <c r="AX1423" i="1"/>
  <c r="AX2166" i="1"/>
  <c r="AX2167" i="1"/>
  <c r="AX2411" i="1"/>
  <c r="AX2168" i="1"/>
  <c r="AX2169" i="1"/>
  <c r="AX2442" i="1"/>
  <c r="AX2170" i="1"/>
  <c r="AX2171" i="1"/>
  <c r="AX2378" i="1"/>
  <c r="AX2172" i="1"/>
  <c r="AX2173" i="1"/>
  <c r="AX2174" i="1"/>
  <c r="AX2175" i="1"/>
  <c r="AX2260" i="1"/>
  <c r="AX2176" i="1"/>
  <c r="AX2261" i="1"/>
  <c r="AX2177" i="1"/>
  <c r="AX1440" i="1"/>
  <c r="AX1442" i="1"/>
  <c r="AX157" i="1"/>
  <c r="AX1391" i="1"/>
  <c r="AX416" i="1"/>
  <c r="AX2178" i="1"/>
  <c r="AX2407" i="1"/>
  <c r="AX1489" i="1"/>
  <c r="AX2499" i="1"/>
  <c r="AX158" i="1"/>
  <c r="AX1411" i="1"/>
  <c r="AX2179" i="1"/>
  <c r="AX2330" i="1"/>
  <c r="AX1470" i="1"/>
  <c r="AX1490" i="1"/>
  <c r="AX2463" i="1"/>
  <c r="AX2367" i="1"/>
  <c r="AX2341" i="1"/>
  <c r="AX1467" i="1"/>
  <c r="AX2180" i="1"/>
  <c r="AX1399" i="1"/>
  <c r="AX2371" i="1"/>
  <c r="AX1480" i="1"/>
  <c r="AX2357" i="1"/>
  <c r="AX2344" i="1"/>
  <c r="AX2181" i="1"/>
  <c r="AX2425" i="1"/>
  <c r="AX2262" i="1"/>
  <c r="AX1427" i="1"/>
  <c r="AX159" i="1"/>
  <c r="AX2182" i="1"/>
  <c r="AX2183" i="1"/>
  <c r="AX2184" i="1"/>
  <c r="AX2263" i="1"/>
  <c r="AX17" i="1"/>
  <c r="AX2426" i="1"/>
  <c r="AX2185" i="1"/>
  <c r="AX1471" i="1"/>
  <c r="AX2364" i="1"/>
  <c r="AX2481" i="1"/>
  <c r="AX2452" i="1"/>
  <c r="AX2186" i="1"/>
  <c r="AX2187" i="1"/>
  <c r="AX2496" i="1"/>
  <c r="U2477" i="1"/>
  <c r="AX2477" i="1"/>
  <c r="U2332" i="1"/>
  <c r="AX2332" i="1"/>
  <c r="U417" i="1"/>
  <c r="AX417" i="1"/>
  <c r="V2477" i="1"/>
  <c r="V2332" i="1"/>
  <c r="V417" i="1"/>
  <c r="V420" i="1"/>
  <c r="V160" i="1"/>
  <c r="U2410" i="1"/>
  <c r="U43" i="1"/>
  <c r="U2190" i="1"/>
  <c r="U181" i="1"/>
  <c r="U1390" i="1"/>
  <c r="U2323" i="1"/>
  <c r="U428" i="1"/>
  <c r="U429" i="1"/>
  <c r="U430" i="1"/>
  <c r="U431" i="1"/>
  <c r="U432" i="1"/>
  <c r="U433" i="1"/>
  <c r="U434" i="1"/>
  <c r="U435" i="1"/>
  <c r="U436" i="1"/>
  <c r="U452" i="1"/>
  <c r="U2267" i="1"/>
  <c r="U2268" i="1"/>
  <c r="U453" i="1"/>
  <c r="U454" i="1"/>
  <c r="U472" i="1"/>
  <c r="U199" i="1"/>
  <c r="U477" i="1"/>
  <c r="U2382" i="1"/>
  <c r="U482" i="1"/>
  <c r="V1328" i="1"/>
  <c r="V491" i="1"/>
  <c r="V495" i="1"/>
  <c r="V499" i="1"/>
  <c r="V503" i="1"/>
  <c r="V507" i="1"/>
  <c r="V511" i="1"/>
  <c r="U512" i="1"/>
  <c r="U515" i="1"/>
  <c r="U203" i="1"/>
  <c r="V520" i="1"/>
  <c r="V523" i="1"/>
  <c r="U527" i="1"/>
  <c r="U529" i="1"/>
  <c r="U530" i="1"/>
  <c r="U531" i="1"/>
  <c r="U532" i="1"/>
  <c r="U533" i="1"/>
  <c r="U534" i="1"/>
  <c r="U535" i="1"/>
  <c r="U536" i="1"/>
  <c r="V548" i="1"/>
  <c r="U551" i="1"/>
  <c r="U555" i="1"/>
  <c r="U1317" i="1"/>
  <c r="U560" i="1"/>
  <c r="U587" i="1"/>
  <c r="U591" i="1"/>
  <c r="U594" i="1"/>
  <c r="U597" i="1"/>
  <c r="V605" i="1"/>
  <c r="U605" i="1"/>
  <c r="V609" i="1"/>
  <c r="U609" i="1"/>
  <c r="U1319" i="1"/>
  <c r="U209" i="1"/>
  <c r="U210" i="1"/>
  <c r="U683" i="1"/>
  <c r="U686" i="1"/>
  <c r="U689" i="1"/>
  <c r="U693" i="1"/>
  <c r="U697" i="1"/>
  <c r="U701" i="1"/>
  <c r="U704" i="1"/>
  <c r="U708" i="1"/>
  <c r="U214" i="1"/>
  <c r="U715" i="1"/>
  <c r="U719" i="1"/>
  <c r="V734" i="1"/>
  <c r="U734" i="1"/>
  <c r="V735" i="1"/>
  <c r="U735" i="1"/>
  <c r="U738" i="1"/>
  <c r="V785" i="1"/>
  <c r="U785" i="1"/>
  <c r="V787" i="1"/>
  <c r="U787" i="1"/>
  <c r="V1368" i="1"/>
  <c r="U1368" i="1"/>
  <c r="V790" i="1"/>
  <c r="U790" i="1"/>
  <c r="V217" i="1"/>
  <c r="U217" i="1"/>
  <c r="V856" i="1"/>
  <c r="U856" i="1"/>
  <c r="V890" i="1"/>
  <c r="U890" i="1"/>
  <c r="V892" i="1"/>
  <c r="U892" i="1"/>
  <c r="V894" i="1"/>
  <c r="U894" i="1"/>
  <c r="V896" i="1"/>
  <c r="U896" i="1"/>
  <c r="V898" i="1"/>
  <c r="U898" i="1"/>
  <c r="V900" i="1"/>
  <c r="U900" i="1"/>
  <c r="V902" i="1"/>
  <c r="U902" i="1"/>
  <c r="V1352" i="1"/>
  <c r="U1352" i="1"/>
  <c r="V905" i="1"/>
  <c r="U905" i="1"/>
  <c r="V907" i="1"/>
  <c r="U907" i="1"/>
  <c r="V909" i="1"/>
  <c r="U909" i="1"/>
  <c r="V911" i="1"/>
  <c r="U911" i="1"/>
  <c r="V913" i="1"/>
  <c r="U913" i="1"/>
  <c r="V915" i="1"/>
  <c r="U915" i="1"/>
  <c r="V917" i="1"/>
  <c r="U917" i="1"/>
  <c r="V919" i="1"/>
  <c r="U919" i="1"/>
  <c r="V921" i="1"/>
  <c r="U921" i="1"/>
  <c r="V1341" i="1"/>
  <c r="U1341" i="1"/>
  <c r="V924" i="1"/>
  <c r="U924" i="1"/>
  <c r="V926" i="1"/>
  <c r="U926" i="1"/>
  <c r="V928" i="1"/>
  <c r="U928" i="1"/>
  <c r="V930" i="1"/>
  <c r="U930" i="1"/>
  <c r="V932" i="1"/>
  <c r="U932" i="1"/>
  <c r="V934" i="1"/>
  <c r="U934" i="1"/>
  <c r="V936" i="1"/>
  <c r="U936" i="1"/>
  <c r="V938" i="1"/>
  <c r="U938" i="1"/>
  <c r="V940" i="1"/>
  <c r="U940" i="1"/>
  <c r="V942" i="1"/>
  <c r="U942" i="1"/>
  <c r="V944" i="1"/>
  <c r="U944" i="1"/>
  <c r="V946" i="1"/>
  <c r="U946" i="1"/>
  <c r="U419" i="1"/>
  <c r="U188" i="1"/>
  <c r="V419" i="1"/>
  <c r="U420" i="1"/>
  <c r="U160" i="1"/>
  <c r="U421" i="1"/>
  <c r="U422" i="1"/>
  <c r="U15" i="1"/>
  <c r="U2264" i="1"/>
  <c r="U44" i="1"/>
  <c r="V2410" i="1"/>
  <c r="V43" i="1"/>
  <c r="U22" i="1"/>
  <c r="U11" i="1"/>
  <c r="U33" i="1"/>
  <c r="U1307" i="1"/>
  <c r="U6" i="1"/>
  <c r="U34" i="1"/>
  <c r="U162" i="1"/>
  <c r="U424" i="1"/>
  <c r="U12" i="1"/>
  <c r="U18" i="1"/>
  <c r="U163" i="1"/>
  <c r="U28" i="1"/>
  <c r="U164" i="1"/>
  <c r="V188" i="1"/>
  <c r="V2190" i="1"/>
  <c r="V181" i="1"/>
  <c r="V1390" i="1"/>
  <c r="V2323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52" i="1"/>
  <c r="V2267" i="1"/>
  <c r="V2268" i="1"/>
  <c r="V453" i="1"/>
  <c r="V454" i="1"/>
  <c r="V455" i="1"/>
  <c r="V456" i="1"/>
  <c r="V457" i="1"/>
  <c r="V458" i="1"/>
  <c r="V1377" i="1"/>
  <c r="V195" i="1"/>
  <c r="V472" i="1"/>
  <c r="U1387" i="1"/>
  <c r="V199" i="1"/>
  <c r="U1350" i="1"/>
  <c r="U480" i="1"/>
  <c r="U2273" i="1"/>
  <c r="U483" i="1"/>
  <c r="U484" i="1"/>
  <c r="V487" i="1"/>
  <c r="V490" i="1"/>
  <c r="V494" i="1"/>
  <c r="V498" i="1"/>
  <c r="V502" i="1"/>
  <c r="V506" i="1"/>
  <c r="V510" i="1"/>
  <c r="V515" i="1"/>
  <c r="V203" i="1"/>
  <c r="V522" i="1"/>
  <c r="V526" i="1"/>
  <c r="U1335" i="1"/>
  <c r="V529" i="1"/>
  <c r="V530" i="1"/>
  <c r="V531" i="1"/>
  <c r="V532" i="1"/>
  <c r="V533" i="1"/>
  <c r="V534" i="1"/>
  <c r="V535" i="1"/>
  <c r="V536" i="1"/>
  <c r="V1324" i="1"/>
  <c r="U1364" i="1"/>
  <c r="U554" i="1"/>
  <c r="U1365" i="1"/>
  <c r="U559" i="1"/>
  <c r="U562" i="1"/>
  <c r="U564" i="1"/>
  <c r="V207" i="1"/>
  <c r="U207" i="1"/>
  <c r="U590" i="1"/>
  <c r="U593" i="1"/>
  <c r="U1329" i="1"/>
  <c r="U610" i="1"/>
  <c r="U613" i="1"/>
  <c r="U1336" i="1"/>
  <c r="U618" i="1"/>
  <c r="V650" i="1"/>
  <c r="U650" i="1"/>
  <c r="V652" i="1"/>
  <c r="U652" i="1"/>
  <c r="V654" i="1"/>
  <c r="U654" i="1"/>
  <c r="V656" i="1"/>
  <c r="U656" i="1"/>
  <c r="V658" i="1"/>
  <c r="U658" i="1"/>
  <c r="V660" i="1"/>
  <c r="U660" i="1"/>
  <c r="V662" i="1"/>
  <c r="U662" i="1"/>
  <c r="V664" i="1"/>
  <c r="U664" i="1"/>
  <c r="V665" i="1"/>
  <c r="U665" i="1"/>
  <c r="V667" i="1"/>
  <c r="U667" i="1"/>
  <c r="V669" i="1"/>
  <c r="U669" i="1"/>
  <c r="V670" i="1"/>
  <c r="U670" i="1"/>
  <c r="V672" i="1"/>
  <c r="U672" i="1"/>
  <c r="V674" i="1"/>
  <c r="U674" i="1"/>
  <c r="V676" i="1"/>
  <c r="U676" i="1"/>
  <c r="V678" i="1"/>
  <c r="U678" i="1"/>
  <c r="V680" i="1"/>
  <c r="U680" i="1"/>
  <c r="V682" i="1"/>
  <c r="U682" i="1"/>
  <c r="U685" i="1"/>
  <c r="U688" i="1"/>
  <c r="U692" i="1"/>
  <c r="U696" i="1"/>
  <c r="U700" i="1"/>
  <c r="U213" i="1"/>
  <c r="U707" i="1"/>
  <c r="U711" i="1"/>
  <c r="U714" i="1"/>
  <c r="U718" i="1"/>
  <c r="U737" i="1"/>
  <c r="U744" i="1"/>
  <c r="V755" i="1"/>
  <c r="U755" i="1"/>
  <c r="V757" i="1"/>
  <c r="U757" i="1"/>
  <c r="V759" i="1"/>
  <c r="U759" i="1"/>
  <c r="V761" i="1"/>
  <c r="U761" i="1"/>
  <c r="V763" i="1"/>
  <c r="U763" i="1"/>
  <c r="U1313" i="1"/>
  <c r="U1354" i="1"/>
  <c r="U459" i="1"/>
  <c r="U196" i="1"/>
  <c r="U460" i="1"/>
  <c r="U197" i="1"/>
  <c r="U461" i="1"/>
  <c r="U462" i="1"/>
  <c r="U476" i="1"/>
  <c r="U479" i="1"/>
  <c r="U2272" i="1"/>
  <c r="V489" i="1"/>
  <c r="V493" i="1"/>
  <c r="V497" i="1"/>
  <c r="V501" i="1"/>
  <c r="V505" i="1"/>
  <c r="V509" i="1"/>
  <c r="U514" i="1"/>
  <c r="V1363" i="1"/>
  <c r="V525" i="1"/>
  <c r="U1376" i="1"/>
  <c r="V550" i="1"/>
  <c r="U553" i="1"/>
  <c r="U557" i="1"/>
  <c r="U558" i="1"/>
  <c r="U589" i="1"/>
  <c r="U592" i="1"/>
  <c r="U596" i="1"/>
  <c r="U599" i="1"/>
  <c r="U1325" i="1"/>
  <c r="V2274" i="1"/>
  <c r="U2274" i="1"/>
  <c r="U612" i="1"/>
  <c r="U615" i="1"/>
  <c r="U617" i="1"/>
  <c r="U1372" i="1"/>
  <c r="U1337" i="1"/>
  <c r="U691" i="1"/>
  <c r="U695" i="1"/>
  <c r="U699" i="1"/>
  <c r="U703" i="1"/>
  <c r="U706" i="1"/>
  <c r="U710" i="1"/>
  <c r="U713" i="1"/>
  <c r="U717" i="1"/>
  <c r="U721" i="1"/>
  <c r="V1374" i="1"/>
  <c r="U1374" i="1"/>
  <c r="V736" i="1"/>
  <c r="U736" i="1"/>
  <c r="V743" i="1"/>
  <c r="U743" i="1"/>
  <c r="V784" i="1"/>
  <c r="U784" i="1"/>
  <c r="V786" i="1"/>
  <c r="U786" i="1"/>
  <c r="V788" i="1"/>
  <c r="U788" i="1"/>
  <c r="V789" i="1"/>
  <c r="U789" i="1"/>
  <c r="V791" i="1"/>
  <c r="U791" i="1"/>
  <c r="V855" i="1"/>
  <c r="U855" i="1"/>
  <c r="V857" i="1"/>
  <c r="U857" i="1"/>
  <c r="V889" i="1"/>
  <c r="U889" i="1"/>
  <c r="V891" i="1"/>
  <c r="U891" i="1"/>
  <c r="V893" i="1"/>
  <c r="U893" i="1"/>
  <c r="V895" i="1"/>
  <c r="U895" i="1"/>
  <c r="V897" i="1"/>
  <c r="U897" i="1"/>
  <c r="V899" i="1"/>
  <c r="U899" i="1"/>
  <c r="V901" i="1"/>
  <c r="U901" i="1"/>
  <c r="V903" i="1"/>
  <c r="U903" i="1"/>
  <c r="V904" i="1"/>
  <c r="U904" i="1"/>
  <c r="V906" i="1"/>
  <c r="U906" i="1"/>
  <c r="V908" i="1"/>
  <c r="U908" i="1"/>
  <c r="V910" i="1"/>
  <c r="U910" i="1"/>
  <c r="V912" i="1"/>
  <c r="U912" i="1"/>
  <c r="V914" i="1"/>
  <c r="U914" i="1"/>
  <c r="V916" i="1"/>
  <c r="U916" i="1"/>
  <c r="V918" i="1"/>
  <c r="U918" i="1"/>
  <c r="V920" i="1"/>
  <c r="U920" i="1"/>
  <c r="V922" i="1"/>
  <c r="U922" i="1"/>
  <c r="V923" i="1"/>
  <c r="U923" i="1"/>
  <c r="V925" i="1"/>
  <c r="U925" i="1"/>
  <c r="V927" i="1"/>
  <c r="U927" i="1"/>
  <c r="V929" i="1"/>
  <c r="U929" i="1"/>
  <c r="V931" i="1"/>
  <c r="U931" i="1"/>
  <c r="V933" i="1"/>
  <c r="U933" i="1"/>
  <c r="V935" i="1"/>
  <c r="U935" i="1"/>
  <c r="V937" i="1"/>
  <c r="U937" i="1"/>
  <c r="V939" i="1"/>
  <c r="U939" i="1"/>
  <c r="V941" i="1"/>
  <c r="U941" i="1"/>
  <c r="V943" i="1"/>
  <c r="U943" i="1"/>
  <c r="V945" i="1"/>
  <c r="U945" i="1"/>
  <c r="V1388" i="1"/>
  <c r="V1313" i="1"/>
  <c r="V190" i="1"/>
  <c r="V45" i="1"/>
  <c r="V21" i="1"/>
  <c r="V168" i="1"/>
  <c r="U185" i="1"/>
  <c r="V46" i="1"/>
  <c r="V171" i="1"/>
  <c r="V1491" i="1"/>
  <c r="V1492" i="1"/>
  <c r="V35" i="1"/>
  <c r="V36" i="1"/>
  <c r="V40" i="1"/>
  <c r="V7" i="1"/>
  <c r="V8" i="1"/>
  <c r="U1362" i="1"/>
  <c r="U37" i="1"/>
  <c r="U38" i="1"/>
  <c r="U39" i="1"/>
  <c r="U47" i="1"/>
  <c r="U187" i="1"/>
  <c r="V2189" i="1"/>
  <c r="U177" i="1"/>
  <c r="U186" i="1"/>
  <c r="U178" i="1"/>
  <c r="U179" i="1"/>
  <c r="U180" i="1"/>
  <c r="V1389" i="1"/>
  <c r="U2192" i="1"/>
  <c r="U427" i="1"/>
  <c r="U1353" i="1"/>
  <c r="V1354" i="1"/>
  <c r="V193" i="1"/>
  <c r="U194" i="1"/>
  <c r="U1326" i="1"/>
  <c r="U447" i="1"/>
  <c r="U448" i="1"/>
  <c r="U449" i="1"/>
  <c r="U1314" i="1"/>
  <c r="U450" i="1"/>
  <c r="U451" i="1"/>
  <c r="V459" i="1"/>
  <c r="V196" i="1"/>
  <c r="V460" i="1"/>
  <c r="V197" i="1"/>
  <c r="V461" i="1"/>
  <c r="V462" i="1"/>
  <c r="V463" i="1"/>
  <c r="V464" i="1"/>
  <c r="V465" i="1"/>
  <c r="V466" i="1"/>
  <c r="V467" i="1"/>
  <c r="V468" i="1"/>
  <c r="U469" i="1"/>
  <c r="U470" i="1"/>
  <c r="U2270" i="1"/>
  <c r="V473" i="1"/>
  <c r="V474" i="1"/>
  <c r="V1351" i="1"/>
  <c r="V475" i="1"/>
  <c r="V1349" i="1"/>
  <c r="U478" i="1"/>
  <c r="U481" i="1"/>
  <c r="U2434" i="1"/>
  <c r="V488" i="1"/>
  <c r="V492" i="1"/>
  <c r="V496" i="1"/>
  <c r="V500" i="1"/>
  <c r="V504" i="1"/>
  <c r="V508" i="1"/>
  <c r="U513" i="1"/>
  <c r="V521" i="1"/>
  <c r="V524" i="1"/>
  <c r="U528" i="1"/>
  <c r="V549" i="1"/>
  <c r="U552" i="1"/>
  <c r="U556" i="1"/>
  <c r="U1308" i="1"/>
  <c r="U561" i="1"/>
  <c r="U588" i="1"/>
  <c r="V590" i="1"/>
  <c r="U1366" i="1"/>
  <c r="V593" i="1"/>
  <c r="U595" i="1"/>
  <c r="V1329" i="1"/>
  <c r="U598" i="1"/>
  <c r="U606" i="1"/>
  <c r="V610" i="1"/>
  <c r="U611" i="1"/>
  <c r="V613" i="1"/>
  <c r="U614" i="1"/>
  <c r="V1336" i="1"/>
  <c r="U616" i="1"/>
  <c r="V618" i="1"/>
  <c r="V649" i="1"/>
  <c r="U649" i="1"/>
  <c r="V651" i="1"/>
  <c r="U651" i="1"/>
  <c r="V653" i="1"/>
  <c r="U653" i="1"/>
  <c r="V655" i="1"/>
  <c r="U655" i="1"/>
  <c r="V657" i="1"/>
  <c r="U657" i="1"/>
  <c r="V659" i="1"/>
  <c r="U659" i="1"/>
  <c r="V661" i="1"/>
  <c r="U661" i="1"/>
  <c r="V663" i="1"/>
  <c r="U663" i="1"/>
  <c r="V1360" i="1"/>
  <c r="U1360" i="1"/>
  <c r="V666" i="1"/>
  <c r="U666" i="1"/>
  <c r="V668" i="1"/>
  <c r="U668" i="1"/>
  <c r="V1375" i="1"/>
  <c r="U1375" i="1"/>
  <c r="V671" i="1"/>
  <c r="U671" i="1"/>
  <c r="V673" i="1"/>
  <c r="U673" i="1"/>
  <c r="V675" i="1"/>
  <c r="U675" i="1"/>
  <c r="V677" i="1"/>
  <c r="U677" i="1"/>
  <c r="V679" i="1"/>
  <c r="U679" i="1"/>
  <c r="V681" i="1"/>
  <c r="U681" i="1"/>
  <c r="U684" i="1"/>
  <c r="V685" i="1"/>
  <c r="U687" i="1"/>
  <c r="V688" i="1"/>
  <c r="U690" i="1"/>
  <c r="V692" i="1"/>
  <c r="U694" i="1"/>
  <c r="V696" i="1"/>
  <c r="U698" i="1"/>
  <c r="V700" i="1"/>
  <c r="U702" i="1"/>
  <c r="V213" i="1"/>
  <c r="U705" i="1"/>
  <c r="V707" i="1"/>
  <c r="U709" i="1"/>
  <c r="V711" i="1"/>
  <c r="U712" i="1"/>
  <c r="V714" i="1"/>
  <c r="U716" i="1"/>
  <c r="V718" i="1"/>
  <c r="U720" i="1"/>
  <c r="V737" i="1"/>
  <c r="V744" i="1"/>
  <c r="V754" i="1"/>
  <c r="U754" i="1"/>
  <c r="V756" i="1"/>
  <c r="U756" i="1"/>
  <c r="V758" i="1"/>
  <c r="U758" i="1"/>
  <c r="V760" i="1"/>
  <c r="U760" i="1"/>
  <c r="V762" i="1"/>
  <c r="U762" i="1"/>
  <c r="V764" i="1"/>
  <c r="U764" i="1"/>
  <c r="V2482" i="1"/>
  <c r="U2290" i="1"/>
  <c r="V2449" i="1"/>
  <c r="U2293" i="1"/>
  <c r="V1199" i="1"/>
  <c r="V1200" i="1"/>
  <c r="V1201" i="1"/>
  <c r="V1202" i="1"/>
  <c r="V1203" i="1"/>
  <c r="V1204" i="1"/>
  <c r="V1205" i="1"/>
  <c r="V1206" i="1"/>
  <c r="V1207" i="1"/>
  <c r="V1242" i="1"/>
  <c r="V1243" i="1"/>
  <c r="V1244" i="1"/>
  <c r="V1271" i="1"/>
  <c r="V1272" i="1"/>
  <c r="V238" i="1"/>
  <c r="V239" i="1"/>
  <c r="V1273" i="1"/>
  <c r="V240" i="1"/>
  <c r="V1274" i="1"/>
  <c r="V1275" i="1"/>
  <c r="V1276" i="1"/>
  <c r="V1277" i="1"/>
  <c r="V241" i="1"/>
  <c r="V242" i="1"/>
  <c r="V243" i="1"/>
  <c r="V1278" i="1"/>
  <c r="V1279" i="1"/>
  <c r="V244" i="1"/>
  <c r="V245" i="1"/>
  <c r="V246" i="1"/>
  <c r="V2324" i="1"/>
  <c r="V247" i="1"/>
  <c r="V248" i="1"/>
  <c r="V249" i="1"/>
  <c r="V250" i="1"/>
  <c r="V251" i="1"/>
  <c r="V2279" i="1"/>
  <c r="V2433" i="1"/>
  <c r="U1281" i="1"/>
  <c r="V824" i="1"/>
  <c r="V825" i="1"/>
  <c r="V826" i="1"/>
  <c r="V827" i="1"/>
  <c r="V828" i="1"/>
  <c r="V1331" i="1"/>
  <c r="V829" i="1"/>
  <c r="V830" i="1"/>
  <c r="V831" i="1"/>
  <c r="V832" i="1"/>
  <c r="V833" i="1"/>
  <c r="U947" i="1"/>
  <c r="U948" i="1"/>
  <c r="U949" i="1"/>
  <c r="U950" i="1"/>
  <c r="U951" i="1"/>
  <c r="U952" i="1"/>
  <c r="U953" i="1"/>
  <c r="U954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U991" i="1"/>
  <c r="U992" i="1"/>
  <c r="U993" i="1"/>
  <c r="U994" i="1"/>
  <c r="U995" i="1"/>
  <c r="U996" i="1"/>
  <c r="U997" i="1"/>
  <c r="U998" i="1"/>
  <c r="U999" i="1"/>
  <c r="U1000" i="1"/>
  <c r="U1344" i="1"/>
  <c r="U1001" i="1"/>
  <c r="U1002" i="1"/>
  <c r="U1047" i="1"/>
  <c r="U1084" i="1"/>
  <c r="U1105" i="1"/>
  <c r="U1112" i="1"/>
  <c r="U1113" i="1"/>
  <c r="U1114" i="1"/>
  <c r="U1115" i="1"/>
  <c r="U1134" i="1"/>
  <c r="U1149" i="1"/>
  <c r="U1150" i="1"/>
  <c r="U1173" i="1"/>
  <c r="U1174" i="1"/>
  <c r="U1175" i="1"/>
  <c r="U1176" i="1"/>
  <c r="U1177" i="1"/>
  <c r="U1178" i="1"/>
  <c r="U1179" i="1"/>
  <c r="U1180" i="1"/>
  <c r="U1209" i="1"/>
  <c r="U1210" i="1"/>
  <c r="U1211" i="1"/>
  <c r="U2276" i="1"/>
  <c r="U1212" i="1"/>
  <c r="U1213" i="1"/>
  <c r="U1214" i="1"/>
  <c r="U1215" i="1"/>
  <c r="U1216" i="1"/>
  <c r="U1217" i="1"/>
  <c r="U1218" i="1"/>
  <c r="U233" i="1"/>
  <c r="U1219" i="1"/>
  <c r="U1247" i="1"/>
  <c r="U1248" i="1"/>
  <c r="U1249" i="1"/>
  <c r="U1250" i="1"/>
  <c r="U1312" i="1"/>
  <c r="U1251" i="1"/>
  <c r="U1252" i="1"/>
  <c r="U1253" i="1"/>
  <c r="U1254" i="1"/>
  <c r="U1255" i="1"/>
  <c r="U1256" i="1"/>
  <c r="U1257" i="1"/>
  <c r="U1258" i="1"/>
  <c r="U1259" i="1"/>
  <c r="U236" i="1"/>
  <c r="U1260" i="1"/>
  <c r="U2277" i="1"/>
  <c r="U2278" i="1"/>
  <c r="U1261" i="1"/>
  <c r="U1262" i="1"/>
  <c r="U1263" i="1"/>
  <c r="U1264" i="1"/>
  <c r="U1265" i="1"/>
  <c r="U1320" i="1"/>
  <c r="U1379" i="1"/>
  <c r="V2280" i="1"/>
  <c r="U1321" i="1"/>
  <c r="U252" i="1"/>
  <c r="U253" i="1"/>
  <c r="U2326" i="1"/>
  <c r="V2281" i="1"/>
  <c r="U2284" i="1"/>
  <c r="U2285" i="1"/>
  <c r="U2328" i="1"/>
  <c r="U2194" i="1"/>
  <c r="U2286" i="1"/>
  <c r="U2329" i="1"/>
  <c r="U1280" i="1"/>
  <c r="U2448" i="1"/>
  <c r="U2287" i="1"/>
  <c r="U2288" i="1"/>
  <c r="U2482" i="1"/>
  <c r="V2290" i="1"/>
  <c r="U2449" i="1"/>
  <c r="V2293" i="1"/>
  <c r="U2464" i="1"/>
  <c r="U2485" i="1"/>
  <c r="U2439" i="1"/>
  <c r="U2483" i="1"/>
  <c r="U1283" i="1"/>
  <c r="U2498" i="1"/>
  <c r="U1284" i="1"/>
  <c r="U1285" i="1"/>
  <c r="U1286" i="1"/>
  <c r="U2294" i="1"/>
  <c r="U2460" i="1"/>
  <c r="U2343" i="1"/>
  <c r="U2383" i="1"/>
  <c r="U2295" i="1"/>
  <c r="U2296" i="1"/>
  <c r="U2445" i="1"/>
  <c r="U1287" i="1"/>
  <c r="U2360" i="1"/>
  <c r="U2297" i="1"/>
  <c r="U2446" i="1"/>
  <c r="U256" i="1"/>
  <c r="U2427" i="1"/>
  <c r="U2298" i="1"/>
  <c r="U2299" i="1"/>
  <c r="U2384" i="1"/>
  <c r="U2300" i="1"/>
  <c r="U2301" i="1"/>
  <c r="U2302" i="1"/>
  <c r="U2494" i="1"/>
  <c r="U2303" i="1"/>
  <c r="U2421" i="1"/>
  <c r="U2304" i="1"/>
  <c r="U2305" i="1"/>
  <c r="U1288" i="1"/>
  <c r="U2306" i="1"/>
  <c r="U2422" i="1"/>
  <c r="U2307" i="1"/>
  <c r="U2465" i="1"/>
  <c r="U2308" i="1"/>
  <c r="U2309" i="1"/>
  <c r="U2361" i="1"/>
  <c r="U2310" i="1"/>
  <c r="U2311" i="1"/>
  <c r="U2312" i="1"/>
  <c r="U2362" i="1"/>
  <c r="U2404" i="1"/>
  <c r="U1289" i="1"/>
  <c r="U2466" i="1"/>
  <c r="U2313" i="1"/>
  <c r="U1290" i="1"/>
  <c r="U2314" i="1"/>
  <c r="U2195" i="1"/>
  <c r="U2363" i="1"/>
  <c r="U2315" i="1"/>
  <c r="U2316" i="1"/>
  <c r="U2317" i="1"/>
  <c r="U2318" i="1"/>
  <c r="U2319" i="1"/>
  <c r="U2320" i="1"/>
  <c r="U2405" i="1"/>
  <c r="U1291" i="1"/>
  <c r="U1292" i="1"/>
  <c r="U1293" i="1"/>
  <c r="U1294" i="1"/>
  <c r="U1295" i="1"/>
  <c r="U257" i="1"/>
  <c r="U1296" i="1"/>
  <c r="U1297" i="1"/>
  <c r="U2321" i="1"/>
  <c r="U2322" i="1"/>
  <c r="U745" i="1"/>
  <c r="U746" i="1"/>
  <c r="U747" i="1"/>
  <c r="U1367" i="1"/>
  <c r="U765" i="1"/>
  <c r="U766" i="1"/>
  <c r="U767" i="1"/>
  <c r="U768" i="1"/>
  <c r="U769" i="1"/>
  <c r="U216" i="1"/>
  <c r="U770" i="1"/>
  <c r="U771" i="1"/>
  <c r="U772" i="1"/>
  <c r="U773" i="1"/>
  <c r="U1371" i="1"/>
  <c r="U792" i="1"/>
  <c r="U858" i="1"/>
  <c r="U1339" i="1"/>
  <c r="U859" i="1"/>
  <c r="U860" i="1"/>
  <c r="U861" i="1"/>
  <c r="U862" i="1"/>
  <c r="U1378" i="1"/>
  <c r="U863" i="1"/>
  <c r="U864" i="1"/>
  <c r="U865" i="1"/>
  <c r="U866" i="1"/>
  <c r="U867" i="1"/>
  <c r="U868" i="1"/>
  <c r="U869" i="1"/>
  <c r="U870" i="1"/>
  <c r="U871" i="1"/>
  <c r="U872" i="1"/>
  <c r="U873" i="1"/>
  <c r="V947" i="1"/>
  <c r="V948" i="1"/>
  <c r="V949" i="1"/>
  <c r="V950" i="1"/>
  <c r="V951" i="1"/>
  <c r="V952" i="1"/>
  <c r="V953" i="1"/>
  <c r="V954" i="1"/>
  <c r="U955" i="1"/>
  <c r="U1342" i="1"/>
  <c r="U956" i="1"/>
  <c r="U957" i="1"/>
  <c r="U958" i="1"/>
  <c r="U959" i="1"/>
  <c r="U960" i="1"/>
  <c r="U961" i="1"/>
  <c r="U962" i="1"/>
  <c r="U963" i="1"/>
  <c r="U964" i="1"/>
  <c r="U965" i="1"/>
  <c r="U966" i="1"/>
  <c r="U967" i="1"/>
  <c r="U968" i="1"/>
  <c r="U969" i="1"/>
  <c r="V978" i="1"/>
  <c r="V979" i="1"/>
  <c r="V980" i="1"/>
  <c r="V981" i="1"/>
  <c r="V982" i="1"/>
  <c r="V983" i="1"/>
  <c r="V984" i="1"/>
  <c r="V985" i="1"/>
  <c r="V986" i="1"/>
  <c r="V987" i="1"/>
  <c r="V988" i="1"/>
  <c r="V989" i="1"/>
  <c r="V990" i="1"/>
  <c r="V991" i="1"/>
  <c r="V992" i="1"/>
  <c r="V993" i="1"/>
  <c r="V994" i="1"/>
  <c r="V995" i="1"/>
  <c r="V996" i="1"/>
  <c r="V997" i="1"/>
  <c r="V998" i="1"/>
  <c r="V999" i="1"/>
  <c r="V1000" i="1"/>
  <c r="V1344" i="1"/>
  <c r="V1001" i="1"/>
  <c r="V1002" i="1"/>
  <c r="U1003" i="1"/>
  <c r="U1004" i="1"/>
  <c r="U1005" i="1"/>
  <c r="U1006" i="1"/>
  <c r="U1007" i="1"/>
  <c r="U1008" i="1"/>
  <c r="U1009" i="1"/>
  <c r="U1345" i="1"/>
  <c r="U1010" i="1"/>
  <c r="U1011" i="1"/>
  <c r="U225" i="1"/>
  <c r="U1012" i="1"/>
  <c r="U1013" i="1"/>
  <c r="U1014" i="1"/>
  <c r="U1015" i="1"/>
  <c r="U1016" i="1"/>
  <c r="U1017" i="1"/>
  <c r="U1018" i="1"/>
  <c r="U1019" i="1"/>
  <c r="U1020" i="1"/>
  <c r="U1021" i="1"/>
  <c r="U1022" i="1"/>
  <c r="U1023" i="1"/>
  <c r="U1024" i="1"/>
  <c r="U1025" i="1"/>
  <c r="U1026" i="1"/>
  <c r="U1027" i="1"/>
  <c r="U1028" i="1"/>
  <c r="U1029" i="1"/>
  <c r="V1047" i="1"/>
  <c r="U1048" i="1"/>
  <c r="U1049" i="1"/>
  <c r="U1050" i="1"/>
  <c r="V1084" i="1"/>
  <c r="U1085" i="1"/>
  <c r="U1086" i="1"/>
  <c r="U1087" i="1"/>
  <c r="U1088" i="1"/>
  <c r="U1089" i="1"/>
  <c r="U1090" i="1"/>
  <c r="V1105" i="1"/>
  <c r="U1106" i="1"/>
  <c r="U1381" i="1"/>
  <c r="V1112" i="1"/>
  <c r="V1113" i="1"/>
  <c r="V1114" i="1"/>
  <c r="V1115" i="1"/>
  <c r="U1116" i="1"/>
  <c r="U1117" i="1"/>
  <c r="U1118" i="1"/>
  <c r="U1119" i="1"/>
  <c r="U232" i="1"/>
  <c r="U1120" i="1"/>
  <c r="U1121" i="1"/>
  <c r="U1122" i="1"/>
  <c r="V1134" i="1"/>
  <c r="U1135" i="1"/>
  <c r="U1136" i="1"/>
  <c r="U1137" i="1"/>
  <c r="V1149" i="1"/>
  <c r="V1150" i="1"/>
  <c r="U1151" i="1"/>
  <c r="U1152" i="1"/>
  <c r="U1153" i="1"/>
  <c r="U1154" i="1"/>
  <c r="U1155" i="1"/>
  <c r="U1156" i="1"/>
  <c r="U1157" i="1"/>
  <c r="U1158" i="1"/>
  <c r="U1159" i="1"/>
  <c r="U1160" i="1"/>
  <c r="U1161" i="1"/>
  <c r="U1162" i="1"/>
  <c r="U1163" i="1"/>
  <c r="U1164" i="1"/>
  <c r="U1165" i="1"/>
  <c r="U1166" i="1"/>
  <c r="V1173" i="1"/>
  <c r="V1174" i="1"/>
  <c r="V1175" i="1"/>
  <c r="V1176" i="1"/>
  <c r="V1177" i="1"/>
  <c r="V1178" i="1"/>
  <c r="V1179" i="1"/>
  <c r="V1180" i="1"/>
  <c r="U1181" i="1"/>
  <c r="U1182" i="1"/>
  <c r="U1183" i="1"/>
  <c r="U1184" i="1"/>
  <c r="U1185" i="1"/>
  <c r="U1186" i="1"/>
  <c r="U1187" i="1"/>
  <c r="U1188" i="1"/>
  <c r="U1189" i="1"/>
  <c r="U1190" i="1"/>
  <c r="U1191" i="1"/>
  <c r="U1192" i="1"/>
  <c r="U1193" i="1"/>
  <c r="U1194" i="1"/>
  <c r="U1195" i="1"/>
  <c r="U1196" i="1"/>
  <c r="U1197" i="1"/>
  <c r="U1198" i="1"/>
  <c r="V1209" i="1"/>
  <c r="V1210" i="1"/>
  <c r="V1211" i="1"/>
  <c r="V2276" i="1"/>
  <c r="V1212" i="1"/>
  <c r="V1213" i="1"/>
  <c r="V1214" i="1"/>
  <c r="V1215" i="1"/>
  <c r="V1216" i="1"/>
  <c r="V1217" i="1"/>
  <c r="V1218" i="1"/>
  <c r="V233" i="1"/>
  <c r="V1219" i="1"/>
  <c r="U1220" i="1"/>
  <c r="U1221" i="1"/>
  <c r="U1222" i="1"/>
  <c r="U1223" i="1"/>
  <c r="U1224" i="1"/>
  <c r="U1225" i="1"/>
  <c r="U1226" i="1"/>
  <c r="U1227" i="1"/>
  <c r="U1228" i="1"/>
  <c r="U1229" i="1"/>
  <c r="U1230" i="1"/>
  <c r="U1231" i="1"/>
  <c r="U1232" i="1"/>
  <c r="U1233" i="1"/>
  <c r="U1234" i="1"/>
  <c r="U1235" i="1"/>
  <c r="U1236" i="1"/>
  <c r="U1237" i="1"/>
  <c r="U1238" i="1"/>
  <c r="U1239" i="1"/>
  <c r="U1240" i="1"/>
  <c r="U1241" i="1"/>
  <c r="V1247" i="1"/>
  <c r="V1248" i="1"/>
  <c r="V1249" i="1"/>
  <c r="V1250" i="1"/>
  <c r="V1312" i="1"/>
  <c r="V1251" i="1"/>
  <c r="V1252" i="1"/>
  <c r="V1253" i="1"/>
  <c r="V1254" i="1"/>
  <c r="V1255" i="1"/>
  <c r="V1256" i="1"/>
  <c r="V1257" i="1"/>
  <c r="V1258" i="1"/>
  <c r="V1259" i="1"/>
  <c r="V236" i="1"/>
  <c r="V1260" i="1"/>
  <c r="V2277" i="1"/>
  <c r="V2278" i="1"/>
  <c r="V1261" i="1"/>
  <c r="V1262" i="1"/>
  <c r="V1263" i="1"/>
  <c r="V1264" i="1"/>
  <c r="V1265" i="1"/>
  <c r="V1320" i="1"/>
  <c r="V1379" i="1"/>
  <c r="U1266" i="1"/>
  <c r="U1267" i="1"/>
  <c r="U1268" i="1"/>
  <c r="U1269" i="1"/>
  <c r="U1270" i="1"/>
  <c r="U237" i="1"/>
  <c r="V1321" i="1"/>
  <c r="V252" i="1"/>
  <c r="V253" i="1"/>
  <c r="V2326" i="1"/>
  <c r="V2284" i="1"/>
  <c r="V2285" i="1"/>
  <c r="V2328" i="1"/>
  <c r="V2194" i="1"/>
  <c r="V2286" i="1"/>
  <c r="V2329" i="1"/>
  <c r="V1280" i="1"/>
  <c r="V2448" i="1"/>
  <c r="V2287" i="1"/>
  <c r="V2288" i="1"/>
  <c r="U2433" i="1"/>
  <c r="U2497" i="1"/>
  <c r="V1281" i="1"/>
  <c r="U1282" i="1"/>
  <c r="V2292" i="1"/>
  <c r="U2342" i="1"/>
  <c r="V2459" i="1"/>
  <c r="V2464" i="1"/>
  <c r="V2485" i="1"/>
  <c r="V2439" i="1"/>
  <c r="V2483" i="1"/>
  <c r="V1283" i="1"/>
  <c r="V2498" i="1"/>
  <c r="V1284" i="1"/>
  <c r="V1285" i="1"/>
  <c r="V1286" i="1"/>
  <c r="V2294" i="1"/>
  <c r="V2460" i="1"/>
  <c r="V2343" i="1"/>
  <c r="V2383" i="1"/>
  <c r="V2295" i="1"/>
  <c r="V2296" i="1"/>
  <c r="V2445" i="1"/>
  <c r="V1287" i="1"/>
  <c r="V2360" i="1"/>
  <c r="V2297" i="1"/>
  <c r="V2446" i="1"/>
  <c r="V256" i="1"/>
  <c r="V2427" i="1"/>
  <c r="V2298" i="1"/>
  <c r="V2299" i="1"/>
  <c r="V2384" i="1"/>
  <c r="V2300" i="1"/>
  <c r="V2301" i="1"/>
  <c r="V2302" i="1"/>
  <c r="V2494" i="1"/>
  <c r="V2303" i="1"/>
  <c r="V2421" i="1"/>
  <c r="V2304" i="1"/>
  <c r="V2305" i="1"/>
  <c r="V1288" i="1"/>
  <c r="V2306" i="1"/>
  <c r="V2422" i="1"/>
  <c r="V2307" i="1"/>
  <c r="V2465" i="1"/>
  <c r="V2308" i="1"/>
  <c r="V2309" i="1"/>
  <c r="V2361" i="1"/>
  <c r="V2310" i="1"/>
  <c r="V2311" i="1"/>
  <c r="V2312" i="1"/>
  <c r="V2362" i="1"/>
  <c r="V2404" i="1"/>
  <c r="V1289" i="1"/>
  <c r="V2466" i="1"/>
  <c r="V2313" i="1"/>
  <c r="V1290" i="1"/>
  <c r="V2314" i="1"/>
  <c r="V2195" i="1"/>
  <c r="V2363" i="1"/>
  <c r="V2315" i="1"/>
  <c r="V2316" i="1"/>
  <c r="V2317" i="1"/>
  <c r="V2318" i="1"/>
  <c r="V2319" i="1"/>
  <c r="V2320" i="1"/>
  <c r="V2405" i="1"/>
  <c r="V1291" i="1"/>
  <c r="V1292" i="1"/>
  <c r="V1293" i="1"/>
  <c r="V1294" i="1"/>
  <c r="V1295" i="1"/>
  <c r="V257" i="1"/>
  <c r="V1296" i="1"/>
  <c r="V1297" i="1"/>
  <c r="V2321" i="1"/>
  <c r="V2322" i="1"/>
  <c r="U2428" i="1"/>
  <c r="V418" i="1"/>
  <c r="AX1171" i="1" l="1"/>
  <c r="AX561" i="1"/>
  <c r="AX167" i="1"/>
  <c r="AX881" i="1"/>
  <c r="AX1133" i="1"/>
  <c r="AX1122" i="1"/>
  <c r="AX1104" i="1"/>
  <c r="AX195" i="1"/>
  <c r="AX1379" i="1"/>
  <c r="AX1047" i="1"/>
  <c r="AX2189" i="1"/>
  <c r="AX1244" i="1"/>
  <c r="AX586" i="1"/>
  <c r="AX187" i="1"/>
  <c r="AX752" i="1"/>
  <c r="AX1388" i="1"/>
  <c r="AX2449" i="1"/>
  <c r="AX1138" i="1"/>
  <c r="AX2191" i="1"/>
  <c r="AX188" i="1"/>
  <c r="AX2342" i="1"/>
  <c r="AX2459" i="1"/>
  <c r="AX1150" i="1"/>
  <c r="AX1046" i="1"/>
  <c r="AX1373" i="1"/>
  <c r="AX1376" i="1"/>
  <c r="AX215" i="1"/>
  <c r="AX648" i="1"/>
  <c r="AX207" i="1"/>
  <c r="AX1389" i="1"/>
  <c r="AX888" i="1"/>
  <c r="AX2274" i="1"/>
  <c r="AX733" i="1"/>
  <c r="AX2292" i="1"/>
  <c r="AX1083" i="1"/>
  <c r="AX1241" i="1"/>
  <c r="AX180" i="1"/>
  <c r="AX783" i="1"/>
  <c r="U3" i="1"/>
  <c r="AX743" i="1"/>
  <c r="AX192" i="1"/>
  <c r="AX764" i="1"/>
  <c r="AX1357" i="1"/>
  <c r="AX1038" i="1"/>
  <c r="AX2291" i="1"/>
  <c r="AX977" i="1"/>
  <c r="AW3" i="1"/>
  <c r="AX567" i="1"/>
  <c r="AX1361" i="1"/>
  <c r="AX203" i="1"/>
  <c r="AX237" i="1"/>
  <c r="AX1105" i="1"/>
  <c r="AX486" i="1"/>
  <c r="AX1090" i="1"/>
  <c r="AX221" i="1"/>
  <c r="AX738" i="1"/>
  <c r="AX1383" i="1"/>
  <c r="AX514" i="1"/>
  <c r="AX484" i="1"/>
  <c r="AX823" i="1"/>
  <c r="AX1349" i="1"/>
  <c r="AX170" i="1"/>
  <c r="AX1115" i="1"/>
  <c r="AX1098" i="1"/>
  <c r="AX1002" i="1"/>
  <c r="AX682" i="1"/>
  <c r="AX2434" i="1"/>
  <c r="AX181" i="1"/>
  <c r="AX1367" i="1"/>
  <c r="AX208" i="1"/>
  <c r="AX471" i="1"/>
  <c r="AX1148" i="1"/>
  <c r="AX1137" i="1"/>
  <c r="AX969" i="1"/>
  <c r="AX873" i="1"/>
  <c r="AX1325" i="1"/>
  <c r="AX526" i="1"/>
  <c r="AX185" i="1"/>
  <c r="AX1384" i="1"/>
  <c r="AX2293" i="1"/>
  <c r="AX230" i="1"/>
  <c r="AX1381" i="1"/>
  <c r="AX792" i="1"/>
  <c r="AX2280" i="1"/>
  <c r="AX1219" i="1"/>
  <c r="AX1207" i="1"/>
  <c r="AX1084" i="1"/>
  <c r="AX442" i="1"/>
  <c r="AX1134" i="1"/>
  <c r="AX1127" i="1"/>
  <c r="AX212" i="1"/>
  <c r="AX511" i="1"/>
  <c r="AX1281" i="1"/>
  <c r="AX1029" i="1"/>
  <c r="AX1324" i="1"/>
  <c r="AX1387" i="1"/>
  <c r="AX168" i="1"/>
  <c r="AX954" i="1"/>
  <c r="AX217" i="1"/>
  <c r="AX451" i="1"/>
  <c r="AX2190" i="1"/>
  <c r="AX2484" i="1"/>
  <c r="AX1246" i="1"/>
  <c r="AX1198" i="1"/>
  <c r="AX1166" i="1"/>
  <c r="AX1050" i="1"/>
  <c r="AX1310" i="1"/>
  <c r="AX725" i="1"/>
  <c r="AX599" i="1"/>
  <c r="AX198" i="1"/>
  <c r="AX1371" i="1"/>
  <c r="AX721" i="1"/>
  <c r="AX618" i="1"/>
  <c r="AX536" i="1"/>
  <c r="AX472" i="1"/>
  <c r="AX2269" i="1"/>
  <c r="AX8" i="1"/>
  <c r="AX9" i="1"/>
  <c r="AX2403" i="1"/>
  <c r="AX1282" i="1"/>
  <c r="AX2193" i="1"/>
  <c r="AX1172" i="1"/>
  <c r="AX1067" i="1"/>
  <c r="AX753" i="1"/>
  <c r="AX742" i="1"/>
  <c r="AX736" i="1"/>
  <c r="V3" i="1"/>
  <c r="AX3" i="1" l="1"/>
</calcChain>
</file>

<file path=xl/sharedStrings.xml><?xml version="1.0" encoding="utf-8"?>
<sst xmlns="http://schemas.openxmlformats.org/spreadsheetml/2006/main" count="10350" uniqueCount="221">
  <si>
    <t>Customer name
 (not compulsory)</t>
  </si>
  <si>
    <t xml:space="preserve">Dealer Parts Salesman
name </t>
  </si>
  <si>
    <t>Customer segmentation</t>
  </si>
  <si>
    <t>Turnover to reconquest</t>
  </si>
  <si>
    <t>Cutstomer penetration(Turnover divided by  the potential )</t>
  </si>
  <si>
    <t>January</t>
  </si>
  <si>
    <t>February</t>
  </si>
  <si>
    <t>March</t>
  </si>
  <si>
    <t>April</t>
  </si>
  <si>
    <t xml:space="preserve">May </t>
  </si>
  <si>
    <t xml:space="preserve">June </t>
  </si>
  <si>
    <t>July</t>
  </si>
  <si>
    <t xml:space="preserve">August </t>
  </si>
  <si>
    <t>September</t>
  </si>
  <si>
    <t>October</t>
  </si>
  <si>
    <t>November</t>
  </si>
  <si>
    <t>December</t>
  </si>
  <si>
    <t>Dealer code</t>
  </si>
  <si>
    <t>Full year 
sell out 2017</t>
  </si>
  <si>
    <t>Key Account customer codification</t>
  </si>
  <si>
    <t>YTD 2018 sell out data at customer level</t>
  </si>
  <si>
    <t>IVECO KA codification</t>
  </si>
  <si>
    <t>Full year 
sell out 2018</t>
  </si>
  <si>
    <t>DELTA 2018 vs 2017</t>
  </si>
  <si>
    <t>YTD 2019 sell out data at customer level</t>
  </si>
  <si>
    <t>DELTA 2019 vs 2018</t>
  </si>
  <si>
    <t>Country</t>
  </si>
  <si>
    <t>PSM name</t>
  </si>
  <si>
    <t>Potential  Running Park</t>
  </si>
  <si>
    <t>Dealer's notes</t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</si>
  <si>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2</t>
    </r>
  </si>
  <si>
    <r>
      <t>Dealer's notes</t>
    </r>
    <r>
      <rPr>
        <b/>
        <sz val="11"/>
        <color theme="0" tint="-0.14999847407452621"/>
        <rFont val="Calibri"/>
        <family val="2"/>
        <scheme val="minor"/>
      </rPr>
      <t xml:space="preserve"> 3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</si>
  <si>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4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</si>
  <si>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5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</si>
  <si>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6</t>
    </r>
  </si>
  <si>
    <t>KEY ACCOUNT</t>
  </si>
  <si>
    <t>OWN FLET</t>
  </si>
  <si>
    <t>RETAIL CUSTOMER</t>
  </si>
  <si>
    <t>SUBDEALER</t>
  </si>
  <si>
    <t>WARRANTY PMC</t>
  </si>
  <si>
    <t>WHOLESALER</t>
  </si>
  <si>
    <t>OTHER</t>
  </si>
  <si>
    <t xml:space="preserve"> Minibus</t>
  </si>
  <si>
    <t>CityBus</t>
  </si>
  <si>
    <t>Coach</t>
  </si>
  <si>
    <t>LIGHT</t>
  </si>
  <si>
    <t>MEDIUM</t>
  </si>
  <si>
    <t>HEAVY</t>
  </si>
  <si>
    <t>From MAPP_Consumption (Business Intelligence) + Parts Claim Oct-2017 (Luca Menardi)</t>
  </si>
  <si>
    <r>
      <t xml:space="preserve">M&amp;R, Warranty &amp; PIP </t>
    </r>
    <r>
      <rPr>
        <b/>
        <sz val="14"/>
        <color rgb="FFFF0000"/>
        <rFont val="Calibri"/>
        <family val="2"/>
        <scheme val="minor"/>
      </rPr>
      <t>included</t>
    </r>
  </si>
  <si>
    <r>
      <t xml:space="preserve">M&amp;R, Warranty &amp; PIP </t>
    </r>
    <r>
      <rPr>
        <b/>
        <sz val="14"/>
        <color rgb="FFFF0000"/>
        <rFont val="Calibri"/>
        <family val="2"/>
        <scheme val="minor"/>
      </rPr>
      <t>excluded</t>
    </r>
    <r>
      <rPr>
        <i/>
        <sz val="11"/>
        <color theme="0"/>
        <rFont val="Calibri"/>
        <family val="2"/>
        <scheme val="minor"/>
      </rPr>
      <t xml:space="preserve"> (except M&amp;R for Germany)</t>
    </r>
  </si>
  <si>
    <t>Region</t>
  </si>
  <si>
    <t>Sub-Region</t>
  </si>
  <si>
    <t>KEY</t>
  </si>
  <si>
    <t>Area</t>
  </si>
  <si>
    <t>Product Line</t>
  </si>
  <si>
    <t>Range</t>
  </si>
  <si>
    <t>PRODUCT_KEY</t>
  </si>
  <si>
    <t>AGE</t>
  </si>
  <si>
    <t>EUR_Potential w/out Lube</t>
  </si>
  <si>
    <t>Potential Pricelist €</t>
  </si>
  <si>
    <t>Potential Net
€</t>
  </si>
  <si>
    <t>Potential Sellout 
€</t>
  </si>
  <si>
    <t>Weight PIP, Warranty &amp; M&amp;R</t>
  </si>
  <si>
    <t>Ratio SO</t>
  </si>
  <si>
    <t>EMEA</t>
  </si>
  <si>
    <t>Europe</t>
  </si>
  <si>
    <t>Austria&amp;SwitzerlandTruckLIGHT</t>
  </si>
  <si>
    <t>Austria&amp;Switzerland</t>
  </si>
  <si>
    <t>Truck</t>
  </si>
  <si>
    <t>Trucks - Light</t>
  </si>
  <si>
    <t>AVERAGE</t>
  </si>
  <si>
    <t>Austria&amp;SwitzerlandTruckMEDIUM</t>
  </si>
  <si>
    <t>Trucks - Medium</t>
  </si>
  <si>
    <t>Austria&amp;SwitzerlandTruckHEAVY</t>
  </si>
  <si>
    <t>Trucks - Heavy</t>
  </si>
  <si>
    <t>Austria&amp;SwitzerlandBusLIGHT</t>
  </si>
  <si>
    <t>Bus</t>
  </si>
  <si>
    <t>Bus - Minibus and Trucks derived</t>
  </si>
  <si>
    <t>Austria&amp;SwitzerlandBusMEDIUM</t>
  </si>
  <si>
    <t>Bus - Intercity and Coach</t>
  </si>
  <si>
    <t>Austria&amp;SwitzerlandBusHEAVY</t>
  </si>
  <si>
    <t>Bus - Citybus</t>
  </si>
  <si>
    <t>BeneluxTruckLIGHT</t>
  </si>
  <si>
    <t>Benelux</t>
  </si>
  <si>
    <t>BeneluxTruckMEDIUM</t>
  </si>
  <si>
    <t>BeneluxTruckHEAVY</t>
  </si>
  <si>
    <t>BeneluxBusLIGHT</t>
  </si>
  <si>
    <t>BeneluxBusMEDIUM</t>
  </si>
  <si>
    <t>BeneluxBusHEAVY</t>
  </si>
  <si>
    <t>Central&amp;Eastern EuropeTruckLIGHT</t>
  </si>
  <si>
    <t>Central&amp;Eastern Europe</t>
  </si>
  <si>
    <t>Central&amp;Eastern EuropeTruckMEDIUM</t>
  </si>
  <si>
    <t>Central&amp;Eastern EuropeTruckHEAVY</t>
  </si>
  <si>
    <t>Central&amp;Eastern EuropeBusLIGHT</t>
  </si>
  <si>
    <t>Central&amp;Eastern EuropeBusMEDIUM</t>
  </si>
  <si>
    <t>Central&amp;Eastern EuropeBusHEAVY</t>
  </si>
  <si>
    <t>FranceTruckLIGHT</t>
  </si>
  <si>
    <t>France</t>
  </si>
  <si>
    <t>FranceTruckMEDIUM</t>
  </si>
  <si>
    <t>FranceTruckHEAVY</t>
  </si>
  <si>
    <t>FranceBusLIGHT</t>
  </si>
  <si>
    <t>FranceBusMEDIUM</t>
  </si>
  <si>
    <t>FranceBusHEAVY</t>
  </si>
  <si>
    <t>GermanyTruckLIGHT</t>
  </si>
  <si>
    <t>Germany</t>
  </si>
  <si>
    <t>GermanyTruckMEDIUM</t>
  </si>
  <si>
    <t>GermanyTruckHEAVY</t>
  </si>
  <si>
    <t>GermanyBusLIGHT</t>
  </si>
  <si>
    <t>GermanyBusMEDIUM</t>
  </si>
  <si>
    <t>GermanyBusHEAVY</t>
  </si>
  <si>
    <t>ItalyTruckLIGHT</t>
  </si>
  <si>
    <t>Italy</t>
  </si>
  <si>
    <t>ItalyTruckMEDIUM</t>
  </si>
  <si>
    <t>ItalyTruckHEAVY</t>
  </si>
  <si>
    <t>ItalyBusLIGHT</t>
  </si>
  <si>
    <t>ItalyBusMEDIUM</t>
  </si>
  <si>
    <t>ItalyBusHEAVY</t>
  </si>
  <si>
    <t>Nordics&amp;BalticsTruckLIGHT</t>
  </si>
  <si>
    <t>Nordics&amp;Baltics</t>
  </si>
  <si>
    <t>Nordics&amp;BalticsTruckMEDIUM</t>
  </si>
  <si>
    <t>Nordics&amp;BalticsTruckHEAVY</t>
  </si>
  <si>
    <t>Nordics&amp;BalticsBusLIGHT</t>
  </si>
  <si>
    <t>Nordics&amp;BalticsBusMEDIUM</t>
  </si>
  <si>
    <t>Nordics&amp;BalticsBusHEAVY</t>
  </si>
  <si>
    <t>Poland&amp;UkraineTruckLIGHT</t>
  </si>
  <si>
    <t>Poland&amp;Ukraine</t>
  </si>
  <si>
    <t>Poland&amp;UkraineTruckMEDIUM</t>
  </si>
  <si>
    <t>Poland&amp;UkraineTruckHEAVY</t>
  </si>
  <si>
    <t>Poland&amp;UkraineBusLIGHT</t>
  </si>
  <si>
    <t>Poland&amp;UkraineBusMEDIUM</t>
  </si>
  <si>
    <t>Poland&amp;UkraineBusHEAVY</t>
  </si>
  <si>
    <t>Spain&amp;PortugalTruckLIGHT</t>
  </si>
  <si>
    <t>Spain&amp;Portugal</t>
  </si>
  <si>
    <t>Spain&amp;PortugalTruckMEDIUM</t>
  </si>
  <si>
    <t>Spain&amp;PortugalTruckHEAVY</t>
  </si>
  <si>
    <t>Spain&amp;PortugalBusLIGHT</t>
  </si>
  <si>
    <t>Spain&amp;PortugalBusMEDIUM</t>
  </si>
  <si>
    <t>Spain&amp;PortugalBusHEAVY</t>
  </si>
  <si>
    <t>UK&amp;ROITruckLIGHT</t>
  </si>
  <si>
    <t>UK&amp;ROI</t>
  </si>
  <si>
    <t>UK&amp;ROITruckMEDIUM</t>
  </si>
  <si>
    <t>UK&amp;ROITruckHEAVY</t>
  </si>
  <si>
    <t>UK&amp;ROIBusLIGHT</t>
  </si>
  <si>
    <t>UK&amp;ROIBusMEDIUM</t>
  </si>
  <si>
    <t>UK&amp;ROIBusHEAVY</t>
  </si>
  <si>
    <t>Total running park IVECO</t>
  </si>
  <si>
    <t>BULGARIA</t>
  </si>
  <si>
    <t>CROATIA</t>
  </si>
  <si>
    <t>Czech Republic</t>
  </si>
  <si>
    <t>MACEDONIA</t>
  </si>
  <si>
    <t>POLAND</t>
  </si>
  <si>
    <t>ROMANIA</t>
  </si>
  <si>
    <t>SERBIA</t>
  </si>
  <si>
    <t>SLOVAKIA</t>
  </si>
  <si>
    <t>SLOVENIA</t>
  </si>
  <si>
    <t>BOSNIA</t>
  </si>
  <si>
    <t>MONTENEGRO</t>
  </si>
  <si>
    <t>ALBANIA</t>
  </si>
  <si>
    <t>HUNGARY</t>
  </si>
  <si>
    <t>GREECE</t>
  </si>
  <si>
    <t>AREA</t>
  </si>
  <si>
    <t>BUS/TRUCK</t>
  </si>
  <si>
    <t xml:space="preserve">Dealer name    </t>
  </si>
  <si>
    <t>INDEPENDENT WORKSHOP</t>
  </si>
  <si>
    <t>E-COMMERCE</t>
  </si>
  <si>
    <t>Auto Future</t>
  </si>
  <si>
    <t>Obdržálek</t>
  </si>
  <si>
    <t>ostatní</t>
  </si>
  <si>
    <t>Klimeš</t>
  </si>
  <si>
    <t>PRŮHA</t>
  </si>
  <si>
    <t>obdržálek</t>
  </si>
  <si>
    <t>TCZ020</t>
  </si>
  <si>
    <t>TCZ050</t>
  </si>
  <si>
    <t>TCZ032</t>
  </si>
  <si>
    <t>TCZ049</t>
  </si>
  <si>
    <t>TCZ036</t>
  </si>
  <si>
    <t>TCZ003</t>
  </si>
  <si>
    <t>BCZ012</t>
  </si>
  <si>
    <t>TCZ019</t>
  </si>
  <si>
    <t>TCZ057</t>
  </si>
  <si>
    <t>TCZ034</t>
  </si>
  <si>
    <t>TCZ062</t>
  </si>
  <si>
    <t>TCZ001</t>
  </si>
  <si>
    <t>TCZ011</t>
  </si>
  <si>
    <t>TCZ009</t>
  </si>
  <si>
    <t>TCZ091</t>
  </si>
  <si>
    <t>TCZ022</t>
  </si>
  <si>
    <t>TCZ110</t>
  </si>
  <si>
    <t>TCZ107</t>
  </si>
  <si>
    <t>BCZ031</t>
  </si>
  <si>
    <t>TCZ017</t>
  </si>
  <si>
    <t>TCZ013</t>
  </si>
  <si>
    <t>WARRANTY PMC - IVECO FAKTURACE</t>
  </si>
  <si>
    <t>KEY ACCOUNT - KLÍČOVÝ ZÁKAZNÍK</t>
  </si>
  <si>
    <t>RETAIL CUSTOMER - ZÁKAZNÍK</t>
  </si>
  <si>
    <t>OTHER - OSTATNÍ</t>
  </si>
  <si>
    <t>WHOLESALER - DISTRIBUTOR ND</t>
  </si>
  <si>
    <t>INDEPENDENT WORKSHOP - NEZÁVISLÝ SERVIS</t>
  </si>
  <si>
    <t>T.NEMEC</t>
  </si>
  <si>
    <t>ASA</t>
  </si>
  <si>
    <t>ABC - Tours spol. s r.o.</t>
  </si>
  <si>
    <t>ADM Mášl s.r.o.</t>
  </si>
  <si>
    <t>Vodňanská drůbež, a.s.</t>
  </si>
  <si>
    <t>ALIMPEX FOOD a.s.</t>
  </si>
  <si>
    <t>Česká pošta, s.p.</t>
  </si>
  <si>
    <t>COMETT PLUS, spol. s r. o.</t>
  </si>
  <si>
    <t>ESA s.r.o.</t>
  </si>
  <si>
    <t>EUROVIA CS,a.s.</t>
  </si>
  <si>
    <t>Hasičský záchranný sbor</t>
  </si>
  <si>
    <t>MILKTRANS, a.s.</t>
  </si>
  <si>
    <t>PENAM, a.s.</t>
  </si>
  <si>
    <t>PTÁČEK-velkoobchod, a.s.</t>
  </si>
  <si>
    <t>TQM- Holding</t>
  </si>
  <si>
    <t>VRTAL s.r.o.</t>
  </si>
  <si>
    <t>LeasePlan Česká republika,s.r.o.</t>
  </si>
  <si>
    <t>FUKA SPEDITION, s.r.o.</t>
  </si>
  <si>
    <t>KAFKA TRANSPORT a.s.</t>
  </si>
  <si>
    <t>GW JIHOTRANS a.s.</t>
  </si>
  <si>
    <t>Logistics Solution, s.r.o.</t>
  </si>
  <si>
    <t>AGF Logistics, s.r.o.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</si>
</sst>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-* #,##0.00_-;\-* #,##0.00_-;_-* &quot;-&quot;??_-;_-@_-"/>
    <numFmt numFmtId="165" formatCode="#,##0\ [$€-1];[Red]\-#,##0\ [$€-1]"/>
    <numFmt numFmtId="166" formatCode="#,##0\ [$€-1]"/>
    <numFmt numFmtId="167" formatCode="_-* #,##0\ [$€-1]_-;\-* #,##0\ [$€-1]_-;_-* &quot;-&quot;??\ [$€-1]_-;_-@_-"/>
    <numFmt numFmtId="168" formatCode="#,##0\ [$€-407]"/>
    <numFmt numFmtId="169" formatCode="0.0%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i/>
      <sz val="12"/>
      <color theme="0" tint="-4.9989318521683403E-2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  <font>
      <b/>
      <sz val="12"/>
      <color theme="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b/>
      <sz val="1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FFD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</cellStyleXfs>
  <cellXfs count="91">
    <xf numFmtId="0" fontId="0" fillId="0" borderId="0" xfId="0"/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0" fillId="0" borderId="1" xfId="0" applyFill="1" applyBorder="1" applyProtection="1">
      <protection locked="0"/>
    </xf>
    <xf numFmtId="3" fontId="0" fillId="0" borderId="0" xfId="0" applyNumberFormat="1" applyAlignment="1" applyProtection="1">
      <alignment horizontal="center"/>
      <protection locked="0"/>
    </xf>
    <xf numFmtId="0" fontId="2" fillId="0" borderId="1" xfId="3" applyFont="1" applyFill="1" applyBorder="1" applyAlignment="1" applyProtection="1">
      <alignment horizontal="left" vertical="center" wrapText="1" shrinkToFit="1"/>
      <protection locked="0"/>
    </xf>
    <xf numFmtId="3" fontId="0" fillId="0" borderId="2" xfId="0" applyNumberFormat="1" applyFill="1" applyBorder="1" applyAlignment="1" applyProtection="1">
      <alignment horizontal="center"/>
      <protection locked="0"/>
    </xf>
    <xf numFmtId="0" fontId="0" fillId="0" borderId="0" xfId="0" applyFill="1" applyProtection="1"/>
    <xf numFmtId="0" fontId="0" fillId="0" borderId="0" xfId="0" applyNumberFormat="1" applyFill="1" applyProtection="1"/>
    <xf numFmtId="0" fontId="0" fillId="0" borderId="0" xfId="0"/>
    <xf numFmtId="167" fontId="0" fillId="0" borderId="0" xfId="0" applyNumberFormat="1" applyProtection="1">
      <protection locked="0"/>
    </xf>
    <xf numFmtId="165" fontId="0" fillId="0" borderId="2" xfId="1" applyNumberFormat="1" applyFont="1" applyFill="1" applyBorder="1" applyAlignment="1" applyProtection="1">
      <alignment horizontal="right"/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0" xfId="0" applyFont="1" applyAlignment="1">
      <alignment horizontal="center" vertical="top" wrapText="1" shrinkToFit="1"/>
    </xf>
    <xf numFmtId="165" fontId="0" fillId="0" borderId="2" xfId="1" applyNumberFormat="1" applyFont="1" applyFill="1" applyBorder="1" applyProtection="1">
      <protection locked="0"/>
    </xf>
    <xf numFmtId="165" fontId="0" fillId="0" borderId="1" xfId="1" applyNumberFormat="1" applyFont="1" applyFill="1" applyBorder="1" applyProtection="1">
      <protection locked="0"/>
    </xf>
    <xf numFmtId="165" fontId="0" fillId="0" borderId="1" xfId="1" applyNumberFormat="1" applyFont="1" applyFill="1" applyBorder="1" applyAlignment="1" applyProtection="1">
      <alignment horizontal="right"/>
      <protection locked="0"/>
    </xf>
    <xf numFmtId="0" fontId="0" fillId="0" borderId="1" xfId="3" applyFont="1" applyFill="1" applyBorder="1" applyAlignment="1" applyProtection="1">
      <alignment horizontal="left" vertical="center" wrapText="1" shrinkToFit="1"/>
      <protection locked="0"/>
    </xf>
    <xf numFmtId="0" fontId="0" fillId="6" borderId="0" xfId="0" applyNumberFormat="1" applyFill="1" applyProtection="1"/>
    <xf numFmtId="0" fontId="3" fillId="6" borderId="0" xfId="1" applyNumberFormat="1" applyFont="1" applyFill="1" applyBorder="1" applyAlignment="1" applyProtection="1">
      <alignment horizontal="right"/>
    </xf>
    <xf numFmtId="0" fontId="0" fillId="2" borderId="1" xfId="0" applyFill="1" applyBorder="1" applyProtection="1">
      <protection locked="0"/>
    </xf>
    <xf numFmtId="0" fontId="15" fillId="0" borderId="0" xfId="0" applyFont="1"/>
    <xf numFmtId="0" fontId="0" fillId="0" borderId="0" xfId="0"/>
    <xf numFmtId="0" fontId="17" fillId="0" borderId="0" xfId="0" applyFont="1" applyAlignment="1">
      <alignment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6" fillId="12" borderId="1" xfId="0" applyFont="1" applyFill="1" applyBorder="1" applyAlignment="1">
      <alignment horizontal="center" vertical="center"/>
    </xf>
    <xf numFmtId="43" fontId="16" fillId="12" borderId="1" xfId="4" applyFont="1" applyFill="1" applyBorder="1" applyAlignment="1">
      <alignment horizontal="center" vertical="center" wrapText="1"/>
    </xf>
    <xf numFmtId="0" fontId="16" fillId="11" borderId="1" xfId="0" applyFont="1" applyFill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 wrapText="1"/>
    </xf>
    <xf numFmtId="0" fontId="16" fillId="9" borderId="1" xfId="0" applyFont="1" applyFill="1" applyBorder="1" applyAlignment="1">
      <alignment horizontal="center" vertical="center" wrapText="1"/>
    </xf>
    <xf numFmtId="0" fontId="16" fillId="16" borderId="1" xfId="0" applyFont="1" applyFill="1" applyBorder="1" applyAlignment="1">
      <alignment horizontal="center" vertical="center" wrapText="1"/>
    </xf>
    <xf numFmtId="0" fontId="0" fillId="0" borderId="0" xfId="0"/>
    <xf numFmtId="0" fontId="15" fillId="0" borderId="1" xfId="0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2" xfId="0" applyFill="1" applyBorder="1" applyAlignment="1" applyProtection="1">
      <alignment horizontal="center"/>
      <protection locked="0"/>
    </xf>
    <xf numFmtId="43" fontId="0" fillId="10" borderId="1" xfId="0" applyNumberFormat="1" applyFill="1" applyBorder="1"/>
    <xf numFmtId="43" fontId="0" fillId="6" borderId="1" xfId="0" applyNumberFormat="1" applyFill="1" applyBorder="1"/>
    <xf numFmtId="2" fontId="0" fillId="17" borderId="1" xfId="0" applyNumberFormat="1" applyFill="1" applyBorder="1"/>
    <xf numFmtId="2" fontId="0" fillId="6" borderId="1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3" fontId="16" fillId="13" borderId="1" xfId="4" applyFont="1" applyFill="1" applyBorder="1" applyAlignment="1">
      <alignment horizontal="center"/>
    </xf>
    <xf numFmtId="169" fontId="16" fillId="14" borderId="1" xfId="0" applyNumberFormat="1" applyFont="1" applyFill="1" applyBorder="1"/>
    <xf numFmtId="165" fontId="0" fillId="0" borderId="2" xfId="0" applyNumberFormat="1" applyBorder="1" applyProtection="1">
      <protection locked="0"/>
    </xf>
    <xf numFmtId="166" fontId="0" fillId="0" borderId="1" xfId="0" applyNumberFormat="1" applyFill="1" applyBorder="1" applyAlignment="1" applyProtection="1">
      <alignment horizontal="right"/>
      <protection locked="0"/>
    </xf>
    <xf numFmtId="168" fontId="0" fillId="0" borderId="1" xfId="0" applyNumberFormat="1" applyFill="1" applyBorder="1" applyProtection="1">
      <protection locked="0"/>
    </xf>
    <xf numFmtId="168" fontId="11" fillId="0" borderId="1" xfId="0" applyNumberFormat="1" applyFont="1" applyFill="1" applyBorder="1" applyProtection="1">
      <protection locked="0"/>
    </xf>
    <xf numFmtId="9" fontId="0" fillId="0" borderId="2" xfId="2" applyFont="1" applyFill="1" applyBorder="1" applyAlignment="1" applyProtection="1">
      <alignment horizontal="center"/>
      <protection locked="0"/>
    </xf>
    <xf numFmtId="0" fontId="0" fillId="0" borderId="2" xfId="0" applyFill="1" applyBorder="1" applyProtection="1">
      <protection locked="0"/>
    </xf>
    <xf numFmtId="165" fontId="0" fillId="0" borderId="1" xfId="0" applyNumberFormat="1" applyBorder="1" applyProtection="1">
      <protection locked="0"/>
    </xf>
    <xf numFmtId="3" fontId="9" fillId="11" borderId="1" xfId="0" applyNumberFormat="1" applyFont="1" applyFill="1" applyBorder="1" applyAlignment="1" applyProtection="1">
      <alignment horizontal="center" vertical="center" wrapText="1" shrinkToFit="1"/>
    </xf>
    <xf numFmtId="0" fontId="0" fillId="0" borderId="3" xfId="0" applyFill="1" applyBorder="1" applyAlignment="1" applyProtection="1">
      <alignment horizontal="left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2" fillId="15" borderId="5" xfId="0" applyFont="1" applyFill="1" applyBorder="1" applyAlignment="1">
      <alignment horizontal="center" vertical="center" wrapText="1"/>
    </xf>
    <xf numFmtId="3" fontId="0" fillId="2" borderId="2" xfId="0" applyNumberFormat="1" applyFill="1" applyBorder="1" applyAlignment="1" applyProtection="1">
      <alignment horizontal="center"/>
      <protection locked="0"/>
    </xf>
    <xf numFmtId="165" fontId="0" fillId="7" borderId="2" xfId="1" applyNumberFormat="1" applyFont="1" applyFill="1" applyBorder="1" applyAlignment="1" applyProtection="1">
      <alignment horizontal="right"/>
      <protection locked="0"/>
    </xf>
    <xf numFmtId="165" fontId="0" fillId="9" borderId="2" xfId="1" applyNumberFormat="1" applyFont="1" applyFill="1" applyBorder="1" applyAlignment="1" applyProtection="1">
      <alignment horizontal="right"/>
      <protection locked="0"/>
    </xf>
    <xf numFmtId="167" fontId="13" fillId="4" borderId="1" xfId="0" applyNumberFormat="1" applyFont="1" applyFill="1" applyBorder="1" applyProtection="1">
      <protection locked="0"/>
    </xf>
    <xf numFmtId="165" fontId="0" fillId="9" borderId="1" xfId="1" applyNumberFormat="1" applyFont="1" applyFill="1" applyBorder="1" applyAlignment="1" applyProtection="1">
      <alignment horizontal="right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0" fontId="0" fillId="6" borderId="0" xfId="0" applyFill="1" applyProtection="1"/>
    <xf numFmtId="0" fontId="0" fillId="6" borderId="0" xfId="0" applyFill="1" applyAlignment="1" applyProtection="1">
      <alignment horizontal="center"/>
    </xf>
    <xf numFmtId="3" fontId="0" fillId="6" borderId="0" xfId="0" applyNumberFormat="1" applyFill="1" applyAlignment="1" applyProtection="1">
      <alignment horizontal="center"/>
    </xf>
    <xf numFmtId="167" fontId="0" fillId="6" borderId="0" xfId="0" applyNumberFormat="1" applyFill="1" applyProtection="1"/>
    <xf numFmtId="3" fontId="0" fillId="6" borderId="0" xfId="0" applyNumberFormat="1" applyFill="1" applyBorder="1" applyAlignment="1" applyProtection="1">
      <alignment horizontal="center"/>
    </xf>
    <xf numFmtId="167" fontId="0" fillId="6" borderId="0" xfId="0" applyNumberFormat="1" applyFill="1" applyBorder="1" applyProtection="1"/>
    <xf numFmtId="0" fontId="0" fillId="6" borderId="0" xfId="0" applyFill="1" applyBorder="1" applyProtection="1"/>
    <xf numFmtId="0" fontId="4" fillId="6" borderId="0" xfId="0" applyFont="1" applyFill="1" applyAlignment="1" applyProtection="1">
      <alignment horizontal="center" wrapText="1"/>
    </xf>
    <xf numFmtId="9" fontId="0" fillId="6" borderId="0" xfId="2" applyFont="1" applyFill="1" applyProtection="1"/>
    <xf numFmtId="167" fontId="1" fillId="6" borderId="0" xfId="0" applyNumberFormat="1" applyFont="1" applyFill="1" applyBorder="1" applyAlignment="1" applyProtection="1">
      <alignment horizontal="center"/>
    </xf>
    <xf numFmtId="0" fontId="9" fillId="2" borderId="1" xfId="0" applyFont="1" applyFill="1" applyBorder="1" applyAlignment="1" applyProtection="1">
      <alignment horizontal="center" vertical="center" wrapText="1" shrinkToFit="1"/>
      <protection locked="0"/>
    </xf>
    <xf numFmtId="0" fontId="8" fillId="4" borderId="1" xfId="0" applyFont="1" applyFill="1" applyBorder="1" applyAlignment="1" applyProtection="1">
      <alignment horizontal="center" vertical="center" wrapText="1" shrinkToFit="1"/>
      <protection locked="0"/>
    </xf>
    <xf numFmtId="0" fontId="5" fillId="4" borderId="1" xfId="0" applyFont="1" applyFill="1" applyBorder="1" applyAlignment="1" applyProtection="1">
      <alignment horizontal="center" vertical="center" wrapText="1" shrinkToFit="1"/>
      <protection locked="0"/>
    </xf>
    <xf numFmtId="0" fontId="7" fillId="4" borderId="1" xfId="0" applyFont="1" applyFill="1" applyBorder="1" applyAlignment="1" applyProtection="1">
      <alignment horizontal="center" vertical="center" wrapText="1" shrinkToFit="1"/>
      <protection locked="0"/>
    </xf>
    <xf numFmtId="0" fontId="20" fillId="5" borderId="1" xfId="0" applyFont="1" applyFill="1" applyBorder="1" applyAlignment="1" applyProtection="1">
      <alignment horizontal="center" vertical="center"/>
      <protection locked="0"/>
    </xf>
    <xf numFmtId="3" fontId="8" fillId="5" borderId="1" xfId="0" applyNumberFormat="1" applyFont="1" applyFill="1" applyBorder="1" applyAlignment="1" applyProtection="1">
      <alignment horizontal="center" vertical="center" wrapText="1" shrinkToFit="1"/>
      <protection locked="0"/>
    </xf>
    <xf numFmtId="167" fontId="7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167" fontId="9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7" borderId="1" xfId="0" applyFont="1" applyFill="1" applyBorder="1" applyAlignment="1" applyProtection="1">
      <alignment horizontal="center" vertical="center" wrapText="1"/>
      <protection locked="0"/>
    </xf>
    <xf numFmtId="167" fontId="3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9" borderId="1" xfId="0" applyFont="1" applyFill="1" applyBorder="1" applyAlignment="1" applyProtection="1">
      <alignment horizontal="center" vertical="center" wrapText="1"/>
      <protection locked="0"/>
    </xf>
    <xf numFmtId="0" fontId="12" fillId="4" borderId="1" xfId="0" applyFont="1" applyFill="1" applyBorder="1" applyAlignment="1" applyProtection="1">
      <alignment horizontal="center" vertical="center" wrapText="1"/>
      <protection locked="0"/>
    </xf>
    <xf numFmtId="0" fontId="0" fillId="0" borderId="4" xfId="0" applyFill="1" applyBorder="1" applyAlignment="1" applyProtection="1">
      <alignment horizontal="left"/>
      <protection locked="0"/>
    </xf>
  </cellXfs>
  <cellStyles count="5">
    <cellStyle name="Milliers" xfId="1" builtinId="3"/>
    <cellStyle name="Milliers 2" xfId="4"/>
    <cellStyle name="Normal" xfId="0" builtinId="0"/>
    <cellStyle name="Normale 2" xfId="3"/>
    <cellStyle name="Pourcentage" xfId="2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F-DC\Folders$\marpru\Desktop\KT_POHYBND_2019_02_12_14415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HSS\DMS\FILES\EXPORT\KTAB\KT_POHYBND_2019_03_04_0847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ontingenční tabulka"/>
      <sheetName val="List1"/>
      <sheetName val="Data ..."/>
    </sheetNames>
    <sheetDataSet>
      <sheetData sheetId="0"/>
      <sheetData sheetId="1">
        <row r="3">
          <cell r="A3" t="str">
            <v>Součet z x_pc</v>
          </cell>
        </row>
        <row r="4">
          <cell r="A4" t="str">
            <v>x_idfirmy</v>
          </cell>
          <cell r="B4" t="str">
            <v>Celkem</v>
          </cell>
        </row>
        <row r="5">
          <cell r="A5">
            <v>2</v>
          </cell>
          <cell r="B5">
            <v>395140.18934999994</v>
          </cell>
          <cell r="C5">
            <v>15495.693699999998</v>
          </cell>
        </row>
        <row r="6">
          <cell r="A6">
            <v>3</v>
          </cell>
          <cell r="B6">
            <v>813.97230000000002</v>
          </cell>
          <cell r="C6">
            <v>31.920482352941178</v>
          </cell>
        </row>
        <row r="7">
          <cell r="A7">
            <v>39</v>
          </cell>
          <cell r="B7">
            <v>7889.3230000000003</v>
          </cell>
          <cell r="C7">
            <v>309.38521568627453</v>
          </cell>
        </row>
        <row r="8">
          <cell r="A8">
            <v>40</v>
          </cell>
          <cell r="B8">
            <v>145488.91019999998</v>
          </cell>
          <cell r="C8">
            <v>5705.4474588235289</v>
          </cell>
        </row>
        <row r="9">
          <cell r="A9">
            <v>69</v>
          </cell>
          <cell r="B9">
            <v>49183.156500000012</v>
          </cell>
          <cell r="C9">
            <v>1928.751235294118</v>
          </cell>
        </row>
        <row r="10">
          <cell r="A10">
            <v>72</v>
          </cell>
          <cell r="B10">
            <v>10178.6314</v>
          </cell>
          <cell r="C10">
            <v>399.16201568627451</v>
          </cell>
        </row>
        <row r="11">
          <cell r="A11">
            <v>214</v>
          </cell>
          <cell r="B11">
            <v>112600.42869999995</v>
          </cell>
          <cell r="C11">
            <v>4415.7030862745078</v>
          </cell>
        </row>
        <row r="12">
          <cell r="A12">
            <v>244</v>
          </cell>
          <cell r="B12">
            <v>5187.6022000000003</v>
          </cell>
          <cell r="C12">
            <v>203.43538039215687</v>
          </cell>
        </row>
        <row r="13">
          <cell r="A13">
            <v>253</v>
          </cell>
          <cell r="B13">
            <v>374.56</v>
          </cell>
          <cell r="C13">
            <v>14.688627450980393</v>
          </cell>
        </row>
        <row r="14">
          <cell r="A14">
            <v>255</v>
          </cell>
          <cell r="B14">
            <v>3466.92</v>
          </cell>
          <cell r="C14">
            <v>135.95764705882354</v>
          </cell>
        </row>
        <row r="15">
          <cell r="A15">
            <v>278</v>
          </cell>
          <cell r="B15">
            <v>1076.0339999999999</v>
          </cell>
          <cell r="C15">
            <v>42.197411764705876</v>
          </cell>
        </row>
        <row r="16">
          <cell r="A16">
            <v>328</v>
          </cell>
          <cell r="B16">
            <v>4720.4399999999996</v>
          </cell>
          <cell r="C16">
            <v>185.11529411764704</v>
          </cell>
        </row>
        <row r="17">
          <cell r="A17">
            <v>349</v>
          </cell>
          <cell r="B17">
            <v>13415.039999999999</v>
          </cell>
          <cell r="C17">
            <v>526.07999999999993</v>
          </cell>
        </row>
        <row r="18">
          <cell r="A18">
            <v>355</v>
          </cell>
          <cell r="B18">
            <v>2892.15</v>
          </cell>
          <cell r="C18">
            <v>113.41764705882353</v>
          </cell>
        </row>
        <row r="19">
          <cell r="A19">
            <v>418</v>
          </cell>
          <cell r="B19">
            <v>4526.4218999999994</v>
          </cell>
          <cell r="C19">
            <v>177.50674117647057</v>
          </cell>
        </row>
        <row r="20">
          <cell r="A20">
            <v>425</v>
          </cell>
          <cell r="B20">
            <v>1793.16</v>
          </cell>
          <cell r="C20">
            <v>70.320000000000007</v>
          </cell>
        </row>
        <row r="21">
          <cell r="A21">
            <v>459</v>
          </cell>
          <cell r="B21">
            <v>23304.545300000002</v>
          </cell>
          <cell r="C21">
            <v>913.90373725490201</v>
          </cell>
        </row>
        <row r="22">
          <cell r="A22">
            <v>465</v>
          </cell>
          <cell r="B22">
            <v>213.67920000000001</v>
          </cell>
          <cell r="C22">
            <v>8.3795764705882352</v>
          </cell>
        </row>
        <row r="23">
          <cell r="A23">
            <v>492</v>
          </cell>
          <cell r="B23">
            <v>150797.68469999995</v>
          </cell>
          <cell r="C23">
            <v>5913.6346941176453</v>
          </cell>
        </row>
        <row r="24">
          <cell r="A24">
            <v>507</v>
          </cell>
          <cell r="B24">
            <v>116445.22749999999</v>
          </cell>
          <cell r="C24">
            <v>4566.4795098039212</v>
          </cell>
        </row>
        <row r="25">
          <cell r="A25">
            <v>529</v>
          </cell>
          <cell r="B25">
            <v>740763.80589999992</v>
          </cell>
          <cell r="C25">
            <v>29049.561015686271</v>
          </cell>
        </row>
        <row r="26">
          <cell r="A26">
            <v>539</v>
          </cell>
          <cell r="B26">
            <v>767.61900000000003</v>
          </cell>
          <cell r="C26">
            <v>30.102705882352943</v>
          </cell>
        </row>
        <row r="27">
          <cell r="A27">
            <v>617</v>
          </cell>
          <cell r="B27">
            <v>44358.552100000001</v>
          </cell>
          <cell r="C27">
            <v>1739.5510627450981</v>
          </cell>
        </row>
        <row r="28">
          <cell r="A28">
            <v>662</v>
          </cell>
          <cell r="B28">
            <v>33459.106199999995</v>
          </cell>
          <cell r="C28">
            <v>1312.1218117647056</v>
          </cell>
        </row>
        <row r="29">
          <cell r="A29">
            <v>690</v>
          </cell>
          <cell r="B29">
            <v>43942.726500000004</v>
          </cell>
          <cell r="C29">
            <v>1723.2441764705884</v>
          </cell>
        </row>
        <row r="30">
          <cell r="A30">
            <v>721</v>
          </cell>
          <cell r="B30">
            <v>25206.320000000003</v>
          </cell>
          <cell r="C30">
            <v>988.48313725490209</v>
          </cell>
        </row>
        <row r="31">
          <cell r="A31">
            <v>770</v>
          </cell>
          <cell r="B31">
            <v>216.97</v>
          </cell>
          <cell r="C31">
            <v>8.5086274509803914</v>
          </cell>
        </row>
        <row r="32">
          <cell r="A32">
            <v>774</v>
          </cell>
          <cell r="B32">
            <v>15303.259399999999</v>
          </cell>
          <cell r="C32">
            <v>600.12781960784309</v>
          </cell>
        </row>
        <row r="33">
          <cell r="A33">
            <v>836</v>
          </cell>
          <cell r="B33">
            <v>38506.302100000001</v>
          </cell>
          <cell r="C33">
            <v>1510.0510627450981</v>
          </cell>
        </row>
        <row r="34">
          <cell r="A34">
            <v>881</v>
          </cell>
          <cell r="B34">
            <v>6304.6360999999997</v>
          </cell>
          <cell r="C34">
            <v>247.24063137254902</v>
          </cell>
        </row>
        <row r="35">
          <cell r="A35">
            <v>897</v>
          </cell>
          <cell r="B35">
            <v>237.3</v>
          </cell>
          <cell r="C35">
            <v>9.3058823529411772</v>
          </cell>
        </row>
        <row r="36">
          <cell r="A36">
            <v>904</v>
          </cell>
          <cell r="B36">
            <v>10002.919400000001</v>
          </cell>
          <cell r="C36">
            <v>392.2713490196079</v>
          </cell>
        </row>
        <row r="37">
          <cell r="A37">
            <v>928</v>
          </cell>
          <cell r="B37">
            <v>2131.6086</v>
          </cell>
          <cell r="C37">
            <v>83.592494117647064</v>
          </cell>
        </row>
        <row r="38">
          <cell r="A38">
            <v>934</v>
          </cell>
          <cell r="B38">
            <v>1974.78</v>
          </cell>
          <cell r="C38">
            <v>77.442352941176466</v>
          </cell>
        </row>
        <row r="39">
          <cell r="A39">
            <v>1044</v>
          </cell>
          <cell r="B39">
            <v>352.17290000000003</v>
          </cell>
          <cell r="C39">
            <v>13.810701960784314</v>
          </cell>
        </row>
        <row r="40">
          <cell r="A40">
            <v>1049</v>
          </cell>
          <cell r="B40">
            <v>1883.86</v>
          </cell>
          <cell r="C40">
            <v>73.876862745098038</v>
          </cell>
        </row>
        <row r="41">
          <cell r="A41">
            <v>1113</v>
          </cell>
          <cell r="B41">
            <v>19316.132400000002</v>
          </cell>
          <cell r="C41">
            <v>757.49538823529417</v>
          </cell>
        </row>
        <row r="42">
          <cell r="A42">
            <v>1321</v>
          </cell>
          <cell r="B42">
            <v>1009.3628</v>
          </cell>
          <cell r="C42">
            <v>39.582854901960786</v>
          </cell>
        </row>
        <row r="43">
          <cell r="A43">
            <v>1359</v>
          </cell>
          <cell r="B43">
            <v>31340.749200000002</v>
          </cell>
          <cell r="C43">
            <v>1229.0489882352942</v>
          </cell>
        </row>
        <row r="44">
          <cell r="A44">
            <v>1366</v>
          </cell>
          <cell r="B44">
            <v>3976.4</v>
          </cell>
          <cell r="C44">
            <v>155.93725490196078</v>
          </cell>
        </row>
        <row r="45">
          <cell r="A45">
            <v>1412</v>
          </cell>
          <cell r="B45">
            <v>5370.79</v>
          </cell>
          <cell r="C45">
            <v>210.61921568627452</v>
          </cell>
        </row>
        <row r="46">
          <cell r="A46">
            <v>1496</v>
          </cell>
          <cell r="B46">
            <v>1274</v>
          </cell>
          <cell r="C46">
            <v>49.96078431372549</v>
          </cell>
        </row>
        <row r="47">
          <cell r="A47">
            <v>1556</v>
          </cell>
          <cell r="B47">
            <v>11578.59</v>
          </cell>
          <cell r="C47">
            <v>454.06235294117647</v>
          </cell>
        </row>
        <row r="48">
          <cell r="A48">
            <v>1579</v>
          </cell>
          <cell r="B48">
            <v>205.88</v>
          </cell>
          <cell r="C48">
            <v>8.0737254901960789</v>
          </cell>
        </row>
        <row r="49">
          <cell r="A49">
            <v>1650</v>
          </cell>
          <cell r="B49">
            <v>472.34879999999998</v>
          </cell>
          <cell r="C49">
            <v>18.523482352941176</v>
          </cell>
        </row>
        <row r="50">
          <cell r="A50">
            <v>1793</v>
          </cell>
          <cell r="B50">
            <v>4305.3197</v>
          </cell>
          <cell r="C50">
            <v>168.83606666666665</v>
          </cell>
        </row>
        <row r="51">
          <cell r="A51">
            <v>1821</v>
          </cell>
          <cell r="B51">
            <v>39423.225099999996</v>
          </cell>
          <cell r="C51">
            <v>1546.0088274509803</v>
          </cell>
        </row>
        <row r="52">
          <cell r="A52">
            <v>1861</v>
          </cell>
          <cell r="B52">
            <v>1542.69</v>
          </cell>
          <cell r="C52">
            <v>60.497647058823532</v>
          </cell>
        </row>
        <row r="53">
          <cell r="A53">
            <v>1908</v>
          </cell>
          <cell r="B53">
            <v>2895</v>
          </cell>
          <cell r="C53">
            <v>113.52941176470588</v>
          </cell>
        </row>
        <row r="54">
          <cell r="A54">
            <v>1961</v>
          </cell>
          <cell r="B54">
            <v>21781.98</v>
          </cell>
          <cell r="C54">
            <v>854.19529411764699</v>
          </cell>
        </row>
        <row r="55">
          <cell r="A55">
            <v>2124</v>
          </cell>
          <cell r="B55">
            <v>78232.403649999978</v>
          </cell>
          <cell r="C55">
            <v>3067.9373980392147</v>
          </cell>
        </row>
        <row r="56">
          <cell r="A56">
            <v>2160</v>
          </cell>
          <cell r="B56">
            <v>31305.626799999995</v>
          </cell>
          <cell r="C56">
            <v>1227.6716392156861</v>
          </cell>
        </row>
        <row r="57">
          <cell r="A57">
            <v>2171</v>
          </cell>
          <cell r="B57">
            <v>31.700000000000003</v>
          </cell>
          <cell r="C57">
            <v>1.2431372549019608</v>
          </cell>
        </row>
        <row r="58">
          <cell r="A58">
            <v>2273</v>
          </cell>
          <cell r="B58">
            <v>4336.74</v>
          </cell>
          <cell r="C58">
            <v>170.06823529411764</v>
          </cell>
        </row>
        <row r="59">
          <cell r="A59">
            <v>2281</v>
          </cell>
          <cell r="B59">
            <v>4745.6900500000002</v>
          </cell>
          <cell r="C59">
            <v>186.10549215686274</v>
          </cell>
        </row>
        <row r="60">
          <cell r="A60">
            <v>2292</v>
          </cell>
          <cell r="B60">
            <v>12313.781499999999</v>
          </cell>
          <cell r="C60">
            <v>482.89339215686272</v>
          </cell>
        </row>
        <row r="61">
          <cell r="A61">
            <v>2295</v>
          </cell>
          <cell r="B61">
            <v>16687.1973</v>
          </cell>
          <cell r="C61">
            <v>654.39989411764702</v>
          </cell>
        </row>
        <row r="62">
          <cell r="A62">
            <v>2310</v>
          </cell>
          <cell r="B62">
            <v>126898.90130000003</v>
          </cell>
          <cell r="C62">
            <v>4976.4275019607858</v>
          </cell>
        </row>
        <row r="63">
          <cell r="A63">
            <v>2325</v>
          </cell>
          <cell r="B63">
            <v>1303.47</v>
          </cell>
          <cell r="C63">
            <v>51.116470588235295</v>
          </cell>
        </row>
        <row r="64">
          <cell r="A64">
            <v>2328</v>
          </cell>
          <cell r="B64">
            <v>2500</v>
          </cell>
          <cell r="C64">
            <v>98.039215686274517</v>
          </cell>
        </row>
        <row r="65">
          <cell r="A65">
            <v>2361</v>
          </cell>
          <cell r="B65">
            <v>18238.207149999998</v>
          </cell>
          <cell r="C65">
            <v>715.22380980392154</v>
          </cell>
        </row>
        <row r="66">
          <cell r="A66">
            <v>2472</v>
          </cell>
          <cell r="B66">
            <v>41073.859000000004</v>
          </cell>
          <cell r="C66">
            <v>1610.739568627451</v>
          </cell>
        </row>
        <row r="67">
          <cell r="A67">
            <v>2500</v>
          </cell>
          <cell r="B67">
            <v>279.66000000000003</v>
          </cell>
          <cell r="C67">
            <v>10.967058823529413</v>
          </cell>
        </row>
        <row r="68">
          <cell r="A68">
            <v>2658</v>
          </cell>
          <cell r="B68">
            <v>141.50799999999998</v>
          </cell>
          <cell r="C68">
            <v>5.5493333333333323</v>
          </cell>
        </row>
        <row r="69">
          <cell r="A69">
            <v>2731</v>
          </cell>
          <cell r="B69">
            <v>6294.0159000000003</v>
          </cell>
          <cell r="C69">
            <v>246.82415294117649</v>
          </cell>
        </row>
        <row r="70">
          <cell r="A70">
            <v>2936</v>
          </cell>
          <cell r="B70">
            <v>70462.424050000001</v>
          </cell>
          <cell r="C70">
            <v>2763.2323156862744</v>
          </cell>
        </row>
        <row r="71">
          <cell r="A71">
            <v>3254</v>
          </cell>
          <cell r="B71">
            <v>1543.1599999999999</v>
          </cell>
          <cell r="C71">
            <v>60.516078431372542</v>
          </cell>
        </row>
        <row r="72">
          <cell r="A72">
            <v>3267</v>
          </cell>
          <cell r="B72">
            <v>8.7143999999999995</v>
          </cell>
          <cell r="C72">
            <v>0.34174117647058821</v>
          </cell>
        </row>
        <row r="73">
          <cell r="A73">
            <v>3333</v>
          </cell>
          <cell r="B73">
            <v>2229.86</v>
          </cell>
          <cell r="C73">
            <v>87.445490196078438</v>
          </cell>
        </row>
        <row r="74">
          <cell r="A74">
            <v>3338</v>
          </cell>
          <cell r="B74">
            <v>2200</v>
          </cell>
          <cell r="C74">
            <v>86.274509803921575</v>
          </cell>
        </row>
        <row r="75">
          <cell r="A75">
            <v>3402</v>
          </cell>
          <cell r="B75">
            <v>3244.9079999999994</v>
          </cell>
          <cell r="C75">
            <v>127.25129411764703</v>
          </cell>
        </row>
        <row r="76">
          <cell r="A76">
            <v>3439</v>
          </cell>
          <cell r="B76">
            <v>543.71999999999991</v>
          </cell>
          <cell r="C76">
            <v>21.322352941176469</v>
          </cell>
        </row>
        <row r="77">
          <cell r="A77">
            <v>3469</v>
          </cell>
          <cell r="B77">
            <v>8591.5855999999985</v>
          </cell>
          <cell r="C77">
            <v>336.92492549019602</v>
          </cell>
        </row>
        <row r="78">
          <cell r="A78">
            <v>3478</v>
          </cell>
          <cell r="B78">
            <v>194536.83570000003</v>
          </cell>
          <cell r="C78">
            <v>7628.8955176470599</v>
          </cell>
        </row>
        <row r="79">
          <cell r="A79">
            <v>3496</v>
          </cell>
          <cell r="B79">
            <v>7386.0860000000002</v>
          </cell>
          <cell r="C79">
            <v>289.65043137254901</v>
          </cell>
        </row>
        <row r="80">
          <cell r="A80">
            <v>3498</v>
          </cell>
          <cell r="B80">
            <v>519.89</v>
          </cell>
          <cell r="C80">
            <v>20.387843137254901</v>
          </cell>
        </row>
        <row r="81">
          <cell r="A81">
            <v>3550</v>
          </cell>
          <cell r="B81">
            <v>3622.86</v>
          </cell>
          <cell r="C81">
            <v>142.07294117647061</v>
          </cell>
        </row>
        <row r="82">
          <cell r="A82">
            <v>3564</v>
          </cell>
          <cell r="B82">
            <v>19536.669900000001</v>
          </cell>
          <cell r="C82">
            <v>766.14391764705886</v>
          </cell>
        </row>
        <row r="83">
          <cell r="A83">
            <v>3566</v>
          </cell>
          <cell r="B83">
            <v>12959.1016</v>
          </cell>
          <cell r="C83">
            <v>508.20006274509802</v>
          </cell>
        </row>
        <row r="84">
          <cell r="A84">
            <v>100029</v>
          </cell>
          <cell r="B84">
            <v>194888.42320000002</v>
          </cell>
          <cell r="C84">
            <v>7642.6832627450985</v>
          </cell>
        </row>
        <row r="85">
          <cell r="A85">
            <v>100082</v>
          </cell>
          <cell r="B85">
            <v>4635.99</v>
          </cell>
          <cell r="C85">
            <v>181.80352941176469</v>
          </cell>
        </row>
        <row r="86">
          <cell r="A86">
            <v>100140</v>
          </cell>
          <cell r="B86">
            <v>5200</v>
          </cell>
          <cell r="C86">
            <v>203.92156862745097</v>
          </cell>
        </row>
        <row r="87">
          <cell r="A87">
            <v>100144</v>
          </cell>
          <cell r="B87">
            <v>42044.457000000002</v>
          </cell>
          <cell r="C87">
            <v>1648.8022352941177</v>
          </cell>
        </row>
        <row r="88">
          <cell r="A88">
            <v>100162</v>
          </cell>
          <cell r="B88">
            <v>1252.4059999999999</v>
          </cell>
          <cell r="C88">
            <v>49.113960784313726</v>
          </cell>
        </row>
        <row r="89">
          <cell r="A89">
            <v>100164</v>
          </cell>
          <cell r="B89">
            <v>2376.2200000000003</v>
          </cell>
          <cell r="C89">
            <v>93.185098039215703</v>
          </cell>
        </row>
        <row r="90">
          <cell r="A90">
            <v>100285</v>
          </cell>
          <cell r="B90">
            <v>1442.1887999999999</v>
          </cell>
          <cell r="C90">
            <v>56.556423529411759</v>
          </cell>
        </row>
        <row r="91">
          <cell r="A91">
            <v>100345</v>
          </cell>
          <cell r="B91">
            <v>9228.2400000000016</v>
          </cell>
          <cell r="C91">
            <v>361.89176470588239</v>
          </cell>
        </row>
        <row r="92">
          <cell r="A92">
            <v>100357</v>
          </cell>
          <cell r="B92">
            <v>43394.8704</v>
          </cell>
          <cell r="C92">
            <v>1701.7596235294118</v>
          </cell>
        </row>
        <row r="93">
          <cell r="A93">
            <v>100382</v>
          </cell>
          <cell r="B93">
            <v>24182.218000000001</v>
          </cell>
          <cell r="C93">
            <v>948.32227450980395</v>
          </cell>
        </row>
        <row r="94">
          <cell r="A94">
            <v>100390</v>
          </cell>
          <cell r="B94">
            <v>18168.693299999999</v>
          </cell>
          <cell r="C94">
            <v>712.49777647058818</v>
          </cell>
        </row>
        <row r="95">
          <cell r="A95">
            <v>100427</v>
          </cell>
          <cell r="B95">
            <v>2250</v>
          </cell>
          <cell r="C95">
            <v>88.235294117647058</v>
          </cell>
        </row>
        <row r="96">
          <cell r="A96">
            <v>100447</v>
          </cell>
          <cell r="B96">
            <v>700</v>
          </cell>
          <cell r="C96">
            <v>27.450980392156861</v>
          </cell>
        </row>
        <row r="97">
          <cell r="A97">
            <v>100460</v>
          </cell>
          <cell r="B97">
            <v>13000</v>
          </cell>
          <cell r="C97">
            <v>509.80392156862746</v>
          </cell>
        </row>
        <row r="98">
          <cell r="A98">
            <v>100578</v>
          </cell>
          <cell r="B98">
            <v>5047</v>
          </cell>
          <cell r="C98">
            <v>197.92156862745097</v>
          </cell>
        </row>
        <row r="99">
          <cell r="A99">
            <v>100611</v>
          </cell>
          <cell r="B99">
            <v>21762.358400000001</v>
          </cell>
          <cell r="C99">
            <v>853.42581960784321</v>
          </cell>
        </row>
        <row r="100">
          <cell r="A100">
            <v>100616</v>
          </cell>
          <cell r="B100">
            <v>51500</v>
          </cell>
          <cell r="C100">
            <v>2019.6078431372548</v>
          </cell>
        </row>
        <row r="101">
          <cell r="A101">
            <v>100632</v>
          </cell>
          <cell r="B101">
            <v>1952.79</v>
          </cell>
          <cell r="C101">
            <v>76.58</v>
          </cell>
        </row>
        <row r="102">
          <cell r="A102">
            <v>100642</v>
          </cell>
          <cell r="B102">
            <v>7997.3450000000003</v>
          </cell>
          <cell r="C102">
            <v>313.62137254901961</v>
          </cell>
        </row>
        <row r="103">
          <cell r="A103">
            <v>100683</v>
          </cell>
          <cell r="B103">
            <v>9827.6299999999992</v>
          </cell>
          <cell r="C103">
            <v>385.39725490196076</v>
          </cell>
        </row>
        <row r="104">
          <cell r="A104">
            <v>100723</v>
          </cell>
          <cell r="B104">
            <v>382.2</v>
          </cell>
          <cell r="C104">
            <v>14.988235294117647</v>
          </cell>
        </row>
        <row r="105">
          <cell r="A105">
            <v>100749</v>
          </cell>
          <cell r="B105">
            <v>19374.859400000005</v>
          </cell>
          <cell r="C105">
            <v>759.7984078431374</v>
          </cell>
        </row>
        <row r="106">
          <cell r="A106">
            <v>100768</v>
          </cell>
          <cell r="B106">
            <v>12192.010000000002</v>
          </cell>
          <cell r="C106">
            <v>478.11803921568634</v>
          </cell>
        </row>
        <row r="107">
          <cell r="A107">
            <v>100770</v>
          </cell>
          <cell r="B107">
            <v>1272.5244</v>
          </cell>
          <cell r="C107">
            <v>49.902917647058821</v>
          </cell>
        </row>
        <row r="108">
          <cell r="A108">
            <v>100774</v>
          </cell>
          <cell r="B108">
            <v>4336.74</v>
          </cell>
          <cell r="C108">
            <v>170.06823529411764</v>
          </cell>
        </row>
        <row r="109">
          <cell r="A109">
            <v>100801</v>
          </cell>
          <cell r="B109">
            <v>8626.1756000000005</v>
          </cell>
          <cell r="C109">
            <v>338.28139607843138</v>
          </cell>
        </row>
        <row r="110">
          <cell r="A110">
            <v>100817</v>
          </cell>
          <cell r="B110">
            <v>380.63</v>
          </cell>
          <cell r="C110">
            <v>14.926666666666666</v>
          </cell>
        </row>
        <row r="111">
          <cell r="A111">
            <v>100828</v>
          </cell>
          <cell r="B111">
            <v>561.39700000000005</v>
          </cell>
          <cell r="C111">
            <v>22.015568627450982</v>
          </cell>
        </row>
        <row r="112">
          <cell r="A112">
            <v>100829</v>
          </cell>
          <cell r="B112">
            <v>85056.457500000004</v>
          </cell>
          <cell r="C112">
            <v>3335.5473529411765</v>
          </cell>
        </row>
        <row r="113">
          <cell r="A113">
            <v>100842</v>
          </cell>
          <cell r="B113">
            <v>39914.9519</v>
          </cell>
          <cell r="C113">
            <v>1565.2922313725489</v>
          </cell>
        </row>
        <row r="114">
          <cell r="A114">
            <v>100865</v>
          </cell>
          <cell r="B114">
            <v>4910.5140999999994</v>
          </cell>
          <cell r="C114">
            <v>192.56918039215685</v>
          </cell>
        </row>
        <row r="115">
          <cell r="A115">
            <v>100890</v>
          </cell>
          <cell r="B115">
            <v>5501.5479999999998</v>
          </cell>
          <cell r="C115">
            <v>215.74698039215684</v>
          </cell>
        </row>
        <row r="116">
          <cell r="A116">
            <v>100904</v>
          </cell>
          <cell r="B116">
            <v>3536</v>
          </cell>
          <cell r="C116">
            <v>138.66666666666666</v>
          </cell>
        </row>
        <row r="117">
          <cell r="A117">
            <v>100906</v>
          </cell>
          <cell r="B117">
            <v>3837.28</v>
          </cell>
          <cell r="C117">
            <v>150.481568627451</v>
          </cell>
        </row>
        <row r="118">
          <cell r="A118">
            <v>100919</v>
          </cell>
          <cell r="B118">
            <v>20407.07</v>
          </cell>
          <cell r="C118">
            <v>800.27725490196076</v>
          </cell>
        </row>
        <row r="119">
          <cell r="A119">
            <v>100930</v>
          </cell>
          <cell r="B119">
            <v>2389.2694000000001</v>
          </cell>
          <cell r="C119">
            <v>93.696839215686282</v>
          </cell>
        </row>
        <row r="120">
          <cell r="A120">
            <v>100936</v>
          </cell>
          <cell r="B120">
            <v>1202.1500000000001</v>
          </cell>
          <cell r="C120">
            <v>47.143137254901966</v>
          </cell>
        </row>
        <row r="121">
          <cell r="A121">
            <v>100941</v>
          </cell>
          <cell r="B121">
            <v>32849.674399999996</v>
          </cell>
          <cell r="C121">
            <v>1288.2225254901959</v>
          </cell>
        </row>
        <row r="122">
          <cell r="A122">
            <v>100955</v>
          </cell>
          <cell r="B122">
            <v>103488.58320000001</v>
          </cell>
          <cell r="C122">
            <v>4058.3758117647062</v>
          </cell>
        </row>
        <row r="123">
          <cell r="A123">
            <v>100956</v>
          </cell>
          <cell r="B123">
            <v>8967.7479000000003</v>
          </cell>
          <cell r="C123">
            <v>351.67638823529416</v>
          </cell>
        </row>
        <row r="124">
          <cell r="A124">
            <v>100973</v>
          </cell>
          <cell r="B124">
            <v>3231.36</v>
          </cell>
          <cell r="C124">
            <v>126.72</v>
          </cell>
        </row>
        <row r="125">
          <cell r="A125">
            <v>100981</v>
          </cell>
          <cell r="B125">
            <v>6776.8623000000007</v>
          </cell>
          <cell r="C125">
            <v>265.75930588235298</v>
          </cell>
        </row>
        <row r="126">
          <cell r="A126">
            <v>100984</v>
          </cell>
          <cell r="B126">
            <v>14145.107899999997</v>
          </cell>
          <cell r="C126">
            <v>554.71011372549003</v>
          </cell>
        </row>
        <row r="127">
          <cell r="A127">
            <v>100990</v>
          </cell>
          <cell r="B127">
            <v>400.3</v>
          </cell>
          <cell r="C127">
            <v>15.698039215686276</v>
          </cell>
        </row>
        <row r="128">
          <cell r="A128">
            <v>100998</v>
          </cell>
          <cell r="B128">
            <v>195.4</v>
          </cell>
          <cell r="C128">
            <v>7.662745098039216</v>
          </cell>
        </row>
        <row r="129">
          <cell r="A129">
            <v>100999</v>
          </cell>
          <cell r="B129">
            <v>950.70680000000004</v>
          </cell>
          <cell r="C129">
            <v>37.282619607843138</v>
          </cell>
        </row>
        <row r="130">
          <cell r="A130">
            <v>101015</v>
          </cell>
          <cell r="B130">
            <v>6709.4471999999996</v>
          </cell>
          <cell r="C130">
            <v>263.11557647058822</v>
          </cell>
        </row>
        <row r="131">
          <cell r="A131">
            <v>101018</v>
          </cell>
          <cell r="B131">
            <v>3661.4</v>
          </cell>
          <cell r="C131">
            <v>143.5843137254902</v>
          </cell>
        </row>
        <row r="132">
          <cell r="A132">
            <v>101056</v>
          </cell>
          <cell r="B132">
            <v>27099.85</v>
          </cell>
          <cell r="C132">
            <v>1062.7392156862745</v>
          </cell>
        </row>
        <row r="133">
          <cell r="A133">
            <v>101065</v>
          </cell>
          <cell r="B133">
            <v>1652.48</v>
          </cell>
          <cell r="C133">
            <v>64.803137254901955</v>
          </cell>
        </row>
        <row r="134">
          <cell r="A134">
            <v>101066</v>
          </cell>
          <cell r="B134">
            <v>3144.41</v>
          </cell>
          <cell r="C134">
            <v>123.31019607843136</v>
          </cell>
        </row>
        <row r="135">
          <cell r="A135">
            <v>101079</v>
          </cell>
          <cell r="B135">
            <v>1172.3900000000001</v>
          </cell>
          <cell r="C135">
            <v>45.976078431372549</v>
          </cell>
        </row>
        <row r="136">
          <cell r="A136">
            <v>101085</v>
          </cell>
          <cell r="B136">
            <v>11014.424500000001</v>
          </cell>
          <cell r="C136">
            <v>431.93821568627453</v>
          </cell>
        </row>
        <row r="137">
          <cell r="A137">
            <v>101098</v>
          </cell>
          <cell r="B137">
            <v>2417.0784000000003</v>
          </cell>
          <cell r="C137">
            <v>94.787388235294131</v>
          </cell>
        </row>
        <row r="138">
          <cell r="A138">
            <v>101137</v>
          </cell>
          <cell r="B138">
            <v>6579.51</v>
          </cell>
          <cell r="C138">
            <v>258.02</v>
          </cell>
        </row>
        <row r="139">
          <cell r="A139">
            <v>101150</v>
          </cell>
          <cell r="B139">
            <v>23890.449600000004</v>
          </cell>
          <cell r="C139">
            <v>936.88037647058843</v>
          </cell>
        </row>
        <row r="140">
          <cell r="A140">
            <v>101160</v>
          </cell>
          <cell r="B140">
            <v>1744.3788</v>
          </cell>
          <cell r="C140">
            <v>68.407011764705885</v>
          </cell>
        </row>
        <row r="141">
          <cell r="A141">
            <v>101203</v>
          </cell>
          <cell r="B141">
            <v>8892.7293000000009</v>
          </cell>
          <cell r="C141">
            <v>348.7344823529412</v>
          </cell>
        </row>
        <row r="142">
          <cell r="A142">
            <v>101225</v>
          </cell>
          <cell r="B142">
            <v>347.34000000000003</v>
          </cell>
          <cell r="C142">
            <v>13.621176470588237</v>
          </cell>
        </row>
        <row r="143">
          <cell r="A143">
            <v>101259</v>
          </cell>
          <cell r="B143">
            <v>2647.1381999999999</v>
          </cell>
          <cell r="C143">
            <v>103.80934117647058</v>
          </cell>
        </row>
        <row r="144">
          <cell r="A144">
            <v>101270</v>
          </cell>
          <cell r="B144">
            <v>8096.9802</v>
          </cell>
          <cell r="C144">
            <v>317.52863529411763</v>
          </cell>
        </row>
        <row r="145">
          <cell r="A145">
            <v>101279</v>
          </cell>
          <cell r="B145">
            <v>9768.09</v>
          </cell>
          <cell r="C145">
            <v>383.06235294117647</v>
          </cell>
        </row>
        <row r="146">
          <cell r="A146">
            <v>101302</v>
          </cell>
          <cell r="B146">
            <v>92.027999999999992</v>
          </cell>
          <cell r="C146">
            <v>3.6089411764705881</v>
          </cell>
        </row>
        <row r="147">
          <cell r="A147">
            <v>101304</v>
          </cell>
          <cell r="B147">
            <v>1885.7631999999999</v>
          </cell>
          <cell r="C147">
            <v>73.951498039215679</v>
          </cell>
        </row>
        <row r="148">
          <cell r="A148">
            <v>101317</v>
          </cell>
          <cell r="B148">
            <v>45403.740100000003</v>
          </cell>
          <cell r="C148">
            <v>1780.5388274509805</v>
          </cell>
        </row>
        <row r="149">
          <cell r="A149">
            <v>101349</v>
          </cell>
          <cell r="B149">
            <v>3421.56</v>
          </cell>
          <cell r="C149">
            <v>134.17882352941177</v>
          </cell>
        </row>
        <row r="150">
          <cell r="A150">
            <v>101365</v>
          </cell>
          <cell r="B150">
            <v>12169.8516</v>
          </cell>
          <cell r="C150">
            <v>477.24908235294117</v>
          </cell>
        </row>
        <row r="151">
          <cell r="A151">
            <v>101424</v>
          </cell>
          <cell r="B151">
            <v>22419.6142</v>
          </cell>
          <cell r="C151">
            <v>879.20055686274509</v>
          </cell>
        </row>
        <row r="152">
          <cell r="A152">
            <v>101425</v>
          </cell>
          <cell r="B152">
            <v>2346.7435</v>
          </cell>
          <cell r="C152">
            <v>92.029156862745097</v>
          </cell>
        </row>
        <row r="153">
          <cell r="A153">
            <v>101446</v>
          </cell>
          <cell r="B153">
            <v>10005.8254</v>
          </cell>
          <cell r="C153">
            <v>392.38530980392153</v>
          </cell>
        </row>
        <row r="154">
          <cell r="A154">
            <v>101447</v>
          </cell>
          <cell r="B154">
            <v>732</v>
          </cell>
          <cell r="C154">
            <v>28.705882352941178</v>
          </cell>
        </row>
        <row r="155">
          <cell r="A155">
            <v>101448</v>
          </cell>
          <cell r="B155">
            <v>1553.865</v>
          </cell>
          <cell r="C155">
            <v>60.935882352941178</v>
          </cell>
        </row>
        <row r="156">
          <cell r="A156">
            <v>101477</v>
          </cell>
          <cell r="B156">
            <v>47702.351499999997</v>
          </cell>
          <cell r="C156">
            <v>1870.6804509803922</v>
          </cell>
        </row>
        <row r="157">
          <cell r="A157">
            <v>101483</v>
          </cell>
          <cell r="B157">
            <v>13931.026</v>
          </cell>
          <cell r="C157">
            <v>546.31474509803923</v>
          </cell>
        </row>
        <row r="158">
          <cell r="A158">
            <v>101491</v>
          </cell>
          <cell r="B158">
            <v>6679.87</v>
          </cell>
          <cell r="C158">
            <v>261.95568627450979</v>
          </cell>
        </row>
        <row r="159">
          <cell r="A159">
            <v>101495</v>
          </cell>
          <cell r="B159">
            <v>153091.49539999999</v>
          </cell>
          <cell r="C159">
            <v>6003.5880549019603</v>
          </cell>
        </row>
        <row r="160">
          <cell r="A160">
            <v>101496</v>
          </cell>
          <cell r="B160">
            <v>13180.317700000001</v>
          </cell>
          <cell r="C160">
            <v>516.87520392156864</v>
          </cell>
        </row>
        <row r="161">
          <cell r="A161">
            <v>101498</v>
          </cell>
          <cell r="B161">
            <v>4031.34</v>
          </cell>
          <cell r="C161">
            <v>158.09176470588235</v>
          </cell>
        </row>
        <row r="162">
          <cell r="A162">
            <v>101499</v>
          </cell>
          <cell r="B162">
            <v>13.04</v>
          </cell>
          <cell r="C162">
            <v>0.51137254901960782</v>
          </cell>
        </row>
        <row r="163">
          <cell r="A163">
            <v>101502</v>
          </cell>
          <cell r="B163">
            <v>14675.979499999999</v>
          </cell>
          <cell r="C163">
            <v>575.52860784313725</v>
          </cell>
        </row>
        <row r="164">
          <cell r="A164">
            <v>101506</v>
          </cell>
          <cell r="B164">
            <v>279.39999999999998</v>
          </cell>
          <cell r="C164">
            <v>10.956862745098038</v>
          </cell>
        </row>
        <row r="165">
          <cell r="A165">
            <v>101509</v>
          </cell>
          <cell r="B165">
            <v>813.76</v>
          </cell>
          <cell r="C165">
            <v>31.912156862745096</v>
          </cell>
        </row>
        <row r="166">
          <cell r="A166">
            <v>101510</v>
          </cell>
          <cell r="B166">
            <v>4207.2800000000007</v>
          </cell>
          <cell r="C166">
            <v>164.99137254901964</v>
          </cell>
        </row>
        <row r="167">
          <cell r="A167" t="str">
            <v>Celkový součet</v>
          </cell>
          <cell r="B167">
            <v>4154394.3555500004</v>
          </cell>
          <cell r="C167">
            <v>162917.42570784315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ontingenční tabulka"/>
      <sheetName val="List2"/>
      <sheetName val="Data ..."/>
    </sheetNames>
    <sheetDataSet>
      <sheetData sheetId="0"/>
      <sheetData sheetId="1">
        <row r="3">
          <cell r="A3" t="str">
            <v>Součet z x_pc</v>
          </cell>
        </row>
        <row r="4">
          <cell r="A4" t="str">
            <v>x_idfirmy</v>
          </cell>
          <cell r="B4" t="str">
            <v>Celkem</v>
          </cell>
        </row>
        <row r="5">
          <cell r="A5">
            <v>2</v>
          </cell>
          <cell r="B5">
            <v>95737.254899999985</v>
          </cell>
          <cell r="C5">
            <v>3754.4021529411757</v>
          </cell>
        </row>
        <row r="6">
          <cell r="A6">
            <v>3</v>
          </cell>
          <cell r="B6">
            <v>4993.6319999999996</v>
          </cell>
          <cell r="C6">
            <v>195.82870588235292</v>
          </cell>
        </row>
        <row r="7">
          <cell r="A7">
            <v>39</v>
          </cell>
          <cell r="B7">
            <v>1486.0000000000002</v>
          </cell>
          <cell r="C7">
            <v>58.274509803921575</v>
          </cell>
        </row>
        <row r="8">
          <cell r="A8">
            <v>40</v>
          </cell>
          <cell r="B8">
            <v>45668.5193</v>
          </cell>
          <cell r="C8">
            <v>1790.922325490196</v>
          </cell>
        </row>
        <row r="9">
          <cell r="A9">
            <v>65</v>
          </cell>
          <cell r="B9">
            <v>83826</v>
          </cell>
          <cell r="C9">
            <v>3287.294117647059</v>
          </cell>
        </row>
        <row r="10">
          <cell r="A10">
            <v>69</v>
          </cell>
          <cell r="B10">
            <v>64220.892900000028</v>
          </cell>
          <cell r="C10">
            <v>2518.4663882352952</v>
          </cell>
        </row>
        <row r="11">
          <cell r="A11">
            <v>72</v>
          </cell>
          <cell r="B11">
            <v>861.08</v>
          </cell>
          <cell r="C11">
            <v>33.767843137254907</v>
          </cell>
        </row>
        <row r="12">
          <cell r="A12">
            <v>141</v>
          </cell>
          <cell r="B12">
            <v>1570</v>
          </cell>
          <cell r="C12">
            <v>61.568627450980394</v>
          </cell>
        </row>
        <row r="13">
          <cell r="A13">
            <v>214</v>
          </cell>
          <cell r="B13">
            <v>161805.92969999995</v>
          </cell>
          <cell r="C13">
            <v>6345.3305764705865</v>
          </cell>
        </row>
        <row r="14">
          <cell r="A14">
            <v>246</v>
          </cell>
          <cell r="B14">
            <v>2461.8204000000001</v>
          </cell>
          <cell r="C14">
            <v>96.541976470588239</v>
          </cell>
        </row>
        <row r="15">
          <cell r="A15">
            <v>255</v>
          </cell>
          <cell r="B15">
            <v>10910.702799999999</v>
          </cell>
          <cell r="C15">
            <v>427.87069803921565</v>
          </cell>
        </row>
        <row r="16">
          <cell r="A16">
            <v>328</v>
          </cell>
          <cell r="B16">
            <v>50089.945100000012</v>
          </cell>
          <cell r="C16">
            <v>1964.31157254902</v>
          </cell>
        </row>
        <row r="17">
          <cell r="A17">
            <v>342</v>
          </cell>
          <cell r="B17">
            <v>1003.8847</v>
          </cell>
          <cell r="C17">
            <v>39.368027450980392</v>
          </cell>
        </row>
        <row r="18">
          <cell r="A18">
            <v>345</v>
          </cell>
          <cell r="B18">
            <v>2907.6099999999997</v>
          </cell>
          <cell r="C18">
            <v>114.02392156862744</v>
          </cell>
        </row>
        <row r="19">
          <cell r="A19">
            <v>418</v>
          </cell>
          <cell r="B19">
            <v>6932.24</v>
          </cell>
          <cell r="C19">
            <v>271.85254901960781</v>
          </cell>
        </row>
        <row r="20">
          <cell r="A20">
            <v>429</v>
          </cell>
          <cell r="B20">
            <v>3000</v>
          </cell>
          <cell r="C20">
            <v>117.64705882352941</v>
          </cell>
        </row>
        <row r="21">
          <cell r="A21">
            <v>433</v>
          </cell>
          <cell r="B21">
            <v>8687.2795999999998</v>
          </cell>
          <cell r="C21">
            <v>340.677631372549</v>
          </cell>
        </row>
        <row r="22">
          <cell r="A22">
            <v>492</v>
          </cell>
          <cell r="B22">
            <v>153552.94190000003</v>
          </cell>
          <cell r="C22">
            <v>6021.6839960784328</v>
          </cell>
        </row>
        <row r="23">
          <cell r="A23">
            <v>507</v>
          </cell>
          <cell r="B23">
            <v>54884.165899999993</v>
          </cell>
          <cell r="C23">
            <v>2152.3202313725487</v>
          </cell>
        </row>
        <row r="24">
          <cell r="A24">
            <v>529</v>
          </cell>
          <cell r="B24">
            <v>722274.23490000016</v>
          </cell>
          <cell r="C24">
            <v>28324.479800000005</v>
          </cell>
        </row>
        <row r="25">
          <cell r="A25">
            <v>631</v>
          </cell>
          <cell r="B25">
            <v>6227.88</v>
          </cell>
          <cell r="C25">
            <v>244.23058823529414</v>
          </cell>
        </row>
        <row r="26">
          <cell r="A26">
            <v>646</v>
          </cell>
          <cell r="B26">
            <v>3671.7310000000002</v>
          </cell>
          <cell r="C26">
            <v>143.98945098039218</v>
          </cell>
        </row>
        <row r="27">
          <cell r="A27">
            <v>690</v>
          </cell>
          <cell r="B27">
            <v>5169.2878000000001</v>
          </cell>
          <cell r="C27">
            <v>202.71716862745097</v>
          </cell>
        </row>
        <row r="28">
          <cell r="A28">
            <v>698</v>
          </cell>
          <cell r="B28">
            <v>1926.6572000000001</v>
          </cell>
          <cell r="C28">
            <v>75.555184313725491</v>
          </cell>
        </row>
        <row r="29">
          <cell r="A29">
            <v>721</v>
          </cell>
          <cell r="B29">
            <v>23305</v>
          </cell>
          <cell r="C29">
            <v>913.92156862745094</v>
          </cell>
        </row>
        <row r="30">
          <cell r="A30">
            <v>774</v>
          </cell>
          <cell r="B30">
            <v>13827.231</v>
          </cell>
          <cell r="C30">
            <v>542.24435294117643</v>
          </cell>
        </row>
        <row r="31">
          <cell r="A31">
            <v>785</v>
          </cell>
          <cell r="B31">
            <v>20154.000200000006</v>
          </cell>
          <cell r="C31">
            <v>790.3529490196081</v>
          </cell>
        </row>
        <row r="32">
          <cell r="A32">
            <v>855</v>
          </cell>
          <cell r="B32">
            <v>8405.8602999999985</v>
          </cell>
          <cell r="C32">
            <v>329.64158039215681</v>
          </cell>
        </row>
        <row r="33">
          <cell r="A33">
            <v>859</v>
          </cell>
          <cell r="B33">
            <v>131.56829999999999</v>
          </cell>
          <cell r="C33">
            <v>5.1595411764705883</v>
          </cell>
        </row>
        <row r="34">
          <cell r="A34">
            <v>881</v>
          </cell>
          <cell r="B34">
            <v>23873.555199999999</v>
          </cell>
          <cell r="C34">
            <v>936.21785098039209</v>
          </cell>
        </row>
        <row r="35">
          <cell r="A35">
            <v>904</v>
          </cell>
          <cell r="B35">
            <v>2245.3910999999998</v>
          </cell>
          <cell r="C35">
            <v>88.054552941176468</v>
          </cell>
        </row>
        <row r="36">
          <cell r="A36">
            <v>927</v>
          </cell>
          <cell r="B36">
            <v>2490.1635999999999</v>
          </cell>
          <cell r="C36">
            <v>97.653474509803914</v>
          </cell>
        </row>
        <row r="37">
          <cell r="A37">
            <v>928</v>
          </cell>
          <cell r="B37">
            <v>252</v>
          </cell>
          <cell r="C37">
            <v>9.882352941176471</v>
          </cell>
        </row>
        <row r="38">
          <cell r="A38">
            <v>1044</v>
          </cell>
          <cell r="B38">
            <v>4637.1399999999994</v>
          </cell>
          <cell r="C38">
            <v>181.84862745098036</v>
          </cell>
        </row>
        <row r="39">
          <cell r="A39">
            <v>1277</v>
          </cell>
          <cell r="B39">
            <v>1890</v>
          </cell>
          <cell r="C39">
            <v>74.117647058823536</v>
          </cell>
        </row>
        <row r="40">
          <cell r="A40">
            <v>1342</v>
          </cell>
          <cell r="B40">
            <v>1558.5866000000001</v>
          </cell>
          <cell r="C40">
            <v>61.121043137254908</v>
          </cell>
        </row>
        <row r="41">
          <cell r="A41">
            <v>1359</v>
          </cell>
          <cell r="B41">
            <v>14000</v>
          </cell>
          <cell r="C41">
            <v>549.01960784313724</v>
          </cell>
        </row>
        <row r="42">
          <cell r="A42">
            <v>1361</v>
          </cell>
          <cell r="B42">
            <v>35868.631100000006</v>
          </cell>
          <cell r="C42">
            <v>1406.6129843137257</v>
          </cell>
        </row>
        <row r="43">
          <cell r="A43">
            <v>1366</v>
          </cell>
          <cell r="B43">
            <v>3876.63</v>
          </cell>
          <cell r="C43">
            <v>152.02470588235295</v>
          </cell>
        </row>
        <row r="44">
          <cell r="A44">
            <v>1588</v>
          </cell>
          <cell r="B44">
            <v>11792.16</v>
          </cell>
          <cell r="C44">
            <v>462.43764705882353</v>
          </cell>
        </row>
        <row r="45">
          <cell r="A45">
            <v>1725</v>
          </cell>
          <cell r="B45">
            <v>3712.5</v>
          </cell>
          <cell r="C45">
            <v>145.58823529411765</v>
          </cell>
        </row>
        <row r="46">
          <cell r="A46">
            <v>1821</v>
          </cell>
          <cell r="B46">
            <v>53489.143899999995</v>
          </cell>
          <cell r="C46">
            <v>2097.6134862745098</v>
          </cell>
        </row>
        <row r="47">
          <cell r="A47">
            <v>1826</v>
          </cell>
          <cell r="B47">
            <v>1393</v>
          </cell>
          <cell r="C47">
            <v>54.627450980392155</v>
          </cell>
        </row>
        <row r="48">
          <cell r="A48">
            <v>1861</v>
          </cell>
          <cell r="B48">
            <v>8823.9789999999994</v>
          </cell>
          <cell r="C48">
            <v>346.0383921568627</v>
          </cell>
        </row>
        <row r="49">
          <cell r="A49">
            <v>1876</v>
          </cell>
          <cell r="B49">
            <v>1991.5581</v>
          </cell>
          <cell r="C49">
            <v>78.100317647058816</v>
          </cell>
        </row>
        <row r="50">
          <cell r="A50">
            <v>1878</v>
          </cell>
          <cell r="B50">
            <v>18307.822999999997</v>
          </cell>
          <cell r="C50">
            <v>717.95384313725481</v>
          </cell>
        </row>
        <row r="51">
          <cell r="A51">
            <v>1920</v>
          </cell>
          <cell r="B51">
            <v>2293.06</v>
          </cell>
          <cell r="C51">
            <v>89.923921568627449</v>
          </cell>
        </row>
        <row r="52">
          <cell r="A52">
            <v>2088</v>
          </cell>
          <cell r="B52">
            <v>15835.1728</v>
          </cell>
          <cell r="C52">
            <v>620.98716862745096</v>
          </cell>
        </row>
        <row r="53">
          <cell r="A53">
            <v>2111</v>
          </cell>
          <cell r="B53">
            <v>10151.98</v>
          </cell>
          <cell r="C53">
            <v>398.11686274509805</v>
          </cell>
        </row>
        <row r="54">
          <cell r="A54">
            <v>2124</v>
          </cell>
          <cell r="B54">
            <v>97655.072150000022</v>
          </cell>
          <cell r="C54">
            <v>3829.6106725490204</v>
          </cell>
        </row>
        <row r="55">
          <cell r="A55">
            <v>2160</v>
          </cell>
          <cell r="B55">
            <v>30064.070000000003</v>
          </cell>
          <cell r="C55">
            <v>1178.9831372549022</v>
          </cell>
        </row>
        <row r="56">
          <cell r="A56">
            <v>2281</v>
          </cell>
          <cell r="B56">
            <v>845.18900000000008</v>
          </cell>
          <cell r="C56">
            <v>33.144666666666673</v>
          </cell>
        </row>
        <row r="57">
          <cell r="A57">
            <v>2295</v>
          </cell>
          <cell r="B57">
            <v>1508.51</v>
          </cell>
          <cell r="C57">
            <v>59.157254901960783</v>
          </cell>
        </row>
        <row r="58">
          <cell r="A58">
            <v>2310</v>
          </cell>
          <cell r="B58">
            <v>66961.316800000001</v>
          </cell>
          <cell r="C58">
            <v>2625.9339921568626</v>
          </cell>
        </row>
        <row r="59">
          <cell r="A59">
            <v>2320</v>
          </cell>
          <cell r="B59">
            <v>29319.19</v>
          </cell>
          <cell r="C59">
            <v>1149.7721568627451</v>
          </cell>
        </row>
        <row r="60">
          <cell r="A60">
            <v>2325</v>
          </cell>
          <cell r="B60">
            <v>32689.97</v>
          </cell>
          <cell r="C60">
            <v>1281.9596078431373</v>
          </cell>
        </row>
        <row r="61">
          <cell r="A61">
            <v>2328</v>
          </cell>
          <cell r="B61">
            <v>334.7</v>
          </cell>
          <cell r="C61">
            <v>13.125490196078431</v>
          </cell>
        </row>
        <row r="62">
          <cell r="A62">
            <v>2361</v>
          </cell>
          <cell r="B62">
            <v>3051.1447000000003</v>
          </cell>
          <cell r="C62">
            <v>119.65273333333334</v>
          </cell>
        </row>
        <row r="63">
          <cell r="A63">
            <v>2472</v>
          </cell>
          <cell r="B63">
            <v>14570.101500000002</v>
          </cell>
          <cell r="C63">
            <v>571.37652941176475</v>
          </cell>
        </row>
        <row r="64">
          <cell r="A64">
            <v>2514</v>
          </cell>
          <cell r="B64">
            <v>252</v>
          </cell>
          <cell r="C64">
            <v>9.882352941176471</v>
          </cell>
        </row>
        <row r="65">
          <cell r="A65">
            <v>2584</v>
          </cell>
          <cell r="B65">
            <v>139.8732</v>
          </cell>
          <cell r="C65">
            <v>5.4852235294117646</v>
          </cell>
        </row>
        <row r="66">
          <cell r="A66">
            <v>2600</v>
          </cell>
          <cell r="B66">
            <v>5533.32</v>
          </cell>
          <cell r="C66">
            <v>216.99294117647057</v>
          </cell>
        </row>
        <row r="67">
          <cell r="A67">
            <v>2604</v>
          </cell>
          <cell r="B67">
            <v>3118.76</v>
          </cell>
          <cell r="C67">
            <v>122.3043137254902</v>
          </cell>
        </row>
        <row r="68">
          <cell r="A68">
            <v>2631</v>
          </cell>
          <cell r="B68">
            <v>18941.407499999998</v>
          </cell>
          <cell r="C68">
            <v>742.80029411764701</v>
          </cell>
        </row>
        <row r="69">
          <cell r="A69">
            <v>2672</v>
          </cell>
          <cell r="B69">
            <v>926.61</v>
          </cell>
          <cell r="C69">
            <v>36.337647058823528</v>
          </cell>
        </row>
        <row r="70">
          <cell r="A70">
            <v>2741</v>
          </cell>
          <cell r="B70">
            <v>49659.795100000003</v>
          </cell>
          <cell r="C70">
            <v>1947.4429450980394</v>
          </cell>
        </row>
        <row r="71">
          <cell r="A71">
            <v>2768</v>
          </cell>
          <cell r="B71">
            <v>22811.714499999998</v>
          </cell>
          <cell r="C71">
            <v>894.57703921568623</v>
          </cell>
        </row>
        <row r="72">
          <cell r="A72">
            <v>2814</v>
          </cell>
          <cell r="B72">
            <v>78.099999999999994</v>
          </cell>
          <cell r="C72">
            <v>3.0627450980392155</v>
          </cell>
        </row>
        <row r="73">
          <cell r="A73">
            <v>2837</v>
          </cell>
          <cell r="B73">
            <v>349.66</v>
          </cell>
          <cell r="C73">
            <v>13.712156862745099</v>
          </cell>
        </row>
        <row r="74">
          <cell r="A74">
            <v>2859</v>
          </cell>
          <cell r="B74">
            <v>10745.845199999998</v>
          </cell>
          <cell r="C74">
            <v>421.40569411764699</v>
          </cell>
        </row>
        <row r="75">
          <cell r="A75">
            <v>2911</v>
          </cell>
          <cell r="B75">
            <v>20991.934499999999</v>
          </cell>
          <cell r="C75">
            <v>823.21311764705877</v>
          </cell>
        </row>
        <row r="76">
          <cell r="A76">
            <v>2936</v>
          </cell>
          <cell r="B76">
            <v>23011.096700000002</v>
          </cell>
          <cell r="C76">
            <v>902.39594901960788</v>
          </cell>
        </row>
        <row r="77">
          <cell r="A77">
            <v>2971</v>
          </cell>
          <cell r="B77">
            <v>3408.07</v>
          </cell>
          <cell r="C77">
            <v>133.64980392156863</v>
          </cell>
        </row>
        <row r="78">
          <cell r="A78">
            <v>3009</v>
          </cell>
          <cell r="B78">
            <v>33694.521399999998</v>
          </cell>
          <cell r="C78">
            <v>1321.3537803921568</v>
          </cell>
        </row>
        <row r="79">
          <cell r="A79">
            <v>3024</v>
          </cell>
          <cell r="B79">
            <v>278.60000000000002</v>
          </cell>
          <cell r="C79">
            <v>10.925490196078432</v>
          </cell>
        </row>
        <row r="80">
          <cell r="A80">
            <v>3034</v>
          </cell>
          <cell r="B80">
            <v>8122.45</v>
          </cell>
          <cell r="C80">
            <v>318.52745098039213</v>
          </cell>
        </row>
        <row r="81">
          <cell r="A81">
            <v>3091</v>
          </cell>
          <cell r="B81">
            <v>477.22</v>
          </cell>
          <cell r="C81">
            <v>18.714509803921569</v>
          </cell>
        </row>
        <row r="82">
          <cell r="A82">
            <v>3104</v>
          </cell>
          <cell r="B82">
            <v>16220.9776</v>
          </cell>
          <cell r="C82">
            <v>636.11676862745094</v>
          </cell>
        </row>
        <row r="83">
          <cell r="A83">
            <v>3134</v>
          </cell>
          <cell r="B83">
            <v>9737.9519999999993</v>
          </cell>
          <cell r="C83">
            <v>381.88047058823526</v>
          </cell>
        </row>
        <row r="84">
          <cell r="A84">
            <v>3146</v>
          </cell>
          <cell r="B84">
            <v>282.91680000000002</v>
          </cell>
          <cell r="C84">
            <v>11.094776470588236</v>
          </cell>
        </row>
        <row r="85">
          <cell r="A85">
            <v>3152</v>
          </cell>
          <cell r="B85">
            <v>9717.8670999999977</v>
          </cell>
          <cell r="C85">
            <v>381.09282745098028</v>
          </cell>
        </row>
        <row r="86">
          <cell r="A86">
            <v>3208</v>
          </cell>
          <cell r="B86">
            <v>2663.81</v>
          </cell>
          <cell r="C86">
            <v>104.46313725490195</v>
          </cell>
        </row>
        <row r="87">
          <cell r="A87">
            <v>3274</v>
          </cell>
          <cell r="B87">
            <v>1776.2065</v>
          </cell>
          <cell r="C87">
            <v>69.655156862745102</v>
          </cell>
        </row>
        <row r="88">
          <cell r="A88">
            <v>3439</v>
          </cell>
          <cell r="B88">
            <v>15939.896599999998</v>
          </cell>
          <cell r="C88">
            <v>625.0939843137254</v>
          </cell>
        </row>
        <row r="89">
          <cell r="A89">
            <v>3469</v>
          </cell>
          <cell r="B89">
            <v>58016.791099999995</v>
          </cell>
          <cell r="C89">
            <v>2275.1682784313725</v>
          </cell>
        </row>
        <row r="90">
          <cell r="A90">
            <v>3474</v>
          </cell>
          <cell r="B90">
            <v>6852.95</v>
          </cell>
          <cell r="C90">
            <v>268.74313725490197</v>
          </cell>
        </row>
        <row r="91">
          <cell r="A91">
            <v>3557</v>
          </cell>
          <cell r="B91">
            <v>32054.678399999997</v>
          </cell>
          <cell r="C91">
            <v>1257.0462117647057</v>
          </cell>
        </row>
        <row r="92">
          <cell r="A92">
            <v>3566</v>
          </cell>
          <cell r="B92">
            <v>75883.331800000014</v>
          </cell>
          <cell r="C92">
            <v>2975.816933333334</v>
          </cell>
        </row>
        <row r="93">
          <cell r="A93">
            <v>100029</v>
          </cell>
          <cell r="B93">
            <v>600739.24930000026</v>
          </cell>
          <cell r="C93">
            <v>23558.401933333342</v>
          </cell>
        </row>
        <row r="94">
          <cell r="A94">
            <v>100082</v>
          </cell>
          <cell r="B94">
            <v>2828.4825999999998</v>
          </cell>
          <cell r="C94">
            <v>110.9208862745098</v>
          </cell>
        </row>
        <row r="95">
          <cell r="A95">
            <v>100140</v>
          </cell>
          <cell r="B95">
            <v>4438</v>
          </cell>
          <cell r="C95">
            <v>174.0392156862745</v>
          </cell>
        </row>
        <row r="96">
          <cell r="A96">
            <v>100144</v>
          </cell>
          <cell r="B96">
            <v>7784.63375</v>
          </cell>
          <cell r="C96">
            <v>305.27975490196076</v>
          </cell>
        </row>
        <row r="97">
          <cell r="A97">
            <v>100180</v>
          </cell>
          <cell r="B97">
            <v>5436.2999999999993</v>
          </cell>
          <cell r="C97">
            <v>213.18823529411762</v>
          </cell>
        </row>
        <row r="98">
          <cell r="A98">
            <v>100215</v>
          </cell>
          <cell r="B98">
            <v>417.13</v>
          </cell>
          <cell r="C98">
            <v>16.358039215686276</v>
          </cell>
        </row>
        <row r="99">
          <cell r="A99">
            <v>100351</v>
          </cell>
          <cell r="B99">
            <v>816.28</v>
          </cell>
          <cell r="C99">
            <v>32.01098039215686</v>
          </cell>
        </row>
        <row r="100">
          <cell r="A100">
            <v>100357</v>
          </cell>
          <cell r="B100">
            <v>146295.14580000006</v>
          </cell>
          <cell r="C100">
            <v>5737.0645411764726</v>
          </cell>
        </row>
        <row r="101">
          <cell r="A101">
            <v>100379</v>
          </cell>
          <cell r="B101">
            <v>19992.8593</v>
          </cell>
          <cell r="C101">
            <v>784.03369803921566</v>
          </cell>
        </row>
        <row r="102">
          <cell r="A102">
            <v>100390</v>
          </cell>
          <cell r="B102">
            <v>10519.090499999998</v>
          </cell>
          <cell r="C102">
            <v>412.51335294117644</v>
          </cell>
        </row>
        <row r="103">
          <cell r="A103">
            <v>100427</v>
          </cell>
          <cell r="B103">
            <v>3038.08</v>
          </cell>
          <cell r="C103">
            <v>119.14039215686275</v>
          </cell>
        </row>
        <row r="104">
          <cell r="A104">
            <v>100472</v>
          </cell>
          <cell r="B104">
            <v>15635.457999999999</v>
          </cell>
          <cell r="C104">
            <v>613.15521568627446</v>
          </cell>
        </row>
        <row r="105">
          <cell r="A105">
            <v>100500</v>
          </cell>
          <cell r="B105">
            <v>3348.4100000000003</v>
          </cell>
          <cell r="C105">
            <v>131.31019607843137</v>
          </cell>
        </row>
        <row r="106">
          <cell r="A106">
            <v>100527</v>
          </cell>
          <cell r="B106">
            <v>38379.015600000006</v>
          </cell>
          <cell r="C106">
            <v>1505.059435294118</v>
          </cell>
        </row>
        <row r="107">
          <cell r="A107">
            <v>100611</v>
          </cell>
          <cell r="B107">
            <v>13232.7688</v>
          </cell>
          <cell r="C107">
            <v>518.93210980392155</v>
          </cell>
        </row>
        <row r="108">
          <cell r="A108">
            <v>100628</v>
          </cell>
          <cell r="B108">
            <v>702</v>
          </cell>
          <cell r="C108">
            <v>27.529411764705884</v>
          </cell>
        </row>
        <row r="109">
          <cell r="A109">
            <v>100632</v>
          </cell>
          <cell r="B109">
            <v>10195.9409</v>
          </cell>
          <cell r="C109">
            <v>399.84081960784312</v>
          </cell>
        </row>
        <row r="110">
          <cell r="A110">
            <v>100642</v>
          </cell>
          <cell r="B110">
            <v>46143.130000000005</v>
          </cell>
          <cell r="C110">
            <v>1809.5345098039218</v>
          </cell>
        </row>
        <row r="111">
          <cell r="A111">
            <v>100690</v>
          </cell>
          <cell r="B111">
            <v>3119.63</v>
          </cell>
          <cell r="C111">
            <v>122.33843137254902</v>
          </cell>
        </row>
        <row r="112">
          <cell r="A112">
            <v>100695</v>
          </cell>
          <cell r="B112">
            <v>892.48</v>
          </cell>
          <cell r="C112">
            <v>34.999215686274511</v>
          </cell>
        </row>
        <row r="113">
          <cell r="A113">
            <v>100723</v>
          </cell>
          <cell r="B113">
            <v>6986.7999999999993</v>
          </cell>
          <cell r="C113">
            <v>273.99215686274505</v>
          </cell>
        </row>
        <row r="114">
          <cell r="A114">
            <v>100749</v>
          </cell>
          <cell r="B114">
            <v>657.11120000000005</v>
          </cell>
          <cell r="C114">
            <v>25.769066666666667</v>
          </cell>
        </row>
        <row r="115">
          <cell r="A115">
            <v>100770</v>
          </cell>
          <cell r="B115">
            <v>8346.6142000000018</v>
          </cell>
          <cell r="C115">
            <v>327.31820392156868</v>
          </cell>
        </row>
        <row r="116">
          <cell r="A116">
            <v>100829</v>
          </cell>
          <cell r="B116">
            <v>80847.728900000002</v>
          </cell>
          <cell r="C116">
            <v>3170.4991725490195</v>
          </cell>
        </row>
        <row r="117">
          <cell r="A117">
            <v>100842</v>
          </cell>
          <cell r="B117">
            <v>2554.9</v>
          </cell>
          <cell r="C117">
            <v>100.19215686274511</v>
          </cell>
        </row>
        <row r="118">
          <cell r="A118">
            <v>100865</v>
          </cell>
          <cell r="B118">
            <v>1889.915</v>
          </cell>
          <cell r="C118">
            <v>74.114313725490192</v>
          </cell>
        </row>
        <row r="119">
          <cell r="A119">
            <v>100866</v>
          </cell>
          <cell r="B119">
            <v>6275.4</v>
          </cell>
          <cell r="C119">
            <v>246.09411764705882</v>
          </cell>
        </row>
        <row r="120">
          <cell r="A120">
            <v>100890</v>
          </cell>
          <cell r="B120">
            <v>47592.544399999999</v>
          </cell>
          <cell r="C120">
            <v>1866.3742901960784</v>
          </cell>
        </row>
        <row r="121">
          <cell r="A121">
            <v>100898</v>
          </cell>
          <cell r="B121">
            <v>2478.75</v>
          </cell>
          <cell r="C121">
            <v>97.205882352941174</v>
          </cell>
        </row>
        <row r="122">
          <cell r="A122">
            <v>100901</v>
          </cell>
          <cell r="B122">
            <v>743.68559999999979</v>
          </cell>
          <cell r="C122">
            <v>29.164141176470579</v>
          </cell>
        </row>
        <row r="123">
          <cell r="A123">
            <v>100904</v>
          </cell>
          <cell r="B123">
            <v>9878.3900000000012</v>
          </cell>
          <cell r="C123">
            <v>387.38784313725495</v>
          </cell>
        </row>
        <row r="124">
          <cell r="A124">
            <v>100906</v>
          </cell>
          <cell r="B124">
            <v>1694.6</v>
          </cell>
          <cell r="C124">
            <v>66.454901960784312</v>
          </cell>
        </row>
        <row r="125">
          <cell r="A125">
            <v>100910</v>
          </cell>
          <cell r="B125">
            <v>1892.79</v>
          </cell>
          <cell r="C125">
            <v>74.227058823529404</v>
          </cell>
        </row>
        <row r="126">
          <cell r="A126">
            <v>100919</v>
          </cell>
          <cell r="B126">
            <v>1335.4456</v>
          </cell>
          <cell r="C126">
            <v>52.370415686274512</v>
          </cell>
        </row>
        <row r="127">
          <cell r="A127">
            <v>100930</v>
          </cell>
          <cell r="B127">
            <v>2861.6210000000001</v>
          </cell>
          <cell r="C127">
            <v>112.22043137254903</v>
          </cell>
        </row>
        <row r="128">
          <cell r="A128">
            <v>100932</v>
          </cell>
          <cell r="B128">
            <v>2434</v>
          </cell>
          <cell r="C128">
            <v>95.450980392156865</v>
          </cell>
        </row>
        <row r="129">
          <cell r="A129">
            <v>100934</v>
          </cell>
          <cell r="B129">
            <v>2381.4281999999998</v>
          </cell>
          <cell r="C129">
            <v>93.38934117647058</v>
          </cell>
        </row>
        <row r="130">
          <cell r="A130">
            <v>100951</v>
          </cell>
          <cell r="B130">
            <v>173.35</v>
          </cell>
          <cell r="C130">
            <v>6.7980392156862743</v>
          </cell>
        </row>
        <row r="131">
          <cell r="A131">
            <v>100955</v>
          </cell>
          <cell r="B131">
            <v>445646.29789999983</v>
          </cell>
          <cell r="C131">
            <v>17476.325407843131</v>
          </cell>
        </row>
        <row r="132">
          <cell r="A132">
            <v>100984</v>
          </cell>
          <cell r="B132">
            <v>25077.088600000003</v>
          </cell>
          <cell r="C132">
            <v>983.41523921568637</v>
          </cell>
        </row>
        <row r="133">
          <cell r="A133">
            <v>100999</v>
          </cell>
          <cell r="B133">
            <v>6.08</v>
          </cell>
          <cell r="C133">
            <v>0.23843137254901961</v>
          </cell>
        </row>
        <row r="134">
          <cell r="A134">
            <v>101066</v>
          </cell>
          <cell r="B134">
            <v>11170.594500000001</v>
          </cell>
          <cell r="C134">
            <v>438.06252941176473</v>
          </cell>
        </row>
        <row r="135">
          <cell r="A135">
            <v>101075</v>
          </cell>
          <cell r="B135">
            <v>72369.777999999991</v>
          </cell>
          <cell r="C135">
            <v>2838.0305098039212</v>
          </cell>
        </row>
        <row r="136">
          <cell r="A136">
            <v>101078</v>
          </cell>
          <cell r="B136">
            <v>3181.5</v>
          </cell>
          <cell r="C136">
            <v>124.76470588235294</v>
          </cell>
        </row>
        <row r="137">
          <cell r="A137">
            <v>101105</v>
          </cell>
          <cell r="B137">
            <v>12845.84</v>
          </cell>
          <cell r="C137">
            <v>503.75843137254901</v>
          </cell>
        </row>
        <row r="138">
          <cell r="A138">
            <v>101150</v>
          </cell>
          <cell r="B138">
            <v>5.6843418860808015E-14</v>
          </cell>
          <cell r="C138">
            <v>2.2291536808160006E-15</v>
          </cell>
        </row>
        <row r="139">
          <cell r="A139">
            <v>101223</v>
          </cell>
          <cell r="B139">
            <v>4023.0000000000023</v>
          </cell>
          <cell r="C139">
            <v>157.76470588235304</v>
          </cell>
        </row>
        <row r="140">
          <cell r="A140">
            <v>101308</v>
          </cell>
          <cell r="B140">
            <v>2452.5</v>
          </cell>
          <cell r="C140">
            <v>96.17647058823529</v>
          </cell>
        </row>
        <row r="141">
          <cell r="A141">
            <v>101320</v>
          </cell>
          <cell r="B141">
            <v>2229.86</v>
          </cell>
          <cell r="C141">
            <v>87.445490196078438</v>
          </cell>
        </row>
        <row r="142">
          <cell r="A142">
            <v>101323</v>
          </cell>
          <cell r="B142">
            <v>5219.2590999999993</v>
          </cell>
          <cell r="C142">
            <v>204.67682745098037</v>
          </cell>
        </row>
        <row r="143">
          <cell r="A143">
            <v>101365</v>
          </cell>
          <cell r="B143">
            <v>2623.8283999999994</v>
          </cell>
          <cell r="C143">
            <v>102.89523137254899</v>
          </cell>
        </row>
        <row r="144">
          <cell r="A144">
            <v>101379</v>
          </cell>
          <cell r="B144">
            <v>13016.33</v>
          </cell>
          <cell r="C144">
            <v>510.44431372549019</v>
          </cell>
        </row>
        <row r="145">
          <cell r="A145">
            <v>101394</v>
          </cell>
          <cell r="B145">
            <v>33443.125199999995</v>
          </cell>
          <cell r="C145">
            <v>1311.4951058823528</v>
          </cell>
        </row>
        <row r="146">
          <cell r="A146">
            <v>101397</v>
          </cell>
          <cell r="B146">
            <v>4676.75</v>
          </cell>
          <cell r="C146">
            <v>183.40196078431373</v>
          </cell>
        </row>
        <row r="147">
          <cell r="A147">
            <v>101425</v>
          </cell>
          <cell r="B147">
            <v>8579.880000000001</v>
          </cell>
          <cell r="C147">
            <v>336.46588235294121</v>
          </cell>
        </row>
        <row r="148">
          <cell r="A148">
            <v>101446</v>
          </cell>
          <cell r="B148">
            <v>167.35</v>
          </cell>
          <cell r="C148">
            <v>6.5627450980392155</v>
          </cell>
        </row>
        <row r="149">
          <cell r="A149">
            <v>101459</v>
          </cell>
          <cell r="B149">
            <v>15421.6834</v>
          </cell>
          <cell r="C149">
            <v>604.77189803921567</v>
          </cell>
        </row>
        <row r="150">
          <cell r="A150">
            <v>101462</v>
          </cell>
          <cell r="B150">
            <v>33952.027900000001</v>
          </cell>
          <cell r="C150">
            <v>1331.4520745098039</v>
          </cell>
        </row>
        <row r="151">
          <cell r="A151">
            <v>101463</v>
          </cell>
          <cell r="B151">
            <v>2100</v>
          </cell>
          <cell r="C151">
            <v>82.352941176470594</v>
          </cell>
        </row>
        <row r="152">
          <cell r="A152">
            <v>101477</v>
          </cell>
          <cell r="B152">
            <v>72058.049000000014</v>
          </cell>
          <cell r="C152">
            <v>2825.8058431372556</v>
          </cell>
        </row>
        <row r="153">
          <cell r="A153">
            <v>101495</v>
          </cell>
          <cell r="B153">
            <v>235150.26120000007</v>
          </cell>
          <cell r="C153">
            <v>9221.5788705882387</v>
          </cell>
        </row>
        <row r="154">
          <cell r="A154">
            <v>101502</v>
          </cell>
          <cell r="B154">
            <v>457.91129999999998</v>
          </cell>
          <cell r="C154">
            <v>17.957305882352941</v>
          </cell>
        </row>
        <row r="155">
          <cell r="A155">
            <v>101515</v>
          </cell>
          <cell r="B155">
            <v>1148.8425</v>
          </cell>
          <cell r="C155">
            <v>45.052647058823531</v>
          </cell>
        </row>
        <row r="156">
          <cell r="A156">
            <v>101518</v>
          </cell>
          <cell r="B156">
            <v>3</v>
          </cell>
          <cell r="C156">
            <v>0.11764705882352941</v>
          </cell>
        </row>
        <row r="157">
          <cell r="A157">
            <v>101520</v>
          </cell>
          <cell r="B157">
            <v>1240.7</v>
          </cell>
          <cell r="C157">
            <v>48.654901960784315</v>
          </cell>
        </row>
        <row r="158">
          <cell r="A158">
            <v>101521</v>
          </cell>
          <cell r="B158">
            <v>2480.1943000000001</v>
          </cell>
          <cell r="C158">
            <v>97.262521568627449</v>
          </cell>
        </row>
        <row r="159">
          <cell r="A159">
            <v>101522</v>
          </cell>
          <cell r="B159">
            <v>1034.0952</v>
          </cell>
          <cell r="C159">
            <v>40.552752941176472</v>
          </cell>
        </row>
        <row r="160">
          <cell r="A160">
            <v>101526</v>
          </cell>
          <cell r="B160">
            <v>4120.8076000000001</v>
          </cell>
          <cell r="C160">
            <v>161.60029803921569</v>
          </cell>
        </row>
        <row r="161">
          <cell r="A161">
            <v>101528</v>
          </cell>
          <cell r="B161">
            <v>9806.58</v>
          </cell>
          <cell r="C161">
            <v>384.57176470588234</v>
          </cell>
        </row>
        <row r="162">
          <cell r="A162">
            <v>101531</v>
          </cell>
          <cell r="B162">
            <v>9400</v>
          </cell>
          <cell r="C162">
            <v>368.62745098039215</v>
          </cell>
        </row>
        <row r="163">
          <cell r="A163" t="str">
            <v>Celkový součet</v>
          </cell>
          <cell r="B163">
            <v>4636945.8172000004</v>
          </cell>
          <cell r="C163">
            <v>181841.0124392157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BB2725"/>
  <sheetViews>
    <sheetView showGridLines="0" tabSelected="1" zoomScale="80" zoomScaleNormal="80" workbookViewId="0">
      <pane xSplit="4" ySplit="4" topLeftCell="L5" activePane="bottomRight" state="frozen"/>
      <selection pane="topRight" activeCell="E1" sqref="E1"/>
      <selection pane="bottomLeft" activeCell="A5" sqref="A5"/>
      <selection pane="bottomRight" activeCell="B10" sqref="B10"/>
    </sheetView>
  </sheetViews>
  <sheetFormatPr baseColWidth="10" defaultColWidth="9.140625" defaultRowHeight="15" outlineLevelCol="1" x14ac:dyDescent="0.25"/>
  <cols>
    <col min="1" max="1" width="19" style="3" customWidth="1"/>
    <col min="2" max="2" width="17.5703125" style="3" customWidth="1"/>
    <col min="3" max="3" width="11.140625" style="3" customWidth="1"/>
    <col min="4" max="4" width="9" style="3" customWidth="1"/>
    <col min="5" max="5" width="19.5703125" style="3" customWidth="1"/>
    <col min="6" max="6" width="14.5703125" style="3" customWidth="1"/>
    <col min="7" max="7" width="19.7109375" style="56" customWidth="1"/>
    <col min="8" max="8" width="14.85546875" style="10" customWidth="1"/>
    <col min="9" max="9" width="39.28515625" style="3" customWidth="1"/>
    <col min="10" max="10" width="23.42578125" style="3" customWidth="1"/>
    <col min="11" max="11" width="16.28515625" style="13" bestFit="1" customWidth="1"/>
    <col min="12" max="12" width="11.85546875" style="13" customWidth="1"/>
    <col min="13" max="13" width="8.28515625" style="5" customWidth="1" outlineLevel="1"/>
    <col min="14" max="14" width="9.28515625" style="5" customWidth="1" outlineLevel="1"/>
    <col min="15" max="15" width="8.140625" style="5" customWidth="1" outlineLevel="1"/>
    <col min="16" max="17" width="13.5703125" style="5" customWidth="1"/>
    <col min="18" max="18" width="12.7109375" style="11" customWidth="1"/>
    <col min="19" max="19" width="13.140625" style="11" customWidth="1"/>
    <col min="20" max="20" width="13" style="3" customWidth="1"/>
    <col min="21" max="21" width="13.140625" style="9" customWidth="1"/>
    <col min="22" max="22" width="18.42578125" style="8" customWidth="1"/>
    <col min="23" max="23" width="45.7109375" style="10" bestFit="1" customWidth="1"/>
    <col min="24" max="35" width="11.42578125" style="11" customWidth="1" outlineLevel="1"/>
    <col min="36" max="36" width="20.5703125" style="3" customWidth="1"/>
    <col min="37" max="38" width="10.85546875" style="11" customWidth="1" outlineLevel="1"/>
    <col min="39" max="39" width="12" style="11" customWidth="1" outlineLevel="1"/>
    <col min="40" max="44" width="10.85546875" style="11" customWidth="1" outlineLevel="1"/>
    <col min="45" max="45" width="11.28515625" style="11" customWidth="1" outlineLevel="1"/>
    <col min="46" max="48" width="10.85546875" style="11" customWidth="1" outlineLevel="1"/>
    <col min="49" max="49" width="22" style="3" customWidth="1"/>
    <col min="50" max="50" width="16.85546875" customWidth="1"/>
    <col min="51" max="51" width="19" style="3" customWidth="1"/>
    <col min="52" max="52" width="19.42578125" style="3" customWidth="1"/>
    <col min="53" max="53" width="19" style="3" customWidth="1"/>
    <col min="54" max="54" width="17.85546875" style="3" customWidth="1"/>
  </cols>
  <sheetData>
    <row r="1" spans="1:54" s="33" customFormat="1" x14ac:dyDescent="0.25">
      <c r="A1" s="67"/>
      <c r="B1" s="67"/>
      <c r="C1" s="67"/>
      <c r="D1" s="67"/>
      <c r="E1" s="67"/>
      <c r="F1" s="67"/>
      <c r="G1" s="68"/>
      <c r="H1" s="67"/>
      <c r="I1" s="67"/>
      <c r="J1" s="67"/>
      <c r="K1" s="68"/>
      <c r="L1" s="68"/>
      <c r="M1" s="67"/>
      <c r="N1" s="67"/>
      <c r="O1" s="67"/>
      <c r="P1" s="69"/>
      <c r="Q1" s="69"/>
      <c r="R1" s="70"/>
      <c r="S1" s="70"/>
      <c r="T1" s="67"/>
      <c r="U1" s="19"/>
      <c r="V1" s="67"/>
      <c r="W1" s="67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67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67"/>
      <c r="AX1" s="67"/>
      <c r="AY1" s="67"/>
      <c r="AZ1" s="67"/>
      <c r="BA1" s="67"/>
      <c r="BB1" s="67"/>
    </row>
    <row r="2" spans="1:54" s="33" customFormat="1" x14ac:dyDescent="0.25">
      <c r="A2" s="67"/>
      <c r="B2" s="67"/>
      <c r="C2" s="67"/>
      <c r="D2" s="67"/>
      <c r="E2" s="67"/>
      <c r="F2" s="67"/>
      <c r="G2" s="68"/>
      <c r="H2" s="67"/>
      <c r="I2" s="67"/>
      <c r="J2" s="67"/>
      <c r="K2" s="68"/>
      <c r="L2" s="68"/>
      <c r="M2" s="67"/>
      <c r="N2" s="67"/>
      <c r="O2" s="67"/>
      <c r="P2" s="71"/>
      <c r="Q2" s="71"/>
      <c r="R2" s="72"/>
      <c r="S2" s="72"/>
      <c r="T2" s="73"/>
      <c r="U2" s="20"/>
      <c r="V2" s="67"/>
      <c r="W2" s="67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70"/>
      <c r="AJ2" s="67"/>
      <c r="AK2" s="70"/>
      <c r="AL2" s="70"/>
      <c r="AM2" s="70"/>
      <c r="AN2" s="70"/>
      <c r="AO2" s="70"/>
      <c r="AP2" s="70"/>
      <c r="AQ2" s="70"/>
      <c r="AR2" s="70"/>
      <c r="AS2" s="70"/>
      <c r="AT2" s="70"/>
      <c r="AU2" s="70"/>
      <c r="AV2" s="70"/>
      <c r="AW2" s="67"/>
      <c r="AX2" s="67"/>
      <c r="AY2" s="67"/>
      <c r="AZ2" s="67"/>
      <c r="BA2" s="67"/>
      <c r="BB2" s="67"/>
    </row>
    <row r="3" spans="1:54" s="33" customFormat="1" ht="59.25" customHeight="1" x14ac:dyDescent="0.25">
      <c r="A3" s="67"/>
      <c r="B3" s="67"/>
      <c r="C3" s="67"/>
      <c r="D3" s="67"/>
      <c r="E3" s="67"/>
      <c r="F3" s="67"/>
      <c r="G3" s="74"/>
      <c r="H3" s="74"/>
      <c r="I3" s="67"/>
      <c r="J3" s="67"/>
      <c r="K3" s="68"/>
      <c r="L3" s="68"/>
      <c r="M3" s="53" t="s">
        <v>42</v>
      </c>
      <c r="N3" s="53" t="s">
        <v>43</v>
      </c>
      <c r="O3" s="53" t="s">
        <v>44</v>
      </c>
      <c r="P3" s="71"/>
      <c r="Q3" s="71"/>
      <c r="R3" s="72">
        <f>SUM(R5:R2500)</f>
        <v>1664029.8776461331</v>
      </c>
      <c r="S3" s="72">
        <f>SUM(S5:S2500)</f>
        <v>1958925.676118165</v>
      </c>
      <c r="T3" s="72">
        <f>SUM(T5:T2500)</f>
        <v>294895.79847203131</v>
      </c>
      <c r="U3" s="72">
        <f>SUM(U5:U2500)</f>
        <v>-334605.74610194989</v>
      </c>
      <c r="V3" s="75">
        <f>AVERAGE(V5:V2500)</f>
        <v>0.54217298604897579</v>
      </c>
      <c r="W3" s="67"/>
      <c r="X3" s="76">
        <f>SUM(X5:X2500)</f>
        <v>150479.70437450986</v>
      </c>
      <c r="Y3" s="76">
        <f t="shared" ref="Y3:AW3" si="0">SUM(Y5:Y2500)</f>
        <v>165364.73593999996</v>
      </c>
      <c r="Z3" s="76">
        <f t="shared" si="0"/>
        <v>184334.046298</v>
      </c>
      <c r="AA3" s="76">
        <f t="shared" si="0"/>
        <v>207703.70983400001</v>
      </c>
      <c r="AB3" s="76">
        <f t="shared" si="0"/>
        <v>123902.02700727266</v>
      </c>
      <c r="AC3" s="76">
        <f t="shared" si="0"/>
        <v>175209.18620653832</v>
      </c>
      <c r="AD3" s="76">
        <f t="shared" si="0"/>
        <v>137545.99591647065</v>
      </c>
      <c r="AE3" s="76">
        <f t="shared" si="0"/>
        <v>158898.67102117641</v>
      </c>
      <c r="AF3" s="76">
        <f t="shared" si="0"/>
        <v>115094.02692470585</v>
      </c>
      <c r="AG3" s="76">
        <f t="shared" si="0"/>
        <v>173117.36967137261</v>
      </c>
      <c r="AH3" s="76">
        <f t="shared" si="0"/>
        <v>182176.15976196091</v>
      </c>
      <c r="AI3" s="76">
        <f t="shared" si="0"/>
        <v>185450.72996215688</v>
      </c>
      <c r="AJ3" s="76">
        <f t="shared" si="0"/>
        <v>1959276.362918165</v>
      </c>
      <c r="AK3" s="76">
        <f t="shared" si="0"/>
        <v>157328.50564509811</v>
      </c>
      <c r="AL3" s="76">
        <f t="shared" si="0"/>
        <v>182369.32844313726</v>
      </c>
      <c r="AM3" s="76">
        <f t="shared" si="0"/>
        <v>0</v>
      </c>
      <c r="AN3" s="76">
        <f t="shared" si="0"/>
        <v>0</v>
      </c>
      <c r="AO3" s="76">
        <f t="shared" si="0"/>
        <v>0</v>
      </c>
      <c r="AP3" s="76">
        <f t="shared" si="0"/>
        <v>0</v>
      </c>
      <c r="AQ3" s="76">
        <f t="shared" si="0"/>
        <v>0</v>
      </c>
      <c r="AR3" s="76">
        <f t="shared" si="0"/>
        <v>0</v>
      </c>
      <c r="AS3" s="76">
        <f t="shared" si="0"/>
        <v>0</v>
      </c>
      <c r="AT3" s="76">
        <f t="shared" si="0"/>
        <v>0</v>
      </c>
      <c r="AU3" s="76">
        <f t="shared" si="0"/>
        <v>0</v>
      </c>
      <c r="AV3" s="76">
        <f t="shared" si="0"/>
        <v>0</v>
      </c>
      <c r="AW3" s="76">
        <f t="shared" si="0"/>
        <v>339697.83408823534</v>
      </c>
      <c r="AX3" s="76">
        <f>SUM(AX5:AX2500)</f>
        <v>-1619578.528829928</v>
      </c>
      <c r="AY3" s="67"/>
      <c r="AZ3" s="67"/>
      <c r="BA3" s="67"/>
      <c r="BB3" s="67"/>
    </row>
    <row r="4" spans="1:54" s="14" customFormat="1" ht="87.75" customHeight="1" x14ac:dyDescent="0.25">
      <c r="A4" s="77" t="s">
        <v>29</v>
      </c>
      <c r="B4" s="77" t="s">
        <v>30</v>
      </c>
      <c r="C4" s="78" t="s">
        <v>27</v>
      </c>
      <c r="D4" s="78" t="s">
        <v>17</v>
      </c>
      <c r="E4" s="78" t="s">
        <v>163</v>
      </c>
      <c r="F4" s="78" t="s">
        <v>1</v>
      </c>
      <c r="G4" s="79" t="s">
        <v>19</v>
      </c>
      <c r="H4" s="79" t="s">
        <v>21</v>
      </c>
      <c r="I4" s="80" t="s">
        <v>0</v>
      </c>
      <c r="J4" s="80" t="s">
        <v>161</v>
      </c>
      <c r="K4" s="80" t="s">
        <v>26</v>
      </c>
      <c r="L4" s="80" t="s">
        <v>162</v>
      </c>
      <c r="M4" s="81" t="s">
        <v>45</v>
      </c>
      <c r="N4" s="81" t="s">
        <v>46</v>
      </c>
      <c r="O4" s="81" t="s">
        <v>47</v>
      </c>
      <c r="P4" s="82" t="s">
        <v>146</v>
      </c>
      <c r="Q4" s="82" t="s">
        <v>28</v>
      </c>
      <c r="R4" s="83" t="s">
        <v>18</v>
      </c>
      <c r="S4" s="83" t="s">
        <v>22</v>
      </c>
      <c r="T4" s="84" t="s">
        <v>23</v>
      </c>
      <c r="U4" s="84" t="s">
        <v>3</v>
      </c>
      <c r="V4" s="84" t="s">
        <v>4</v>
      </c>
      <c r="W4" s="84" t="s">
        <v>2</v>
      </c>
      <c r="X4" s="85" t="s">
        <v>5</v>
      </c>
      <c r="Y4" s="85" t="s">
        <v>6</v>
      </c>
      <c r="Z4" s="85" t="s">
        <v>7</v>
      </c>
      <c r="AA4" s="85" t="s">
        <v>8</v>
      </c>
      <c r="AB4" s="85" t="s">
        <v>9</v>
      </c>
      <c r="AC4" s="85" t="s">
        <v>10</v>
      </c>
      <c r="AD4" s="85" t="s">
        <v>11</v>
      </c>
      <c r="AE4" s="85" t="s">
        <v>12</v>
      </c>
      <c r="AF4" s="85" t="s">
        <v>13</v>
      </c>
      <c r="AG4" s="85" t="s">
        <v>14</v>
      </c>
      <c r="AH4" s="85" t="s">
        <v>15</v>
      </c>
      <c r="AI4" s="85" t="s">
        <v>16</v>
      </c>
      <c r="AJ4" s="86" t="s">
        <v>20</v>
      </c>
      <c r="AK4" s="87" t="s">
        <v>5</v>
      </c>
      <c r="AL4" s="87" t="s">
        <v>6</v>
      </c>
      <c r="AM4" s="87" t="s">
        <v>7</v>
      </c>
      <c r="AN4" s="87" t="s">
        <v>8</v>
      </c>
      <c r="AO4" s="87" t="s">
        <v>9</v>
      </c>
      <c r="AP4" s="87" t="s">
        <v>10</v>
      </c>
      <c r="AQ4" s="87" t="s">
        <v>11</v>
      </c>
      <c r="AR4" s="87" t="s">
        <v>12</v>
      </c>
      <c r="AS4" s="87" t="s">
        <v>13</v>
      </c>
      <c r="AT4" s="87" t="s">
        <v>14</v>
      </c>
      <c r="AU4" s="87" t="s">
        <v>15</v>
      </c>
      <c r="AV4" s="87" t="s">
        <v>16</v>
      </c>
      <c r="AW4" s="88" t="s">
        <v>24</v>
      </c>
      <c r="AX4" s="89" t="s">
        <v>25</v>
      </c>
      <c r="AY4" s="77" t="s">
        <v>31</v>
      </c>
      <c r="AZ4" s="77" t="s">
        <v>32</v>
      </c>
      <c r="BA4" s="77" t="s">
        <v>33</v>
      </c>
      <c r="BB4" s="77" t="s">
        <v>34</v>
      </c>
    </row>
    <row r="5" spans="1:54" ht="15" customHeight="1" x14ac:dyDescent="0.25">
      <c r="A5" s="21"/>
      <c r="B5" s="4"/>
      <c r="C5" s="4" t="s">
        <v>199</v>
      </c>
      <c r="D5" s="4"/>
      <c r="E5" s="4" t="s">
        <v>166</v>
      </c>
      <c r="F5" s="6"/>
      <c r="G5" s="1"/>
      <c r="H5" s="4"/>
      <c r="I5" s="2"/>
      <c r="J5" s="4"/>
      <c r="K5" s="1"/>
      <c r="L5" s="36"/>
      <c r="M5" s="7"/>
      <c r="N5" s="7"/>
      <c r="O5" s="7"/>
      <c r="P5" s="58">
        <f>SUM(M5:O5)</f>
        <v>0</v>
      </c>
      <c r="Q5" s="58">
        <f>+SUMIF('Pot. Summary'!$C$5:$C$64,CPP_2019!J2129&amp;CPP_2019!L2129&amp;CPP_2019!$M$4,'Pot. Summary'!$Q$5:$Q$64)*CPP_2019!M2129+SUMIF('Pot. Summary'!$C$5:$C$64,CPP_2019!J2129&amp;CPP_2019!L2129&amp;CPP_2019!$N$4,'Pot. Summary'!$Q$5:$Q$64)*CPP_2019!N2129+SUMIF('Pot. Summary'!$C$5:$C$64,CPP_2019!J2129&amp;CPP_2019!L2129&amp;CPP_2019!$O$4,'Pot. Summary'!$Q$5:$Q$64)*CPP_2019!O2129</f>
        <v>0</v>
      </c>
      <c r="R5" s="12"/>
      <c r="S5" s="12"/>
      <c r="T5" s="12">
        <f>S5-R5</f>
        <v>0</v>
      </c>
      <c r="U5" s="12">
        <f>Q5-S5</f>
        <v>0</v>
      </c>
      <c r="V5" s="50">
        <f>IF(ISERROR(S5/Q5),0,S5/Q5)</f>
        <v>0</v>
      </c>
      <c r="W5" s="51"/>
      <c r="X5" s="46"/>
      <c r="Y5" s="12"/>
      <c r="Z5" s="12"/>
      <c r="AA5" s="12"/>
      <c r="AB5" s="15"/>
      <c r="AC5" s="15"/>
      <c r="AD5" s="15"/>
      <c r="AE5" s="15"/>
      <c r="AF5" s="15"/>
      <c r="AG5" s="15"/>
      <c r="AH5" s="15"/>
      <c r="AI5" s="15"/>
      <c r="AJ5" s="59">
        <f>SUM(X5:AI5)</f>
        <v>0</v>
      </c>
      <c r="AK5" s="46"/>
      <c r="AL5" s="46"/>
      <c r="AM5" s="47"/>
      <c r="AN5" s="48"/>
      <c r="AO5" s="46"/>
      <c r="AP5" s="15"/>
      <c r="AQ5" s="15"/>
      <c r="AR5" s="15"/>
      <c r="AS5" s="15"/>
      <c r="AT5" s="15"/>
      <c r="AU5" s="15"/>
      <c r="AV5" s="15"/>
      <c r="AW5" s="60">
        <f>SUM(AK5:AV5)</f>
        <v>0</v>
      </c>
      <c r="AX5" s="61">
        <f>AW5-AJ5</f>
        <v>0</v>
      </c>
      <c r="AY5" s="21"/>
      <c r="AZ5" s="21"/>
      <c r="BA5" s="21"/>
      <c r="BB5" s="21"/>
    </row>
    <row r="6" spans="1:54" ht="15" customHeight="1" x14ac:dyDescent="0.25">
      <c r="A6" s="21"/>
      <c r="B6" s="4"/>
      <c r="C6" s="4" t="s">
        <v>199</v>
      </c>
      <c r="D6" s="4">
        <v>235</v>
      </c>
      <c r="E6" s="4" t="s">
        <v>166</v>
      </c>
      <c r="F6" s="6" t="s">
        <v>167</v>
      </c>
      <c r="G6" s="1">
        <v>109</v>
      </c>
      <c r="H6" s="1" t="s">
        <v>176</v>
      </c>
      <c r="I6" s="2" t="s">
        <v>204</v>
      </c>
      <c r="J6" s="4" t="s">
        <v>91</v>
      </c>
      <c r="K6" s="1" t="s">
        <v>149</v>
      </c>
      <c r="L6" s="36" t="s">
        <v>69</v>
      </c>
      <c r="M6" s="7">
        <v>2</v>
      </c>
      <c r="N6" s="7">
        <v>1</v>
      </c>
      <c r="O6" s="7"/>
      <c r="P6" s="58">
        <f>SUM(M6:O6)</f>
        <v>3</v>
      </c>
      <c r="Q6" s="58">
        <f>+SUMIF('Pot. Summary'!$C$5:$C$64,CPP_2019!J27&amp;CPP_2019!L27&amp;CPP_2019!$M$4,'Pot. Summary'!$Q$5:$Q$64)*CPP_2019!M27+SUMIF('Pot. Summary'!$C$5:$C$64,CPP_2019!J27&amp;CPP_2019!L27&amp;CPP_2019!$N$4,'Pot. Summary'!$Q$5:$Q$64)*CPP_2019!N27+SUMIF('Pot. Summary'!$C$5:$C$64,CPP_2019!J27&amp;CPP_2019!L27&amp;CPP_2019!$O$4,'Pot. Summary'!$Q$5:$Q$64)*CPP_2019!O27</f>
        <v>728.25435050799138</v>
      </c>
      <c r="R6" s="12">
        <v>87.714716981132085</v>
      </c>
      <c r="S6" s="12">
        <v>253.27718431372548</v>
      </c>
      <c r="T6" s="12">
        <f>S6-R6</f>
        <v>165.5624673325934</v>
      </c>
      <c r="U6" s="12">
        <f>Q6-S6</f>
        <v>474.97716619426592</v>
      </c>
      <c r="V6" s="50">
        <f>IF(ISERROR(S6/Q6),0,S6/Q6)</f>
        <v>0.34778670959816832</v>
      </c>
      <c r="W6" s="51" t="s">
        <v>195</v>
      </c>
      <c r="X6" s="46"/>
      <c r="Y6" s="17"/>
      <c r="Z6" s="17"/>
      <c r="AA6" s="17"/>
      <c r="AB6" s="16"/>
      <c r="AC6" s="16"/>
      <c r="AD6" s="16"/>
      <c r="AE6" s="16">
        <v>177.23479607843137</v>
      </c>
      <c r="AF6" s="16">
        <v>24.673043137254901</v>
      </c>
      <c r="AG6" s="16">
        <v>7.96</v>
      </c>
      <c r="AH6" s="16"/>
      <c r="AI6" s="16">
        <v>43.409345098039218</v>
      </c>
      <c r="AJ6" s="59">
        <f>SUM(X6:AI6)</f>
        <v>253.27718431372548</v>
      </c>
      <c r="AK6" s="46"/>
      <c r="AL6" s="46"/>
      <c r="AM6" s="47"/>
      <c r="AN6" s="48"/>
      <c r="AO6" s="46"/>
      <c r="AP6" s="15"/>
      <c r="AQ6" s="16"/>
      <c r="AR6" s="15"/>
      <c r="AS6" s="16"/>
      <c r="AT6" s="16"/>
      <c r="AU6" s="16"/>
      <c r="AV6" s="16"/>
      <c r="AW6" s="62">
        <f>SUM(AK6:AV6)</f>
        <v>0</v>
      </c>
      <c r="AX6" s="61">
        <f>AW6-AJ6</f>
        <v>-253.27718431372548</v>
      </c>
      <c r="AY6" s="21"/>
      <c r="AZ6" s="21"/>
      <c r="BA6" s="21"/>
      <c r="BB6" s="21"/>
    </row>
    <row r="7" spans="1:54" ht="15" customHeight="1" x14ac:dyDescent="0.25">
      <c r="A7" s="21"/>
      <c r="B7" s="4"/>
      <c r="C7" s="4" t="s">
        <v>199</v>
      </c>
      <c r="D7" s="4">
        <v>235</v>
      </c>
      <c r="E7" s="4" t="s">
        <v>166</v>
      </c>
      <c r="F7" s="6" t="s">
        <v>168</v>
      </c>
      <c r="G7" s="1">
        <v>316</v>
      </c>
      <c r="H7" s="1"/>
      <c r="I7" s="2"/>
      <c r="J7" s="4" t="s">
        <v>91</v>
      </c>
      <c r="K7" s="1" t="s">
        <v>149</v>
      </c>
      <c r="L7" s="36" t="s">
        <v>69</v>
      </c>
      <c r="M7" s="7">
        <v>1</v>
      </c>
      <c r="N7" s="7"/>
      <c r="O7" s="7"/>
      <c r="P7" s="58">
        <f>SUM(M7:O7)</f>
        <v>1</v>
      </c>
      <c r="Q7" s="58">
        <f>+SUMIF('Pot. Summary'!$C$5:$C$64,CPP_2019!J61&amp;CPP_2019!L61&amp;CPP_2019!$M$4,'Pot. Summary'!$Q$5:$Q$64)*CPP_2019!M61+SUMIF('Pot. Summary'!$C$5:$C$64,CPP_2019!J61&amp;CPP_2019!L61&amp;CPP_2019!$N$4,'Pot. Summary'!$Q$5:$Q$64)*CPP_2019!N61+SUMIF('Pot. Summary'!$C$5:$C$64,CPP_2019!J61&amp;CPP_2019!L61&amp;CPP_2019!$O$4,'Pot. Summary'!$Q$5:$Q$64)*CPP_2019!O61</f>
        <v>0</v>
      </c>
      <c r="R7" s="12">
        <v>0</v>
      </c>
      <c r="S7" s="12">
        <v>0</v>
      </c>
      <c r="T7" s="12">
        <f>S7-R7</f>
        <v>0</v>
      </c>
      <c r="U7" s="12">
        <f>Q7-S7</f>
        <v>0</v>
      </c>
      <c r="V7" s="50">
        <f>IF(ISERROR(S7/Q7),0,S7/Q7)</f>
        <v>0</v>
      </c>
      <c r="W7" s="51" t="s">
        <v>196</v>
      </c>
      <c r="X7" s="46"/>
      <c r="Y7" s="17"/>
      <c r="Z7" s="17"/>
      <c r="AA7" s="17"/>
      <c r="AB7" s="16"/>
      <c r="AC7" s="16"/>
      <c r="AD7" s="16"/>
      <c r="AE7" s="16"/>
      <c r="AF7" s="16"/>
      <c r="AG7" s="16"/>
      <c r="AH7" s="16"/>
      <c r="AI7" s="16"/>
      <c r="AJ7" s="59">
        <f>SUM(X7:AI7)</f>
        <v>0</v>
      </c>
      <c r="AK7" s="46"/>
      <c r="AL7" s="46"/>
      <c r="AM7" s="47"/>
      <c r="AN7" s="48"/>
      <c r="AO7" s="46"/>
      <c r="AP7" s="15"/>
      <c r="AQ7" s="16"/>
      <c r="AR7" s="15"/>
      <c r="AS7" s="16"/>
      <c r="AT7" s="16"/>
      <c r="AU7" s="16"/>
      <c r="AV7" s="16"/>
      <c r="AW7" s="62">
        <f>SUM(AK7:AV7)</f>
        <v>0</v>
      </c>
      <c r="AX7" s="61">
        <f>AW7-AJ7</f>
        <v>0</v>
      </c>
      <c r="AY7" s="21"/>
      <c r="AZ7" s="21"/>
      <c r="BA7" s="21"/>
      <c r="BB7" s="21"/>
    </row>
    <row r="8" spans="1:54" ht="15" customHeight="1" x14ac:dyDescent="0.25">
      <c r="A8" s="21"/>
      <c r="B8" s="4"/>
      <c r="C8" s="4" t="s">
        <v>199</v>
      </c>
      <c r="D8" s="4">
        <v>235</v>
      </c>
      <c r="E8" s="4" t="s">
        <v>166</v>
      </c>
      <c r="F8" s="6" t="s">
        <v>167</v>
      </c>
      <c r="G8" s="1">
        <v>328</v>
      </c>
      <c r="H8" s="1"/>
      <c r="I8" s="2"/>
      <c r="J8" s="4" t="s">
        <v>91</v>
      </c>
      <c r="K8" s="1" t="s">
        <v>149</v>
      </c>
      <c r="L8" s="36" t="s">
        <v>69</v>
      </c>
      <c r="M8" s="7">
        <v>2</v>
      </c>
      <c r="N8" s="7">
        <v>2</v>
      </c>
      <c r="O8" s="7"/>
      <c r="P8" s="58">
        <f>SUM(M8:O8)</f>
        <v>4</v>
      </c>
      <c r="Q8" s="58">
        <f>+SUMIF('Pot. Summary'!$C$5:$C$64,CPP_2019!J61&amp;CPP_2019!L61&amp;CPP_2019!$M$4,'Pot. Summary'!$Q$5:$Q$64)*CPP_2019!M61+SUMIF('Pot. Summary'!$C$5:$C$64,CPP_2019!J61&amp;CPP_2019!L61&amp;CPP_2019!$N$4,'Pot. Summary'!$Q$5:$Q$64)*CPP_2019!N61+SUMIF('Pot. Summary'!$C$5:$C$64,CPP_2019!J61&amp;CPP_2019!L61&amp;CPP_2019!$O$4,'Pot. Summary'!$Q$5:$Q$64)*CPP_2019!O61</f>
        <v>0</v>
      </c>
      <c r="R8" s="12">
        <v>472.63252727833265</v>
      </c>
      <c r="S8" s="12">
        <v>2379.1176118431376</v>
      </c>
      <c r="T8" s="12">
        <f>S8-R8</f>
        <v>1906.485084564805</v>
      </c>
      <c r="U8" s="12">
        <f>Q8-S8</f>
        <v>-2379.1176118431376</v>
      </c>
      <c r="V8" s="50">
        <f>IF(ISERROR(S8/Q8),0,S8/Q8)</f>
        <v>0</v>
      </c>
      <c r="W8" s="51" t="s">
        <v>195</v>
      </c>
      <c r="X8" s="46">
        <v>185.11529411764704</v>
      </c>
      <c r="Y8" s="17">
        <v>2003.5978040000005</v>
      </c>
      <c r="Z8" s="17"/>
      <c r="AA8" s="17"/>
      <c r="AB8" s="16"/>
      <c r="AC8" s="16"/>
      <c r="AD8" s="16"/>
      <c r="AE8" s="16"/>
      <c r="AF8" s="16">
        <v>48.502874509803924</v>
      </c>
      <c r="AG8" s="16"/>
      <c r="AH8" s="16">
        <v>71.129686274509808</v>
      </c>
      <c r="AI8" s="16">
        <v>70.771952941176465</v>
      </c>
      <c r="AJ8" s="59">
        <f>SUM(X8:AI8)</f>
        <v>2379.1176118431376</v>
      </c>
      <c r="AK8" s="46">
        <f>VLOOKUP(G8,[1]List1!$A$1:$IV$65536,3,FALSE)</f>
        <v>185.11529411764704</v>
      </c>
      <c r="AL8" s="46">
        <f>VLOOKUP(G8,[2]List2!$A$1:$IV$65536,3,FALSE)</f>
        <v>1964.31157254902</v>
      </c>
      <c r="AM8" s="47"/>
      <c r="AN8" s="48"/>
      <c r="AO8" s="46"/>
      <c r="AP8" s="15"/>
      <c r="AQ8" s="16"/>
      <c r="AR8" s="15"/>
      <c r="AS8" s="16"/>
      <c r="AT8" s="16"/>
      <c r="AU8" s="16"/>
      <c r="AV8" s="16"/>
      <c r="AW8" s="62">
        <f>SUM(AK8:AV8)</f>
        <v>2149.4268666666671</v>
      </c>
      <c r="AX8" s="61">
        <f>AW8-AJ8</f>
        <v>-229.6907451764705</v>
      </c>
      <c r="AY8" s="21"/>
      <c r="AZ8" s="21"/>
      <c r="BA8" s="21"/>
      <c r="BB8" s="21"/>
    </row>
    <row r="9" spans="1:54" ht="15" customHeight="1" x14ac:dyDescent="0.25">
      <c r="A9" s="21"/>
      <c r="B9" s="4"/>
      <c r="C9" s="4" t="s">
        <v>199</v>
      </c>
      <c r="D9" s="4">
        <v>235</v>
      </c>
      <c r="E9" s="4" t="s">
        <v>166</v>
      </c>
      <c r="F9" s="18" t="s">
        <v>170</v>
      </c>
      <c r="G9" s="1">
        <v>69</v>
      </c>
      <c r="H9" s="1"/>
      <c r="I9" s="2"/>
      <c r="J9" s="4" t="s">
        <v>91</v>
      </c>
      <c r="K9" s="1" t="s">
        <v>149</v>
      </c>
      <c r="L9" s="36" t="s">
        <v>69</v>
      </c>
      <c r="M9" s="7">
        <v>0</v>
      </c>
      <c r="N9" s="7"/>
      <c r="O9" s="7"/>
      <c r="P9" s="58">
        <f>SUM(M9:O9)</f>
        <v>0</v>
      </c>
      <c r="Q9" s="58">
        <f>+SUMIF('Pot. Summary'!$C$5:$C$64,CPP_2019!J20&amp;CPP_2019!L20&amp;CPP_2019!$M$4,'Pot. Summary'!$Q$5:$Q$64)*CPP_2019!M20+SUMIF('Pot. Summary'!$C$5:$C$64,CPP_2019!J20&amp;CPP_2019!L20&amp;CPP_2019!$N$4,'Pot. Summary'!$Q$5:$Q$64)*CPP_2019!N20+SUMIF('Pot. Summary'!$C$5:$C$64,CPP_2019!J20&amp;CPP_2019!L20&amp;CPP_2019!$O$4,'Pot. Summary'!$Q$5:$Q$64)*CPP_2019!O20</f>
        <v>728.25435050799138</v>
      </c>
      <c r="R9" s="12">
        <v>18803.782002409476</v>
      </c>
      <c r="S9" s="12">
        <v>27523.745179908405</v>
      </c>
      <c r="T9" s="12">
        <f>S9-R9</f>
        <v>8719.9631774989284</v>
      </c>
      <c r="U9" s="12">
        <f>Q9-S9</f>
        <v>-26795.490829400413</v>
      </c>
      <c r="V9" s="50">
        <f>IF(ISERROR(S9/Q9),0,S9/Q9)</f>
        <v>37.794137667298941</v>
      </c>
      <c r="W9" s="51" t="s">
        <v>198</v>
      </c>
      <c r="X9" s="46">
        <v>1928.751235294118</v>
      </c>
      <c r="Y9" s="17">
        <v>2568.835716000001</v>
      </c>
      <c r="Z9" s="17">
        <v>2607.5422920000001</v>
      </c>
      <c r="AA9" s="17">
        <v>2620.786176000001</v>
      </c>
      <c r="AB9" s="16">
        <v>1904.2982290909094</v>
      </c>
      <c r="AC9" s="16">
        <v>1707.9665923076921</v>
      </c>
      <c r="AD9" s="16">
        <v>2157.6410392156859</v>
      </c>
      <c r="AE9" s="16">
        <v>1768.4939647058825</v>
      </c>
      <c r="AF9" s="16">
        <v>2318.8177431372546</v>
      </c>
      <c r="AG9" s="16">
        <v>2018.1291803921563</v>
      </c>
      <c r="AH9" s="16">
        <v>4283.5837352941189</v>
      </c>
      <c r="AI9" s="16">
        <v>1638.8992764705879</v>
      </c>
      <c r="AJ9" s="59">
        <f>SUM(X9:AI9)</f>
        <v>27523.745179908405</v>
      </c>
      <c r="AK9" s="46">
        <f>VLOOKUP(G9,[1]List1!$A$1:$IV$65536,3,FALSE)</f>
        <v>1928.751235294118</v>
      </c>
      <c r="AL9" s="46">
        <f>VLOOKUP(G9,[2]List2!$A$1:$IV$65536,3,FALSE)</f>
        <v>2518.4663882352952</v>
      </c>
      <c r="AM9" s="47"/>
      <c r="AN9" s="48"/>
      <c r="AO9" s="46"/>
      <c r="AP9" s="15"/>
      <c r="AQ9" s="16"/>
      <c r="AR9" s="15"/>
      <c r="AS9" s="16"/>
      <c r="AT9" s="16"/>
      <c r="AU9" s="16"/>
      <c r="AV9" s="16"/>
      <c r="AW9" s="62">
        <f>SUM(AK9:AV9)</f>
        <v>4447.2176235294137</v>
      </c>
      <c r="AX9" s="61">
        <f>AW9-AJ9</f>
        <v>-23076.527556378991</v>
      </c>
      <c r="AY9" s="21"/>
      <c r="AZ9" s="21"/>
      <c r="BA9" s="21"/>
      <c r="BB9" s="21"/>
    </row>
    <row r="10" spans="1:54" ht="15" customHeight="1" x14ac:dyDescent="0.25">
      <c r="A10" s="21"/>
      <c r="B10" s="4"/>
      <c r="C10" s="4" t="s">
        <v>199</v>
      </c>
      <c r="D10" s="4"/>
      <c r="E10" s="4" t="s">
        <v>166</v>
      </c>
      <c r="F10" s="6"/>
      <c r="G10" s="1"/>
      <c r="H10" s="4"/>
      <c r="I10" s="2"/>
      <c r="J10" s="4"/>
      <c r="K10" s="1"/>
      <c r="L10" s="36"/>
      <c r="M10" s="7"/>
      <c r="N10" s="7"/>
      <c r="O10" s="7"/>
      <c r="P10" s="58">
        <f>SUM(M10:O10)</f>
        <v>0</v>
      </c>
      <c r="Q10" s="58">
        <f>+SUMIF('Pot. Summary'!$C$5:$C$64,CPP_2019!J1621&amp;CPP_2019!L1621&amp;CPP_2019!$M$4,'Pot. Summary'!$Q$5:$Q$64)*CPP_2019!M1621+SUMIF('Pot. Summary'!$C$5:$C$64,CPP_2019!J1621&amp;CPP_2019!L1621&amp;CPP_2019!$N$4,'Pot. Summary'!$Q$5:$Q$64)*CPP_2019!N1621+SUMIF('Pot. Summary'!$C$5:$C$64,CPP_2019!J1621&amp;CPP_2019!L1621&amp;CPP_2019!$O$4,'Pot. Summary'!$Q$5:$Q$64)*CPP_2019!O1621</f>
        <v>0</v>
      </c>
      <c r="R10" s="12"/>
      <c r="S10" s="12"/>
      <c r="T10" s="12">
        <f>S10-R10</f>
        <v>0</v>
      </c>
      <c r="U10" s="12">
        <f>Q10-S10</f>
        <v>0</v>
      </c>
      <c r="V10" s="50">
        <f>IF(ISERROR(S10/Q10),0,S10/Q10)</f>
        <v>0</v>
      </c>
      <c r="W10" s="51"/>
      <c r="X10" s="46"/>
      <c r="Y10" s="17"/>
      <c r="Z10" s="17"/>
      <c r="AA10" s="17"/>
      <c r="AB10" s="16"/>
      <c r="AC10" s="16"/>
      <c r="AD10" s="16"/>
      <c r="AE10" s="16"/>
      <c r="AF10" s="16"/>
      <c r="AG10" s="16"/>
      <c r="AH10" s="16"/>
      <c r="AI10" s="16"/>
      <c r="AJ10" s="59">
        <f>SUM(X10:AI10)</f>
        <v>0</v>
      </c>
      <c r="AK10" s="46"/>
      <c r="AL10" s="46"/>
      <c r="AM10" s="47"/>
      <c r="AN10" s="48"/>
      <c r="AO10" s="46"/>
      <c r="AP10" s="15"/>
      <c r="AQ10" s="16"/>
      <c r="AR10" s="15"/>
      <c r="AS10" s="16"/>
      <c r="AT10" s="16"/>
      <c r="AU10" s="16"/>
      <c r="AV10" s="16"/>
      <c r="AW10" s="62">
        <f>SUM(AK10:AV10)</f>
        <v>0</v>
      </c>
      <c r="AX10" s="61">
        <f>AW10-AJ10</f>
        <v>0</v>
      </c>
      <c r="AY10" s="21"/>
      <c r="AZ10" s="21"/>
      <c r="BA10" s="21"/>
      <c r="BB10" s="21"/>
    </row>
    <row r="11" spans="1:54" ht="15" customHeight="1" x14ac:dyDescent="0.25">
      <c r="A11" s="21"/>
      <c r="B11" s="4"/>
      <c r="C11" s="4" t="s">
        <v>199</v>
      </c>
      <c r="D11" s="4">
        <v>235</v>
      </c>
      <c r="E11" s="4" t="s">
        <v>166</v>
      </c>
      <c r="F11" s="6" t="s">
        <v>167</v>
      </c>
      <c r="G11" s="1">
        <v>81</v>
      </c>
      <c r="H11" s="1"/>
      <c r="I11" s="2"/>
      <c r="J11" s="4" t="s">
        <v>91</v>
      </c>
      <c r="K11" s="1" t="s">
        <v>149</v>
      </c>
      <c r="L11" s="36" t="s">
        <v>69</v>
      </c>
      <c r="M11" s="7">
        <v>1</v>
      </c>
      <c r="N11" s="7"/>
      <c r="O11" s="7"/>
      <c r="P11" s="58">
        <f>SUM(M11:O11)</f>
        <v>1</v>
      </c>
      <c r="Q11" s="58">
        <f>+SUMIF('Pot. Summary'!$C$5:$C$64,CPP_2019!J24&amp;CPP_2019!L24&amp;CPP_2019!$M$4,'Pot. Summary'!$Q$5:$Q$64)*CPP_2019!M24+SUMIF('Pot. Summary'!$C$5:$C$64,CPP_2019!J24&amp;CPP_2019!L24&amp;CPP_2019!$N$4,'Pot. Summary'!$Q$5:$Q$64)*CPP_2019!N24+SUMIF('Pot. Summary'!$C$5:$C$64,CPP_2019!J24&amp;CPP_2019!L24&amp;CPP_2019!$O$4,'Pot. Summary'!$Q$5:$Q$64)*CPP_2019!O24</f>
        <v>0</v>
      </c>
      <c r="R11" s="12">
        <v>0</v>
      </c>
      <c r="S11" s="12">
        <v>466.31040394899219</v>
      </c>
      <c r="T11" s="12">
        <f>S11-R11</f>
        <v>466.31040394899219</v>
      </c>
      <c r="U11" s="12">
        <f>Q11-S11</f>
        <v>-466.31040394899219</v>
      </c>
      <c r="V11" s="50">
        <f>IF(ISERROR(S11/Q11),0,S11/Q11)</f>
        <v>0</v>
      </c>
      <c r="W11" s="51" t="s">
        <v>195</v>
      </c>
      <c r="X11" s="46"/>
      <c r="Y11" s="17"/>
      <c r="Z11" s="17"/>
      <c r="AA11" s="17"/>
      <c r="AB11" s="16">
        <v>367.55927272727274</v>
      </c>
      <c r="AC11" s="16">
        <v>57.692307692307693</v>
      </c>
      <c r="AD11" s="16">
        <v>41.058823529411768</v>
      </c>
      <c r="AE11" s="16"/>
      <c r="AF11" s="16"/>
      <c r="AG11" s="16"/>
      <c r="AH11" s="16"/>
      <c r="AI11" s="16"/>
      <c r="AJ11" s="59">
        <f>SUM(X11:AI11)</f>
        <v>466.31040394899219</v>
      </c>
      <c r="AK11" s="46"/>
      <c r="AL11" s="46"/>
      <c r="AM11" s="47"/>
      <c r="AN11" s="48"/>
      <c r="AO11" s="46"/>
      <c r="AP11" s="15"/>
      <c r="AQ11" s="16"/>
      <c r="AR11" s="15"/>
      <c r="AS11" s="16"/>
      <c r="AT11" s="16"/>
      <c r="AU11" s="16"/>
      <c r="AV11" s="16"/>
      <c r="AW11" s="62">
        <f>SUM(AK11:AV11)</f>
        <v>0</v>
      </c>
      <c r="AX11" s="61">
        <f>AW11-AJ11</f>
        <v>-466.31040394899219</v>
      </c>
      <c r="AY11" s="21"/>
      <c r="AZ11" s="21"/>
      <c r="BA11" s="21"/>
      <c r="BB11" s="21"/>
    </row>
    <row r="12" spans="1:54" ht="15" customHeight="1" x14ac:dyDescent="0.25">
      <c r="A12" s="21"/>
      <c r="B12" s="4"/>
      <c r="C12" s="4" t="s">
        <v>199</v>
      </c>
      <c r="D12" s="4">
        <v>235</v>
      </c>
      <c r="E12" s="4" t="s">
        <v>166</v>
      </c>
      <c r="F12" s="6" t="s">
        <v>167</v>
      </c>
      <c r="G12" s="1">
        <v>141</v>
      </c>
      <c r="H12" s="1"/>
      <c r="I12" s="2"/>
      <c r="J12" s="4" t="s">
        <v>91</v>
      </c>
      <c r="K12" s="1" t="s">
        <v>149</v>
      </c>
      <c r="L12" s="36" t="s">
        <v>69</v>
      </c>
      <c r="M12" s="7">
        <v>1</v>
      </c>
      <c r="N12" s="7"/>
      <c r="O12" s="7"/>
      <c r="P12" s="58">
        <f>SUM(M12:O12)</f>
        <v>1</v>
      </c>
      <c r="Q12" s="58">
        <f>+SUMIF('Pot. Summary'!$C$5:$C$64,CPP_2019!J31&amp;CPP_2019!L31&amp;CPP_2019!$M$4,'Pot. Summary'!$Q$5:$Q$64)*CPP_2019!M31+SUMIF('Pot. Summary'!$C$5:$C$64,CPP_2019!J31&amp;CPP_2019!L31&amp;CPP_2019!$N$4,'Pot. Summary'!$Q$5:$Q$64)*CPP_2019!N31+SUMIF('Pot. Summary'!$C$5:$C$64,CPP_2019!J31&amp;CPP_2019!L31&amp;CPP_2019!$O$4,'Pot. Summary'!$Q$5:$Q$64)*CPP_2019!O31</f>
        <v>0</v>
      </c>
      <c r="R12" s="12">
        <v>109.43396226415095</v>
      </c>
      <c r="S12" s="12">
        <v>90.13516862745098</v>
      </c>
      <c r="T12" s="12">
        <f>S12-R12</f>
        <v>-19.298793636699969</v>
      </c>
      <c r="U12" s="12">
        <f>Q12-S12</f>
        <v>-90.13516862745098</v>
      </c>
      <c r="V12" s="50">
        <f>IF(ISERROR(S12/Q12),0,S12/Q12)</f>
        <v>0</v>
      </c>
      <c r="W12" s="51" t="s">
        <v>195</v>
      </c>
      <c r="X12" s="46"/>
      <c r="Y12" s="17">
        <v>62.8</v>
      </c>
      <c r="Z12" s="17"/>
      <c r="AA12" s="17"/>
      <c r="AB12" s="16"/>
      <c r="AC12" s="16"/>
      <c r="AD12" s="16">
        <v>27.33516862745098</v>
      </c>
      <c r="AE12" s="16"/>
      <c r="AF12" s="16"/>
      <c r="AG12" s="16"/>
      <c r="AH12" s="16"/>
      <c r="AI12" s="16"/>
      <c r="AJ12" s="59">
        <f>SUM(X12:AI12)</f>
        <v>90.13516862745098</v>
      </c>
      <c r="AK12" s="46"/>
      <c r="AL12" s="46">
        <f>VLOOKUP(G12,[2]List2!$A$1:$IV$65536,3,FALSE)</f>
        <v>61.568627450980394</v>
      </c>
      <c r="AM12" s="47"/>
      <c r="AN12" s="48"/>
      <c r="AO12" s="46"/>
      <c r="AP12" s="15"/>
      <c r="AQ12" s="16"/>
      <c r="AR12" s="15"/>
      <c r="AS12" s="16"/>
      <c r="AT12" s="16"/>
      <c r="AU12" s="16"/>
      <c r="AV12" s="16"/>
      <c r="AW12" s="62">
        <f>SUM(AK12:AV12)</f>
        <v>61.568627450980394</v>
      </c>
      <c r="AX12" s="61">
        <f>AW12-AJ12</f>
        <v>-28.566541176470587</v>
      </c>
      <c r="AY12" s="21"/>
      <c r="AZ12" s="21"/>
      <c r="BA12" s="21"/>
      <c r="BB12" s="21"/>
    </row>
    <row r="13" spans="1:54" ht="15" customHeight="1" x14ac:dyDescent="0.25">
      <c r="A13" s="21"/>
      <c r="B13" s="4"/>
      <c r="C13" s="4" t="s">
        <v>199</v>
      </c>
      <c r="D13" s="4"/>
      <c r="E13" s="4" t="s">
        <v>166</v>
      </c>
      <c r="F13" s="6"/>
      <c r="G13" s="1"/>
      <c r="H13" s="4"/>
      <c r="I13" s="2"/>
      <c r="J13" s="4"/>
      <c r="K13" s="1"/>
      <c r="L13" s="36"/>
      <c r="M13" s="7"/>
      <c r="N13" s="7"/>
      <c r="O13" s="7"/>
      <c r="P13" s="58">
        <f>SUM(M13:O13)</f>
        <v>0</v>
      </c>
      <c r="Q13" s="58">
        <f>+SUMIF('Pot. Summary'!$C$5:$C$64,CPP_2019!J1403&amp;CPP_2019!L1403&amp;CPP_2019!$M$4,'Pot. Summary'!$Q$5:$Q$64)*CPP_2019!M1403+SUMIF('Pot. Summary'!$C$5:$C$64,CPP_2019!J1403&amp;CPP_2019!L1403&amp;CPP_2019!$N$4,'Pot. Summary'!$Q$5:$Q$64)*CPP_2019!N1403+SUMIF('Pot. Summary'!$C$5:$C$64,CPP_2019!J1403&amp;CPP_2019!L1403&amp;CPP_2019!$O$4,'Pot. Summary'!$Q$5:$Q$64)*CPP_2019!O1403</f>
        <v>0</v>
      </c>
      <c r="R13" s="12"/>
      <c r="S13" s="12"/>
      <c r="T13" s="12">
        <f>S13-R13</f>
        <v>0</v>
      </c>
      <c r="U13" s="12">
        <f>Q13-S13</f>
        <v>0</v>
      </c>
      <c r="V13" s="50">
        <f>IF(ISERROR(S13/Q13),0,S13/Q13)</f>
        <v>0</v>
      </c>
      <c r="W13" s="51"/>
      <c r="X13" s="46"/>
      <c r="Y13" s="17"/>
      <c r="Z13" s="17"/>
      <c r="AA13" s="17"/>
      <c r="AB13" s="16"/>
      <c r="AC13" s="16"/>
      <c r="AD13" s="16"/>
      <c r="AE13" s="16"/>
      <c r="AF13" s="16"/>
      <c r="AG13" s="16"/>
      <c r="AH13" s="16"/>
      <c r="AI13" s="16"/>
      <c r="AJ13" s="59">
        <f>SUM(X13:AI13)</f>
        <v>0</v>
      </c>
      <c r="AK13" s="46"/>
      <c r="AL13" s="46"/>
      <c r="AM13" s="47"/>
      <c r="AN13" s="48"/>
      <c r="AO13" s="46"/>
      <c r="AP13" s="15"/>
      <c r="AQ13" s="16"/>
      <c r="AR13" s="15"/>
      <c r="AS13" s="16"/>
      <c r="AT13" s="16"/>
      <c r="AU13" s="16"/>
      <c r="AV13" s="16"/>
      <c r="AW13" s="62">
        <f>SUM(AK13:AV13)</f>
        <v>0</v>
      </c>
      <c r="AX13" s="61">
        <f>AW13-AJ13</f>
        <v>0</v>
      </c>
      <c r="AY13" s="21"/>
      <c r="AZ13" s="21"/>
      <c r="BA13" s="21"/>
      <c r="BB13" s="21"/>
    </row>
    <row r="14" spans="1:54" ht="15" customHeight="1" x14ac:dyDescent="0.25">
      <c r="A14" s="21"/>
      <c r="B14" s="4"/>
      <c r="C14" s="4" t="s">
        <v>199</v>
      </c>
      <c r="D14" s="4"/>
      <c r="E14" s="4" t="s">
        <v>166</v>
      </c>
      <c r="F14" s="6"/>
      <c r="G14" s="1"/>
      <c r="H14" s="4"/>
      <c r="I14" s="2"/>
      <c r="J14" s="4"/>
      <c r="K14" s="1"/>
      <c r="L14" s="36"/>
      <c r="M14" s="7"/>
      <c r="N14" s="7"/>
      <c r="O14" s="7"/>
      <c r="P14" s="58">
        <f>SUM(M14:O14)</f>
        <v>0</v>
      </c>
      <c r="Q14" s="58">
        <f>+SUMIF('Pot. Summary'!$C$5:$C$64,CPP_2019!J1409&amp;CPP_2019!L1409&amp;CPP_2019!$M$4,'Pot. Summary'!$Q$5:$Q$64)*CPP_2019!M1409+SUMIF('Pot. Summary'!$C$5:$C$64,CPP_2019!J1409&amp;CPP_2019!L1409&amp;CPP_2019!$N$4,'Pot. Summary'!$Q$5:$Q$64)*CPP_2019!N1409+SUMIF('Pot. Summary'!$C$5:$C$64,CPP_2019!J1409&amp;CPP_2019!L1409&amp;CPP_2019!$O$4,'Pot. Summary'!$Q$5:$Q$64)*CPP_2019!O1409</f>
        <v>0</v>
      </c>
      <c r="R14" s="12"/>
      <c r="S14" s="12"/>
      <c r="T14" s="12">
        <f>S14-R14</f>
        <v>0</v>
      </c>
      <c r="U14" s="12">
        <f>Q14-S14</f>
        <v>0</v>
      </c>
      <c r="V14" s="50">
        <f>IF(ISERROR(S14/Q14),0,S14/Q14)</f>
        <v>0</v>
      </c>
      <c r="W14" s="51"/>
      <c r="X14" s="46"/>
      <c r="Y14" s="17"/>
      <c r="Z14" s="17"/>
      <c r="AA14" s="17"/>
      <c r="AB14" s="16"/>
      <c r="AC14" s="16"/>
      <c r="AD14" s="16"/>
      <c r="AE14" s="16"/>
      <c r="AF14" s="16"/>
      <c r="AG14" s="16"/>
      <c r="AH14" s="16"/>
      <c r="AI14" s="16"/>
      <c r="AJ14" s="59">
        <f>SUM(X14:AI14)</f>
        <v>0</v>
      </c>
      <c r="AK14" s="46"/>
      <c r="AL14" s="46"/>
      <c r="AM14" s="47"/>
      <c r="AN14" s="48"/>
      <c r="AO14" s="46"/>
      <c r="AP14" s="15"/>
      <c r="AQ14" s="16"/>
      <c r="AR14" s="15"/>
      <c r="AS14" s="16"/>
      <c r="AT14" s="16"/>
      <c r="AU14" s="16"/>
      <c r="AV14" s="16"/>
      <c r="AW14" s="62">
        <f>SUM(AK14:AV14)</f>
        <v>0</v>
      </c>
      <c r="AX14" s="61">
        <f>AW14-AJ14</f>
        <v>0</v>
      </c>
      <c r="AY14" s="21"/>
      <c r="AZ14" s="21"/>
      <c r="BA14" s="21"/>
      <c r="BB14" s="21"/>
    </row>
    <row r="15" spans="1:54" ht="15" customHeight="1" x14ac:dyDescent="0.25">
      <c r="A15" s="21"/>
      <c r="B15" s="4"/>
      <c r="C15" s="4" t="s">
        <v>199</v>
      </c>
      <c r="D15" s="4">
        <v>235</v>
      </c>
      <c r="E15" s="4" t="s">
        <v>166</v>
      </c>
      <c r="F15" s="4" t="s">
        <v>168</v>
      </c>
      <c r="G15" s="1">
        <v>28</v>
      </c>
      <c r="H15" s="1"/>
      <c r="I15" s="4"/>
      <c r="J15" s="4" t="s">
        <v>91</v>
      </c>
      <c r="K15" s="1" t="s">
        <v>149</v>
      </c>
      <c r="L15" s="36" t="s">
        <v>69</v>
      </c>
      <c r="M15" s="7">
        <v>1</v>
      </c>
      <c r="N15" s="7"/>
      <c r="O15" s="7"/>
      <c r="P15" s="58">
        <f>SUM(M15:O15)</f>
        <v>1</v>
      </c>
      <c r="Q15" s="58">
        <f>+SUMIF('Pot. Summary'!$C$5:$C$64,CPP_2019!J12&amp;CPP_2019!L12&amp;CPP_2019!$M$4,'Pot. Summary'!$Q$5:$Q$64)*CPP_2019!M12+SUMIF('Pot. Summary'!$C$5:$C$64,CPP_2019!J12&amp;CPP_2019!L12&amp;CPP_2019!$N$4,'Pot. Summary'!$Q$5:$Q$64)*CPP_2019!N12+SUMIF('Pot. Summary'!$C$5:$C$64,CPP_2019!J12&amp;CPP_2019!L12&amp;CPP_2019!$O$4,'Pot. Summary'!$Q$5:$Q$64)*CPP_2019!O12</f>
        <v>728.25435050799138</v>
      </c>
      <c r="R15" s="12">
        <v>0</v>
      </c>
      <c r="S15" s="12">
        <v>0</v>
      </c>
      <c r="T15" s="12">
        <f>S15-R15</f>
        <v>0</v>
      </c>
      <c r="U15" s="12">
        <f>Q15-S15</f>
        <v>728.25435050799138</v>
      </c>
      <c r="V15" s="50">
        <f>IF(ISERROR(S15/Q15),0,S15/Q15)</f>
        <v>0</v>
      </c>
      <c r="W15" s="51" t="s">
        <v>196</v>
      </c>
      <c r="X15" s="46"/>
      <c r="Y15" s="52"/>
      <c r="Z15" s="52"/>
      <c r="AA15" s="52"/>
      <c r="AB15" s="52"/>
      <c r="AC15" s="16"/>
      <c r="AD15" s="16"/>
      <c r="AE15" s="16"/>
      <c r="AF15" s="16"/>
      <c r="AG15" s="16"/>
      <c r="AH15" s="16"/>
      <c r="AI15" s="16"/>
      <c r="AJ15" s="59">
        <f>SUM(X15:AI15)</f>
        <v>0</v>
      </c>
      <c r="AK15" s="46"/>
      <c r="AL15" s="46"/>
      <c r="AM15" s="47"/>
      <c r="AN15" s="48"/>
      <c r="AO15" s="46"/>
      <c r="AP15" s="15"/>
      <c r="AQ15" s="16"/>
      <c r="AR15" s="15"/>
      <c r="AS15" s="16"/>
      <c r="AT15" s="16"/>
      <c r="AU15" s="16"/>
      <c r="AV15" s="16"/>
      <c r="AW15" s="62">
        <f>SUM(AK15:AV15)</f>
        <v>0</v>
      </c>
      <c r="AX15" s="61">
        <f>AW15-AJ15</f>
        <v>0</v>
      </c>
      <c r="AY15" s="21"/>
      <c r="AZ15" s="21"/>
      <c r="BA15" s="21"/>
      <c r="BB15" s="21"/>
    </row>
    <row r="16" spans="1:54" ht="15" customHeight="1" x14ac:dyDescent="0.25">
      <c r="A16" s="21"/>
      <c r="B16" s="4"/>
      <c r="C16" s="4" t="s">
        <v>199</v>
      </c>
      <c r="D16" s="4"/>
      <c r="E16" s="4" t="s">
        <v>166</v>
      </c>
      <c r="F16" s="6"/>
      <c r="G16" s="1"/>
      <c r="H16" s="4"/>
      <c r="I16" s="2"/>
      <c r="J16" s="4"/>
      <c r="K16" s="1"/>
      <c r="L16" s="36"/>
      <c r="M16" s="7"/>
      <c r="N16" s="7"/>
      <c r="O16" s="7"/>
      <c r="P16" s="58">
        <f>SUM(M16:O16)</f>
        <v>0</v>
      </c>
      <c r="Q16" s="58">
        <f>+SUMIF('Pot. Summary'!$C$5:$C$64,CPP_2019!J1411&amp;CPP_2019!L1411&amp;CPP_2019!$M$4,'Pot. Summary'!$Q$5:$Q$64)*CPP_2019!M1411+SUMIF('Pot. Summary'!$C$5:$C$64,CPP_2019!J1411&amp;CPP_2019!L1411&amp;CPP_2019!$N$4,'Pot. Summary'!$Q$5:$Q$64)*CPP_2019!N1411+SUMIF('Pot. Summary'!$C$5:$C$64,CPP_2019!J1411&amp;CPP_2019!L1411&amp;CPP_2019!$O$4,'Pot. Summary'!$Q$5:$Q$64)*CPP_2019!O1411</f>
        <v>0</v>
      </c>
      <c r="R16" s="12"/>
      <c r="S16" s="12"/>
      <c r="T16" s="12">
        <f>S16-R16</f>
        <v>0</v>
      </c>
      <c r="U16" s="12">
        <f>Q16-S16</f>
        <v>0</v>
      </c>
      <c r="V16" s="50">
        <f>IF(ISERROR(S16/Q16),0,S16/Q16)</f>
        <v>0</v>
      </c>
      <c r="W16" s="51"/>
      <c r="X16" s="46"/>
      <c r="Y16" s="17"/>
      <c r="Z16" s="17"/>
      <c r="AA16" s="17"/>
      <c r="AB16" s="16"/>
      <c r="AC16" s="16"/>
      <c r="AD16" s="16"/>
      <c r="AE16" s="16"/>
      <c r="AF16" s="16"/>
      <c r="AG16" s="16"/>
      <c r="AH16" s="16"/>
      <c r="AI16" s="16"/>
      <c r="AJ16" s="59">
        <f>SUM(X16:AI16)</f>
        <v>0</v>
      </c>
      <c r="AK16" s="46"/>
      <c r="AL16" s="46"/>
      <c r="AM16" s="47"/>
      <c r="AN16" s="48"/>
      <c r="AO16" s="46"/>
      <c r="AP16" s="15"/>
      <c r="AQ16" s="16"/>
      <c r="AR16" s="15"/>
      <c r="AS16" s="16"/>
      <c r="AT16" s="16"/>
      <c r="AU16" s="16"/>
      <c r="AV16" s="16"/>
      <c r="AW16" s="62">
        <f>SUM(AK16:AV16)</f>
        <v>0</v>
      </c>
      <c r="AX16" s="61">
        <f>AW16-AJ16</f>
        <v>0</v>
      </c>
      <c r="AY16" s="21"/>
      <c r="AZ16" s="21"/>
      <c r="BA16" s="21"/>
      <c r="BB16" s="21"/>
    </row>
    <row r="17" spans="1:54" s="10" customFormat="1" ht="15" customHeight="1" x14ac:dyDescent="0.25">
      <c r="A17" s="21"/>
      <c r="B17" s="4"/>
      <c r="C17" s="4" t="s">
        <v>199</v>
      </c>
      <c r="D17" s="4"/>
      <c r="E17" s="4" t="s">
        <v>166</v>
      </c>
      <c r="F17" s="6"/>
      <c r="G17" s="1"/>
      <c r="H17" s="4"/>
      <c r="I17" s="2"/>
      <c r="J17" s="4"/>
      <c r="K17" s="1"/>
      <c r="L17" s="36"/>
      <c r="M17" s="7"/>
      <c r="N17" s="7"/>
      <c r="O17" s="7"/>
      <c r="P17" s="58">
        <f>SUM(M17:O17)</f>
        <v>0</v>
      </c>
      <c r="Q17" s="58">
        <f>+SUMIF('Pot. Summary'!$C$5:$C$64,CPP_2019!J2488&amp;CPP_2019!L2488&amp;CPP_2019!$M$4,'Pot. Summary'!$Q$5:$Q$64)*CPP_2019!M2488+SUMIF('Pot. Summary'!$C$5:$C$64,CPP_2019!J2488&amp;CPP_2019!L2488&amp;CPP_2019!$N$4,'Pot. Summary'!$Q$5:$Q$64)*CPP_2019!N2488+SUMIF('Pot. Summary'!$C$5:$C$64,CPP_2019!J2488&amp;CPP_2019!L2488&amp;CPP_2019!$O$4,'Pot. Summary'!$Q$5:$Q$64)*CPP_2019!O2488</f>
        <v>0</v>
      </c>
      <c r="R17" s="12"/>
      <c r="S17" s="12"/>
      <c r="T17" s="12">
        <f>S17-R17</f>
        <v>0</v>
      </c>
      <c r="U17" s="12">
        <f>Q17-S17</f>
        <v>0</v>
      </c>
      <c r="V17" s="50">
        <f>IF(ISERROR(S17/Q17),0,S17/Q17)</f>
        <v>0</v>
      </c>
      <c r="W17" s="51"/>
      <c r="X17" s="46"/>
      <c r="Y17" s="17"/>
      <c r="Z17" s="17"/>
      <c r="AA17" s="17"/>
      <c r="AB17" s="16"/>
      <c r="AC17" s="16"/>
      <c r="AD17" s="16"/>
      <c r="AE17" s="16"/>
      <c r="AF17" s="16"/>
      <c r="AG17" s="16"/>
      <c r="AH17" s="16"/>
      <c r="AI17" s="16"/>
      <c r="AJ17" s="59">
        <f>SUM(X17:AI17)</f>
        <v>0</v>
      </c>
      <c r="AK17" s="46"/>
      <c r="AL17" s="46"/>
      <c r="AM17" s="47"/>
      <c r="AN17" s="48"/>
      <c r="AO17" s="46"/>
      <c r="AP17" s="15"/>
      <c r="AQ17" s="16"/>
      <c r="AR17" s="15"/>
      <c r="AS17" s="16"/>
      <c r="AT17" s="16"/>
      <c r="AU17" s="16"/>
      <c r="AV17" s="16"/>
      <c r="AW17" s="62">
        <f>SUM(AK17:AV17)</f>
        <v>0</v>
      </c>
      <c r="AX17" s="61">
        <f>AW17-AJ17</f>
        <v>0</v>
      </c>
      <c r="AY17" s="21"/>
      <c r="AZ17" s="21"/>
      <c r="BA17" s="21"/>
      <c r="BB17" s="21"/>
    </row>
    <row r="18" spans="1:54" s="10" customFormat="1" ht="15" customHeight="1" x14ac:dyDescent="0.25">
      <c r="A18" s="21"/>
      <c r="B18" s="4"/>
      <c r="C18" s="4" t="s">
        <v>199</v>
      </c>
      <c r="D18" s="4">
        <v>235</v>
      </c>
      <c r="E18" s="4" t="s">
        <v>166</v>
      </c>
      <c r="F18" s="6" t="s">
        <v>167</v>
      </c>
      <c r="G18" s="1">
        <v>155</v>
      </c>
      <c r="H18" s="1"/>
      <c r="I18" s="2"/>
      <c r="J18" s="4" t="s">
        <v>91</v>
      </c>
      <c r="K18" s="1" t="s">
        <v>149</v>
      </c>
      <c r="L18" s="36" t="s">
        <v>69</v>
      </c>
      <c r="M18" s="7">
        <v>1</v>
      </c>
      <c r="N18" s="7"/>
      <c r="O18" s="7"/>
      <c r="P18" s="58">
        <f>SUM(M18:O18)</f>
        <v>1</v>
      </c>
      <c r="Q18" s="58">
        <f>+SUMIF('Pot. Summary'!$C$5:$C$64,CPP_2019!J32&amp;CPP_2019!L32&amp;CPP_2019!$M$4,'Pot. Summary'!$Q$5:$Q$64)*CPP_2019!M32+SUMIF('Pot. Summary'!$C$5:$C$64,CPP_2019!J32&amp;CPP_2019!L32&amp;CPP_2019!$N$4,'Pot. Summary'!$Q$5:$Q$64)*CPP_2019!N32+SUMIF('Pot. Summary'!$C$5:$C$64,CPP_2019!J32&amp;CPP_2019!L32&amp;CPP_2019!$O$4,'Pot. Summary'!$Q$5:$Q$64)*CPP_2019!O32</f>
        <v>0</v>
      </c>
      <c r="R18" s="12">
        <v>1422.9790978336828</v>
      </c>
      <c r="S18" s="12">
        <v>129.33092549019608</v>
      </c>
      <c r="T18" s="12">
        <f>S18-R18</f>
        <v>-1293.6481723434867</v>
      </c>
      <c r="U18" s="12">
        <f>Q18-S18</f>
        <v>-129.33092549019608</v>
      </c>
      <c r="V18" s="50">
        <f>IF(ISERROR(S18/Q18),0,S18/Q18)</f>
        <v>0</v>
      </c>
      <c r="W18" s="51" t="s">
        <v>195</v>
      </c>
      <c r="X18" s="46"/>
      <c r="Y18" s="17"/>
      <c r="Z18" s="17"/>
      <c r="AA18" s="17"/>
      <c r="AB18" s="16"/>
      <c r="AC18" s="16"/>
      <c r="AD18" s="16"/>
      <c r="AE18" s="16"/>
      <c r="AF18" s="16">
        <v>129.33092549019608</v>
      </c>
      <c r="AG18" s="16"/>
      <c r="AH18" s="16"/>
      <c r="AI18" s="16"/>
      <c r="AJ18" s="59">
        <f>SUM(X18:AI18)</f>
        <v>129.33092549019608</v>
      </c>
      <c r="AK18" s="46"/>
      <c r="AL18" s="46"/>
      <c r="AM18" s="47"/>
      <c r="AN18" s="48"/>
      <c r="AO18" s="46"/>
      <c r="AP18" s="15"/>
      <c r="AQ18" s="16"/>
      <c r="AR18" s="15"/>
      <c r="AS18" s="16"/>
      <c r="AT18" s="16"/>
      <c r="AU18" s="16"/>
      <c r="AV18" s="16"/>
      <c r="AW18" s="62">
        <f>SUM(AK18:AV18)</f>
        <v>0</v>
      </c>
      <c r="AX18" s="61">
        <f>AW18-AJ18</f>
        <v>-129.33092549019608</v>
      </c>
      <c r="AY18" s="21"/>
      <c r="AZ18" s="21"/>
      <c r="BA18" s="21"/>
      <c r="BB18" s="21"/>
    </row>
    <row r="19" spans="1:54" s="10" customFormat="1" ht="15" customHeight="1" x14ac:dyDescent="0.25">
      <c r="A19" s="21"/>
      <c r="B19" s="4"/>
      <c r="C19" s="4" t="s">
        <v>199</v>
      </c>
      <c r="D19" s="4"/>
      <c r="E19" s="4" t="s">
        <v>166</v>
      </c>
      <c r="F19" s="6"/>
      <c r="G19" s="1"/>
      <c r="H19" s="4"/>
      <c r="I19" s="2"/>
      <c r="J19" s="4"/>
      <c r="K19" s="1"/>
      <c r="L19" s="36"/>
      <c r="M19" s="7"/>
      <c r="N19" s="7"/>
      <c r="O19" s="7"/>
      <c r="P19" s="58">
        <f>SUM(M19:O19)</f>
        <v>0</v>
      </c>
      <c r="Q19" s="58">
        <f>+SUMIF('Pot. Summary'!$C$5:$C$64,CPP_2019!J1627&amp;CPP_2019!L1627&amp;CPP_2019!$M$4,'Pot. Summary'!$Q$5:$Q$64)*CPP_2019!M1627+SUMIF('Pot. Summary'!$C$5:$C$64,CPP_2019!J1627&amp;CPP_2019!L1627&amp;CPP_2019!$N$4,'Pot. Summary'!$Q$5:$Q$64)*CPP_2019!N1627+SUMIF('Pot. Summary'!$C$5:$C$64,CPP_2019!J1627&amp;CPP_2019!L1627&amp;CPP_2019!$O$4,'Pot. Summary'!$Q$5:$Q$64)*CPP_2019!O1627</f>
        <v>0</v>
      </c>
      <c r="R19" s="12"/>
      <c r="S19" s="12"/>
      <c r="T19" s="12">
        <f>S19-R19</f>
        <v>0</v>
      </c>
      <c r="U19" s="12">
        <f>Q19-S19</f>
        <v>0</v>
      </c>
      <c r="V19" s="50">
        <f>IF(ISERROR(S19/Q19),0,S19/Q19)</f>
        <v>0</v>
      </c>
      <c r="W19" s="51"/>
      <c r="X19" s="46"/>
      <c r="Y19" s="17"/>
      <c r="Z19" s="17"/>
      <c r="AA19" s="17"/>
      <c r="AB19" s="16"/>
      <c r="AC19" s="16"/>
      <c r="AD19" s="16"/>
      <c r="AE19" s="16"/>
      <c r="AF19" s="16"/>
      <c r="AG19" s="16"/>
      <c r="AH19" s="16"/>
      <c r="AI19" s="16"/>
      <c r="AJ19" s="59">
        <f>SUM(X19:AI19)</f>
        <v>0</v>
      </c>
      <c r="AK19" s="46"/>
      <c r="AL19" s="46"/>
      <c r="AM19" s="47"/>
      <c r="AN19" s="48"/>
      <c r="AO19" s="46"/>
      <c r="AP19" s="15"/>
      <c r="AQ19" s="16"/>
      <c r="AR19" s="15"/>
      <c r="AS19" s="16"/>
      <c r="AT19" s="16"/>
      <c r="AU19" s="16"/>
      <c r="AV19" s="16"/>
      <c r="AW19" s="62">
        <f>SUM(AK19:AV19)</f>
        <v>0</v>
      </c>
      <c r="AX19" s="61">
        <f>AW19-AJ19</f>
        <v>0</v>
      </c>
      <c r="AY19" s="21"/>
      <c r="AZ19" s="21"/>
      <c r="BA19" s="21"/>
      <c r="BB19" s="21"/>
    </row>
    <row r="20" spans="1:54" s="10" customFormat="1" ht="15" customHeight="1" x14ac:dyDescent="0.25">
      <c r="A20" s="21"/>
      <c r="B20" s="4"/>
      <c r="C20" s="4" t="s">
        <v>199</v>
      </c>
      <c r="D20" s="4">
        <v>235</v>
      </c>
      <c r="E20" s="4" t="s">
        <v>166</v>
      </c>
      <c r="F20" s="6" t="s">
        <v>168</v>
      </c>
      <c r="G20" s="1">
        <v>207</v>
      </c>
      <c r="H20" s="1"/>
      <c r="I20" s="2"/>
      <c r="J20" s="4" t="s">
        <v>91</v>
      </c>
      <c r="K20" s="1" t="s">
        <v>149</v>
      </c>
      <c r="L20" s="36" t="s">
        <v>69</v>
      </c>
      <c r="M20" s="7">
        <v>1</v>
      </c>
      <c r="N20" s="7"/>
      <c r="O20" s="7"/>
      <c r="P20" s="58">
        <f>SUM(M20:O20)</f>
        <v>1</v>
      </c>
      <c r="Q20" s="58">
        <f>+SUMIF('Pot. Summary'!$C$5:$C$64,CPP_2019!J41&amp;CPP_2019!L41&amp;CPP_2019!$M$4,'Pot. Summary'!$Q$5:$Q$64)*CPP_2019!M41+SUMIF('Pot. Summary'!$C$5:$C$64,CPP_2019!J41&amp;CPP_2019!L41&amp;CPP_2019!$N$4,'Pot. Summary'!$Q$5:$Q$64)*CPP_2019!N41+SUMIF('Pot. Summary'!$C$5:$C$64,CPP_2019!J41&amp;CPP_2019!L41&amp;CPP_2019!$O$4,'Pot. Summary'!$Q$5:$Q$64)*CPP_2019!O41</f>
        <v>0</v>
      </c>
      <c r="R20" s="12">
        <v>32.434941944847608</v>
      </c>
      <c r="S20" s="12">
        <v>0</v>
      </c>
      <c r="T20" s="12">
        <f>S20-R20</f>
        <v>-32.434941944847608</v>
      </c>
      <c r="U20" s="12">
        <f>Q20-S20</f>
        <v>0</v>
      </c>
      <c r="V20" s="50">
        <f>IF(ISERROR(S20/Q20),0,S20/Q20)</f>
        <v>0</v>
      </c>
      <c r="W20" s="51" t="s">
        <v>196</v>
      </c>
      <c r="X20" s="46"/>
      <c r="Y20" s="17"/>
      <c r="Z20" s="17"/>
      <c r="AA20" s="17"/>
      <c r="AB20" s="16"/>
      <c r="AC20" s="16"/>
      <c r="AD20" s="16"/>
      <c r="AE20" s="16"/>
      <c r="AF20" s="16"/>
      <c r="AG20" s="16"/>
      <c r="AH20" s="16"/>
      <c r="AI20" s="16"/>
      <c r="AJ20" s="59">
        <f>SUM(X20:AI20)</f>
        <v>0</v>
      </c>
      <c r="AK20" s="46"/>
      <c r="AL20" s="46"/>
      <c r="AM20" s="47"/>
      <c r="AN20" s="48"/>
      <c r="AO20" s="46"/>
      <c r="AP20" s="15"/>
      <c r="AQ20" s="16"/>
      <c r="AR20" s="15"/>
      <c r="AS20" s="16"/>
      <c r="AT20" s="16"/>
      <c r="AU20" s="16"/>
      <c r="AV20" s="16"/>
      <c r="AW20" s="62">
        <f>SUM(AK20:AV20)</f>
        <v>0</v>
      </c>
      <c r="AX20" s="61">
        <f>AW20-AJ20</f>
        <v>0</v>
      </c>
      <c r="AY20" s="21"/>
      <c r="AZ20" s="21"/>
      <c r="BA20" s="21"/>
      <c r="BB20" s="21"/>
    </row>
    <row r="21" spans="1:54" s="10" customFormat="1" ht="15" customHeight="1" x14ac:dyDescent="0.25">
      <c r="A21" s="21"/>
      <c r="B21" s="4"/>
      <c r="C21" s="4" t="s">
        <v>199</v>
      </c>
      <c r="D21" s="4">
        <v>235</v>
      </c>
      <c r="E21" s="4" t="s">
        <v>166</v>
      </c>
      <c r="F21" s="6" t="s">
        <v>168</v>
      </c>
      <c r="G21" s="1">
        <v>243</v>
      </c>
      <c r="H21" s="1"/>
      <c r="I21" s="2"/>
      <c r="J21" s="4" t="s">
        <v>91</v>
      </c>
      <c r="K21" s="1" t="s">
        <v>149</v>
      </c>
      <c r="L21" s="36" t="s">
        <v>69</v>
      </c>
      <c r="M21" s="7">
        <v>1</v>
      </c>
      <c r="N21" s="7"/>
      <c r="O21" s="7"/>
      <c r="P21" s="58">
        <f>SUM(M21:O21)</f>
        <v>1</v>
      </c>
      <c r="Q21" s="58">
        <f>+SUMIF('Pot. Summary'!$C$5:$C$64,CPP_2019!J47&amp;CPP_2019!L47&amp;CPP_2019!$M$4,'Pot. Summary'!$Q$5:$Q$64)*CPP_2019!M47+SUMIF('Pot. Summary'!$C$5:$C$64,CPP_2019!J47&amp;CPP_2019!L47&amp;CPP_2019!$N$4,'Pot. Summary'!$Q$5:$Q$64)*CPP_2019!N47+SUMIF('Pot. Summary'!$C$5:$C$64,CPP_2019!J47&amp;CPP_2019!L47&amp;CPP_2019!$O$4,'Pot. Summary'!$Q$5:$Q$64)*CPP_2019!O47</f>
        <v>4027.4780000592564</v>
      </c>
      <c r="R21" s="12">
        <v>0</v>
      </c>
      <c r="S21" s="12">
        <v>0</v>
      </c>
      <c r="T21" s="12">
        <f>S21-R21</f>
        <v>0</v>
      </c>
      <c r="U21" s="12">
        <f>Q21-S21</f>
        <v>4027.4780000592564</v>
      </c>
      <c r="V21" s="50">
        <f>IF(ISERROR(S21/Q21),0,S21/Q21)</f>
        <v>0</v>
      </c>
      <c r="W21" s="51" t="s">
        <v>196</v>
      </c>
      <c r="X21" s="46"/>
      <c r="Y21" s="17"/>
      <c r="Z21" s="17"/>
      <c r="AA21" s="17"/>
      <c r="AB21" s="16"/>
      <c r="AC21" s="16"/>
      <c r="AD21" s="16"/>
      <c r="AE21" s="16"/>
      <c r="AF21" s="16"/>
      <c r="AG21" s="16"/>
      <c r="AH21" s="16"/>
      <c r="AI21" s="16"/>
      <c r="AJ21" s="59">
        <f>SUM(X21:AI21)</f>
        <v>0</v>
      </c>
      <c r="AK21" s="46"/>
      <c r="AL21" s="46"/>
      <c r="AM21" s="47"/>
      <c r="AN21" s="48"/>
      <c r="AO21" s="46"/>
      <c r="AP21" s="15"/>
      <c r="AQ21" s="16"/>
      <c r="AR21" s="15"/>
      <c r="AS21" s="16"/>
      <c r="AT21" s="16"/>
      <c r="AU21" s="16"/>
      <c r="AV21" s="16"/>
      <c r="AW21" s="62">
        <f>SUM(AK21:AV21)</f>
        <v>0</v>
      </c>
      <c r="AX21" s="61">
        <f>AW21-AJ21</f>
        <v>0</v>
      </c>
      <c r="AY21" s="21"/>
      <c r="AZ21" s="21"/>
      <c r="BA21" s="21"/>
      <c r="BB21" s="21"/>
    </row>
    <row r="22" spans="1:54" s="10" customFormat="1" ht="15" customHeight="1" x14ac:dyDescent="0.25">
      <c r="A22" s="21"/>
      <c r="B22" s="4"/>
      <c r="C22" s="4" t="s">
        <v>199</v>
      </c>
      <c r="D22" s="4">
        <v>235</v>
      </c>
      <c r="E22" s="4" t="s">
        <v>166</v>
      </c>
      <c r="F22" s="6" t="s">
        <v>167</v>
      </c>
      <c r="G22" s="1">
        <v>73</v>
      </c>
      <c r="H22" s="1"/>
      <c r="I22" s="2"/>
      <c r="J22" s="4" t="s">
        <v>91</v>
      </c>
      <c r="K22" s="1" t="s">
        <v>149</v>
      </c>
      <c r="L22" s="36" t="s">
        <v>69</v>
      </c>
      <c r="M22" s="7">
        <v>1</v>
      </c>
      <c r="N22" s="7"/>
      <c r="O22" s="7"/>
      <c r="P22" s="58">
        <f>SUM(M22:O22)</f>
        <v>1</v>
      </c>
      <c r="Q22" s="58">
        <f>+SUMIF('Pot. Summary'!$C$5:$C$64,CPP_2019!J23&amp;CPP_2019!L23&amp;CPP_2019!$M$4,'Pot. Summary'!$Q$5:$Q$64)*CPP_2019!M23+SUMIF('Pot. Summary'!$C$5:$C$64,CPP_2019!J23&amp;CPP_2019!L23&amp;CPP_2019!$N$4,'Pot. Summary'!$Q$5:$Q$64)*CPP_2019!N23+SUMIF('Pot. Summary'!$C$5:$C$64,CPP_2019!J23&amp;CPP_2019!L23&amp;CPP_2019!$O$4,'Pot. Summary'!$Q$5:$Q$64)*CPP_2019!O23</f>
        <v>0</v>
      </c>
      <c r="R22" s="12">
        <v>128.98700635918937</v>
      </c>
      <c r="S22" s="12">
        <v>0</v>
      </c>
      <c r="T22" s="12">
        <f>S22-R22</f>
        <v>-128.98700635918937</v>
      </c>
      <c r="U22" s="12">
        <f>Q22-S22</f>
        <v>0</v>
      </c>
      <c r="V22" s="50">
        <f>IF(ISERROR(S22/Q22),0,S22/Q22)</f>
        <v>0</v>
      </c>
      <c r="W22" s="51" t="s">
        <v>195</v>
      </c>
      <c r="X22" s="46"/>
      <c r="Y22" s="17"/>
      <c r="Z22" s="17"/>
      <c r="AA22" s="17"/>
      <c r="AB22" s="16"/>
      <c r="AC22" s="16"/>
      <c r="AD22" s="16"/>
      <c r="AE22" s="16"/>
      <c r="AF22" s="16"/>
      <c r="AG22" s="16"/>
      <c r="AH22" s="16"/>
      <c r="AI22" s="16"/>
      <c r="AJ22" s="59">
        <f>SUM(X22:AI22)</f>
        <v>0</v>
      </c>
      <c r="AK22" s="46"/>
      <c r="AL22" s="46"/>
      <c r="AM22" s="47"/>
      <c r="AN22" s="48"/>
      <c r="AO22" s="46"/>
      <c r="AP22" s="15"/>
      <c r="AQ22" s="16"/>
      <c r="AR22" s="15"/>
      <c r="AS22" s="16"/>
      <c r="AT22" s="16"/>
      <c r="AU22" s="16"/>
      <c r="AV22" s="16"/>
      <c r="AW22" s="62">
        <f>SUM(AK22:AV22)</f>
        <v>0</v>
      </c>
      <c r="AX22" s="61">
        <f>AW22-AJ22</f>
        <v>0</v>
      </c>
      <c r="AY22" s="21"/>
      <c r="AZ22" s="21"/>
      <c r="BA22" s="21"/>
      <c r="BB22" s="21"/>
    </row>
    <row r="23" spans="1:54" s="10" customFormat="1" ht="15" customHeight="1" x14ac:dyDescent="0.25">
      <c r="A23" s="21"/>
      <c r="B23" s="4"/>
      <c r="C23" s="4" t="s">
        <v>199</v>
      </c>
      <c r="D23" s="4"/>
      <c r="E23" s="4" t="s">
        <v>166</v>
      </c>
      <c r="F23" s="6"/>
      <c r="G23" s="1"/>
      <c r="H23" s="4"/>
      <c r="I23" s="2"/>
      <c r="J23" s="4"/>
      <c r="K23" s="1"/>
      <c r="L23" s="36"/>
      <c r="M23" s="7"/>
      <c r="N23" s="7"/>
      <c r="O23" s="7"/>
      <c r="P23" s="58">
        <f>SUM(M23:O23)</f>
        <v>0</v>
      </c>
      <c r="Q23" s="58">
        <f>+SUMIF('Pot. Summary'!$C$5:$C$64,CPP_2019!J1412&amp;CPP_2019!L1412&amp;CPP_2019!$M$4,'Pot. Summary'!$Q$5:$Q$64)*CPP_2019!M1412+SUMIF('Pot. Summary'!$C$5:$C$64,CPP_2019!J1412&amp;CPP_2019!L1412&amp;CPP_2019!$N$4,'Pot. Summary'!$Q$5:$Q$64)*CPP_2019!N1412+SUMIF('Pot. Summary'!$C$5:$C$64,CPP_2019!J1412&amp;CPP_2019!L1412&amp;CPP_2019!$O$4,'Pot. Summary'!$Q$5:$Q$64)*CPP_2019!O1412</f>
        <v>0</v>
      </c>
      <c r="R23" s="12"/>
      <c r="S23" s="12"/>
      <c r="T23" s="12">
        <f>S23-R23</f>
        <v>0</v>
      </c>
      <c r="U23" s="12">
        <f>Q23-S23</f>
        <v>0</v>
      </c>
      <c r="V23" s="50">
        <f>IF(ISERROR(S23/Q23),0,S23/Q23)</f>
        <v>0</v>
      </c>
      <c r="W23" s="51"/>
      <c r="X23" s="46"/>
      <c r="Y23" s="17"/>
      <c r="Z23" s="17"/>
      <c r="AA23" s="17"/>
      <c r="AB23" s="16"/>
      <c r="AC23" s="16"/>
      <c r="AD23" s="16"/>
      <c r="AE23" s="16"/>
      <c r="AF23" s="16"/>
      <c r="AG23" s="16"/>
      <c r="AH23" s="16"/>
      <c r="AI23" s="16"/>
      <c r="AJ23" s="59">
        <f>SUM(X23:AI23)</f>
        <v>0</v>
      </c>
      <c r="AK23" s="46"/>
      <c r="AL23" s="46"/>
      <c r="AM23" s="47"/>
      <c r="AN23" s="48"/>
      <c r="AO23" s="46"/>
      <c r="AP23" s="15"/>
      <c r="AQ23" s="16"/>
      <c r="AR23" s="15"/>
      <c r="AS23" s="16"/>
      <c r="AT23" s="16"/>
      <c r="AU23" s="16"/>
      <c r="AV23" s="16"/>
      <c r="AW23" s="62">
        <f>SUM(AK23:AV23)</f>
        <v>0</v>
      </c>
      <c r="AX23" s="61">
        <f>AW23-AJ23</f>
        <v>0</v>
      </c>
      <c r="AY23" s="21"/>
      <c r="AZ23" s="21"/>
      <c r="BA23" s="21"/>
      <c r="BB23" s="21"/>
    </row>
    <row r="24" spans="1:54" s="10" customFormat="1" ht="15" customHeight="1" x14ac:dyDescent="0.25">
      <c r="A24" s="21"/>
      <c r="B24" s="4"/>
      <c r="C24" s="4" t="s">
        <v>199</v>
      </c>
      <c r="D24" s="4"/>
      <c r="E24" s="4" t="s">
        <v>166</v>
      </c>
      <c r="F24" s="6"/>
      <c r="G24" s="1"/>
      <c r="H24" s="4"/>
      <c r="I24" s="2"/>
      <c r="J24" s="4"/>
      <c r="K24" s="1"/>
      <c r="L24" s="36"/>
      <c r="M24" s="7"/>
      <c r="N24" s="7"/>
      <c r="O24" s="7"/>
      <c r="P24" s="58">
        <f>SUM(M24:O24)</f>
        <v>0</v>
      </c>
      <c r="Q24" s="58">
        <f>+SUMIF('Pot. Summary'!$C$5:$C$64,CPP_2019!J2430&amp;CPP_2019!L2430&amp;CPP_2019!$M$4,'Pot. Summary'!$Q$5:$Q$64)*CPP_2019!M2430+SUMIF('Pot. Summary'!$C$5:$C$64,CPP_2019!J2430&amp;CPP_2019!L2430&amp;CPP_2019!$N$4,'Pot. Summary'!$Q$5:$Q$64)*CPP_2019!N2430+SUMIF('Pot. Summary'!$C$5:$C$64,CPP_2019!J2430&amp;CPP_2019!L2430&amp;CPP_2019!$O$4,'Pot. Summary'!$Q$5:$Q$64)*CPP_2019!O2430</f>
        <v>0</v>
      </c>
      <c r="R24" s="12"/>
      <c r="S24" s="12"/>
      <c r="T24" s="12">
        <f>S24-R24</f>
        <v>0</v>
      </c>
      <c r="U24" s="12">
        <f>Q24-S24</f>
        <v>0</v>
      </c>
      <c r="V24" s="50">
        <f>IF(ISERROR(S24/Q24),0,S24/Q24)</f>
        <v>0</v>
      </c>
      <c r="W24" s="51"/>
      <c r="X24" s="46"/>
      <c r="Y24" s="17"/>
      <c r="Z24" s="17"/>
      <c r="AA24" s="17"/>
      <c r="AB24" s="16"/>
      <c r="AC24" s="16"/>
      <c r="AD24" s="16"/>
      <c r="AE24" s="16"/>
      <c r="AF24" s="16"/>
      <c r="AG24" s="16"/>
      <c r="AH24" s="16"/>
      <c r="AI24" s="16"/>
      <c r="AJ24" s="59">
        <f>SUM(X24:AI24)</f>
        <v>0</v>
      </c>
      <c r="AK24" s="46"/>
      <c r="AL24" s="46"/>
      <c r="AM24" s="47"/>
      <c r="AN24" s="48"/>
      <c r="AO24" s="46"/>
      <c r="AP24" s="15"/>
      <c r="AQ24" s="16"/>
      <c r="AR24" s="15"/>
      <c r="AS24" s="16"/>
      <c r="AT24" s="16"/>
      <c r="AU24" s="16"/>
      <c r="AV24" s="16"/>
      <c r="AW24" s="62">
        <f>SUM(AK24:AV24)</f>
        <v>0</v>
      </c>
      <c r="AX24" s="61">
        <f>AW24-AJ24</f>
        <v>0</v>
      </c>
      <c r="AY24" s="21"/>
      <c r="AZ24" s="21"/>
      <c r="BA24" s="21"/>
      <c r="BB24" s="21"/>
    </row>
    <row r="25" spans="1:54" s="10" customFormat="1" ht="15" customHeight="1" x14ac:dyDescent="0.25">
      <c r="A25" s="21"/>
      <c r="B25" s="4"/>
      <c r="C25" s="4" t="s">
        <v>199</v>
      </c>
      <c r="D25" s="4"/>
      <c r="E25" s="4" t="s">
        <v>166</v>
      </c>
      <c r="F25" s="6"/>
      <c r="G25" s="1"/>
      <c r="H25" s="4"/>
      <c r="I25" s="2"/>
      <c r="J25" s="4"/>
      <c r="K25" s="1"/>
      <c r="L25" s="36"/>
      <c r="M25" s="7"/>
      <c r="N25" s="7"/>
      <c r="O25" s="7"/>
      <c r="P25" s="58">
        <f>SUM(M25:O25)</f>
        <v>0</v>
      </c>
      <c r="Q25" s="58">
        <f>+SUMIF('Pot. Summary'!$C$5:$C$64,CPP_2019!J1401&amp;CPP_2019!L1401&amp;CPP_2019!$M$4,'Pot. Summary'!$Q$5:$Q$64)*CPP_2019!M1401+SUMIF('Pot. Summary'!$C$5:$C$64,CPP_2019!J1401&amp;CPP_2019!L1401&amp;CPP_2019!$N$4,'Pot. Summary'!$Q$5:$Q$64)*CPP_2019!N1401+SUMIF('Pot. Summary'!$C$5:$C$64,CPP_2019!J1401&amp;CPP_2019!L1401&amp;CPP_2019!$O$4,'Pot. Summary'!$Q$5:$Q$64)*CPP_2019!O1401</f>
        <v>0</v>
      </c>
      <c r="R25" s="12"/>
      <c r="S25" s="12"/>
      <c r="T25" s="12">
        <f>S25-R25</f>
        <v>0</v>
      </c>
      <c r="U25" s="12">
        <f>Q25-S25</f>
        <v>0</v>
      </c>
      <c r="V25" s="50">
        <f>IF(ISERROR(S25/Q25),0,S25/Q25)</f>
        <v>0</v>
      </c>
      <c r="W25" s="51"/>
      <c r="X25" s="46"/>
      <c r="Y25" s="17"/>
      <c r="Z25" s="17"/>
      <c r="AA25" s="17"/>
      <c r="AB25" s="16"/>
      <c r="AC25" s="16"/>
      <c r="AD25" s="16"/>
      <c r="AE25" s="16"/>
      <c r="AF25" s="16"/>
      <c r="AG25" s="16"/>
      <c r="AH25" s="16"/>
      <c r="AI25" s="16"/>
      <c r="AJ25" s="59">
        <f>SUM(X25:AI25)</f>
        <v>0</v>
      </c>
      <c r="AK25" s="46"/>
      <c r="AL25" s="46"/>
      <c r="AM25" s="47"/>
      <c r="AN25" s="48"/>
      <c r="AO25" s="46"/>
      <c r="AP25" s="15"/>
      <c r="AQ25" s="16"/>
      <c r="AR25" s="15"/>
      <c r="AS25" s="16"/>
      <c r="AT25" s="16"/>
      <c r="AU25" s="16"/>
      <c r="AV25" s="16"/>
      <c r="AW25" s="62">
        <f>SUM(AK25:AV25)</f>
        <v>0</v>
      </c>
      <c r="AX25" s="61">
        <f>AW25-AJ25</f>
        <v>0</v>
      </c>
      <c r="AY25" s="21"/>
      <c r="AZ25" s="21"/>
      <c r="BA25" s="21"/>
      <c r="BB25" s="21"/>
    </row>
    <row r="26" spans="1:54" s="10" customFormat="1" ht="15" customHeight="1" x14ac:dyDescent="0.25">
      <c r="A26" s="21"/>
      <c r="B26" s="4"/>
      <c r="C26" s="4" t="s">
        <v>199</v>
      </c>
      <c r="D26" s="4"/>
      <c r="E26" s="4" t="s">
        <v>166</v>
      </c>
      <c r="F26" s="6"/>
      <c r="G26" s="1"/>
      <c r="H26" s="4"/>
      <c r="I26" s="2"/>
      <c r="J26" s="4"/>
      <c r="K26" s="1"/>
      <c r="L26" s="36"/>
      <c r="M26" s="7"/>
      <c r="N26" s="7"/>
      <c r="O26" s="7"/>
      <c r="P26" s="58">
        <f>SUM(M26:O26)</f>
        <v>0</v>
      </c>
      <c r="Q26" s="58">
        <f>+SUMIF('Pot. Summary'!$C$5:$C$64,CPP_2019!J1489&amp;CPP_2019!L1489&amp;CPP_2019!$M$4,'Pot. Summary'!$Q$5:$Q$64)*CPP_2019!M1489+SUMIF('Pot. Summary'!$C$5:$C$64,CPP_2019!J1489&amp;CPP_2019!L1489&amp;CPP_2019!$N$4,'Pot. Summary'!$Q$5:$Q$64)*CPP_2019!N1489+SUMIF('Pot. Summary'!$C$5:$C$64,CPP_2019!J1489&amp;CPP_2019!L1489&amp;CPP_2019!$O$4,'Pot. Summary'!$Q$5:$Q$64)*CPP_2019!O1489</f>
        <v>0</v>
      </c>
      <c r="R26" s="12"/>
      <c r="S26" s="12"/>
      <c r="T26" s="12">
        <f>S26-R26</f>
        <v>0</v>
      </c>
      <c r="U26" s="12">
        <f>Q26-S26</f>
        <v>0</v>
      </c>
      <c r="V26" s="50">
        <f>IF(ISERROR(S26/Q26),0,S26/Q26)</f>
        <v>0</v>
      </c>
      <c r="W26" s="51"/>
      <c r="X26" s="46"/>
      <c r="Y26" s="17"/>
      <c r="Z26" s="17"/>
      <c r="AA26" s="17"/>
      <c r="AB26" s="16"/>
      <c r="AC26" s="16"/>
      <c r="AD26" s="16"/>
      <c r="AE26" s="16"/>
      <c r="AF26" s="16"/>
      <c r="AG26" s="16"/>
      <c r="AH26" s="16"/>
      <c r="AI26" s="16"/>
      <c r="AJ26" s="59">
        <f>SUM(X26:AI26)</f>
        <v>0</v>
      </c>
      <c r="AK26" s="46"/>
      <c r="AL26" s="46"/>
      <c r="AM26" s="47"/>
      <c r="AN26" s="48"/>
      <c r="AO26" s="46"/>
      <c r="AP26" s="15"/>
      <c r="AQ26" s="16"/>
      <c r="AR26" s="15"/>
      <c r="AS26" s="16"/>
      <c r="AT26" s="16"/>
      <c r="AU26" s="16"/>
      <c r="AV26" s="16"/>
      <c r="AW26" s="62">
        <f>SUM(AK26:AV26)</f>
        <v>0</v>
      </c>
      <c r="AX26" s="61">
        <f>AW26-AJ26</f>
        <v>0</v>
      </c>
      <c r="AY26" s="21"/>
      <c r="AZ26" s="21"/>
      <c r="BA26" s="21"/>
      <c r="BB26" s="21"/>
    </row>
    <row r="27" spans="1:54" s="10" customFormat="1" ht="15" customHeight="1" x14ac:dyDescent="0.25">
      <c r="A27" s="21"/>
      <c r="B27" s="4"/>
      <c r="C27" s="4" t="s">
        <v>199</v>
      </c>
      <c r="D27" s="4">
        <v>235</v>
      </c>
      <c r="E27" s="4" t="s">
        <v>166</v>
      </c>
      <c r="F27" s="6" t="s">
        <v>168</v>
      </c>
      <c r="G27" s="1">
        <v>48</v>
      </c>
      <c r="H27" s="1"/>
      <c r="I27" s="2"/>
      <c r="J27" s="4" t="s">
        <v>91</v>
      </c>
      <c r="K27" s="1" t="s">
        <v>149</v>
      </c>
      <c r="L27" s="36" t="s">
        <v>69</v>
      </c>
      <c r="M27" s="7">
        <v>1</v>
      </c>
      <c r="N27" s="7"/>
      <c r="O27" s="7"/>
      <c r="P27" s="58">
        <f>SUM(M27:O27)</f>
        <v>1</v>
      </c>
      <c r="Q27" s="58">
        <f>+SUMIF('Pot. Summary'!$C$5:$C$64,CPP_2019!J17&amp;CPP_2019!L17&amp;CPP_2019!$M$4,'Pot. Summary'!$Q$5:$Q$64)*CPP_2019!M17+SUMIF('Pot. Summary'!$C$5:$C$64,CPP_2019!J17&amp;CPP_2019!L17&amp;CPP_2019!$N$4,'Pot. Summary'!$Q$5:$Q$64)*CPP_2019!N17+SUMIF('Pot. Summary'!$C$5:$C$64,CPP_2019!J17&amp;CPP_2019!L17&amp;CPP_2019!$O$4,'Pot. Summary'!$Q$5:$Q$64)*CPP_2019!O17</f>
        <v>0</v>
      </c>
      <c r="R27" s="12">
        <v>0</v>
      </c>
      <c r="S27" s="12">
        <v>0</v>
      </c>
      <c r="T27" s="12">
        <f>S27-R27</f>
        <v>0</v>
      </c>
      <c r="U27" s="12">
        <f>Q27-S27</f>
        <v>0</v>
      </c>
      <c r="V27" s="50">
        <f>IF(ISERROR(S27/Q27),0,S27/Q27)</f>
        <v>0</v>
      </c>
      <c r="W27" s="51" t="s">
        <v>196</v>
      </c>
      <c r="X27" s="46"/>
      <c r="Y27" s="17"/>
      <c r="Z27" s="17"/>
      <c r="AA27" s="17"/>
      <c r="AB27" s="16"/>
      <c r="AC27" s="16"/>
      <c r="AD27" s="16"/>
      <c r="AE27" s="16"/>
      <c r="AF27" s="16"/>
      <c r="AG27" s="16"/>
      <c r="AH27" s="16"/>
      <c r="AI27" s="16"/>
      <c r="AJ27" s="59">
        <f>SUM(X27:AI27)</f>
        <v>0</v>
      </c>
      <c r="AK27" s="46"/>
      <c r="AL27" s="46"/>
      <c r="AM27" s="47"/>
      <c r="AN27" s="48"/>
      <c r="AO27" s="46"/>
      <c r="AP27" s="15"/>
      <c r="AQ27" s="16"/>
      <c r="AR27" s="15"/>
      <c r="AS27" s="16"/>
      <c r="AT27" s="16"/>
      <c r="AU27" s="16"/>
      <c r="AV27" s="16"/>
      <c r="AW27" s="62">
        <f>SUM(AK27:AV27)</f>
        <v>0</v>
      </c>
      <c r="AX27" s="61">
        <f>AW27-AJ27</f>
        <v>0</v>
      </c>
      <c r="AY27" s="21"/>
      <c r="AZ27" s="21"/>
      <c r="BA27" s="21"/>
      <c r="BB27" s="21"/>
    </row>
    <row r="28" spans="1:54" s="10" customFormat="1" ht="15" customHeight="1" x14ac:dyDescent="0.25">
      <c r="A28" s="21"/>
      <c r="B28" s="4"/>
      <c r="C28" s="4" t="s">
        <v>199</v>
      </c>
      <c r="D28" s="4">
        <v>235</v>
      </c>
      <c r="E28" s="4" t="s">
        <v>166</v>
      </c>
      <c r="F28" s="6" t="s">
        <v>167</v>
      </c>
      <c r="G28" s="1">
        <v>169</v>
      </c>
      <c r="H28" s="1"/>
      <c r="I28" s="2"/>
      <c r="J28" s="4" t="s">
        <v>91</v>
      </c>
      <c r="K28" s="1" t="s">
        <v>149</v>
      </c>
      <c r="L28" s="36" t="s">
        <v>69</v>
      </c>
      <c r="M28" s="7">
        <v>1</v>
      </c>
      <c r="N28" s="7"/>
      <c r="O28" s="7"/>
      <c r="P28" s="58">
        <f>SUM(M28:O28)</f>
        <v>1</v>
      </c>
      <c r="Q28" s="58">
        <f>+SUMIF('Pot. Summary'!$C$5:$C$64,CPP_2019!J34&amp;CPP_2019!L34&amp;CPP_2019!$M$4,'Pot. Summary'!$Q$5:$Q$64)*CPP_2019!M34+SUMIF('Pot. Summary'!$C$5:$C$64,CPP_2019!J34&amp;CPP_2019!L34&amp;CPP_2019!$N$4,'Pot. Summary'!$Q$5:$Q$64)*CPP_2019!N34+SUMIF('Pot. Summary'!$C$5:$C$64,CPP_2019!J34&amp;CPP_2019!L34&amp;CPP_2019!$O$4,'Pot. Summary'!$Q$5:$Q$64)*CPP_2019!O34</f>
        <v>728.25435050799138</v>
      </c>
      <c r="R28" s="12">
        <v>4.9207547169811319</v>
      </c>
      <c r="S28" s="12">
        <v>180.54663435294117</v>
      </c>
      <c r="T28" s="12">
        <f>S28-R28</f>
        <v>175.62587963596005</v>
      </c>
      <c r="U28" s="12">
        <f>Q28-S28</f>
        <v>547.70771615505021</v>
      </c>
      <c r="V28" s="50">
        <f>IF(ISERROR(S28/Q28),0,S28/Q28)</f>
        <v>0.24791700073882356</v>
      </c>
      <c r="W28" s="51" t="s">
        <v>195</v>
      </c>
      <c r="X28" s="46"/>
      <c r="Y28" s="17"/>
      <c r="Z28" s="17">
        <v>176.50635199999999</v>
      </c>
      <c r="AA28" s="17"/>
      <c r="AB28" s="16"/>
      <c r="AC28" s="16"/>
      <c r="AD28" s="16"/>
      <c r="AE28" s="16"/>
      <c r="AF28" s="16"/>
      <c r="AG28" s="16"/>
      <c r="AH28" s="16">
        <v>4.0402823529411771</v>
      </c>
      <c r="AI28" s="16"/>
      <c r="AJ28" s="59">
        <f>SUM(X28:AI28)</f>
        <v>180.54663435294117</v>
      </c>
      <c r="AK28" s="46"/>
      <c r="AL28" s="46"/>
      <c r="AM28" s="47"/>
      <c r="AN28" s="48"/>
      <c r="AO28" s="46"/>
      <c r="AP28" s="15"/>
      <c r="AQ28" s="16"/>
      <c r="AR28" s="15"/>
      <c r="AS28" s="16"/>
      <c r="AT28" s="16"/>
      <c r="AU28" s="16"/>
      <c r="AV28" s="16"/>
      <c r="AW28" s="62">
        <f>SUM(AK28:AV28)</f>
        <v>0</v>
      </c>
      <c r="AX28" s="61">
        <f>AW28-AJ28</f>
        <v>-180.54663435294117</v>
      </c>
      <c r="AY28" s="21"/>
      <c r="AZ28" s="21"/>
      <c r="BA28" s="21"/>
      <c r="BB28" s="21"/>
    </row>
    <row r="29" spans="1:54" s="10" customFormat="1" ht="15" customHeight="1" x14ac:dyDescent="0.25">
      <c r="A29" s="21"/>
      <c r="B29" s="4"/>
      <c r="C29" s="4" t="s">
        <v>199</v>
      </c>
      <c r="D29" s="4">
        <v>235</v>
      </c>
      <c r="E29" s="4" t="s">
        <v>166</v>
      </c>
      <c r="F29" s="6" t="s">
        <v>168</v>
      </c>
      <c r="G29" s="1">
        <v>188</v>
      </c>
      <c r="H29" s="1"/>
      <c r="I29" s="2"/>
      <c r="J29" s="4" t="s">
        <v>91</v>
      </c>
      <c r="K29" s="1" t="s">
        <v>149</v>
      </c>
      <c r="L29" s="36" t="s">
        <v>69</v>
      </c>
      <c r="M29" s="7">
        <v>1</v>
      </c>
      <c r="N29" s="7"/>
      <c r="O29" s="7"/>
      <c r="P29" s="58">
        <f>SUM(M29:O29)</f>
        <v>1</v>
      </c>
      <c r="Q29" s="58">
        <f>+SUMIF('Pot. Summary'!$C$5:$C$64,CPP_2019!J36&amp;CPP_2019!L36&amp;CPP_2019!$M$4,'Pot. Summary'!$Q$5:$Q$64)*CPP_2019!M36+SUMIF('Pot. Summary'!$C$5:$C$64,CPP_2019!J36&amp;CPP_2019!L36&amp;CPP_2019!$N$4,'Pot. Summary'!$Q$5:$Q$64)*CPP_2019!N36+SUMIF('Pot. Summary'!$C$5:$C$64,CPP_2019!J36&amp;CPP_2019!L36&amp;CPP_2019!$O$4,'Pot. Summary'!$Q$5:$Q$64)*CPP_2019!O36</f>
        <v>2377.8661752836238</v>
      </c>
      <c r="R29" s="12">
        <v>0</v>
      </c>
      <c r="S29" s="12">
        <v>0</v>
      </c>
      <c r="T29" s="12">
        <f>S29-R29</f>
        <v>0</v>
      </c>
      <c r="U29" s="12">
        <f>Q29-S29</f>
        <v>2377.8661752836238</v>
      </c>
      <c r="V29" s="50">
        <f>IF(ISERROR(S29/Q29),0,S29/Q29)</f>
        <v>0</v>
      </c>
      <c r="W29" s="51" t="s">
        <v>196</v>
      </c>
      <c r="X29" s="46"/>
      <c r="Y29" s="17"/>
      <c r="Z29" s="17"/>
      <c r="AA29" s="17"/>
      <c r="AB29" s="16"/>
      <c r="AC29" s="16"/>
      <c r="AD29" s="16"/>
      <c r="AE29" s="16"/>
      <c r="AF29" s="16"/>
      <c r="AG29" s="16"/>
      <c r="AH29" s="16"/>
      <c r="AI29" s="16"/>
      <c r="AJ29" s="59">
        <f>SUM(X29:AI29)</f>
        <v>0</v>
      </c>
      <c r="AK29" s="46"/>
      <c r="AL29" s="46"/>
      <c r="AM29" s="47"/>
      <c r="AN29" s="48"/>
      <c r="AO29" s="46"/>
      <c r="AP29" s="15"/>
      <c r="AQ29" s="16"/>
      <c r="AR29" s="15"/>
      <c r="AS29" s="16"/>
      <c r="AT29" s="16"/>
      <c r="AU29" s="16"/>
      <c r="AV29" s="16"/>
      <c r="AW29" s="62">
        <f>SUM(AK29:AV29)</f>
        <v>0</v>
      </c>
      <c r="AX29" s="61">
        <f>AW29-AJ29</f>
        <v>0</v>
      </c>
      <c r="AY29" s="21"/>
      <c r="AZ29" s="21"/>
      <c r="BA29" s="21"/>
      <c r="BB29" s="21"/>
    </row>
    <row r="30" spans="1:54" s="10" customFormat="1" ht="15" customHeight="1" x14ac:dyDescent="0.25">
      <c r="A30" s="21"/>
      <c r="B30" s="4"/>
      <c r="C30" s="4" t="s">
        <v>199</v>
      </c>
      <c r="D30" s="4"/>
      <c r="E30" s="4" t="s">
        <v>166</v>
      </c>
      <c r="F30" s="6"/>
      <c r="G30" s="1"/>
      <c r="H30" s="4"/>
      <c r="I30" s="2"/>
      <c r="J30" s="4"/>
      <c r="K30" s="1"/>
      <c r="L30" s="36"/>
      <c r="M30" s="7"/>
      <c r="N30" s="7"/>
      <c r="O30" s="7"/>
      <c r="P30" s="58">
        <f>SUM(M30:O30)</f>
        <v>0</v>
      </c>
      <c r="Q30" s="58">
        <f>+SUMIF('Pot. Summary'!$C$5:$C$64,CPP_2019!J2282&amp;CPP_2019!L2282&amp;CPP_2019!$M$4,'Pot. Summary'!$Q$5:$Q$64)*CPP_2019!M2282+SUMIF('Pot. Summary'!$C$5:$C$64,CPP_2019!J2282&amp;CPP_2019!L2282&amp;CPP_2019!$N$4,'Pot. Summary'!$Q$5:$Q$64)*CPP_2019!N2282+SUMIF('Pot. Summary'!$C$5:$C$64,CPP_2019!J2282&amp;CPP_2019!L2282&amp;CPP_2019!$O$4,'Pot. Summary'!$Q$5:$Q$64)*CPP_2019!O2282</f>
        <v>728.25435050799138</v>
      </c>
      <c r="R30" s="12"/>
      <c r="S30" s="12"/>
      <c r="T30" s="12">
        <f>S30-R30</f>
        <v>0</v>
      </c>
      <c r="U30" s="12">
        <f>Q30-S30</f>
        <v>728.25435050799138</v>
      </c>
      <c r="V30" s="50">
        <f>IF(ISERROR(S30/Q30),0,S30/Q30)</f>
        <v>0</v>
      </c>
      <c r="W30" s="51"/>
      <c r="X30" s="46"/>
      <c r="Y30" s="17"/>
      <c r="Z30" s="17"/>
      <c r="AA30" s="17"/>
      <c r="AB30" s="16"/>
      <c r="AC30" s="16"/>
      <c r="AD30" s="16"/>
      <c r="AE30" s="16"/>
      <c r="AF30" s="16"/>
      <c r="AG30" s="16"/>
      <c r="AH30" s="16"/>
      <c r="AI30" s="16"/>
      <c r="AJ30" s="59">
        <f>SUM(X30:AI30)</f>
        <v>0</v>
      </c>
      <c r="AK30" s="46"/>
      <c r="AL30" s="46"/>
      <c r="AM30" s="47"/>
      <c r="AN30" s="48"/>
      <c r="AO30" s="46"/>
      <c r="AP30" s="15"/>
      <c r="AQ30" s="16"/>
      <c r="AR30" s="15"/>
      <c r="AS30" s="16"/>
      <c r="AT30" s="16"/>
      <c r="AU30" s="16"/>
      <c r="AV30" s="16"/>
      <c r="AW30" s="62">
        <f>SUM(AK30:AV30)</f>
        <v>0</v>
      </c>
      <c r="AX30" s="61">
        <f>AW30-AJ30</f>
        <v>0</v>
      </c>
      <c r="AY30" s="21"/>
      <c r="AZ30" s="21"/>
      <c r="BA30" s="21"/>
      <c r="BB30" s="21"/>
    </row>
    <row r="31" spans="1:54" s="10" customFormat="1" ht="15" customHeight="1" x14ac:dyDescent="0.25">
      <c r="A31" s="21"/>
      <c r="B31" s="4"/>
      <c r="C31" s="4" t="s">
        <v>199</v>
      </c>
      <c r="D31" s="4"/>
      <c r="E31" s="4" t="s">
        <v>166</v>
      </c>
      <c r="F31" s="6"/>
      <c r="G31" s="1"/>
      <c r="H31" s="4"/>
      <c r="I31" s="2"/>
      <c r="J31" s="4"/>
      <c r="K31" s="1"/>
      <c r="L31" s="36"/>
      <c r="M31" s="7"/>
      <c r="N31" s="7"/>
      <c r="O31" s="7"/>
      <c r="P31" s="58">
        <f>SUM(M31:O31)</f>
        <v>0</v>
      </c>
      <c r="Q31" s="58">
        <f>+SUMIF('Pot. Summary'!$C$5:$C$64,CPP_2019!J2288&amp;CPP_2019!L2288&amp;CPP_2019!$M$4,'Pot. Summary'!$Q$5:$Q$64)*CPP_2019!M2288+SUMIF('Pot. Summary'!$C$5:$C$64,CPP_2019!J2288&amp;CPP_2019!L2288&amp;CPP_2019!$N$4,'Pot. Summary'!$Q$5:$Q$64)*CPP_2019!N2288+SUMIF('Pot. Summary'!$C$5:$C$64,CPP_2019!J2288&amp;CPP_2019!L2288&amp;CPP_2019!$O$4,'Pot. Summary'!$Q$5:$Q$64)*CPP_2019!O2288</f>
        <v>728.25435050799138</v>
      </c>
      <c r="R31" s="12"/>
      <c r="S31" s="12"/>
      <c r="T31" s="12">
        <f>S31-R31</f>
        <v>0</v>
      </c>
      <c r="U31" s="12">
        <f>Q31-S31</f>
        <v>728.25435050799138</v>
      </c>
      <c r="V31" s="50">
        <f>IF(ISERROR(S31/Q31),0,S31/Q31)</f>
        <v>0</v>
      </c>
      <c r="W31" s="51"/>
      <c r="X31" s="46"/>
      <c r="Y31" s="17"/>
      <c r="Z31" s="17"/>
      <c r="AA31" s="17"/>
      <c r="AB31" s="16"/>
      <c r="AC31" s="16"/>
      <c r="AD31" s="16"/>
      <c r="AE31" s="16"/>
      <c r="AF31" s="16"/>
      <c r="AG31" s="16"/>
      <c r="AH31" s="16"/>
      <c r="AI31" s="16"/>
      <c r="AJ31" s="59">
        <f>SUM(X31:AI31)</f>
        <v>0</v>
      </c>
      <c r="AK31" s="46"/>
      <c r="AL31" s="46"/>
      <c r="AM31" s="47"/>
      <c r="AN31" s="48"/>
      <c r="AO31" s="46"/>
      <c r="AP31" s="15"/>
      <c r="AQ31" s="16"/>
      <c r="AR31" s="15"/>
      <c r="AS31" s="16"/>
      <c r="AT31" s="16"/>
      <c r="AU31" s="16"/>
      <c r="AV31" s="16"/>
      <c r="AW31" s="62">
        <f>SUM(AK31:AV31)</f>
        <v>0</v>
      </c>
      <c r="AX31" s="61">
        <f>AW31-AJ31</f>
        <v>0</v>
      </c>
      <c r="AY31" s="21"/>
      <c r="AZ31" s="21"/>
      <c r="BA31" s="21"/>
      <c r="BB31" s="21"/>
    </row>
    <row r="32" spans="1:54" s="10" customFormat="1" ht="15" customHeight="1" x14ac:dyDescent="0.25">
      <c r="A32" s="21"/>
      <c r="B32" s="4"/>
      <c r="C32" s="4" t="s">
        <v>199</v>
      </c>
      <c r="D32" s="4"/>
      <c r="E32" s="4" t="s">
        <v>166</v>
      </c>
      <c r="F32" s="6"/>
      <c r="G32" s="1"/>
      <c r="H32" s="4"/>
      <c r="I32" s="2"/>
      <c r="J32" s="4"/>
      <c r="K32" s="1"/>
      <c r="L32" s="36"/>
      <c r="M32" s="7"/>
      <c r="N32" s="7"/>
      <c r="O32" s="7"/>
      <c r="P32" s="58">
        <f>SUM(M32:O32)</f>
        <v>0</v>
      </c>
      <c r="Q32" s="58">
        <f>+SUMIF('Pot. Summary'!$C$5:$C$64,CPP_2019!J2403&amp;CPP_2019!L2403&amp;CPP_2019!$M$4,'Pot. Summary'!$Q$5:$Q$64)*CPP_2019!M2403+SUMIF('Pot. Summary'!$C$5:$C$64,CPP_2019!J2403&amp;CPP_2019!L2403&amp;CPP_2019!$N$4,'Pot. Summary'!$Q$5:$Q$64)*CPP_2019!N2403+SUMIF('Pot. Summary'!$C$5:$C$64,CPP_2019!J2403&amp;CPP_2019!L2403&amp;CPP_2019!$O$4,'Pot. Summary'!$Q$5:$Q$64)*CPP_2019!O2403</f>
        <v>728.25435050799138</v>
      </c>
      <c r="R32" s="12"/>
      <c r="S32" s="12"/>
      <c r="T32" s="12">
        <f>S32-R32</f>
        <v>0</v>
      </c>
      <c r="U32" s="12">
        <f>Q32-S32</f>
        <v>728.25435050799138</v>
      </c>
      <c r="V32" s="50">
        <f>IF(ISERROR(S32/Q32),0,S32/Q32)</f>
        <v>0</v>
      </c>
      <c r="W32" s="51"/>
      <c r="X32" s="46"/>
      <c r="Y32" s="17"/>
      <c r="Z32" s="17"/>
      <c r="AA32" s="17"/>
      <c r="AB32" s="16"/>
      <c r="AC32" s="16"/>
      <c r="AD32" s="16"/>
      <c r="AE32" s="16"/>
      <c r="AF32" s="16"/>
      <c r="AG32" s="16"/>
      <c r="AH32" s="16"/>
      <c r="AI32" s="16"/>
      <c r="AJ32" s="59">
        <f>SUM(X32:AI32)</f>
        <v>0</v>
      </c>
      <c r="AK32" s="46"/>
      <c r="AL32" s="46"/>
      <c r="AM32" s="47"/>
      <c r="AN32" s="48"/>
      <c r="AO32" s="46"/>
      <c r="AP32" s="15"/>
      <c r="AQ32" s="16"/>
      <c r="AR32" s="15"/>
      <c r="AS32" s="16"/>
      <c r="AT32" s="16"/>
      <c r="AU32" s="16"/>
      <c r="AV32" s="16"/>
      <c r="AW32" s="62">
        <f>SUM(AK32:AV32)</f>
        <v>0</v>
      </c>
      <c r="AX32" s="61">
        <f>AW32-AJ32</f>
        <v>0</v>
      </c>
      <c r="AY32" s="21"/>
      <c r="AZ32" s="21"/>
      <c r="BA32" s="21"/>
      <c r="BB32" s="21"/>
    </row>
    <row r="33" spans="1:54" s="10" customFormat="1" ht="15" customHeight="1" x14ac:dyDescent="0.25">
      <c r="A33" s="21"/>
      <c r="B33" s="4"/>
      <c r="C33" s="4" t="s">
        <v>199</v>
      </c>
      <c r="D33" s="4">
        <v>235</v>
      </c>
      <c r="E33" s="4" t="s">
        <v>166</v>
      </c>
      <c r="F33" s="6" t="s">
        <v>167</v>
      </c>
      <c r="G33" s="1">
        <v>92</v>
      </c>
      <c r="H33" s="1"/>
      <c r="I33" s="2"/>
      <c r="J33" s="4" t="s">
        <v>91</v>
      </c>
      <c r="K33" s="1" t="s">
        <v>149</v>
      </c>
      <c r="L33" s="36" t="s">
        <v>69</v>
      </c>
      <c r="M33" s="7">
        <v>1</v>
      </c>
      <c r="N33" s="7"/>
      <c r="O33" s="7"/>
      <c r="P33" s="58">
        <f>SUM(M33:O33)</f>
        <v>1</v>
      </c>
      <c r="Q33" s="58">
        <f>+SUMIF('Pot. Summary'!$C$5:$C$64,CPP_2019!J25&amp;CPP_2019!L25&amp;CPP_2019!$M$4,'Pot. Summary'!$Q$5:$Q$64)*CPP_2019!M25+SUMIF('Pot. Summary'!$C$5:$C$64,CPP_2019!J25&amp;CPP_2019!L25&amp;CPP_2019!$N$4,'Pot. Summary'!$Q$5:$Q$64)*CPP_2019!N25+SUMIF('Pot. Summary'!$C$5:$C$64,CPP_2019!J25&amp;CPP_2019!L25&amp;CPP_2019!$O$4,'Pot. Summary'!$Q$5:$Q$64)*CPP_2019!O25</f>
        <v>0</v>
      </c>
      <c r="R33" s="12">
        <v>232.55157254901962</v>
      </c>
      <c r="S33" s="12">
        <v>430.0980627450981</v>
      </c>
      <c r="T33" s="12">
        <f>S33-R33</f>
        <v>197.54649019607848</v>
      </c>
      <c r="U33" s="12">
        <f>Q33-S33</f>
        <v>-430.0980627450981</v>
      </c>
      <c r="V33" s="50">
        <f>IF(ISERROR(S33/Q33),0,S33/Q33)</f>
        <v>0</v>
      </c>
      <c r="W33" s="51" t="s">
        <v>195</v>
      </c>
      <c r="X33" s="46"/>
      <c r="Y33" s="17"/>
      <c r="Z33" s="17">
        <v>39.495599999999996</v>
      </c>
      <c r="AA33" s="17"/>
      <c r="AB33" s="16"/>
      <c r="AC33" s="16"/>
      <c r="AD33" s="16"/>
      <c r="AE33" s="16">
        <v>90.398576470588239</v>
      </c>
      <c r="AF33" s="16"/>
      <c r="AG33" s="16">
        <v>300.20388627450984</v>
      </c>
      <c r="AH33" s="16"/>
      <c r="AI33" s="16"/>
      <c r="AJ33" s="59">
        <f>SUM(X33:AI33)</f>
        <v>430.0980627450981</v>
      </c>
      <c r="AK33" s="46"/>
      <c r="AL33" s="46"/>
      <c r="AM33" s="47"/>
      <c r="AN33" s="48"/>
      <c r="AO33" s="46"/>
      <c r="AP33" s="15"/>
      <c r="AQ33" s="16"/>
      <c r="AR33" s="15"/>
      <c r="AS33" s="16"/>
      <c r="AT33" s="16"/>
      <c r="AU33" s="16"/>
      <c r="AV33" s="16"/>
      <c r="AW33" s="62">
        <f>SUM(AK33:AV33)</f>
        <v>0</v>
      </c>
      <c r="AX33" s="61">
        <f>AW33-AJ33</f>
        <v>-430.0980627450981</v>
      </c>
      <c r="AY33" s="21"/>
      <c r="AZ33" s="21"/>
      <c r="BA33" s="21"/>
      <c r="BB33" s="21"/>
    </row>
    <row r="34" spans="1:54" s="10" customFormat="1" ht="15" customHeight="1" x14ac:dyDescent="0.25">
      <c r="A34" s="21"/>
      <c r="B34" s="4"/>
      <c r="C34" s="4" t="s">
        <v>199</v>
      </c>
      <c r="D34" s="4">
        <v>235</v>
      </c>
      <c r="E34" s="4" t="s">
        <v>166</v>
      </c>
      <c r="F34" s="6" t="s">
        <v>167</v>
      </c>
      <c r="G34" s="1">
        <v>115</v>
      </c>
      <c r="H34" s="1"/>
      <c r="I34" s="2"/>
      <c r="J34" s="4" t="s">
        <v>91</v>
      </c>
      <c r="K34" s="1" t="s">
        <v>149</v>
      </c>
      <c r="L34" s="36" t="s">
        <v>69</v>
      </c>
      <c r="M34" s="7">
        <v>1</v>
      </c>
      <c r="N34" s="7"/>
      <c r="O34" s="7"/>
      <c r="P34" s="58">
        <f>SUM(M34:O34)</f>
        <v>1</v>
      </c>
      <c r="Q34" s="58">
        <f>+SUMIF('Pot. Summary'!$C$5:$C$64,CPP_2019!J28&amp;CPP_2019!L28&amp;CPP_2019!$M$4,'Pot. Summary'!$Q$5:$Q$64)*CPP_2019!M28+SUMIF('Pot. Summary'!$C$5:$C$64,CPP_2019!J28&amp;CPP_2019!L28&amp;CPP_2019!$N$4,'Pot. Summary'!$Q$5:$Q$64)*CPP_2019!N28+SUMIF('Pot. Summary'!$C$5:$C$64,CPP_2019!J28&amp;CPP_2019!L28&amp;CPP_2019!$O$4,'Pot. Summary'!$Q$5:$Q$64)*CPP_2019!O28</f>
        <v>728.25435050799138</v>
      </c>
      <c r="R34" s="12">
        <v>12.738301886792453</v>
      </c>
      <c r="S34" s="12">
        <v>109.09090909090909</v>
      </c>
      <c r="T34" s="12">
        <f>S34-R34</f>
        <v>96.352607204116637</v>
      </c>
      <c r="U34" s="12">
        <f>Q34-S34</f>
        <v>619.16344141708225</v>
      </c>
      <c r="V34" s="50">
        <f>IF(ISERROR(S34/Q34),0,S34/Q34)</f>
        <v>0.1497978131058374</v>
      </c>
      <c r="W34" s="51" t="s">
        <v>195</v>
      </c>
      <c r="X34" s="46"/>
      <c r="Y34" s="17"/>
      <c r="Z34" s="17"/>
      <c r="AA34" s="17"/>
      <c r="AB34" s="16">
        <v>109.09090909090909</v>
      </c>
      <c r="AC34" s="16"/>
      <c r="AD34" s="16"/>
      <c r="AE34" s="16"/>
      <c r="AF34" s="16"/>
      <c r="AG34" s="16"/>
      <c r="AH34" s="16"/>
      <c r="AI34" s="16"/>
      <c r="AJ34" s="59">
        <f>SUM(X34:AI34)</f>
        <v>109.09090909090909</v>
      </c>
      <c r="AK34" s="46"/>
      <c r="AL34" s="46"/>
      <c r="AM34" s="47"/>
      <c r="AN34" s="48"/>
      <c r="AO34" s="46"/>
      <c r="AP34" s="15"/>
      <c r="AQ34" s="16"/>
      <c r="AR34" s="15"/>
      <c r="AS34" s="16"/>
      <c r="AT34" s="16"/>
      <c r="AU34" s="16"/>
      <c r="AV34" s="16"/>
      <c r="AW34" s="62">
        <f>SUM(AK34:AV34)</f>
        <v>0</v>
      </c>
      <c r="AX34" s="61">
        <f>AW34-AJ34</f>
        <v>-109.09090909090909</v>
      </c>
      <c r="AY34" s="21"/>
      <c r="AZ34" s="21"/>
      <c r="BA34" s="21"/>
      <c r="BB34" s="21"/>
    </row>
    <row r="35" spans="1:54" s="10" customFormat="1" ht="15" customHeight="1" x14ac:dyDescent="0.25">
      <c r="A35" s="21"/>
      <c r="B35" s="4"/>
      <c r="C35" s="4" t="s">
        <v>199</v>
      </c>
      <c r="D35" s="4">
        <v>235</v>
      </c>
      <c r="E35" s="4" t="s">
        <v>166</v>
      </c>
      <c r="F35" s="6" t="s">
        <v>168</v>
      </c>
      <c r="G35" s="1">
        <v>299</v>
      </c>
      <c r="H35" s="1"/>
      <c r="I35" s="2"/>
      <c r="J35" s="4" t="s">
        <v>91</v>
      </c>
      <c r="K35" s="1" t="s">
        <v>149</v>
      </c>
      <c r="L35" s="36" t="s">
        <v>69</v>
      </c>
      <c r="M35" s="7">
        <v>1</v>
      </c>
      <c r="N35" s="7"/>
      <c r="O35" s="7"/>
      <c r="P35" s="58">
        <f>SUM(M35:O35)</f>
        <v>1</v>
      </c>
      <c r="Q35" s="58">
        <f>+SUMIF('Pot. Summary'!$C$5:$C$64,CPP_2019!J58&amp;CPP_2019!L58&amp;CPP_2019!$M$4,'Pot. Summary'!$Q$5:$Q$64)*CPP_2019!M58+SUMIF('Pot. Summary'!$C$5:$C$64,CPP_2019!J58&amp;CPP_2019!L58&amp;CPP_2019!$N$4,'Pot. Summary'!$Q$5:$Q$64)*CPP_2019!N58+SUMIF('Pot. Summary'!$C$5:$C$64,CPP_2019!J58&amp;CPP_2019!L58&amp;CPP_2019!$O$4,'Pot. Summary'!$Q$5:$Q$64)*CPP_2019!O58</f>
        <v>0</v>
      </c>
      <c r="R35" s="12">
        <v>0</v>
      </c>
      <c r="S35" s="12">
        <v>0</v>
      </c>
      <c r="T35" s="12">
        <f>S35-R35</f>
        <v>0</v>
      </c>
      <c r="U35" s="12">
        <f>Q35-S35</f>
        <v>0</v>
      </c>
      <c r="V35" s="50">
        <f>IF(ISERROR(S35/Q35),0,S35/Q35)</f>
        <v>0</v>
      </c>
      <c r="W35" s="51" t="s">
        <v>196</v>
      </c>
      <c r="X35" s="46"/>
      <c r="Y35" s="17"/>
      <c r="Z35" s="17"/>
      <c r="AA35" s="17"/>
      <c r="AB35" s="16"/>
      <c r="AC35" s="16"/>
      <c r="AD35" s="16"/>
      <c r="AE35" s="16"/>
      <c r="AF35" s="16"/>
      <c r="AG35" s="16"/>
      <c r="AH35" s="16"/>
      <c r="AI35" s="16"/>
      <c r="AJ35" s="59">
        <f>SUM(X35:AI35)</f>
        <v>0</v>
      </c>
      <c r="AK35" s="46"/>
      <c r="AL35" s="46"/>
      <c r="AM35" s="47"/>
      <c r="AN35" s="48"/>
      <c r="AO35" s="46"/>
      <c r="AP35" s="15"/>
      <c r="AQ35" s="16"/>
      <c r="AR35" s="15"/>
      <c r="AS35" s="16"/>
      <c r="AT35" s="16"/>
      <c r="AU35" s="16"/>
      <c r="AV35" s="16"/>
      <c r="AW35" s="62">
        <f>SUM(AK35:AV35)</f>
        <v>0</v>
      </c>
      <c r="AX35" s="61">
        <f>AW35-AJ35</f>
        <v>0</v>
      </c>
      <c r="AY35" s="21"/>
      <c r="AZ35" s="21"/>
      <c r="BA35" s="21"/>
      <c r="BB35" s="21"/>
    </row>
    <row r="36" spans="1:54" s="10" customFormat="1" ht="15" customHeight="1" x14ac:dyDescent="0.25">
      <c r="A36" s="21"/>
      <c r="B36" s="4"/>
      <c r="C36" s="4" t="s">
        <v>199</v>
      </c>
      <c r="D36" s="4">
        <v>235</v>
      </c>
      <c r="E36" s="4" t="s">
        <v>166</v>
      </c>
      <c r="F36" s="6" t="s">
        <v>167</v>
      </c>
      <c r="G36" s="1">
        <v>310</v>
      </c>
      <c r="H36" s="1"/>
      <c r="I36" s="2"/>
      <c r="J36" s="4" t="s">
        <v>91</v>
      </c>
      <c r="K36" s="1" t="s">
        <v>149</v>
      </c>
      <c r="L36" s="36" t="s">
        <v>69</v>
      </c>
      <c r="M36" s="7">
        <v>1</v>
      </c>
      <c r="N36" s="7">
        <v>1</v>
      </c>
      <c r="O36" s="7"/>
      <c r="P36" s="58">
        <f>SUM(M36:O36)</f>
        <v>2</v>
      </c>
      <c r="Q36" s="58">
        <f>+SUMIF('Pot. Summary'!$C$5:$C$64,CPP_2019!J58&amp;CPP_2019!L58&amp;CPP_2019!$M$4,'Pot. Summary'!$Q$5:$Q$64)*CPP_2019!M58+SUMIF('Pot. Summary'!$C$5:$C$64,CPP_2019!J58&amp;CPP_2019!L58&amp;CPP_2019!$N$4,'Pot. Summary'!$Q$5:$Q$64)*CPP_2019!N58+SUMIF('Pot. Summary'!$C$5:$C$64,CPP_2019!J58&amp;CPP_2019!L58&amp;CPP_2019!$O$4,'Pot. Summary'!$Q$5:$Q$64)*CPP_2019!O58</f>
        <v>0</v>
      </c>
      <c r="R36" s="12">
        <v>0</v>
      </c>
      <c r="S36" s="12">
        <v>0</v>
      </c>
      <c r="T36" s="12">
        <f>S36-R36</f>
        <v>0</v>
      </c>
      <c r="U36" s="12">
        <f>Q36-S36</f>
        <v>0</v>
      </c>
      <c r="V36" s="50">
        <f>IF(ISERROR(S36/Q36),0,S36/Q36)</f>
        <v>0</v>
      </c>
      <c r="W36" s="51" t="s">
        <v>195</v>
      </c>
      <c r="X36" s="46"/>
      <c r="Y36" s="17"/>
      <c r="Z36" s="17"/>
      <c r="AA36" s="17"/>
      <c r="AB36" s="16"/>
      <c r="AC36" s="16"/>
      <c r="AD36" s="16"/>
      <c r="AE36" s="16"/>
      <c r="AF36" s="16"/>
      <c r="AG36" s="16"/>
      <c r="AH36" s="16"/>
      <c r="AI36" s="16"/>
      <c r="AJ36" s="59">
        <f>SUM(X36:AI36)</f>
        <v>0</v>
      </c>
      <c r="AK36" s="46"/>
      <c r="AL36" s="46"/>
      <c r="AM36" s="47"/>
      <c r="AN36" s="48"/>
      <c r="AO36" s="46"/>
      <c r="AP36" s="15"/>
      <c r="AQ36" s="16"/>
      <c r="AR36" s="15"/>
      <c r="AS36" s="16"/>
      <c r="AT36" s="16"/>
      <c r="AU36" s="16"/>
      <c r="AV36" s="16"/>
      <c r="AW36" s="62">
        <f>SUM(AK36:AV36)</f>
        <v>0</v>
      </c>
      <c r="AX36" s="61">
        <f>AW36-AJ36</f>
        <v>0</v>
      </c>
      <c r="AY36" s="21"/>
      <c r="AZ36" s="21"/>
      <c r="BA36" s="21"/>
      <c r="BB36" s="21"/>
    </row>
    <row r="37" spans="1:54" s="10" customFormat="1" ht="15" customHeight="1" x14ac:dyDescent="0.25">
      <c r="A37" s="21"/>
      <c r="B37" s="4"/>
      <c r="C37" s="4" t="s">
        <v>199</v>
      </c>
      <c r="D37" s="4">
        <v>235</v>
      </c>
      <c r="E37" s="4" t="s">
        <v>166</v>
      </c>
      <c r="F37" s="6" t="s">
        <v>168</v>
      </c>
      <c r="G37" s="1">
        <v>334</v>
      </c>
      <c r="H37" s="1"/>
      <c r="I37" s="2"/>
      <c r="J37" s="4" t="s">
        <v>91</v>
      </c>
      <c r="K37" s="1" t="s">
        <v>149</v>
      </c>
      <c r="L37" s="36" t="s">
        <v>69</v>
      </c>
      <c r="M37" s="7">
        <v>1</v>
      </c>
      <c r="N37" s="7"/>
      <c r="O37" s="7"/>
      <c r="P37" s="58">
        <f>SUM(M37:O37)</f>
        <v>1</v>
      </c>
      <c r="Q37" s="58">
        <f>+SUMIF('Pot. Summary'!$C$5:$C$64,CPP_2019!J64&amp;CPP_2019!L64&amp;CPP_2019!$M$4,'Pot. Summary'!$Q$5:$Q$64)*CPP_2019!M64+SUMIF('Pot. Summary'!$C$5:$C$64,CPP_2019!J64&amp;CPP_2019!L64&amp;CPP_2019!$N$4,'Pot. Summary'!$Q$5:$Q$64)*CPP_2019!N64+SUMIF('Pot. Summary'!$C$5:$C$64,CPP_2019!J64&amp;CPP_2019!L64&amp;CPP_2019!$O$4,'Pot. Summary'!$Q$5:$Q$64)*CPP_2019!O64</f>
        <v>0</v>
      </c>
      <c r="R37" s="12">
        <v>0</v>
      </c>
      <c r="S37" s="12">
        <v>0</v>
      </c>
      <c r="T37" s="12">
        <f>S37-R37</f>
        <v>0</v>
      </c>
      <c r="U37" s="12">
        <f>Q37-S37</f>
        <v>0</v>
      </c>
      <c r="V37" s="50">
        <f>IF(ISERROR(S37/Q37),0,S37/Q37)</f>
        <v>0</v>
      </c>
      <c r="W37" s="51" t="s">
        <v>196</v>
      </c>
      <c r="X37" s="46"/>
      <c r="Y37" s="17"/>
      <c r="Z37" s="17"/>
      <c r="AA37" s="17"/>
      <c r="AB37" s="16"/>
      <c r="AC37" s="16"/>
      <c r="AD37" s="16"/>
      <c r="AE37" s="16"/>
      <c r="AF37" s="16"/>
      <c r="AG37" s="16"/>
      <c r="AH37" s="16"/>
      <c r="AI37" s="16"/>
      <c r="AJ37" s="59">
        <f>SUM(X37:AI37)</f>
        <v>0</v>
      </c>
      <c r="AK37" s="46"/>
      <c r="AL37" s="46"/>
      <c r="AM37" s="47"/>
      <c r="AN37" s="48"/>
      <c r="AO37" s="46"/>
      <c r="AP37" s="15"/>
      <c r="AQ37" s="16"/>
      <c r="AR37" s="15"/>
      <c r="AS37" s="16"/>
      <c r="AT37" s="16"/>
      <c r="AU37" s="16"/>
      <c r="AV37" s="16"/>
      <c r="AW37" s="62">
        <f>SUM(AK37:AV37)</f>
        <v>0</v>
      </c>
      <c r="AX37" s="61">
        <f>AW37-AJ37</f>
        <v>0</v>
      </c>
      <c r="AY37" s="21"/>
      <c r="AZ37" s="21"/>
      <c r="BA37" s="21"/>
      <c r="BB37" s="21"/>
    </row>
    <row r="38" spans="1:54" s="10" customFormat="1" ht="15" customHeight="1" x14ac:dyDescent="0.25">
      <c r="A38" s="21"/>
      <c r="B38" s="4"/>
      <c r="C38" s="4" t="s">
        <v>199</v>
      </c>
      <c r="D38" s="4">
        <v>235</v>
      </c>
      <c r="E38" s="4" t="s">
        <v>166</v>
      </c>
      <c r="F38" s="6" t="s">
        <v>168</v>
      </c>
      <c r="G38" s="1">
        <v>340</v>
      </c>
      <c r="H38" s="1"/>
      <c r="I38" s="2"/>
      <c r="J38" s="4" t="s">
        <v>91</v>
      </c>
      <c r="K38" s="1" t="s">
        <v>149</v>
      </c>
      <c r="L38" s="36" t="s">
        <v>69</v>
      </c>
      <c r="M38" s="7">
        <v>1</v>
      </c>
      <c r="N38" s="7"/>
      <c r="O38" s="7"/>
      <c r="P38" s="58">
        <f>SUM(M38:O38)</f>
        <v>1</v>
      </c>
      <c r="Q38" s="58">
        <f>+SUMIF('Pot. Summary'!$C$5:$C$64,CPP_2019!J65&amp;CPP_2019!L65&amp;CPP_2019!$M$4,'Pot. Summary'!$Q$5:$Q$64)*CPP_2019!M65+SUMIF('Pot. Summary'!$C$5:$C$64,CPP_2019!J65&amp;CPP_2019!L65&amp;CPP_2019!$N$4,'Pot. Summary'!$Q$5:$Q$64)*CPP_2019!N65+SUMIF('Pot. Summary'!$C$5:$C$64,CPP_2019!J65&amp;CPP_2019!L65&amp;CPP_2019!$O$4,'Pot. Summary'!$Q$5:$Q$64)*CPP_2019!O65</f>
        <v>0</v>
      </c>
      <c r="R38" s="12">
        <v>0</v>
      </c>
      <c r="S38" s="12">
        <v>0</v>
      </c>
      <c r="T38" s="12">
        <f>S38-R38</f>
        <v>0</v>
      </c>
      <c r="U38" s="12">
        <f>Q38-S38</f>
        <v>0</v>
      </c>
      <c r="V38" s="50">
        <f>IF(ISERROR(S38/Q38),0,S38/Q38)</f>
        <v>0</v>
      </c>
      <c r="W38" s="51" t="s">
        <v>196</v>
      </c>
      <c r="X38" s="46"/>
      <c r="Y38" s="17"/>
      <c r="Z38" s="17"/>
      <c r="AA38" s="17"/>
      <c r="AB38" s="16"/>
      <c r="AC38" s="16"/>
      <c r="AD38" s="16"/>
      <c r="AE38" s="16"/>
      <c r="AF38" s="16"/>
      <c r="AG38" s="16"/>
      <c r="AH38" s="16"/>
      <c r="AI38" s="16"/>
      <c r="AJ38" s="59">
        <f>SUM(X38:AI38)</f>
        <v>0</v>
      </c>
      <c r="AK38" s="46"/>
      <c r="AL38" s="46"/>
      <c r="AM38" s="47"/>
      <c r="AN38" s="48"/>
      <c r="AO38" s="46"/>
      <c r="AP38" s="15"/>
      <c r="AQ38" s="16"/>
      <c r="AR38" s="15"/>
      <c r="AS38" s="16"/>
      <c r="AT38" s="16"/>
      <c r="AU38" s="16"/>
      <c r="AV38" s="16"/>
      <c r="AW38" s="62">
        <f>SUM(AK38:AV38)</f>
        <v>0</v>
      </c>
      <c r="AX38" s="61">
        <f>AW38-AJ38</f>
        <v>0</v>
      </c>
      <c r="AY38" s="21"/>
      <c r="AZ38" s="21"/>
      <c r="BA38" s="21"/>
      <c r="BB38" s="21"/>
    </row>
    <row r="39" spans="1:54" s="10" customFormat="1" ht="15" customHeight="1" x14ac:dyDescent="0.25">
      <c r="A39" s="21"/>
      <c r="B39" s="4"/>
      <c r="C39" s="4" t="s">
        <v>199</v>
      </c>
      <c r="D39" s="4">
        <v>235</v>
      </c>
      <c r="E39" s="4" t="s">
        <v>166</v>
      </c>
      <c r="F39" s="6" t="s">
        <v>170</v>
      </c>
      <c r="G39" s="1">
        <v>342</v>
      </c>
      <c r="H39" s="1"/>
      <c r="I39" s="2"/>
      <c r="J39" s="4" t="s">
        <v>91</v>
      </c>
      <c r="K39" s="1" t="s">
        <v>149</v>
      </c>
      <c r="L39" s="36" t="s">
        <v>69</v>
      </c>
      <c r="M39" s="7">
        <v>0</v>
      </c>
      <c r="N39" s="7"/>
      <c r="O39" s="7"/>
      <c r="P39" s="58">
        <f>SUM(M39:O39)</f>
        <v>0</v>
      </c>
      <c r="Q39" s="58">
        <f>+SUMIF('Pot. Summary'!$C$5:$C$64,CPP_2019!J65&amp;CPP_2019!L65&amp;CPP_2019!$M$4,'Pot. Summary'!$Q$5:$Q$64)*CPP_2019!M65+SUMIF('Pot. Summary'!$C$5:$C$64,CPP_2019!J65&amp;CPP_2019!L65&amp;CPP_2019!$N$4,'Pot. Summary'!$Q$5:$Q$64)*CPP_2019!N65+SUMIF('Pot. Summary'!$C$5:$C$64,CPP_2019!J65&amp;CPP_2019!L65&amp;CPP_2019!$O$4,'Pot. Summary'!$Q$5:$Q$64)*CPP_2019!O65</f>
        <v>0</v>
      </c>
      <c r="R39" s="12">
        <v>3838.0498506958083</v>
      </c>
      <c r="S39" s="12">
        <v>257.80244682352941</v>
      </c>
      <c r="T39" s="12">
        <f>S39-R39</f>
        <v>-3580.2474038722789</v>
      </c>
      <c r="U39" s="12">
        <f>Q39-S39</f>
        <v>-257.80244682352941</v>
      </c>
      <c r="V39" s="50">
        <f>IF(ISERROR(S39/Q39),0,S39/Q39)</f>
        <v>0</v>
      </c>
      <c r="W39" s="51" t="s">
        <v>198</v>
      </c>
      <c r="X39" s="46"/>
      <c r="Y39" s="17">
        <v>40.155387999999995</v>
      </c>
      <c r="Z39" s="17"/>
      <c r="AA39" s="17"/>
      <c r="AB39" s="16"/>
      <c r="AC39" s="16"/>
      <c r="AD39" s="16"/>
      <c r="AE39" s="16">
        <v>217.64705882352942</v>
      </c>
      <c r="AF39" s="16"/>
      <c r="AG39" s="16"/>
      <c r="AH39" s="16"/>
      <c r="AI39" s="16"/>
      <c r="AJ39" s="59">
        <f>SUM(X39:AI39)</f>
        <v>257.80244682352941</v>
      </c>
      <c r="AK39" s="46"/>
      <c r="AL39" s="46">
        <f>VLOOKUP(G39,[2]List2!$A$1:$IV$65536,3,FALSE)</f>
        <v>39.368027450980392</v>
      </c>
      <c r="AM39" s="47"/>
      <c r="AN39" s="48"/>
      <c r="AO39" s="46"/>
      <c r="AP39" s="15"/>
      <c r="AQ39" s="16"/>
      <c r="AR39" s="15"/>
      <c r="AS39" s="16"/>
      <c r="AT39" s="16"/>
      <c r="AU39" s="16"/>
      <c r="AV39" s="16"/>
      <c r="AW39" s="62">
        <f>SUM(AK39:AV39)</f>
        <v>39.368027450980392</v>
      </c>
      <c r="AX39" s="61">
        <f>AW39-AJ39</f>
        <v>-218.43441937254903</v>
      </c>
      <c r="AY39" s="21"/>
      <c r="AZ39" s="21"/>
      <c r="BA39" s="21"/>
      <c r="BB39" s="21"/>
    </row>
    <row r="40" spans="1:54" s="10" customFormat="1" ht="15" customHeight="1" x14ac:dyDescent="0.25">
      <c r="A40" s="21"/>
      <c r="B40" s="4"/>
      <c r="C40" s="4" t="s">
        <v>199</v>
      </c>
      <c r="D40" s="4">
        <v>235</v>
      </c>
      <c r="E40" s="4" t="s">
        <v>166</v>
      </c>
      <c r="F40" s="6" t="s">
        <v>169</v>
      </c>
      <c r="G40" s="1">
        <v>311</v>
      </c>
      <c r="H40" s="1"/>
      <c r="I40" s="2"/>
      <c r="J40" s="4" t="s">
        <v>91</v>
      </c>
      <c r="K40" s="1" t="s">
        <v>149</v>
      </c>
      <c r="L40" s="36" t="s">
        <v>69</v>
      </c>
      <c r="M40" s="7">
        <v>0</v>
      </c>
      <c r="N40" s="7"/>
      <c r="O40" s="7"/>
      <c r="P40" s="58">
        <f>SUM(M40:O40)</f>
        <v>0</v>
      </c>
      <c r="Q40" s="58">
        <f>+SUMIF('Pot. Summary'!$C$5:$C$64,CPP_2019!J59&amp;CPP_2019!L59&amp;CPP_2019!$M$4,'Pot. Summary'!$Q$5:$Q$64)*CPP_2019!M59+SUMIF('Pot. Summary'!$C$5:$C$64,CPP_2019!J59&amp;CPP_2019!L59&amp;CPP_2019!$N$4,'Pot. Summary'!$Q$5:$Q$64)*CPP_2019!N59+SUMIF('Pot. Summary'!$C$5:$C$64,CPP_2019!J59&amp;CPP_2019!L59&amp;CPP_2019!$O$4,'Pot. Summary'!$Q$5:$Q$64)*CPP_2019!O59</f>
        <v>0</v>
      </c>
      <c r="R40" s="12">
        <v>0</v>
      </c>
      <c r="S40" s="12">
        <v>0</v>
      </c>
      <c r="T40" s="12">
        <f>S40-R40</f>
        <v>0</v>
      </c>
      <c r="U40" s="12">
        <f>Q40-S40</f>
        <v>0</v>
      </c>
      <c r="V40" s="50">
        <f>IF(ISERROR(S40/Q40),0,S40/Q40)</f>
        <v>0</v>
      </c>
      <c r="W40" s="51" t="s">
        <v>197</v>
      </c>
      <c r="X40" s="46"/>
      <c r="Y40" s="17"/>
      <c r="Z40" s="17"/>
      <c r="AA40" s="17"/>
      <c r="AB40" s="16"/>
      <c r="AC40" s="16"/>
      <c r="AD40" s="16"/>
      <c r="AE40" s="16"/>
      <c r="AF40" s="16"/>
      <c r="AG40" s="16"/>
      <c r="AH40" s="16"/>
      <c r="AI40" s="16"/>
      <c r="AJ40" s="59">
        <f>SUM(X40:AI40)</f>
        <v>0</v>
      </c>
      <c r="AK40" s="46"/>
      <c r="AL40" s="46"/>
      <c r="AM40" s="47"/>
      <c r="AN40" s="48"/>
      <c r="AO40" s="46"/>
      <c r="AP40" s="15"/>
      <c r="AQ40" s="16"/>
      <c r="AR40" s="15"/>
      <c r="AS40" s="16"/>
      <c r="AT40" s="16"/>
      <c r="AU40" s="16"/>
      <c r="AV40" s="16"/>
      <c r="AW40" s="62">
        <f>SUM(AK40:AV40)</f>
        <v>0</v>
      </c>
      <c r="AX40" s="61">
        <f>AW40-AJ40</f>
        <v>0</v>
      </c>
      <c r="AY40" s="21"/>
      <c r="AZ40" s="21"/>
      <c r="BA40" s="21"/>
      <c r="BB40" s="21"/>
    </row>
    <row r="41" spans="1:54" s="10" customFormat="1" ht="15" customHeight="1" x14ac:dyDescent="0.25">
      <c r="A41" s="21"/>
      <c r="B41" s="4"/>
      <c r="C41" s="4" t="s">
        <v>199</v>
      </c>
      <c r="D41" s="4"/>
      <c r="E41" s="4" t="s">
        <v>166</v>
      </c>
      <c r="F41" s="6"/>
      <c r="G41" s="1"/>
      <c r="H41" s="4"/>
      <c r="I41" s="2"/>
      <c r="J41" s="4"/>
      <c r="K41" s="1"/>
      <c r="L41" s="36"/>
      <c r="M41" s="7"/>
      <c r="N41" s="7"/>
      <c r="O41" s="7"/>
      <c r="P41" s="58">
        <f>SUM(M41:O41)</f>
        <v>0</v>
      </c>
      <c r="Q41" s="58">
        <f>+SUMIF('Pot. Summary'!$C$5:$C$64,CPP_2019!J2249&amp;CPP_2019!L2249&amp;CPP_2019!$M$4,'Pot. Summary'!$Q$5:$Q$64)*CPP_2019!M2249+SUMIF('Pot. Summary'!$C$5:$C$64,CPP_2019!J2249&amp;CPP_2019!L2249&amp;CPP_2019!$N$4,'Pot. Summary'!$Q$5:$Q$64)*CPP_2019!N2249+SUMIF('Pot. Summary'!$C$5:$C$64,CPP_2019!J2249&amp;CPP_2019!L2249&amp;CPP_2019!$O$4,'Pot. Summary'!$Q$5:$Q$64)*CPP_2019!O2249</f>
        <v>0</v>
      </c>
      <c r="R41" s="12"/>
      <c r="S41" s="12"/>
      <c r="T41" s="12">
        <f>S41-R41</f>
        <v>0</v>
      </c>
      <c r="U41" s="12">
        <f>Q41-S41</f>
        <v>0</v>
      </c>
      <c r="V41" s="50">
        <f>IF(ISERROR(S41/Q41),0,S41/Q41)</f>
        <v>0</v>
      </c>
      <c r="W41" s="51"/>
      <c r="X41" s="46"/>
      <c r="Y41" s="17"/>
      <c r="Z41" s="17"/>
      <c r="AA41" s="17"/>
      <c r="AB41" s="16"/>
      <c r="AC41" s="16"/>
      <c r="AD41" s="16"/>
      <c r="AE41" s="16"/>
      <c r="AF41" s="16"/>
      <c r="AG41" s="16"/>
      <c r="AH41" s="16"/>
      <c r="AI41" s="16"/>
      <c r="AJ41" s="59">
        <f>SUM(X41:AI41)</f>
        <v>0</v>
      </c>
      <c r="AK41" s="46"/>
      <c r="AL41" s="46"/>
      <c r="AM41" s="47"/>
      <c r="AN41" s="48"/>
      <c r="AO41" s="46"/>
      <c r="AP41" s="15"/>
      <c r="AQ41" s="16"/>
      <c r="AR41" s="15"/>
      <c r="AS41" s="16"/>
      <c r="AT41" s="16"/>
      <c r="AU41" s="16"/>
      <c r="AV41" s="16"/>
      <c r="AW41" s="62">
        <f>SUM(AK41:AV41)</f>
        <v>0</v>
      </c>
      <c r="AX41" s="61">
        <f>AW41-AJ41</f>
        <v>0</v>
      </c>
      <c r="AY41" s="21"/>
      <c r="AZ41" s="21"/>
      <c r="BA41" s="21"/>
      <c r="BB41" s="21"/>
    </row>
    <row r="42" spans="1:54" s="10" customFormat="1" ht="15" customHeight="1" x14ac:dyDescent="0.25">
      <c r="A42" s="21"/>
      <c r="B42" s="4"/>
      <c r="C42" s="4" t="s">
        <v>199</v>
      </c>
      <c r="D42" s="4"/>
      <c r="E42" s="4" t="s">
        <v>166</v>
      </c>
      <c r="F42" s="6"/>
      <c r="G42" s="1"/>
      <c r="H42" s="4"/>
      <c r="I42" s="2"/>
      <c r="J42" s="4"/>
      <c r="K42" s="1"/>
      <c r="L42" s="36"/>
      <c r="M42" s="7"/>
      <c r="N42" s="7"/>
      <c r="O42" s="7"/>
      <c r="P42" s="58">
        <f>SUM(M42:O42)</f>
        <v>0</v>
      </c>
      <c r="Q42" s="58">
        <f>+SUMIF('Pot. Summary'!$C$5:$C$64,CPP_2019!J2395&amp;CPP_2019!L2395&amp;CPP_2019!$M$4,'Pot. Summary'!$Q$5:$Q$64)*CPP_2019!M2395+SUMIF('Pot. Summary'!$C$5:$C$64,CPP_2019!J2395&amp;CPP_2019!L2395&amp;CPP_2019!$N$4,'Pot. Summary'!$Q$5:$Q$64)*CPP_2019!N2395+SUMIF('Pot. Summary'!$C$5:$C$64,CPP_2019!J2395&amp;CPP_2019!L2395&amp;CPP_2019!$O$4,'Pot. Summary'!$Q$5:$Q$64)*CPP_2019!O2395</f>
        <v>0</v>
      </c>
      <c r="R42" s="12"/>
      <c r="S42" s="12"/>
      <c r="T42" s="12">
        <f>S42-R42</f>
        <v>0</v>
      </c>
      <c r="U42" s="12">
        <f>Q42-S42</f>
        <v>0</v>
      </c>
      <c r="V42" s="50">
        <f>IF(ISERROR(S42/Q42),0,S42/Q42)</f>
        <v>0</v>
      </c>
      <c r="W42" s="51"/>
      <c r="X42" s="46"/>
      <c r="Y42" s="17"/>
      <c r="Z42" s="17"/>
      <c r="AA42" s="17"/>
      <c r="AB42" s="16"/>
      <c r="AC42" s="16"/>
      <c r="AD42" s="16"/>
      <c r="AE42" s="16"/>
      <c r="AF42" s="16"/>
      <c r="AG42" s="16"/>
      <c r="AH42" s="16"/>
      <c r="AI42" s="16"/>
      <c r="AJ42" s="59">
        <f>SUM(X42:AI42)</f>
        <v>0</v>
      </c>
      <c r="AK42" s="46"/>
      <c r="AL42" s="46"/>
      <c r="AM42" s="47"/>
      <c r="AN42" s="48"/>
      <c r="AO42" s="46"/>
      <c r="AP42" s="15"/>
      <c r="AQ42" s="16"/>
      <c r="AR42" s="15"/>
      <c r="AS42" s="16"/>
      <c r="AT42" s="16"/>
      <c r="AU42" s="16"/>
      <c r="AV42" s="16"/>
      <c r="AW42" s="62">
        <f>SUM(AK42:AV42)</f>
        <v>0</v>
      </c>
      <c r="AX42" s="61">
        <f>AW42-AJ42</f>
        <v>0</v>
      </c>
      <c r="AY42" s="21"/>
      <c r="AZ42" s="21"/>
      <c r="BA42" s="21"/>
      <c r="BB42" s="21"/>
    </row>
    <row r="43" spans="1:54" s="10" customFormat="1" ht="15" customHeight="1" x14ac:dyDescent="0.25">
      <c r="A43" s="21"/>
      <c r="B43" s="4"/>
      <c r="C43" s="4" t="s">
        <v>199</v>
      </c>
      <c r="D43" s="4">
        <v>235</v>
      </c>
      <c r="E43" s="4" t="s">
        <v>166</v>
      </c>
      <c r="F43" s="6" t="s">
        <v>167</v>
      </c>
      <c r="G43" s="1">
        <v>72</v>
      </c>
      <c r="H43" s="1"/>
      <c r="I43" s="2"/>
      <c r="J43" s="4" t="s">
        <v>91</v>
      </c>
      <c r="K43" s="1" t="s">
        <v>149</v>
      </c>
      <c r="L43" s="36" t="s">
        <v>69</v>
      </c>
      <c r="M43" s="7">
        <v>1</v>
      </c>
      <c r="N43" s="7">
        <v>1</v>
      </c>
      <c r="O43" s="7"/>
      <c r="P43" s="58">
        <f>SUM(M43:O43)</f>
        <v>2</v>
      </c>
      <c r="Q43" s="58">
        <f>+SUMIF('Pot. Summary'!$C$5:$C$64,CPP_2019!J22&amp;CPP_2019!L22&amp;CPP_2019!$M$4,'Pot. Summary'!$Q$5:$Q$64)*CPP_2019!M22+SUMIF('Pot. Summary'!$C$5:$C$64,CPP_2019!J22&amp;CPP_2019!L22&amp;CPP_2019!$N$4,'Pot. Summary'!$Q$5:$Q$64)*CPP_2019!N22+SUMIF('Pot. Summary'!$C$5:$C$64,CPP_2019!J22&amp;CPP_2019!L22&amp;CPP_2019!$O$4,'Pot. Summary'!$Q$5:$Q$64)*CPP_2019!O22</f>
        <v>728.25435050799138</v>
      </c>
      <c r="R43" s="12">
        <v>949.79473808114437</v>
      </c>
      <c r="S43" s="12">
        <v>2426.4090173333338</v>
      </c>
      <c r="T43" s="12">
        <f>S43-R43</f>
        <v>1476.6142792521896</v>
      </c>
      <c r="U43" s="12">
        <f>Q43-S43</f>
        <v>-1698.1546668253425</v>
      </c>
      <c r="V43" s="50">
        <f>IF(ISERROR(S43/Q43),0,S43/Q43)</f>
        <v>3.3318153412208256</v>
      </c>
      <c r="W43" s="51" t="s">
        <v>195</v>
      </c>
      <c r="X43" s="46">
        <v>399.16201568627451</v>
      </c>
      <c r="Y43" s="17">
        <v>34.443200000000004</v>
      </c>
      <c r="Z43" s="17">
        <v>33.258000000000003</v>
      </c>
      <c r="AA43" s="17">
        <v>158.07448399999998</v>
      </c>
      <c r="AB43" s="16"/>
      <c r="AC43" s="16"/>
      <c r="AD43" s="16">
        <v>711.6734784313727</v>
      </c>
      <c r="AE43" s="16">
        <v>567.16331764705888</v>
      </c>
      <c r="AF43" s="16"/>
      <c r="AG43" s="16">
        <v>111.73065882352941</v>
      </c>
      <c r="AH43" s="16">
        <v>410.90386274509808</v>
      </c>
      <c r="AI43" s="16"/>
      <c r="AJ43" s="59">
        <f>SUM(X43:AI43)</f>
        <v>2426.4090173333338</v>
      </c>
      <c r="AK43" s="46">
        <f>VLOOKUP(G43,[1]List1!$A$1:$IV$65536,3,FALSE)</f>
        <v>399.16201568627451</v>
      </c>
      <c r="AL43" s="46">
        <f>VLOOKUP(G43,[2]List2!$A$1:$IV$65536,3,FALSE)</f>
        <v>33.767843137254907</v>
      </c>
      <c r="AM43" s="47"/>
      <c r="AN43" s="48"/>
      <c r="AO43" s="46"/>
      <c r="AP43" s="15"/>
      <c r="AQ43" s="16"/>
      <c r="AR43" s="15"/>
      <c r="AS43" s="16"/>
      <c r="AT43" s="16"/>
      <c r="AU43" s="16"/>
      <c r="AV43" s="16"/>
      <c r="AW43" s="62">
        <f>SUM(AK43:AV43)</f>
        <v>432.9298588235294</v>
      </c>
      <c r="AX43" s="61">
        <f>AW43-AJ43</f>
        <v>-1993.4791585098044</v>
      </c>
      <c r="AY43" s="21"/>
      <c r="AZ43" s="21"/>
      <c r="BA43" s="21"/>
      <c r="BB43" s="21"/>
    </row>
    <row r="44" spans="1:54" s="10" customFormat="1" ht="15" customHeight="1" x14ac:dyDescent="0.25">
      <c r="A44" s="21"/>
      <c r="B44" s="4"/>
      <c r="C44" s="4" t="s">
        <v>199</v>
      </c>
      <c r="D44" s="4">
        <v>235</v>
      </c>
      <c r="E44" s="4" t="s">
        <v>166</v>
      </c>
      <c r="F44" s="6" t="s">
        <v>169</v>
      </c>
      <c r="G44" s="1">
        <v>39</v>
      </c>
      <c r="H44" s="1"/>
      <c r="I44" s="2"/>
      <c r="J44" s="4" t="s">
        <v>91</v>
      </c>
      <c r="K44" s="1" t="s">
        <v>149</v>
      </c>
      <c r="L44" s="36" t="s">
        <v>69</v>
      </c>
      <c r="M44" s="7">
        <v>0</v>
      </c>
      <c r="N44" s="7"/>
      <c r="O44" s="7"/>
      <c r="P44" s="58">
        <f>SUM(M44:O44)</f>
        <v>0</v>
      </c>
      <c r="Q44" s="58">
        <f>+SUMIF('Pot. Summary'!$C$5:$C$64,CPP_2019!J14&amp;CPP_2019!L14&amp;CPP_2019!$M$4,'Pot. Summary'!$Q$5:$Q$64)*CPP_2019!M14+SUMIF('Pot. Summary'!$C$5:$C$64,CPP_2019!J14&amp;CPP_2019!L14&amp;CPP_2019!$N$4,'Pot. Summary'!$Q$5:$Q$64)*CPP_2019!N14+SUMIF('Pot. Summary'!$C$5:$C$64,CPP_2019!J14&amp;CPP_2019!L14&amp;CPP_2019!$O$4,'Pot. Summary'!$Q$5:$Q$64)*CPP_2019!O14</f>
        <v>0</v>
      </c>
      <c r="R44" s="12">
        <v>15391.48111112787</v>
      </c>
      <c r="S44" s="12">
        <v>9654.6998819415894</v>
      </c>
      <c r="T44" s="12">
        <f>S44-R44</f>
        <v>-5736.7812291862811</v>
      </c>
      <c r="U44" s="12">
        <f>Q44-S44</f>
        <v>-9654.6998819415894</v>
      </c>
      <c r="V44" s="50">
        <f>IF(ISERROR(S44/Q44),0,S44/Q44)</f>
        <v>0</v>
      </c>
      <c r="W44" s="51" t="s">
        <v>197</v>
      </c>
      <c r="X44" s="46">
        <v>309.38521568627453</v>
      </c>
      <c r="Y44" s="17">
        <v>59.440000000000012</v>
      </c>
      <c r="Z44" s="17">
        <v>1091.0871999999999</v>
      </c>
      <c r="AA44" s="17">
        <v>965.41999999999985</v>
      </c>
      <c r="AB44" s="16">
        <v>741.04770909090928</v>
      </c>
      <c r="AC44" s="16">
        <v>2003.7903846153847</v>
      </c>
      <c r="AD44" s="16">
        <v>946.22303529411761</v>
      </c>
      <c r="AE44" s="16">
        <v>480.72</v>
      </c>
      <c r="AF44" s="16">
        <v>773.23529411764707</v>
      </c>
      <c r="AG44" s="16">
        <v>1281.0930039215687</v>
      </c>
      <c r="AH44" s="16">
        <v>1003.2580392156864</v>
      </c>
      <c r="AI44" s="16"/>
      <c r="AJ44" s="59">
        <f>SUM(X44:AI44)</f>
        <v>9654.6998819415894</v>
      </c>
      <c r="AK44" s="46">
        <f>VLOOKUP(G44,[1]List1!$A$1:$IV$65536,3,FALSE)</f>
        <v>309.38521568627453</v>
      </c>
      <c r="AL44" s="46">
        <f>VLOOKUP(G44,[2]List2!$A$1:$IV$65536,3,FALSE)</f>
        <v>58.274509803921575</v>
      </c>
      <c r="AM44" s="47"/>
      <c r="AN44" s="48"/>
      <c r="AO44" s="46"/>
      <c r="AP44" s="15"/>
      <c r="AQ44" s="16"/>
      <c r="AR44" s="15"/>
      <c r="AS44" s="16"/>
      <c r="AT44" s="16"/>
      <c r="AU44" s="16"/>
      <c r="AV44" s="16"/>
      <c r="AW44" s="62">
        <f>SUM(AK44:AV44)</f>
        <v>367.65972549019614</v>
      </c>
      <c r="AX44" s="61">
        <f>AW44-AJ44</f>
        <v>-9287.0401564513941</v>
      </c>
      <c r="AY44" s="21"/>
      <c r="AZ44" s="21"/>
      <c r="BA44" s="21"/>
      <c r="BB44" s="21"/>
    </row>
    <row r="45" spans="1:54" s="10" customFormat="1" ht="15" customHeight="1" x14ac:dyDescent="0.25">
      <c r="A45" s="21"/>
      <c r="B45" s="4"/>
      <c r="C45" s="4" t="s">
        <v>199</v>
      </c>
      <c r="D45" s="4">
        <v>235</v>
      </c>
      <c r="E45" s="4" t="s">
        <v>166</v>
      </c>
      <c r="F45" s="6" t="s">
        <v>167</v>
      </c>
      <c r="G45" s="1">
        <v>241</v>
      </c>
      <c r="H45" s="1"/>
      <c r="I45" s="2"/>
      <c r="J45" s="4" t="s">
        <v>91</v>
      </c>
      <c r="K45" s="1" t="s">
        <v>149</v>
      </c>
      <c r="L45" s="36" t="s">
        <v>69</v>
      </c>
      <c r="M45" s="7">
        <v>0</v>
      </c>
      <c r="N45" s="7"/>
      <c r="O45" s="7"/>
      <c r="P45" s="58">
        <f>SUM(M45:O45)</f>
        <v>0</v>
      </c>
      <c r="Q45" s="58">
        <f>+SUMIF('Pot. Summary'!$C$5:$C$64,CPP_2019!J46&amp;CPP_2019!L46&amp;CPP_2019!$M$4,'Pot. Summary'!$Q$5:$Q$64)*CPP_2019!M46+SUMIF('Pot. Summary'!$C$5:$C$64,CPP_2019!J46&amp;CPP_2019!L46&amp;CPP_2019!$N$4,'Pot. Summary'!$Q$5:$Q$64)*CPP_2019!N46+SUMIF('Pot. Summary'!$C$5:$C$64,CPP_2019!J46&amp;CPP_2019!L46&amp;CPP_2019!$O$4,'Pot. Summary'!$Q$5:$Q$64)*CPP_2019!O46</f>
        <v>728.25435050799138</v>
      </c>
      <c r="R45" s="12">
        <v>0</v>
      </c>
      <c r="S45" s="12">
        <v>0</v>
      </c>
      <c r="T45" s="12">
        <f>S45-R45</f>
        <v>0</v>
      </c>
      <c r="U45" s="12">
        <f>Q45-S45</f>
        <v>728.25435050799138</v>
      </c>
      <c r="V45" s="50">
        <f>IF(ISERROR(S45/Q45),0,S45/Q45)</f>
        <v>0</v>
      </c>
      <c r="W45" s="51" t="s">
        <v>197</v>
      </c>
      <c r="X45" s="46"/>
      <c r="Y45" s="17"/>
      <c r="Z45" s="17"/>
      <c r="AA45" s="17"/>
      <c r="AB45" s="16"/>
      <c r="AC45" s="16"/>
      <c r="AD45" s="16"/>
      <c r="AE45" s="16"/>
      <c r="AF45" s="16"/>
      <c r="AG45" s="16"/>
      <c r="AH45" s="16"/>
      <c r="AI45" s="16"/>
      <c r="AJ45" s="59">
        <f>SUM(X45:AI45)</f>
        <v>0</v>
      </c>
      <c r="AK45" s="46"/>
      <c r="AL45" s="46"/>
      <c r="AM45" s="47"/>
      <c r="AN45" s="48"/>
      <c r="AO45" s="46"/>
      <c r="AP45" s="15"/>
      <c r="AQ45" s="16"/>
      <c r="AR45" s="15"/>
      <c r="AS45" s="16"/>
      <c r="AT45" s="16"/>
      <c r="AU45" s="16"/>
      <c r="AV45" s="16"/>
      <c r="AW45" s="62">
        <f>SUM(AK45:AV45)</f>
        <v>0</v>
      </c>
      <c r="AX45" s="61">
        <f>AW45-AJ45</f>
        <v>0</v>
      </c>
      <c r="AY45" s="21"/>
      <c r="AZ45" s="21"/>
      <c r="BA45" s="21"/>
      <c r="BB45" s="21"/>
    </row>
    <row r="46" spans="1:54" s="10" customFormat="1" ht="15" customHeight="1" x14ac:dyDescent="0.25">
      <c r="A46" s="21"/>
      <c r="B46" s="4"/>
      <c r="C46" s="4" t="s">
        <v>199</v>
      </c>
      <c r="D46" s="4">
        <v>235</v>
      </c>
      <c r="E46" s="4" t="s">
        <v>166</v>
      </c>
      <c r="F46" s="6" t="s">
        <v>167</v>
      </c>
      <c r="G46" s="1">
        <v>285</v>
      </c>
      <c r="H46" s="1"/>
      <c r="I46" s="2"/>
      <c r="J46" s="4" t="s">
        <v>91</v>
      </c>
      <c r="K46" s="1" t="s">
        <v>149</v>
      </c>
      <c r="L46" s="36" t="s">
        <v>69</v>
      </c>
      <c r="M46" s="7">
        <v>1</v>
      </c>
      <c r="N46" s="7"/>
      <c r="O46" s="7"/>
      <c r="P46" s="58">
        <f>SUM(M46:O46)</f>
        <v>1</v>
      </c>
      <c r="Q46" s="58">
        <f>+SUMIF('Pot. Summary'!$C$5:$C$64,CPP_2019!J53&amp;CPP_2019!L53&amp;CPP_2019!$M$4,'Pot. Summary'!$Q$5:$Q$64)*CPP_2019!M53+SUMIF('Pot. Summary'!$C$5:$C$64,CPP_2019!J53&amp;CPP_2019!L53&amp;CPP_2019!$N$4,'Pot. Summary'!$Q$5:$Q$64)*CPP_2019!N53+SUMIF('Pot. Summary'!$C$5:$C$64,CPP_2019!J53&amp;CPP_2019!L53&amp;CPP_2019!$O$4,'Pot. Summary'!$Q$5:$Q$64)*CPP_2019!O53</f>
        <v>0</v>
      </c>
      <c r="R46" s="12">
        <v>26.351851851851851</v>
      </c>
      <c r="S46" s="12">
        <v>0</v>
      </c>
      <c r="T46" s="12">
        <f>S46-R46</f>
        <v>-26.351851851851851</v>
      </c>
      <c r="U46" s="12">
        <f>Q46-S46</f>
        <v>0</v>
      </c>
      <c r="V46" s="50">
        <f>IF(ISERROR(S46/Q46),0,S46/Q46)</f>
        <v>0</v>
      </c>
      <c r="W46" s="51" t="s">
        <v>195</v>
      </c>
      <c r="X46" s="46"/>
      <c r="Y46" s="17"/>
      <c r="Z46" s="17"/>
      <c r="AA46" s="17"/>
      <c r="AB46" s="16"/>
      <c r="AC46" s="16"/>
      <c r="AD46" s="16"/>
      <c r="AE46" s="16"/>
      <c r="AF46" s="16"/>
      <c r="AG46" s="16"/>
      <c r="AH46" s="16"/>
      <c r="AI46" s="16"/>
      <c r="AJ46" s="59">
        <f>SUM(X46:AI46)</f>
        <v>0</v>
      </c>
      <c r="AK46" s="46"/>
      <c r="AL46" s="46"/>
      <c r="AM46" s="47"/>
      <c r="AN46" s="48"/>
      <c r="AO46" s="46"/>
      <c r="AP46" s="15"/>
      <c r="AQ46" s="16"/>
      <c r="AR46" s="15"/>
      <c r="AS46" s="16"/>
      <c r="AT46" s="16"/>
      <c r="AU46" s="16"/>
      <c r="AV46" s="16"/>
      <c r="AW46" s="62">
        <f>SUM(AK46:AV46)</f>
        <v>0</v>
      </c>
      <c r="AX46" s="61">
        <f>AW46-AJ46</f>
        <v>0</v>
      </c>
      <c r="AY46" s="21"/>
      <c r="AZ46" s="21"/>
      <c r="BA46" s="21"/>
      <c r="BB46" s="21"/>
    </row>
    <row r="47" spans="1:54" s="10" customFormat="1" ht="15" customHeight="1" x14ac:dyDescent="0.25">
      <c r="A47" s="21"/>
      <c r="B47" s="4"/>
      <c r="C47" s="4" t="s">
        <v>199</v>
      </c>
      <c r="D47" s="4">
        <v>235</v>
      </c>
      <c r="E47" s="4" t="s">
        <v>166</v>
      </c>
      <c r="F47" s="6" t="s">
        <v>167</v>
      </c>
      <c r="G47" s="1">
        <v>345</v>
      </c>
      <c r="H47" s="1"/>
      <c r="I47" s="2"/>
      <c r="J47" s="4" t="s">
        <v>91</v>
      </c>
      <c r="K47" s="1" t="s">
        <v>149</v>
      </c>
      <c r="L47" s="36" t="s">
        <v>69</v>
      </c>
      <c r="M47" s="7">
        <v>1</v>
      </c>
      <c r="N47" s="7">
        <v>2</v>
      </c>
      <c r="O47" s="7"/>
      <c r="P47" s="58">
        <f>SUM(M47:O47)</f>
        <v>3</v>
      </c>
      <c r="Q47" s="58">
        <f>+SUMIF('Pot. Summary'!$C$5:$C$64,CPP_2019!J66&amp;CPP_2019!L66&amp;CPP_2019!$M$4,'Pot. Summary'!$Q$5:$Q$64)*CPP_2019!M66+SUMIF('Pot. Summary'!$C$5:$C$64,CPP_2019!J66&amp;CPP_2019!L66&amp;CPP_2019!$N$4,'Pot. Summary'!$Q$5:$Q$64)*CPP_2019!N66+SUMIF('Pot. Summary'!$C$5:$C$64,CPP_2019!J66&amp;CPP_2019!L66&amp;CPP_2019!$O$4,'Pot. Summary'!$Q$5:$Q$64)*CPP_2019!O66</f>
        <v>0</v>
      </c>
      <c r="R47" s="12">
        <v>3190.8518176265056</v>
      </c>
      <c r="S47" s="12">
        <v>1491.2229661055806</v>
      </c>
      <c r="T47" s="12">
        <f>S47-R47</f>
        <v>-1699.6288515209251</v>
      </c>
      <c r="U47" s="12">
        <f>Q47-S47</f>
        <v>-1491.2229661055806</v>
      </c>
      <c r="V47" s="50">
        <f>IF(ISERROR(S47/Q47),0,S47/Q47)</f>
        <v>0</v>
      </c>
      <c r="W47" s="51" t="s">
        <v>195</v>
      </c>
      <c r="X47" s="46"/>
      <c r="Y47" s="17">
        <v>116.30439999999999</v>
      </c>
      <c r="Z47" s="17">
        <v>22.875056000000001</v>
      </c>
      <c r="AA47" s="17">
        <v>341.721</v>
      </c>
      <c r="AB47" s="16"/>
      <c r="AC47" s="16">
        <v>26.130384615384614</v>
      </c>
      <c r="AD47" s="16"/>
      <c r="AE47" s="16"/>
      <c r="AF47" s="16">
        <v>102.33641176470587</v>
      </c>
      <c r="AG47" s="16"/>
      <c r="AH47" s="16">
        <v>878.96459215686275</v>
      </c>
      <c r="AI47" s="16">
        <v>2.891121568627451</v>
      </c>
      <c r="AJ47" s="59">
        <f>SUM(X47:AI47)</f>
        <v>1491.2229661055806</v>
      </c>
      <c r="AK47" s="46"/>
      <c r="AL47" s="46">
        <f>VLOOKUP(G47,[2]List2!$A$1:$IV$65536,3,FALSE)</f>
        <v>114.02392156862744</v>
      </c>
      <c r="AM47" s="47"/>
      <c r="AN47" s="48"/>
      <c r="AO47" s="46"/>
      <c r="AP47" s="15"/>
      <c r="AQ47" s="16"/>
      <c r="AR47" s="15"/>
      <c r="AS47" s="16"/>
      <c r="AT47" s="16"/>
      <c r="AU47" s="16"/>
      <c r="AV47" s="16"/>
      <c r="AW47" s="62">
        <f>SUM(AK47:AV47)</f>
        <v>114.02392156862744</v>
      </c>
      <c r="AX47" s="61">
        <f>AW47-AJ47</f>
        <v>-1377.1990445369531</v>
      </c>
      <c r="AY47" s="21"/>
      <c r="AZ47" s="21"/>
      <c r="BA47" s="21"/>
      <c r="BB47" s="21"/>
    </row>
    <row r="48" spans="1:54" s="10" customFormat="1" ht="15" customHeight="1" x14ac:dyDescent="0.25">
      <c r="A48" s="21"/>
      <c r="B48" s="4"/>
      <c r="C48" s="4" t="s">
        <v>199</v>
      </c>
      <c r="D48" s="4"/>
      <c r="E48" s="4" t="s">
        <v>166</v>
      </c>
      <c r="F48" s="6"/>
      <c r="G48" s="1"/>
      <c r="H48" s="4"/>
      <c r="I48" s="2"/>
      <c r="J48" s="4"/>
      <c r="K48" s="1"/>
      <c r="L48" s="36"/>
      <c r="M48" s="7"/>
      <c r="N48" s="7"/>
      <c r="O48" s="7"/>
      <c r="P48" s="58">
        <f>SUM(M48:O48)</f>
        <v>0</v>
      </c>
      <c r="Q48" s="58">
        <f>+SUMIF('Pot. Summary'!$C$5:$C$64,CPP_2019!J1365&amp;CPP_2019!L1365&amp;CPP_2019!$M$4,'Pot. Summary'!$Q$5:$Q$64)*CPP_2019!M1365+SUMIF('Pot. Summary'!$C$5:$C$64,CPP_2019!J1365&amp;CPP_2019!L1365&amp;CPP_2019!$N$4,'Pot. Summary'!$Q$5:$Q$64)*CPP_2019!N1365+SUMIF('Pot. Summary'!$C$5:$C$64,CPP_2019!J1365&amp;CPP_2019!L1365&amp;CPP_2019!$O$4,'Pot. Summary'!$Q$5:$Q$64)*CPP_2019!O1365</f>
        <v>728.25435050799138</v>
      </c>
      <c r="R48" s="12"/>
      <c r="S48" s="12"/>
      <c r="T48" s="12">
        <f>S48-R48</f>
        <v>0</v>
      </c>
      <c r="U48" s="12">
        <f>Q48-S48</f>
        <v>728.25435050799138</v>
      </c>
      <c r="V48" s="50">
        <f>IF(ISERROR(S48/Q48),0,S48/Q48)</f>
        <v>0</v>
      </c>
      <c r="W48" s="51"/>
      <c r="X48" s="46"/>
      <c r="Y48" s="17"/>
      <c r="Z48" s="17"/>
      <c r="AA48" s="17"/>
      <c r="AB48" s="16"/>
      <c r="AC48" s="16"/>
      <c r="AD48" s="16"/>
      <c r="AE48" s="16"/>
      <c r="AF48" s="16"/>
      <c r="AG48" s="16"/>
      <c r="AH48" s="16"/>
      <c r="AI48" s="16"/>
      <c r="AJ48" s="59">
        <f>SUM(X48:AI48)</f>
        <v>0</v>
      </c>
      <c r="AK48" s="46"/>
      <c r="AL48" s="46"/>
      <c r="AM48" s="47"/>
      <c r="AN48" s="48"/>
      <c r="AO48" s="46"/>
      <c r="AP48" s="15"/>
      <c r="AQ48" s="16"/>
      <c r="AR48" s="15"/>
      <c r="AS48" s="16"/>
      <c r="AT48" s="16"/>
      <c r="AU48" s="16"/>
      <c r="AV48" s="16"/>
      <c r="AW48" s="62">
        <f>SUM(AK48:AV48)</f>
        <v>0</v>
      </c>
      <c r="AX48" s="61">
        <f>AW48-AJ48</f>
        <v>0</v>
      </c>
      <c r="AY48" s="21"/>
      <c r="AZ48" s="21"/>
      <c r="BA48" s="21"/>
      <c r="BB48" s="21"/>
    </row>
    <row r="49" spans="1:54" s="10" customFormat="1" ht="15" customHeight="1" x14ac:dyDescent="0.25">
      <c r="A49" s="21"/>
      <c r="B49" s="4"/>
      <c r="C49" s="4" t="s">
        <v>199</v>
      </c>
      <c r="D49" s="4"/>
      <c r="E49" s="4" t="s">
        <v>166</v>
      </c>
      <c r="F49" s="6"/>
      <c r="G49" s="1"/>
      <c r="H49" s="4"/>
      <c r="I49" s="2"/>
      <c r="J49" s="4"/>
      <c r="K49" s="1"/>
      <c r="L49" s="36"/>
      <c r="M49" s="7"/>
      <c r="N49" s="7"/>
      <c r="O49" s="7"/>
      <c r="P49" s="58">
        <f>SUM(M49:O49)</f>
        <v>0</v>
      </c>
      <c r="Q49" s="58">
        <f>+SUMIF('Pot. Summary'!$C$5:$C$64,CPP_2019!J1366&amp;CPP_2019!L1366&amp;CPP_2019!$M$4,'Pot. Summary'!$Q$5:$Q$64)*CPP_2019!M1366+SUMIF('Pot. Summary'!$C$5:$C$64,CPP_2019!J1366&amp;CPP_2019!L1366&amp;CPP_2019!$N$4,'Pot. Summary'!$Q$5:$Q$64)*CPP_2019!N1366+SUMIF('Pot. Summary'!$C$5:$C$64,CPP_2019!J1366&amp;CPP_2019!L1366&amp;CPP_2019!$O$4,'Pot. Summary'!$Q$5:$Q$64)*CPP_2019!O1366</f>
        <v>2377.8661752836238</v>
      </c>
      <c r="R49" s="12"/>
      <c r="S49" s="12"/>
      <c r="T49" s="12">
        <f>S49-R49</f>
        <v>0</v>
      </c>
      <c r="U49" s="12">
        <f>Q49-S49</f>
        <v>2377.8661752836238</v>
      </c>
      <c r="V49" s="50">
        <f>IF(ISERROR(S49/Q49),0,S49/Q49)</f>
        <v>0</v>
      </c>
      <c r="W49" s="51"/>
      <c r="X49" s="46"/>
      <c r="Y49" s="17"/>
      <c r="Z49" s="17"/>
      <c r="AA49" s="17"/>
      <c r="AB49" s="16"/>
      <c r="AC49" s="16"/>
      <c r="AD49" s="16"/>
      <c r="AE49" s="16"/>
      <c r="AF49" s="16"/>
      <c r="AG49" s="16"/>
      <c r="AH49" s="16"/>
      <c r="AI49" s="16"/>
      <c r="AJ49" s="59">
        <f>SUM(X49:AI49)</f>
        <v>0</v>
      </c>
      <c r="AK49" s="46"/>
      <c r="AL49" s="46"/>
      <c r="AM49" s="47"/>
      <c r="AN49" s="48"/>
      <c r="AO49" s="46"/>
      <c r="AP49" s="15"/>
      <c r="AQ49" s="16"/>
      <c r="AR49" s="15"/>
      <c r="AS49" s="16"/>
      <c r="AT49" s="16"/>
      <c r="AU49" s="16"/>
      <c r="AV49" s="16"/>
      <c r="AW49" s="62">
        <f>SUM(AK49:AV49)</f>
        <v>0</v>
      </c>
      <c r="AX49" s="61">
        <f>AW49-AJ49</f>
        <v>0</v>
      </c>
      <c r="AY49" s="21"/>
      <c r="AZ49" s="21"/>
      <c r="BA49" s="21"/>
      <c r="BB49" s="21"/>
    </row>
    <row r="50" spans="1:54" s="10" customFormat="1" ht="15" customHeight="1" x14ac:dyDescent="0.25">
      <c r="A50" s="21"/>
      <c r="B50" s="4"/>
      <c r="C50" s="4" t="s">
        <v>199</v>
      </c>
      <c r="D50" s="4"/>
      <c r="E50" s="4" t="s">
        <v>166</v>
      </c>
      <c r="F50" s="6"/>
      <c r="G50" s="1"/>
      <c r="H50" s="4"/>
      <c r="I50" s="2"/>
      <c r="J50" s="4"/>
      <c r="K50" s="1"/>
      <c r="L50" s="36"/>
      <c r="M50" s="7"/>
      <c r="N50" s="7"/>
      <c r="O50" s="7"/>
      <c r="P50" s="58">
        <f>SUM(M50:O50)</f>
        <v>0</v>
      </c>
      <c r="Q50" s="58">
        <f>+SUMIF('Pot. Summary'!$C$5:$C$64,CPP_2019!J1367&amp;CPP_2019!L1367&amp;CPP_2019!$M$4,'Pot. Summary'!$Q$5:$Q$64)*CPP_2019!M1367+SUMIF('Pot. Summary'!$C$5:$C$64,CPP_2019!J1367&amp;CPP_2019!L1367&amp;CPP_2019!$N$4,'Pot. Summary'!$Q$5:$Q$64)*CPP_2019!N1367+SUMIF('Pot. Summary'!$C$5:$C$64,CPP_2019!J1367&amp;CPP_2019!L1367&amp;CPP_2019!$O$4,'Pot. Summary'!$Q$5:$Q$64)*CPP_2019!O1367</f>
        <v>728.25435050799138</v>
      </c>
      <c r="R50" s="12"/>
      <c r="S50" s="12"/>
      <c r="T50" s="12">
        <f>S50-R50</f>
        <v>0</v>
      </c>
      <c r="U50" s="12">
        <f>Q50-S50</f>
        <v>728.25435050799138</v>
      </c>
      <c r="V50" s="50">
        <f>IF(ISERROR(S50/Q50),0,S50/Q50)</f>
        <v>0</v>
      </c>
      <c r="W50" s="51"/>
      <c r="X50" s="46"/>
      <c r="Y50" s="17"/>
      <c r="Z50" s="17"/>
      <c r="AA50" s="17"/>
      <c r="AB50" s="16"/>
      <c r="AC50" s="16"/>
      <c r="AD50" s="16"/>
      <c r="AE50" s="16"/>
      <c r="AF50" s="16"/>
      <c r="AG50" s="16"/>
      <c r="AH50" s="16"/>
      <c r="AI50" s="16"/>
      <c r="AJ50" s="59">
        <f>SUM(X50:AI50)</f>
        <v>0</v>
      </c>
      <c r="AK50" s="46"/>
      <c r="AL50" s="46"/>
      <c r="AM50" s="47"/>
      <c r="AN50" s="48"/>
      <c r="AO50" s="46"/>
      <c r="AP50" s="15"/>
      <c r="AQ50" s="16"/>
      <c r="AR50" s="15"/>
      <c r="AS50" s="16"/>
      <c r="AT50" s="16"/>
      <c r="AU50" s="16"/>
      <c r="AV50" s="16"/>
      <c r="AW50" s="62">
        <f>SUM(AK50:AV50)</f>
        <v>0</v>
      </c>
      <c r="AX50" s="61">
        <f>AW50-AJ50</f>
        <v>0</v>
      </c>
      <c r="AY50" s="21"/>
      <c r="AZ50" s="21"/>
      <c r="BA50" s="21"/>
      <c r="BB50" s="21"/>
    </row>
    <row r="51" spans="1:54" s="10" customFormat="1" ht="15" customHeight="1" x14ac:dyDescent="0.25">
      <c r="A51" s="21"/>
      <c r="B51" s="4"/>
      <c r="C51" s="4" t="s">
        <v>199</v>
      </c>
      <c r="D51" s="4"/>
      <c r="E51" s="4" t="s">
        <v>166</v>
      </c>
      <c r="F51" s="6"/>
      <c r="G51" s="1"/>
      <c r="H51" s="4"/>
      <c r="I51" s="2"/>
      <c r="J51" s="4"/>
      <c r="K51" s="1"/>
      <c r="L51" s="36"/>
      <c r="M51" s="7"/>
      <c r="N51" s="7"/>
      <c r="O51" s="7"/>
      <c r="P51" s="58">
        <f>SUM(M51:O51)</f>
        <v>0</v>
      </c>
      <c r="Q51" s="58">
        <f>+SUMIF('Pot. Summary'!$C$5:$C$64,CPP_2019!J1368&amp;CPP_2019!L1368&amp;CPP_2019!$M$4,'Pot. Summary'!$Q$5:$Q$64)*CPP_2019!M1368+SUMIF('Pot. Summary'!$C$5:$C$64,CPP_2019!J1368&amp;CPP_2019!L1368&amp;CPP_2019!$N$4,'Pot. Summary'!$Q$5:$Q$64)*CPP_2019!N1368+SUMIF('Pot. Summary'!$C$5:$C$64,CPP_2019!J1368&amp;CPP_2019!L1368&amp;CPP_2019!$O$4,'Pot. Summary'!$Q$5:$Q$64)*CPP_2019!O1368</f>
        <v>1649.6118247756324</v>
      </c>
      <c r="R51" s="12"/>
      <c r="S51" s="12"/>
      <c r="T51" s="12">
        <f>S51-R51</f>
        <v>0</v>
      </c>
      <c r="U51" s="12">
        <f>Q51-S51</f>
        <v>1649.6118247756324</v>
      </c>
      <c r="V51" s="50">
        <f>IF(ISERROR(S51/Q51),0,S51/Q51)</f>
        <v>0</v>
      </c>
      <c r="W51" s="51"/>
      <c r="X51" s="46"/>
      <c r="Y51" s="17"/>
      <c r="Z51" s="17"/>
      <c r="AA51" s="17"/>
      <c r="AB51" s="16"/>
      <c r="AC51" s="16"/>
      <c r="AD51" s="16"/>
      <c r="AE51" s="16"/>
      <c r="AF51" s="16"/>
      <c r="AG51" s="16"/>
      <c r="AH51" s="16"/>
      <c r="AI51" s="16"/>
      <c r="AJ51" s="59">
        <f>SUM(X51:AI51)</f>
        <v>0</v>
      </c>
      <c r="AK51" s="46"/>
      <c r="AL51" s="46"/>
      <c r="AM51" s="47"/>
      <c r="AN51" s="48"/>
      <c r="AO51" s="46"/>
      <c r="AP51" s="15"/>
      <c r="AQ51" s="16"/>
      <c r="AR51" s="15"/>
      <c r="AS51" s="16"/>
      <c r="AT51" s="16"/>
      <c r="AU51" s="16"/>
      <c r="AV51" s="16"/>
      <c r="AW51" s="62">
        <f>SUM(AK51:AV51)</f>
        <v>0</v>
      </c>
      <c r="AX51" s="61">
        <f>AW51-AJ51</f>
        <v>0</v>
      </c>
      <c r="AY51" s="21"/>
      <c r="AZ51" s="21"/>
      <c r="BA51" s="21"/>
      <c r="BB51" s="21"/>
    </row>
    <row r="52" spans="1:54" s="10" customFormat="1" ht="15" customHeight="1" x14ac:dyDescent="0.25">
      <c r="A52" s="21"/>
      <c r="B52" s="4"/>
      <c r="C52" s="4" t="s">
        <v>199</v>
      </c>
      <c r="D52" s="4"/>
      <c r="E52" s="4" t="s">
        <v>166</v>
      </c>
      <c r="F52" s="6"/>
      <c r="G52" s="1"/>
      <c r="H52" s="4"/>
      <c r="I52" s="2"/>
      <c r="J52" s="4"/>
      <c r="K52" s="1"/>
      <c r="L52" s="36"/>
      <c r="M52" s="7"/>
      <c r="N52" s="7"/>
      <c r="O52" s="7"/>
      <c r="P52" s="58">
        <f>SUM(M52:O52)</f>
        <v>0</v>
      </c>
      <c r="Q52" s="58">
        <f>+SUMIF('Pot. Summary'!$C$5:$C$64,CPP_2019!J1369&amp;CPP_2019!L1369&amp;CPP_2019!$M$4,'Pot. Summary'!$Q$5:$Q$64)*CPP_2019!M1369+SUMIF('Pot. Summary'!$C$5:$C$64,CPP_2019!J1369&amp;CPP_2019!L1369&amp;CPP_2019!$N$4,'Pot. Summary'!$Q$5:$Q$64)*CPP_2019!N1369+SUMIF('Pot. Summary'!$C$5:$C$64,CPP_2019!J1369&amp;CPP_2019!L1369&amp;CPP_2019!$O$4,'Pot. Summary'!$Q$5:$Q$64)*CPP_2019!O1369</f>
        <v>1649.6118247756324</v>
      </c>
      <c r="R52" s="12"/>
      <c r="S52" s="12"/>
      <c r="T52" s="12">
        <f>S52-R52</f>
        <v>0</v>
      </c>
      <c r="U52" s="12">
        <f>Q52-S52</f>
        <v>1649.6118247756324</v>
      </c>
      <c r="V52" s="50">
        <f>IF(ISERROR(S52/Q52),0,S52/Q52)</f>
        <v>0</v>
      </c>
      <c r="W52" s="51"/>
      <c r="X52" s="46"/>
      <c r="Y52" s="17"/>
      <c r="Z52" s="17"/>
      <c r="AA52" s="17"/>
      <c r="AB52" s="16"/>
      <c r="AC52" s="16"/>
      <c r="AD52" s="16"/>
      <c r="AE52" s="16"/>
      <c r="AF52" s="16"/>
      <c r="AG52" s="16"/>
      <c r="AH52" s="16"/>
      <c r="AI52" s="16"/>
      <c r="AJ52" s="59">
        <f>SUM(X52:AI52)</f>
        <v>0</v>
      </c>
      <c r="AK52" s="46"/>
      <c r="AL52" s="46"/>
      <c r="AM52" s="47"/>
      <c r="AN52" s="48"/>
      <c r="AO52" s="46"/>
      <c r="AP52" s="15"/>
      <c r="AQ52" s="16"/>
      <c r="AR52" s="15"/>
      <c r="AS52" s="16"/>
      <c r="AT52" s="16"/>
      <c r="AU52" s="16"/>
      <c r="AV52" s="16"/>
      <c r="AW52" s="62">
        <f>SUM(AK52:AV52)</f>
        <v>0</v>
      </c>
      <c r="AX52" s="61">
        <f>AW52-AJ52</f>
        <v>0</v>
      </c>
      <c r="AY52" s="21"/>
      <c r="AZ52" s="21"/>
      <c r="BA52" s="21"/>
      <c r="BB52" s="21"/>
    </row>
    <row r="53" spans="1:54" s="10" customFormat="1" ht="15" customHeight="1" x14ac:dyDescent="0.25">
      <c r="A53" s="21"/>
      <c r="B53" s="4"/>
      <c r="C53" s="4" t="s">
        <v>199</v>
      </c>
      <c r="D53" s="4"/>
      <c r="E53" s="4" t="s">
        <v>166</v>
      </c>
      <c r="F53" s="6"/>
      <c r="G53" s="1"/>
      <c r="H53" s="4"/>
      <c r="I53" s="2"/>
      <c r="J53" s="4"/>
      <c r="K53" s="1"/>
      <c r="L53" s="36"/>
      <c r="M53" s="7"/>
      <c r="N53" s="7"/>
      <c r="O53" s="7"/>
      <c r="P53" s="58">
        <f>SUM(M53:O53)</f>
        <v>0</v>
      </c>
      <c r="Q53" s="58">
        <f>+SUMIF('Pot. Summary'!$C$5:$C$64,CPP_2019!J1370&amp;CPP_2019!L1370&amp;CPP_2019!$M$4,'Pot. Summary'!$Q$5:$Q$64)*CPP_2019!M1370+SUMIF('Pot. Summary'!$C$5:$C$64,CPP_2019!J1370&amp;CPP_2019!L1370&amp;CPP_2019!$N$4,'Pot. Summary'!$Q$5:$Q$64)*CPP_2019!N1370+SUMIF('Pot. Summary'!$C$5:$C$64,CPP_2019!J1370&amp;CPP_2019!L1370&amp;CPP_2019!$O$4,'Pot. Summary'!$Q$5:$Q$64)*CPP_2019!O1370</f>
        <v>728.25435050799138</v>
      </c>
      <c r="R53" s="12"/>
      <c r="S53" s="12"/>
      <c r="T53" s="12">
        <f>S53-R53</f>
        <v>0</v>
      </c>
      <c r="U53" s="12">
        <f>Q53-S53</f>
        <v>728.25435050799138</v>
      </c>
      <c r="V53" s="50">
        <f>IF(ISERROR(S53/Q53),0,S53/Q53)</f>
        <v>0</v>
      </c>
      <c r="W53" s="51"/>
      <c r="X53" s="46"/>
      <c r="Y53" s="17"/>
      <c r="Z53" s="17"/>
      <c r="AA53" s="17"/>
      <c r="AB53" s="16"/>
      <c r="AC53" s="16"/>
      <c r="AD53" s="16"/>
      <c r="AE53" s="16"/>
      <c r="AF53" s="16"/>
      <c r="AG53" s="16"/>
      <c r="AH53" s="16"/>
      <c r="AI53" s="16"/>
      <c r="AJ53" s="59">
        <f>SUM(X53:AI53)</f>
        <v>0</v>
      </c>
      <c r="AK53" s="46"/>
      <c r="AL53" s="46"/>
      <c r="AM53" s="47"/>
      <c r="AN53" s="48"/>
      <c r="AO53" s="46"/>
      <c r="AP53" s="15"/>
      <c r="AQ53" s="16"/>
      <c r="AR53" s="15"/>
      <c r="AS53" s="16"/>
      <c r="AT53" s="16"/>
      <c r="AU53" s="16"/>
      <c r="AV53" s="16"/>
      <c r="AW53" s="62">
        <f>SUM(AK53:AV53)</f>
        <v>0</v>
      </c>
      <c r="AX53" s="61">
        <f>AW53-AJ53</f>
        <v>0</v>
      </c>
      <c r="AY53" s="21"/>
      <c r="AZ53" s="21"/>
      <c r="BA53" s="21"/>
      <c r="BB53" s="21"/>
    </row>
    <row r="54" spans="1:54" s="10" customFormat="1" ht="15" customHeight="1" x14ac:dyDescent="0.25">
      <c r="A54" s="21"/>
      <c r="B54" s="4"/>
      <c r="C54" s="4" t="s">
        <v>199</v>
      </c>
      <c r="D54" s="4"/>
      <c r="E54" s="4" t="s">
        <v>166</v>
      </c>
      <c r="F54" s="6"/>
      <c r="G54" s="1"/>
      <c r="H54" s="4"/>
      <c r="I54" s="2"/>
      <c r="J54" s="4"/>
      <c r="K54" s="1"/>
      <c r="L54" s="36"/>
      <c r="M54" s="7"/>
      <c r="N54" s="7"/>
      <c r="O54" s="7"/>
      <c r="P54" s="58">
        <f>SUM(M54:O54)</f>
        <v>0</v>
      </c>
      <c r="Q54" s="58">
        <f>+SUMIF('Pot. Summary'!$C$5:$C$64,CPP_2019!J1371&amp;CPP_2019!L1371&amp;CPP_2019!$M$4,'Pot. Summary'!$Q$5:$Q$64)*CPP_2019!M1371+SUMIF('Pot. Summary'!$C$5:$C$64,CPP_2019!J1371&amp;CPP_2019!L1371&amp;CPP_2019!$N$4,'Pot. Summary'!$Q$5:$Q$64)*CPP_2019!N1371+SUMIF('Pot. Summary'!$C$5:$C$64,CPP_2019!J1371&amp;CPP_2019!L1371&amp;CPP_2019!$O$4,'Pot. Summary'!$Q$5:$Q$64)*CPP_2019!O1371</f>
        <v>3621.2856479501625</v>
      </c>
      <c r="R54" s="12"/>
      <c r="S54" s="12"/>
      <c r="T54" s="12">
        <f>S54-R54</f>
        <v>0</v>
      </c>
      <c r="U54" s="12">
        <f>Q54-S54</f>
        <v>3621.2856479501625</v>
      </c>
      <c r="V54" s="50">
        <f>IF(ISERROR(S54/Q54),0,S54/Q54)</f>
        <v>0</v>
      </c>
      <c r="W54" s="51"/>
      <c r="X54" s="46"/>
      <c r="Y54" s="17"/>
      <c r="Z54" s="17"/>
      <c r="AA54" s="17"/>
      <c r="AB54" s="16"/>
      <c r="AC54" s="16"/>
      <c r="AD54" s="16"/>
      <c r="AE54" s="16"/>
      <c r="AF54" s="16"/>
      <c r="AG54" s="16"/>
      <c r="AH54" s="16"/>
      <c r="AI54" s="16"/>
      <c r="AJ54" s="59">
        <f>SUM(X54:AI54)</f>
        <v>0</v>
      </c>
      <c r="AK54" s="46"/>
      <c r="AL54" s="46"/>
      <c r="AM54" s="47"/>
      <c r="AN54" s="48"/>
      <c r="AO54" s="46"/>
      <c r="AP54" s="15"/>
      <c r="AQ54" s="16"/>
      <c r="AR54" s="15"/>
      <c r="AS54" s="16"/>
      <c r="AT54" s="16"/>
      <c r="AU54" s="16"/>
      <c r="AV54" s="16"/>
      <c r="AW54" s="62">
        <f>SUM(AK54:AV54)</f>
        <v>0</v>
      </c>
      <c r="AX54" s="61">
        <f>AW54-AJ54</f>
        <v>0</v>
      </c>
      <c r="AY54" s="21"/>
      <c r="AZ54" s="21"/>
      <c r="BA54" s="21"/>
      <c r="BB54" s="21"/>
    </row>
    <row r="55" spans="1:54" s="10" customFormat="1" ht="15" customHeight="1" x14ac:dyDescent="0.25">
      <c r="A55" s="21"/>
      <c r="B55" s="4"/>
      <c r="C55" s="4" t="s">
        <v>199</v>
      </c>
      <c r="D55" s="4"/>
      <c r="E55" s="4" t="s">
        <v>166</v>
      </c>
      <c r="F55" s="6"/>
      <c r="G55" s="1"/>
      <c r="H55" s="4"/>
      <c r="I55" s="2"/>
      <c r="J55" s="4"/>
      <c r="K55" s="1"/>
      <c r="L55" s="36"/>
      <c r="M55" s="7"/>
      <c r="N55" s="7"/>
      <c r="O55" s="7"/>
      <c r="P55" s="58">
        <f>SUM(M55:O55)</f>
        <v>0</v>
      </c>
      <c r="Q55" s="58">
        <f>+SUMIF('Pot. Summary'!$C$5:$C$64,CPP_2019!J1373&amp;CPP_2019!L1373&amp;CPP_2019!$M$4,'Pot. Summary'!$Q$5:$Q$64)*CPP_2019!M1373+SUMIF('Pot. Summary'!$C$5:$C$64,CPP_2019!J1373&amp;CPP_2019!L1373&amp;CPP_2019!$N$4,'Pot. Summary'!$Q$5:$Q$64)*CPP_2019!N1373+SUMIF('Pot. Summary'!$C$5:$C$64,CPP_2019!J1373&amp;CPP_2019!L1373&amp;CPP_2019!$O$4,'Pot. Summary'!$Q$5:$Q$64)*CPP_2019!O1373</f>
        <v>728.25435050799138</v>
      </c>
      <c r="R55" s="12"/>
      <c r="S55" s="12"/>
      <c r="T55" s="12">
        <f>S55-R55</f>
        <v>0</v>
      </c>
      <c r="U55" s="12">
        <f>Q55-S55</f>
        <v>728.25435050799138</v>
      </c>
      <c r="V55" s="50">
        <f>IF(ISERROR(S55/Q55),0,S55/Q55)</f>
        <v>0</v>
      </c>
      <c r="W55" s="51"/>
      <c r="X55" s="46"/>
      <c r="Y55" s="17"/>
      <c r="Z55" s="17"/>
      <c r="AA55" s="17"/>
      <c r="AB55" s="16"/>
      <c r="AC55" s="16"/>
      <c r="AD55" s="16"/>
      <c r="AE55" s="16"/>
      <c r="AF55" s="16"/>
      <c r="AG55" s="16"/>
      <c r="AH55" s="16"/>
      <c r="AI55" s="16"/>
      <c r="AJ55" s="59">
        <f>SUM(X55:AI55)</f>
        <v>0</v>
      </c>
      <c r="AK55" s="46"/>
      <c r="AL55" s="46"/>
      <c r="AM55" s="47"/>
      <c r="AN55" s="48"/>
      <c r="AO55" s="46"/>
      <c r="AP55" s="15"/>
      <c r="AQ55" s="16"/>
      <c r="AR55" s="15"/>
      <c r="AS55" s="16"/>
      <c r="AT55" s="16"/>
      <c r="AU55" s="16"/>
      <c r="AV55" s="16"/>
      <c r="AW55" s="62">
        <f>SUM(AK55:AV55)</f>
        <v>0</v>
      </c>
      <c r="AX55" s="61">
        <f>AW55-AJ55</f>
        <v>0</v>
      </c>
      <c r="AY55" s="21"/>
      <c r="AZ55" s="21"/>
      <c r="BA55" s="21"/>
      <c r="BB55" s="21"/>
    </row>
    <row r="56" spans="1:54" s="10" customFormat="1" ht="15" customHeight="1" x14ac:dyDescent="0.25">
      <c r="A56" s="21"/>
      <c r="B56" s="4"/>
      <c r="C56" s="4" t="s">
        <v>199</v>
      </c>
      <c r="D56" s="4"/>
      <c r="E56" s="4" t="s">
        <v>166</v>
      </c>
      <c r="F56" s="6"/>
      <c r="G56" s="1"/>
      <c r="H56" s="4"/>
      <c r="I56" s="2"/>
      <c r="J56" s="4"/>
      <c r="K56" s="1"/>
      <c r="L56" s="36"/>
      <c r="M56" s="7"/>
      <c r="N56" s="7"/>
      <c r="O56" s="7"/>
      <c r="P56" s="58">
        <f>SUM(M56:O56)</f>
        <v>0</v>
      </c>
      <c r="Q56" s="58">
        <f>+SUMIF('Pot. Summary'!$C$5:$C$64,CPP_2019!J1374&amp;CPP_2019!L1374&amp;CPP_2019!$M$4,'Pot. Summary'!$Q$5:$Q$64)*CPP_2019!M1374+SUMIF('Pot. Summary'!$C$5:$C$64,CPP_2019!J1374&amp;CPP_2019!L1374&amp;CPP_2019!$N$4,'Pot. Summary'!$Q$5:$Q$64)*CPP_2019!N1374+SUMIF('Pot. Summary'!$C$5:$C$64,CPP_2019!J1374&amp;CPP_2019!L1374&amp;CPP_2019!$O$4,'Pot. Summary'!$Q$5:$Q$64)*CPP_2019!O1374</f>
        <v>0</v>
      </c>
      <c r="R56" s="12"/>
      <c r="S56" s="12"/>
      <c r="T56" s="12">
        <f>S56-R56</f>
        <v>0</v>
      </c>
      <c r="U56" s="12">
        <f>Q56-S56</f>
        <v>0</v>
      </c>
      <c r="V56" s="50">
        <f>IF(ISERROR(S56/Q56),0,S56/Q56)</f>
        <v>0</v>
      </c>
      <c r="W56" s="51"/>
      <c r="X56" s="46"/>
      <c r="Y56" s="17"/>
      <c r="Z56" s="17"/>
      <c r="AA56" s="17"/>
      <c r="AB56" s="16"/>
      <c r="AC56" s="16"/>
      <c r="AD56" s="16"/>
      <c r="AE56" s="16"/>
      <c r="AF56" s="16"/>
      <c r="AG56" s="16"/>
      <c r="AH56" s="16"/>
      <c r="AI56" s="16"/>
      <c r="AJ56" s="59">
        <f>SUM(X56:AI56)</f>
        <v>0</v>
      </c>
      <c r="AK56" s="46"/>
      <c r="AL56" s="46"/>
      <c r="AM56" s="47"/>
      <c r="AN56" s="48"/>
      <c r="AO56" s="46"/>
      <c r="AP56" s="15"/>
      <c r="AQ56" s="16"/>
      <c r="AR56" s="15"/>
      <c r="AS56" s="16"/>
      <c r="AT56" s="16"/>
      <c r="AU56" s="16"/>
      <c r="AV56" s="16"/>
      <c r="AW56" s="62">
        <f>SUM(AK56:AV56)</f>
        <v>0</v>
      </c>
      <c r="AX56" s="61">
        <f>AW56-AJ56</f>
        <v>0</v>
      </c>
      <c r="AY56" s="21"/>
      <c r="AZ56" s="21"/>
      <c r="BA56" s="21"/>
      <c r="BB56" s="21"/>
    </row>
    <row r="57" spans="1:54" s="10" customFormat="1" ht="15" customHeight="1" x14ac:dyDescent="0.25">
      <c r="A57" s="21"/>
      <c r="B57" s="4"/>
      <c r="C57" s="4" t="s">
        <v>199</v>
      </c>
      <c r="D57" s="4"/>
      <c r="E57" s="4" t="s">
        <v>166</v>
      </c>
      <c r="F57" s="6"/>
      <c r="G57" s="1"/>
      <c r="H57" s="4"/>
      <c r="I57" s="2"/>
      <c r="J57" s="4"/>
      <c r="K57" s="1"/>
      <c r="L57" s="36"/>
      <c r="M57" s="7"/>
      <c r="N57" s="7"/>
      <c r="O57" s="7"/>
      <c r="P57" s="58">
        <f>SUM(M57:O57)</f>
        <v>0</v>
      </c>
      <c r="Q57" s="58">
        <f>+SUMIF('Pot. Summary'!$C$5:$C$64,CPP_2019!J1375&amp;CPP_2019!L1375&amp;CPP_2019!$M$4,'Pot. Summary'!$Q$5:$Q$64)*CPP_2019!M1375+SUMIF('Pot. Summary'!$C$5:$C$64,CPP_2019!J1375&amp;CPP_2019!L1375&amp;CPP_2019!$N$4,'Pot. Summary'!$Q$5:$Q$64)*CPP_2019!N1375+SUMIF('Pot. Summary'!$C$5:$C$64,CPP_2019!J1375&amp;CPP_2019!L1375&amp;CPP_2019!$O$4,'Pot. Summary'!$Q$5:$Q$64)*CPP_2019!O1375</f>
        <v>728.25435050799138</v>
      </c>
      <c r="R57" s="12"/>
      <c r="S57" s="12"/>
      <c r="T57" s="12">
        <f>S57-R57</f>
        <v>0</v>
      </c>
      <c r="U57" s="12">
        <f>Q57-S57</f>
        <v>728.25435050799138</v>
      </c>
      <c r="V57" s="50">
        <f>IF(ISERROR(S57/Q57),0,S57/Q57)</f>
        <v>0</v>
      </c>
      <c r="W57" s="51"/>
      <c r="X57" s="46"/>
      <c r="Y57" s="17"/>
      <c r="Z57" s="17"/>
      <c r="AA57" s="17"/>
      <c r="AB57" s="16"/>
      <c r="AC57" s="16"/>
      <c r="AD57" s="16"/>
      <c r="AE57" s="16"/>
      <c r="AF57" s="16"/>
      <c r="AG57" s="16"/>
      <c r="AH57" s="16"/>
      <c r="AI57" s="16"/>
      <c r="AJ57" s="59">
        <f>SUM(X57:AI57)</f>
        <v>0</v>
      </c>
      <c r="AK57" s="46"/>
      <c r="AL57" s="46"/>
      <c r="AM57" s="47"/>
      <c r="AN57" s="48"/>
      <c r="AO57" s="46"/>
      <c r="AP57" s="15"/>
      <c r="AQ57" s="16"/>
      <c r="AR57" s="15"/>
      <c r="AS57" s="16"/>
      <c r="AT57" s="16"/>
      <c r="AU57" s="16"/>
      <c r="AV57" s="16"/>
      <c r="AW57" s="62">
        <f>SUM(AK57:AV57)</f>
        <v>0</v>
      </c>
      <c r="AX57" s="61">
        <f>AW57-AJ57</f>
        <v>0</v>
      </c>
      <c r="AY57" s="21"/>
      <c r="AZ57" s="21"/>
      <c r="BA57" s="21"/>
      <c r="BB57" s="21"/>
    </row>
    <row r="58" spans="1:54" s="10" customFormat="1" ht="15" customHeight="1" x14ac:dyDescent="0.25">
      <c r="A58" s="21"/>
      <c r="B58" s="4"/>
      <c r="C58" s="4" t="s">
        <v>199</v>
      </c>
      <c r="D58" s="4"/>
      <c r="E58" s="4" t="s">
        <v>166</v>
      </c>
      <c r="F58" s="6"/>
      <c r="G58" s="1"/>
      <c r="H58" s="4"/>
      <c r="I58" s="2"/>
      <c r="J58" s="4"/>
      <c r="K58" s="1"/>
      <c r="L58" s="36"/>
      <c r="M58" s="7"/>
      <c r="N58" s="7"/>
      <c r="O58" s="7"/>
      <c r="P58" s="58">
        <f>SUM(M58:O58)</f>
        <v>0</v>
      </c>
      <c r="Q58" s="58">
        <f>+SUMIF('Pot. Summary'!$C$5:$C$64,CPP_2019!J1376&amp;CPP_2019!L1376&amp;CPP_2019!$M$4,'Pot. Summary'!$Q$5:$Q$64)*CPP_2019!M1376+SUMIF('Pot. Summary'!$C$5:$C$64,CPP_2019!J1376&amp;CPP_2019!L1376&amp;CPP_2019!$N$4,'Pot. Summary'!$Q$5:$Q$64)*CPP_2019!N1376+SUMIF('Pot. Summary'!$C$5:$C$64,CPP_2019!J1376&amp;CPP_2019!L1376&amp;CPP_2019!$O$4,'Pot. Summary'!$Q$5:$Q$64)*CPP_2019!O1376</f>
        <v>728.25435050799138</v>
      </c>
      <c r="R58" s="12"/>
      <c r="S58" s="12"/>
      <c r="T58" s="12">
        <f>S58-R58</f>
        <v>0</v>
      </c>
      <c r="U58" s="12">
        <f>Q58-S58</f>
        <v>728.25435050799138</v>
      </c>
      <c r="V58" s="50">
        <f>IF(ISERROR(S58/Q58),0,S58/Q58)</f>
        <v>0</v>
      </c>
      <c r="W58" s="51"/>
      <c r="X58" s="46"/>
      <c r="Y58" s="17"/>
      <c r="Z58" s="17"/>
      <c r="AA58" s="17"/>
      <c r="AB58" s="16"/>
      <c r="AC58" s="16"/>
      <c r="AD58" s="16"/>
      <c r="AE58" s="16"/>
      <c r="AF58" s="16"/>
      <c r="AG58" s="16"/>
      <c r="AH58" s="16"/>
      <c r="AI58" s="16"/>
      <c r="AJ58" s="59">
        <f>SUM(X58:AI58)</f>
        <v>0</v>
      </c>
      <c r="AK58" s="46"/>
      <c r="AL58" s="46"/>
      <c r="AM58" s="47"/>
      <c r="AN58" s="48"/>
      <c r="AO58" s="46"/>
      <c r="AP58" s="15"/>
      <c r="AQ58" s="16"/>
      <c r="AR58" s="15"/>
      <c r="AS58" s="16"/>
      <c r="AT58" s="16"/>
      <c r="AU58" s="16"/>
      <c r="AV58" s="16"/>
      <c r="AW58" s="62">
        <f>SUM(AK58:AV58)</f>
        <v>0</v>
      </c>
      <c r="AX58" s="61">
        <f>AW58-AJ58</f>
        <v>0</v>
      </c>
      <c r="AY58" s="21"/>
      <c r="AZ58" s="21"/>
      <c r="BA58" s="21"/>
      <c r="BB58" s="21"/>
    </row>
    <row r="59" spans="1:54" s="10" customFormat="1" ht="15" customHeight="1" x14ac:dyDescent="0.25">
      <c r="A59" s="21"/>
      <c r="B59" s="4"/>
      <c r="C59" s="4" t="s">
        <v>199</v>
      </c>
      <c r="D59" s="4"/>
      <c r="E59" s="4" t="s">
        <v>166</v>
      </c>
      <c r="F59" s="6"/>
      <c r="G59" s="1"/>
      <c r="H59" s="4"/>
      <c r="I59" s="2"/>
      <c r="J59" s="4"/>
      <c r="K59" s="1"/>
      <c r="L59" s="36"/>
      <c r="M59" s="7"/>
      <c r="N59" s="7"/>
      <c r="O59" s="7"/>
      <c r="P59" s="58">
        <f>SUM(M59:O59)</f>
        <v>0</v>
      </c>
      <c r="Q59" s="58">
        <f>+SUMIF('Pot. Summary'!$C$5:$C$64,CPP_2019!J1377&amp;CPP_2019!L1377&amp;CPP_2019!$M$4,'Pot. Summary'!$Q$5:$Q$64)*CPP_2019!M1377+SUMIF('Pot. Summary'!$C$5:$C$64,CPP_2019!J1377&amp;CPP_2019!L1377&amp;CPP_2019!$N$4,'Pot. Summary'!$Q$5:$Q$64)*CPP_2019!N1377+SUMIF('Pot. Summary'!$C$5:$C$64,CPP_2019!J1377&amp;CPP_2019!L1377&amp;CPP_2019!$O$4,'Pot. Summary'!$Q$5:$Q$64)*CPP_2019!O1377</f>
        <v>728.25435050799138</v>
      </c>
      <c r="R59" s="12"/>
      <c r="S59" s="12"/>
      <c r="T59" s="12">
        <f>S59-R59</f>
        <v>0</v>
      </c>
      <c r="U59" s="12">
        <f>Q59-S59</f>
        <v>728.25435050799138</v>
      </c>
      <c r="V59" s="50">
        <f>IF(ISERROR(S59/Q59),0,S59/Q59)</f>
        <v>0</v>
      </c>
      <c r="W59" s="51"/>
      <c r="X59" s="46"/>
      <c r="Y59" s="17"/>
      <c r="Z59" s="17"/>
      <c r="AA59" s="17"/>
      <c r="AB59" s="16"/>
      <c r="AC59" s="16"/>
      <c r="AD59" s="16"/>
      <c r="AE59" s="16"/>
      <c r="AF59" s="16"/>
      <c r="AG59" s="16"/>
      <c r="AH59" s="16"/>
      <c r="AI59" s="16"/>
      <c r="AJ59" s="59">
        <f>SUM(X59:AI59)</f>
        <v>0</v>
      </c>
      <c r="AK59" s="46"/>
      <c r="AL59" s="46"/>
      <c r="AM59" s="47"/>
      <c r="AN59" s="48"/>
      <c r="AO59" s="46"/>
      <c r="AP59" s="15"/>
      <c r="AQ59" s="16"/>
      <c r="AR59" s="15"/>
      <c r="AS59" s="16"/>
      <c r="AT59" s="16"/>
      <c r="AU59" s="16"/>
      <c r="AV59" s="16"/>
      <c r="AW59" s="62">
        <f>SUM(AK59:AV59)</f>
        <v>0</v>
      </c>
      <c r="AX59" s="61">
        <f>AW59-AJ59</f>
        <v>0</v>
      </c>
      <c r="AY59" s="21"/>
      <c r="AZ59" s="21"/>
      <c r="BA59" s="21"/>
      <c r="BB59" s="21"/>
    </row>
    <row r="60" spans="1:54" s="10" customFormat="1" ht="15" customHeight="1" x14ac:dyDescent="0.25">
      <c r="A60" s="21"/>
      <c r="B60" s="4"/>
      <c r="C60" s="4" t="s">
        <v>199</v>
      </c>
      <c r="D60" s="4"/>
      <c r="E60" s="4" t="s">
        <v>166</v>
      </c>
      <c r="F60" s="6"/>
      <c r="G60" s="1"/>
      <c r="H60" s="4"/>
      <c r="I60" s="2"/>
      <c r="J60" s="4"/>
      <c r="K60" s="1"/>
      <c r="L60" s="36"/>
      <c r="M60" s="7"/>
      <c r="N60" s="7"/>
      <c r="O60" s="7"/>
      <c r="P60" s="58">
        <f>SUM(M60:O60)</f>
        <v>0</v>
      </c>
      <c r="Q60" s="58">
        <f>+SUMIF('Pot. Summary'!$C$5:$C$64,CPP_2019!J1378&amp;CPP_2019!L1378&amp;CPP_2019!$M$4,'Pot. Summary'!$Q$5:$Q$64)*CPP_2019!M1378+SUMIF('Pot. Summary'!$C$5:$C$64,CPP_2019!J1378&amp;CPP_2019!L1378&amp;CPP_2019!$N$4,'Pot. Summary'!$Q$5:$Q$64)*CPP_2019!N1378+SUMIF('Pot. Summary'!$C$5:$C$64,CPP_2019!J1378&amp;CPP_2019!L1378&amp;CPP_2019!$O$4,'Pot. Summary'!$Q$5:$Q$64)*CPP_2019!O1378</f>
        <v>728.25435050799138</v>
      </c>
      <c r="R60" s="12"/>
      <c r="S60" s="12"/>
      <c r="T60" s="12">
        <f>S60-R60</f>
        <v>0</v>
      </c>
      <c r="U60" s="12">
        <f>Q60-S60</f>
        <v>728.25435050799138</v>
      </c>
      <c r="V60" s="50">
        <f>IF(ISERROR(S60/Q60),0,S60/Q60)</f>
        <v>0</v>
      </c>
      <c r="W60" s="51"/>
      <c r="X60" s="46"/>
      <c r="Y60" s="17"/>
      <c r="Z60" s="17"/>
      <c r="AA60" s="17"/>
      <c r="AB60" s="16"/>
      <c r="AC60" s="16"/>
      <c r="AD60" s="16"/>
      <c r="AE60" s="16"/>
      <c r="AF60" s="16"/>
      <c r="AG60" s="16"/>
      <c r="AH60" s="16"/>
      <c r="AI60" s="16"/>
      <c r="AJ60" s="59">
        <f>SUM(X60:AI60)</f>
        <v>0</v>
      </c>
      <c r="AK60" s="46"/>
      <c r="AL60" s="46"/>
      <c r="AM60" s="47"/>
      <c r="AN60" s="48"/>
      <c r="AO60" s="46"/>
      <c r="AP60" s="15"/>
      <c r="AQ60" s="16"/>
      <c r="AR60" s="15"/>
      <c r="AS60" s="16"/>
      <c r="AT60" s="16"/>
      <c r="AU60" s="16"/>
      <c r="AV60" s="16"/>
      <c r="AW60" s="62">
        <f>SUM(AK60:AV60)</f>
        <v>0</v>
      </c>
      <c r="AX60" s="61">
        <f>AW60-AJ60</f>
        <v>0</v>
      </c>
      <c r="AY60" s="21"/>
      <c r="AZ60" s="21"/>
      <c r="BA60" s="21"/>
      <c r="BB60" s="21"/>
    </row>
    <row r="61" spans="1:54" s="10" customFormat="1" ht="15" customHeight="1" x14ac:dyDescent="0.25">
      <c r="A61" s="21"/>
      <c r="B61" s="4"/>
      <c r="C61" s="4" t="s">
        <v>199</v>
      </c>
      <c r="D61" s="4"/>
      <c r="E61" s="4" t="s">
        <v>166</v>
      </c>
      <c r="F61" s="6"/>
      <c r="G61" s="1"/>
      <c r="H61" s="4"/>
      <c r="I61" s="2"/>
      <c r="J61" s="4"/>
      <c r="K61" s="1"/>
      <c r="L61" s="36"/>
      <c r="M61" s="7"/>
      <c r="N61" s="7"/>
      <c r="O61" s="7"/>
      <c r="P61" s="58">
        <f>SUM(M61:O61)</f>
        <v>0</v>
      </c>
      <c r="Q61" s="58">
        <f>+SUMIF('Pot. Summary'!$C$5:$C$64,CPP_2019!J1379&amp;CPP_2019!L1379&amp;CPP_2019!$M$4,'Pot. Summary'!$Q$5:$Q$64)*CPP_2019!M1379+SUMIF('Pot. Summary'!$C$5:$C$64,CPP_2019!J1379&amp;CPP_2019!L1379&amp;CPP_2019!$N$4,'Pot. Summary'!$Q$5:$Q$64)*CPP_2019!N1379+SUMIF('Pot. Summary'!$C$5:$C$64,CPP_2019!J1379&amp;CPP_2019!L1379&amp;CPP_2019!$O$4,'Pot. Summary'!$Q$5:$Q$64)*CPP_2019!O1379</f>
        <v>0</v>
      </c>
      <c r="R61" s="12"/>
      <c r="S61" s="12"/>
      <c r="T61" s="12">
        <f>S61-R61</f>
        <v>0</v>
      </c>
      <c r="U61" s="12">
        <f>Q61-S61</f>
        <v>0</v>
      </c>
      <c r="V61" s="50">
        <f>IF(ISERROR(S61/Q61),0,S61/Q61)</f>
        <v>0</v>
      </c>
      <c r="W61" s="51"/>
      <c r="X61" s="46"/>
      <c r="Y61" s="17"/>
      <c r="Z61" s="17"/>
      <c r="AA61" s="17"/>
      <c r="AB61" s="16"/>
      <c r="AC61" s="16"/>
      <c r="AD61" s="16"/>
      <c r="AE61" s="16"/>
      <c r="AF61" s="16"/>
      <c r="AG61" s="16"/>
      <c r="AH61" s="16"/>
      <c r="AI61" s="16"/>
      <c r="AJ61" s="59">
        <f>SUM(X61:AI61)</f>
        <v>0</v>
      </c>
      <c r="AK61" s="46"/>
      <c r="AL61" s="46"/>
      <c r="AM61" s="47"/>
      <c r="AN61" s="48"/>
      <c r="AO61" s="46"/>
      <c r="AP61" s="15"/>
      <c r="AQ61" s="16"/>
      <c r="AR61" s="15"/>
      <c r="AS61" s="16"/>
      <c r="AT61" s="16"/>
      <c r="AU61" s="16"/>
      <c r="AV61" s="16"/>
      <c r="AW61" s="62">
        <f>SUM(AK61:AV61)</f>
        <v>0</v>
      </c>
      <c r="AX61" s="61">
        <f>AW61-AJ61</f>
        <v>0</v>
      </c>
      <c r="AY61" s="21"/>
      <c r="AZ61" s="21"/>
      <c r="BA61" s="21"/>
      <c r="BB61" s="21"/>
    </row>
    <row r="62" spans="1:54" s="10" customFormat="1" ht="15" customHeight="1" x14ac:dyDescent="0.25">
      <c r="A62" s="21"/>
      <c r="B62" s="4"/>
      <c r="C62" s="4" t="s">
        <v>199</v>
      </c>
      <c r="D62" s="4"/>
      <c r="E62" s="4" t="s">
        <v>166</v>
      </c>
      <c r="F62" s="6"/>
      <c r="G62" s="1"/>
      <c r="H62" s="4"/>
      <c r="I62" s="2"/>
      <c r="J62" s="4"/>
      <c r="K62" s="1"/>
      <c r="L62" s="36"/>
      <c r="M62" s="7"/>
      <c r="N62" s="7"/>
      <c r="O62" s="7"/>
      <c r="P62" s="58">
        <f>SUM(M62:O62)</f>
        <v>0</v>
      </c>
      <c r="Q62" s="58">
        <f>+SUMIF('Pot. Summary'!$C$5:$C$64,CPP_2019!J1380&amp;CPP_2019!L1380&amp;CPP_2019!$M$4,'Pot. Summary'!$Q$5:$Q$64)*CPP_2019!M1380+SUMIF('Pot. Summary'!$C$5:$C$64,CPP_2019!J1380&amp;CPP_2019!L1380&amp;CPP_2019!$N$4,'Pot. Summary'!$Q$5:$Q$64)*CPP_2019!N1380+SUMIF('Pot. Summary'!$C$5:$C$64,CPP_2019!J1380&amp;CPP_2019!L1380&amp;CPP_2019!$O$4,'Pot. Summary'!$Q$5:$Q$64)*CPP_2019!O1380</f>
        <v>3621.2856479501625</v>
      </c>
      <c r="R62" s="12"/>
      <c r="S62" s="12"/>
      <c r="T62" s="12">
        <f>S62-R62</f>
        <v>0</v>
      </c>
      <c r="U62" s="12">
        <f>Q62-S62</f>
        <v>3621.2856479501625</v>
      </c>
      <c r="V62" s="50">
        <f>IF(ISERROR(S62/Q62),0,S62/Q62)</f>
        <v>0</v>
      </c>
      <c r="W62" s="51"/>
      <c r="X62" s="46"/>
      <c r="Y62" s="17"/>
      <c r="Z62" s="17"/>
      <c r="AA62" s="17"/>
      <c r="AB62" s="16"/>
      <c r="AC62" s="16"/>
      <c r="AD62" s="16"/>
      <c r="AE62" s="16"/>
      <c r="AF62" s="16"/>
      <c r="AG62" s="16"/>
      <c r="AH62" s="16"/>
      <c r="AI62" s="16"/>
      <c r="AJ62" s="59">
        <f>SUM(X62:AI62)</f>
        <v>0</v>
      </c>
      <c r="AK62" s="46"/>
      <c r="AL62" s="46"/>
      <c r="AM62" s="47"/>
      <c r="AN62" s="48"/>
      <c r="AO62" s="46"/>
      <c r="AP62" s="15"/>
      <c r="AQ62" s="16"/>
      <c r="AR62" s="15"/>
      <c r="AS62" s="16"/>
      <c r="AT62" s="16"/>
      <c r="AU62" s="16"/>
      <c r="AV62" s="16"/>
      <c r="AW62" s="62">
        <f>SUM(AK62:AV62)</f>
        <v>0</v>
      </c>
      <c r="AX62" s="61">
        <f>AW62-AJ62</f>
        <v>0</v>
      </c>
      <c r="AY62" s="21"/>
      <c r="AZ62" s="21"/>
      <c r="BA62" s="21"/>
      <c r="BB62" s="21"/>
    </row>
    <row r="63" spans="1:54" s="10" customFormat="1" ht="15" customHeight="1" x14ac:dyDescent="0.25">
      <c r="A63" s="21"/>
      <c r="B63" s="4"/>
      <c r="C63" s="4" t="s">
        <v>199</v>
      </c>
      <c r="D63" s="4"/>
      <c r="E63" s="4" t="s">
        <v>166</v>
      </c>
      <c r="F63" s="6"/>
      <c r="G63" s="1"/>
      <c r="H63" s="4"/>
      <c r="I63" s="2"/>
      <c r="J63" s="4"/>
      <c r="K63" s="1"/>
      <c r="L63" s="36"/>
      <c r="M63" s="7"/>
      <c r="N63" s="7"/>
      <c r="O63" s="7"/>
      <c r="P63" s="58">
        <f>SUM(M63:O63)</f>
        <v>0</v>
      </c>
      <c r="Q63" s="58">
        <f>+SUMIF('Pot. Summary'!$C$5:$C$64,CPP_2019!J1381&amp;CPP_2019!L1381&amp;CPP_2019!$M$4,'Pot. Summary'!$Q$5:$Q$64)*CPP_2019!M1381+SUMIF('Pot. Summary'!$C$5:$C$64,CPP_2019!J1381&amp;CPP_2019!L1381&amp;CPP_2019!$N$4,'Pot. Summary'!$Q$5:$Q$64)*CPP_2019!N1381+SUMIF('Pot. Summary'!$C$5:$C$64,CPP_2019!J1381&amp;CPP_2019!L1381&amp;CPP_2019!$O$4,'Pot. Summary'!$Q$5:$Q$64)*CPP_2019!O1381</f>
        <v>728.25435050799138</v>
      </c>
      <c r="R63" s="12"/>
      <c r="S63" s="12"/>
      <c r="T63" s="12">
        <f>S63-R63</f>
        <v>0</v>
      </c>
      <c r="U63" s="12">
        <f>Q63-S63</f>
        <v>728.25435050799138</v>
      </c>
      <c r="V63" s="50">
        <f>IF(ISERROR(S63/Q63),0,S63/Q63)</f>
        <v>0</v>
      </c>
      <c r="W63" s="51"/>
      <c r="X63" s="46"/>
      <c r="Y63" s="17"/>
      <c r="Z63" s="17"/>
      <c r="AA63" s="17"/>
      <c r="AB63" s="16"/>
      <c r="AC63" s="16"/>
      <c r="AD63" s="16"/>
      <c r="AE63" s="16"/>
      <c r="AF63" s="16"/>
      <c r="AG63" s="16"/>
      <c r="AH63" s="16"/>
      <c r="AI63" s="16"/>
      <c r="AJ63" s="59">
        <f>SUM(X63:AI63)</f>
        <v>0</v>
      </c>
      <c r="AK63" s="46"/>
      <c r="AL63" s="46"/>
      <c r="AM63" s="47"/>
      <c r="AN63" s="48"/>
      <c r="AO63" s="46"/>
      <c r="AP63" s="15"/>
      <c r="AQ63" s="16"/>
      <c r="AR63" s="15"/>
      <c r="AS63" s="16"/>
      <c r="AT63" s="16"/>
      <c r="AU63" s="16"/>
      <c r="AV63" s="16"/>
      <c r="AW63" s="62">
        <f>SUM(AK63:AV63)</f>
        <v>0</v>
      </c>
      <c r="AX63" s="61">
        <f>AW63-AJ63</f>
        <v>0</v>
      </c>
      <c r="AY63" s="21"/>
      <c r="AZ63" s="21"/>
      <c r="BA63" s="21"/>
      <c r="BB63" s="21"/>
    </row>
    <row r="64" spans="1:54" s="10" customFormat="1" ht="15" customHeight="1" x14ac:dyDescent="0.25">
      <c r="A64" s="21"/>
      <c r="B64" s="4"/>
      <c r="C64" s="4" t="s">
        <v>199</v>
      </c>
      <c r="D64" s="4"/>
      <c r="E64" s="4" t="s">
        <v>166</v>
      </c>
      <c r="F64" s="6"/>
      <c r="G64" s="1"/>
      <c r="H64" s="4"/>
      <c r="I64" s="2"/>
      <c r="J64" s="4"/>
      <c r="K64" s="1"/>
      <c r="L64" s="36"/>
      <c r="M64" s="7"/>
      <c r="N64" s="7"/>
      <c r="O64" s="7"/>
      <c r="P64" s="58">
        <f>SUM(M64:O64)</f>
        <v>0</v>
      </c>
      <c r="Q64" s="58">
        <f>+SUMIF('Pot. Summary'!$C$5:$C$64,CPP_2019!J1382&amp;CPP_2019!L1382&amp;CPP_2019!$M$4,'Pot. Summary'!$Q$5:$Q$64)*CPP_2019!M1382+SUMIF('Pot. Summary'!$C$5:$C$64,CPP_2019!J1382&amp;CPP_2019!L1382&amp;CPP_2019!$N$4,'Pot. Summary'!$Q$5:$Q$64)*CPP_2019!N1382+SUMIF('Pot. Summary'!$C$5:$C$64,CPP_2019!J1382&amp;CPP_2019!L1382&amp;CPP_2019!$O$4,'Pot. Summary'!$Q$5:$Q$64)*CPP_2019!O1382</f>
        <v>728.25435050799138</v>
      </c>
      <c r="R64" s="12"/>
      <c r="S64" s="12"/>
      <c r="T64" s="12">
        <f>S64-R64</f>
        <v>0</v>
      </c>
      <c r="U64" s="12">
        <f>Q64-S64</f>
        <v>728.25435050799138</v>
      </c>
      <c r="V64" s="50">
        <f>IF(ISERROR(S64/Q64),0,S64/Q64)</f>
        <v>0</v>
      </c>
      <c r="W64" s="51"/>
      <c r="X64" s="46"/>
      <c r="Y64" s="17"/>
      <c r="Z64" s="17"/>
      <c r="AA64" s="17"/>
      <c r="AB64" s="16"/>
      <c r="AC64" s="16"/>
      <c r="AD64" s="16"/>
      <c r="AE64" s="16"/>
      <c r="AF64" s="16"/>
      <c r="AG64" s="16"/>
      <c r="AH64" s="16"/>
      <c r="AI64" s="16"/>
      <c r="AJ64" s="59">
        <f>SUM(X64:AI64)</f>
        <v>0</v>
      </c>
      <c r="AK64" s="46"/>
      <c r="AL64" s="46"/>
      <c r="AM64" s="47"/>
      <c r="AN64" s="48"/>
      <c r="AO64" s="46"/>
      <c r="AP64" s="15"/>
      <c r="AQ64" s="16"/>
      <c r="AR64" s="15"/>
      <c r="AS64" s="16"/>
      <c r="AT64" s="16"/>
      <c r="AU64" s="16"/>
      <c r="AV64" s="16"/>
      <c r="AW64" s="62">
        <f>SUM(AK64:AV64)</f>
        <v>0</v>
      </c>
      <c r="AX64" s="61">
        <f>AW64-AJ64</f>
        <v>0</v>
      </c>
      <c r="AY64" s="21"/>
      <c r="AZ64" s="21"/>
      <c r="BA64" s="21"/>
      <c r="BB64" s="21"/>
    </row>
    <row r="65" spans="1:54" s="10" customFormat="1" ht="15" customHeight="1" x14ac:dyDescent="0.25">
      <c r="A65" s="21"/>
      <c r="B65" s="4"/>
      <c r="C65" s="4" t="s">
        <v>199</v>
      </c>
      <c r="D65" s="4"/>
      <c r="E65" s="4" t="s">
        <v>166</v>
      </c>
      <c r="F65" s="6"/>
      <c r="G65" s="1"/>
      <c r="H65" s="4"/>
      <c r="I65" s="2"/>
      <c r="J65" s="4"/>
      <c r="K65" s="1"/>
      <c r="L65" s="36"/>
      <c r="M65" s="7"/>
      <c r="N65" s="7"/>
      <c r="O65" s="7"/>
      <c r="P65" s="58">
        <f>SUM(M65:O65)</f>
        <v>0</v>
      </c>
      <c r="Q65" s="58">
        <f>+SUMIF('Pot. Summary'!$C$5:$C$64,CPP_2019!J1383&amp;CPP_2019!L1383&amp;CPP_2019!$M$4,'Pot. Summary'!$Q$5:$Q$64)*CPP_2019!M1383+SUMIF('Pot. Summary'!$C$5:$C$64,CPP_2019!J1383&amp;CPP_2019!L1383&amp;CPP_2019!$N$4,'Pot. Summary'!$Q$5:$Q$64)*CPP_2019!N1383+SUMIF('Pot. Summary'!$C$5:$C$64,CPP_2019!J1383&amp;CPP_2019!L1383&amp;CPP_2019!$O$4,'Pot. Summary'!$Q$5:$Q$64)*CPP_2019!O1383</f>
        <v>2184.7630515239744</v>
      </c>
      <c r="R65" s="12"/>
      <c r="S65" s="12"/>
      <c r="T65" s="12">
        <f>S65-R65</f>
        <v>0</v>
      </c>
      <c r="U65" s="12">
        <f>Q65-S65</f>
        <v>2184.7630515239744</v>
      </c>
      <c r="V65" s="50">
        <f>IF(ISERROR(S65/Q65),0,S65/Q65)</f>
        <v>0</v>
      </c>
      <c r="W65" s="51"/>
      <c r="X65" s="46"/>
      <c r="Y65" s="17"/>
      <c r="Z65" s="17"/>
      <c r="AA65" s="17"/>
      <c r="AB65" s="16"/>
      <c r="AC65" s="16"/>
      <c r="AD65" s="16"/>
      <c r="AE65" s="16"/>
      <c r="AF65" s="16"/>
      <c r="AG65" s="16"/>
      <c r="AH65" s="16"/>
      <c r="AI65" s="16"/>
      <c r="AJ65" s="59">
        <f>SUM(X65:AI65)</f>
        <v>0</v>
      </c>
      <c r="AK65" s="46"/>
      <c r="AL65" s="46"/>
      <c r="AM65" s="47"/>
      <c r="AN65" s="48"/>
      <c r="AO65" s="46"/>
      <c r="AP65" s="15"/>
      <c r="AQ65" s="16"/>
      <c r="AR65" s="15"/>
      <c r="AS65" s="16"/>
      <c r="AT65" s="16"/>
      <c r="AU65" s="16"/>
      <c r="AV65" s="16"/>
      <c r="AW65" s="62">
        <f>SUM(AK65:AV65)</f>
        <v>0</v>
      </c>
      <c r="AX65" s="61">
        <f>AW65-AJ65</f>
        <v>0</v>
      </c>
      <c r="AY65" s="21"/>
      <c r="AZ65" s="21"/>
      <c r="BA65" s="21"/>
      <c r="BB65" s="21"/>
    </row>
    <row r="66" spans="1:54" s="10" customFormat="1" ht="15" customHeight="1" x14ac:dyDescent="0.25">
      <c r="A66" s="21"/>
      <c r="B66" s="4"/>
      <c r="C66" s="4" t="s">
        <v>199</v>
      </c>
      <c r="D66" s="4"/>
      <c r="E66" s="4" t="s">
        <v>166</v>
      </c>
      <c r="F66" s="6"/>
      <c r="G66" s="1"/>
      <c r="H66" s="4"/>
      <c r="I66" s="2"/>
      <c r="J66" s="4"/>
      <c r="K66" s="1"/>
      <c r="L66" s="36"/>
      <c r="M66" s="7"/>
      <c r="N66" s="7"/>
      <c r="O66" s="7"/>
      <c r="P66" s="58">
        <f>SUM(M66:O66)</f>
        <v>0</v>
      </c>
      <c r="Q66" s="58">
        <f>+SUMIF('Pot. Summary'!$C$5:$C$64,CPP_2019!J1384&amp;CPP_2019!L1384&amp;CPP_2019!$M$4,'Pot. Summary'!$Q$5:$Q$64)*CPP_2019!M1384+SUMIF('Pot. Summary'!$C$5:$C$64,CPP_2019!J1384&amp;CPP_2019!L1384&amp;CPP_2019!$N$4,'Pot. Summary'!$Q$5:$Q$64)*CPP_2019!N1384+SUMIF('Pot. Summary'!$C$5:$C$64,CPP_2019!J1384&amp;CPP_2019!L1384&amp;CPP_2019!$O$4,'Pot. Summary'!$Q$5:$Q$64)*CPP_2019!O1384</f>
        <v>11785.214418118128</v>
      </c>
      <c r="R66" s="12"/>
      <c r="S66" s="12"/>
      <c r="T66" s="12">
        <f>S66-R66</f>
        <v>0</v>
      </c>
      <c r="U66" s="12">
        <f>Q66-S66</f>
        <v>11785.214418118128</v>
      </c>
      <c r="V66" s="50">
        <f>IF(ISERROR(S66/Q66),0,S66/Q66)</f>
        <v>0</v>
      </c>
      <c r="W66" s="51"/>
      <c r="X66" s="46"/>
      <c r="Y66" s="17"/>
      <c r="Z66" s="17"/>
      <c r="AA66" s="17"/>
      <c r="AB66" s="16"/>
      <c r="AC66" s="16"/>
      <c r="AD66" s="16"/>
      <c r="AE66" s="16"/>
      <c r="AF66" s="16"/>
      <c r="AG66" s="16"/>
      <c r="AH66" s="16"/>
      <c r="AI66" s="16"/>
      <c r="AJ66" s="59">
        <f>SUM(X66:AI66)</f>
        <v>0</v>
      </c>
      <c r="AK66" s="46"/>
      <c r="AL66" s="46"/>
      <c r="AM66" s="47"/>
      <c r="AN66" s="48"/>
      <c r="AO66" s="46"/>
      <c r="AP66" s="15"/>
      <c r="AQ66" s="16"/>
      <c r="AR66" s="15"/>
      <c r="AS66" s="16"/>
      <c r="AT66" s="16"/>
      <c r="AU66" s="16"/>
      <c r="AV66" s="16"/>
      <c r="AW66" s="62">
        <f>SUM(AK66:AV66)</f>
        <v>0</v>
      </c>
      <c r="AX66" s="61">
        <f>AW66-AJ66</f>
        <v>0</v>
      </c>
      <c r="AY66" s="21"/>
      <c r="AZ66" s="21"/>
      <c r="BA66" s="21"/>
      <c r="BB66" s="21"/>
    </row>
    <row r="67" spans="1:54" s="10" customFormat="1" ht="15" customHeight="1" x14ac:dyDescent="0.25">
      <c r="A67" s="21"/>
      <c r="B67" s="4"/>
      <c r="C67" s="4" t="s">
        <v>199</v>
      </c>
      <c r="D67" s="4"/>
      <c r="E67" s="4" t="s">
        <v>166</v>
      </c>
      <c r="F67" s="6"/>
      <c r="G67" s="1"/>
      <c r="H67" s="4"/>
      <c r="I67" s="2"/>
      <c r="J67" s="4"/>
      <c r="K67" s="1"/>
      <c r="L67" s="36"/>
      <c r="M67" s="7"/>
      <c r="N67" s="7"/>
      <c r="O67" s="7"/>
      <c r="P67" s="58">
        <f>SUM(M67:O67)</f>
        <v>0</v>
      </c>
      <c r="Q67" s="58">
        <f>+SUMIF('Pot. Summary'!$C$5:$C$64,CPP_2019!J1385&amp;CPP_2019!L1385&amp;CPP_2019!$M$4,'Pot. Summary'!$Q$5:$Q$64)*CPP_2019!M1385+SUMIF('Pot. Summary'!$C$5:$C$64,CPP_2019!J1385&amp;CPP_2019!L1385&amp;CPP_2019!$N$4,'Pot. Summary'!$Q$5:$Q$64)*CPP_2019!N1385+SUMIF('Pot. Summary'!$C$5:$C$64,CPP_2019!J1385&amp;CPP_2019!L1385&amp;CPP_2019!$O$4,'Pot. Summary'!$Q$5:$Q$64)*CPP_2019!O1385</f>
        <v>5677.0898248348885</v>
      </c>
      <c r="R67" s="12"/>
      <c r="S67" s="12"/>
      <c r="T67" s="12">
        <f>S67-R67</f>
        <v>0</v>
      </c>
      <c r="U67" s="12">
        <f>Q67-S67</f>
        <v>5677.0898248348885</v>
      </c>
      <c r="V67" s="50">
        <f>IF(ISERROR(S67/Q67),0,S67/Q67)</f>
        <v>0</v>
      </c>
      <c r="W67" s="51"/>
      <c r="X67" s="46"/>
      <c r="Y67" s="17"/>
      <c r="Z67" s="17"/>
      <c r="AA67" s="17"/>
      <c r="AB67" s="16"/>
      <c r="AC67" s="16"/>
      <c r="AD67" s="16"/>
      <c r="AE67" s="16"/>
      <c r="AF67" s="16"/>
      <c r="AG67" s="16"/>
      <c r="AH67" s="16"/>
      <c r="AI67" s="16"/>
      <c r="AJ67" s="59">
        <f>SUM(X67:AI67)</f>
        <v>0</v>
      </c>
      <c r="AK67" s="46"/>
      <c r="AL67" s="46"/>
      <c r="AM67" s="47"/>
      <c r="AN67" s="48"/>
      <c r="AO67" s="46"/>
      <c r="AP67" s="15"/>
      <c r="AQ67" s="16"/>
      <c r="AR67" s="15"/>
      <c r="AS67" s="16"/>
      <c r="AT67" s="16"/>
      <c r="AU67" s="16"/>
      <c r="AV67" s="16"/>
      <c r="AW67" s="62">
        <f>SUM(AK67:AV67)</f>
        <v>0</v>
      </c>
      <c r="AX67" s="61">
        <f>AW67-AJ67</f>
        <v>0</v>
      </c>
      <c r="AY67" s="21"/>
      <c r="AZ67" s="21"/>
      <c r="BA67" s="21"/>
      <c r="BB67" s="21"/>
    </row>
    <row r="68" spans="1:54" s="10" customFormat="1" ht="15" customHeight="1" x14ac:dyDescent="0.25">
      <c r="A68" s="21"/>
      <c r="B68" s="4"/>
      <c r="C68" s="4" t="s">
        <v>199</v>
      </c>
      <c r="D68" s="4"/>
      <c r="E68" s="4" t="s">
        <v>166</v>
      </c>
      <c r="F68" s="6"/>
      <c r="G68" s="1"/>
      <c r="H68" s="4"/>
      <c r="I68" s="2"/>
      <c r="J68" s="4"/>
      <c r="K68" s="1"/>
      <c r="L68" s="36"/>
      <c r="M68" s="7"/>
      <c r="N68" s="7"/>
      <c r="O68" s="7"/>
      <c r="P68" s="58">
        <f>SUM(M68:O68)</f>
        <v>0</v>
      </c>
      <c r="Q68" s="58">
        <f>+SUMIF('Pot. Summary'!$C$5:$C$64,CPP_2019!J1386&amp;CPP_2019!L1386&amp;CPP_2019!$M$4,'Pot. Summary'!$Q$5:$Q$64)*CPP_2019!M1386+SUMIF('Pot. Summary'!$C$5:$C$64,CPP_2019!J1386&amp;CPP_2019!L1386&amp;CPP_2019!$N$4,'Pot. Summary'!$Q$5:$Q$64)*CPP_2019!N1386+SUMIF('Pot. Summary'!$C$5:$C$64,CPP_2019!J1386&amp;CPP_2019!L1386&amp;CPP_2019!$O$4,'Pot. Summary'!$Q$5:$Q$64)*CPP_2019!O1386</f>
        <v>728.25435050799138</v>
      </c>
      <c r="R68" s="12"/>
      <c r="S68" s="12"/>
      <c r="T68" s="12">
        <f>S68-R68</f>
        <v>0</v>
      </c>
      <c r="U68" s="12">
        <f>Q68-S68</f>
        <v>728.25435050799138</v>
      </c>
      <c r="V68" s="50">
        <f>IF(ISERROR(S68/Q68),0,S68/Q68)</f>
        <v>0</v>
      </c>
      <c r="W68" s="51"/>
      <c r="X68" s="46"/>
      <c r="Y68" s="17"/>
      <c r="Z68" s="17"/>
      <c r="AA68" s="17"/>
      <c r="AB68" s="16"/>
      <c r="AC68" s="16"/>
      <c r="AD68" s="16"/>
      <c r="AE68" s="16"/>
      <c r="AF68" s="16"/>
      <c r="AG68" s="16"/>
      <c r="AH68" s="16"/>
      <c r="AI68" s="16"/>
      <c r="AJ68" s="59">
        <f>SUM(X68:AI68)</f>
        <v>0</v>
      </c>
      <c r="AK68" s="46"/>
      <c r="AL68" s="46"/>
      <c r="AM68" s="47"/>
      <c r="AN68" s="48"/>
      <c r="AO68" s="46"/>
      <c r="AP68" s="15"/>
      <c r="AQ68" s="16"/>
      <c r="AR68" s="15"/>
      <c r="AS68" s="16"/>
      <c r="AT68" s="16"/>
      <c r="AU68" s="16"/>
      <c r="AV68" s="16"/>
      <c r="AW68" s="62">
        <f>SUM(AK68:AV68)</f>
        <v>0</v>
      </c>
      <c r="AX68" s="61">
        <f>AW68-AJ68</f>
        <v>0</v>
      </c>
      <c r="AY68" s="21"/>
      <c r="AZ68" s="21"/>
      <c r="BA68" s="21"/>
      <c r="BB68" s="21"/>
    </row>
    <row r="69" spans="1:54" s="10" customFormat="1" ht="15" customHeight="1" x14ac:dyDescent="0.25">
      <c r="A69" s="21"/>
      <c r="B69" s="4"/>
      <c r="C69" s="4" t="s">
        <v>199</v>
      </c>
      <c r="D69" s="4"/>
      <c r="E69" s="4" t="s">
        <v>166</v>
      </c>
      <c r="F69" s="6"/>
      <c r="G69" s="1"/>
      <c r="H69" s="4"/>
      <c r="I69" s="2"/>
      <c r="J69" s="4"/>
      <c r="K69" s="1"/>
      <c r="L69" s="36"/>
      <c r="M69" s="7"/>
      <c r="N69" s="7"/>
      <c r="O69" s="7"/>
      <c r="P69" s="58">
        <f>SUM(M69:O69)</f>
        <v>0</v>
      </c>
      <c r="Q69" s="58">
        <f>+SUMIF('Pot. Summary'!$C$5:$C$64,CPP_2019!J1387&amp;CPP_2019!L1387&amp;CPP_2019!$M$4,'Pot. Summary'!$Q$5:$Q$64)*CPP_2019!M1387+SUMIF('Pot. Summary'!$C$5:$C$64,CPP_2019!J1387&amp;CPP_2019!L1387&amp;CPP_2019!$N$4,'Pot. Summary'!$Q$5:$Q$64)*CPP_2019!N1387+SUMIF('Pot. Summary'!$C$5:$C$64,CPP_2019!J1387&amp;CPP_2019!L1387&amp;CPP_2019!$O$4,'Pot. Summary'!$Q$5:$Q$64)*CPP_2019!O1387</f>
        <v>728.25435050799138</v>
      </c>
      <c r="R69" s="12"/>
      <c r="S69" s="12"/>
      <c r="T69" s="12">
        <f>S69-R69</f>
        <v>0</v>
      </c>
      <c r="U69" s="12">
        <f>Q69-S69</f>
        <v>728.25435050799138</v>
      </c>
      <c r="V69" s="50">
        <f>IF(ISERROR(S69/Q69),0,S69/Q69)</f>
        <v>0</v>
      </c>
      <c r="W69" s="51"/>
      <c r="X69" s="46"/>
      <c r="Y69" s="17"/>
      <c r="Z69" s="17"/>
      <c r="AA69" s="17"/>
      <c r="AB69" s="16"/>
      <c r="AC69" s="16"/>
      <c r="AD69" s="16"/>
      <c r="AE69" s="16"/>
      <c r="AF69" s="16"/>
      <c r="AG69" s="16"/>
      <c r="AH69" s="16"/>
      <c r="AI69" s="16"/>
      <c r="AJ69" s="59">
        <f>SUM(X69:AI69)</f>
        <v>0</v>
      </c>
      <c r="AK69" s="46"/>
      <c r="AL69" s="46"/>
      <c r="AM69" s="47"/>
      <c r="AN69" s="48"/>
      <c r="AO69" s="46"/>
      <c r="AP69" s="15"/>
      <c r="AQ69" s="16"/>
      <c r="AR69" s="15"/>
      <c r="AS69" s="16"/>
      <c r="AT69" s="16"/>
      <c r="AU69" s="16"/>
      <c r="AV69" s="16"/>
      <c r="AW69" s="62">
        <f>SUM(AK69:AV69)</f>
        <v>0</v>
      </c>
      <c r="AX69" s="61">
        <f>AW69-AJ69</f>
        <v>0</v>
      </c>
      <c r="AY69" s="21"/>
      <c r="AZ69" s="21"/>
      <c r="BA69" s="21"/>
      <c r="BB69" s="21"/>
    </row>
    <row r="70" spans="1:54" s="10" customFormat="1" ht="15" customHeight="1" x14ac:dyDescent="0.25">
      <c r="A70" s="21"/>
      <c r="B70" s="4"/>
      <c r="C70" s="4" t="s">
        <v>199</v>
      </c>
      <c r="D70" s="4"/>
      <c r="E70" s="4" t="s">
        <v>166</v>
      </c>
      <c r="F70" s="6"/>
      <c r="G70" s="1"/>
      <c r="H70" s="4"/>
      <c r="I70" s="2"/>
      <c r="J70" s="4"/>
      <c r="K70" s="1"/>
      <c r="L70" s="36"/>
      <c r="M70" s="7"/>
      <c r="N70" s="7"/>
      <c r="O70" s="7"/>
      <c r="P70" s="58">
        <f>SUM(M70:O70)</f>
        <v>0</v>
      </c>
      <c r="Q70" s="58">
        <f>+SUMIF('Pot. Summary'!$C$5:$C$64,CPP_2019!J1388&amp;CPP_2019!L1388&amp;CPP_2019!$M$4,'Pot. Summary'!$Q$5:$Q$64)*CPP_2019!M1388+SUMIF('Pot. Summary'!$C$5:$C$64,CPP_2019!J1388&amp;CPP_2019!L1388&amp;CPP_2019!$N$4,'Pot. Summary'!$Q$5:$Q$64)*CPP_2019!N1388+SUMIF('Pot. Summary'!$C$5:$C$64,CPP_2019!J1388&amp;CPP_2019!L1388&amp;CPP_2019!$O$4,'Pot. Summary'!$Q$5:$Q$64)*CPP_2019!O1388</f>
        <v>34260.498384518447</v>
      </c>
      <c r="R70" s="12"/>
      <c r="S70" s="12"/>
      <c r="T70" s="12">
        <f>S70-R70</f>
        <v>0</v>
      </c>
      <c r="U70" s="12">
        <f>Q70-S70</f>
        <v>34260.498384518447</v>
      </c>
      <c r="V70" s="50">
        <f>IF(ISERROR(S70/Q70),0,S70/Q70)</f>
        <v>0</v>
      </c>
      <c r="W70" s="51"/>
      <c r="X70" s="46"/>
      <c r="Y70" s="17"/>
      <c r="Z70" s="17"/>
      <c r="AA70" s="17"/>
      <c r="AB70" s="16"/>
      <c r="AC70" s="16"/>
      <c r="AD70" s="16"/>
      <c r="AE70" s="16"/>
      <c r="AF70" s="16"/>
      <c r="AG70" s="16"/>
      <c r="AH70" s="16"/>
      <c r="AI70" s="16"/>
      <c r="AJ70" s="59">
        <f>SUM(X70:AI70)</f>
        <v>0</v>
      </c>
      <c r="AK70" s="46"/>
      <c r="AL70" s="46"/>
      <c r="AM70" s="47"/>
      <c r="AN70" s="48"/>
      <c r="AO70" s="46"/>
      <c r="AP70" s="15"/>
      <c r="AQ70" s="16"/>
      <c r="AR70" s="15"/>
      <c r="AS70" s="16"/>
      <c r="AT70" s="16"/>
      <c r="AU70" s="16"/>
      <c r="AV70" s="16"/>
      <c r="AW70" s="62">
        <f>SUM(AK70:AV70)</f>
        <v>0</v>
      </c>
      <c r="AX70" s="61">
        <f>AW70-AJ70</f>
        <v>0</v>
      </c>
      <c r="AY70" s="21"/>
      <c r="AZ70" s="21"/>
      <c r="BA70" s="21"/>
      <c r="BB70" s="21"/>
    </row>
    <row r="71" spans="1:54" s="10" customFormat="1" ht="15" customHeight="1" x14ac:dyDescent="0.25">
      <c r="A71" s="21"/>
      <c r="B71" s="4"/>
      <c r="C71" s="4" t="s">
        <v>199</v>
      </c>
      <c r="D71" s="4"/>
      <c r="E71" s="4" t="s">
        <v>166</v>
      </c>
      <c r="F71" s="6"/>
      <c r="G71" s="1"/>
      <c r="H71" s="4"/>
      <c r="I71" s="2"/>
      <c r="J71" s="4"/>
      <c r="K71" s="1"/>
      <c r="L71" s="36"/>
      <c r="M71" s="7"/>
      <c r="N71" s="7"/>
      <c r="O71" s="7"/>
      <c r="P71" s="58">
        <f>SUM(M71:O71)</f>
        <v>0</v>
      </c>
      <c r="Q71" s="58">
        <f>+SUMIF('Pot. Summary'!$C$5:$C$64,CPP_2019!J1389&amp;CPP_2019!L1389&amp;CPP_2019!$M$4,'Pot. Summary'!$Q$5:$Q$64)*CPP_2019!M1389+SUMIF('Pot. Summary'!$C$5:$C$64,CPP_2019!J1389&amp;CPP_2019!L1389&amp;CPP_2019!$N$4,'Pot. Summary'!$Q$5:$Q$64)*CPP_2019!N1389+SUMIF('Pot. Summary'!$C$5:$C$64,CPP_2019!J1389&amp;CPP_2019!L1389&amp;CPP_2019!$O$4,'Pot. Summary'!$Q$5:$Q$64)*CPP_2019!O1389</f>
        <v>9660.4096803635384</v>
      </c>
      <c r="R71" s="12"/>
      <c r="S71" s="12"/>
      <c r="T71" s="12">
        <f>S71-R71</f>
        <v>0</v>
      </c>
      <c r="U71" s="12">
        <f>Q71-S71</f>
        <v>9660.4096803635384</v>
      </c>
      <c r="V71" s="50">
        <f>IF(ISERROR(S71/Q71),0,S71/Q71)</f>
        <v>0</v>
      </c>
      <c r="W71" s="51"/>
      <c r="X71" s="46"/>
      <c r="Y71" s="17"/>
      <c r="Z71" s="17"/>
      <c r="AA71" s="17"/>
      <c r="AB71" s="16"/>
      <c r="AC71" s="16"/>
      <c r="AD71" s="16"/>
      <c r="AE71" s="16"/>
      <c r="AF71" s="16"/>
      <c r="AG71" s="16"/>
      <c r="AH71" s="16"/>
      <c r="AI71" s="16"/>
      <c r="AJ71" s="59">
        <f>SUM(X71:AI71)</f>
        <v>0</v>
      </c>
      <c r="AK71" s="46"/>
      <c r="AL71" s="46"/>
      <c r="AM71" s="47"/>
      <c r="AN71" s="48"/>
      <c r="AO71" s="46"/>
      <c r="AP71" s="15"/>
      <c r="AQ71" s="16"/>
      <c r="AR71" s="15"/>
      <c r="AS71" s="16"/>
      <c r="AT71" s="16"/>
      <c r="AU71" s="16"/>
      <c r="AV71" s="16"/>
      <c r="AW71" s="62">
        <f>SUM(AK71:AV71)</f>
        <v>0</v>
      </c>
      <c r="AX71" s="61">
        <f>AW71-AJ71</f>
        <v>0</v>
      </c>
      <c r="AY71" s="21"/>
      <c r="AZ71" s="21"/>
      <c r="BA71" s="21"/>
      <c r="BB71" s="21"/>
    </row>
    <row r="72" spans="1:54" s="10" customFormat="1" ht="15" customHeight="1" x14ac:dyDescent="0.25">
      <c r="A72" s="21"/>
      <c r="B72" s="4"/>
      <c r="C72" s="4" t="s">
        <v>199</v>
      </c>
      <c r="D72" s="4"/>
      <c r="E72" s="4" t="s">
        <v>166</v>
      </c>
      <c r="F72" s="6"/>
      <c r="G72" s="1"/>
      <c r="H72" s="4"/>
      <c r="I72" s="2"/>
      <c r="J72" s="4"/>
      <c r="K72" s="1"/>
      <c r="L72" s="36"/>
      <c r="M72" s="7"/>
      <c r="N72" s="7"/>
      <c r="O72" s="7"/>
      <c r="P72" s="58">
        <f>SUM(M72:O72)</f>
        <v>0</v>
      </c>
      <c r="Q72" s="58">
        <f>+SUMIF('Pot. Summary'!$C$5:$C$64,CPP_2019!J1390&amp;CPP_2019!L1390&amp;CPP_2019!$M$4,'Pot. Summary'!$Q$5:$Q$64)*CPP_2019!M1390+SUMIF('Pot. Summary'!$C$5:$C$64,CPP_2019!J1390&amp;CPP_2019!L1390&amp;CPP_2019!$N$4,'Pot. Summary'!$Q$5:$Q$64)*CPP_2019!N1390+SUMIF('Pot. Summary'!$C$5:$C$64,CPP_2019!J1390&amp;CPP_2019!L1390&amp;CPP_2019!$O$4,'Pot. Summary'!$Q$5:$Q$64)*CPP_2019!O1390</f>
        <v>1456.5087010159828</v>
      </c>
      <c r="R72" s="12"/>
      <c r="S72" s="12"/>
      <c r="T72" s="12">
        <f>S72-R72</f>
        <v>0</v>
      </c>
      <c r="U72" s="12">
        <f>Q72-S72</f>
        <v>1456.5087010159828</v>
      </c>
      <c r="V72" s="50">
        <f>IF(ISERROR(S72/Q72),0,S72/Q72)</f>
        <v>0</v>
      </c>
      <c r="W72" s="51"/>
      <c r="X72" s="46"/>
      <c r="Y72" s="17"/>
      <c r="Z72" s="17"/>
      <c r="AA72" s="17"/>
      <c r="AB72" s="16"/>
      <c r="AC72" s="16"/>
      <c r="AD72" s="16"/>
      <c r="AE72" s="16"/>
      <c r="AF72" s="16"/>
      <c r="AG72" s="16"/>
      <c r="AH72" s="16"/>
      <c r="AI72" s="16"/>
      <c r="AJ72" s="59">
        <f>SUM(X72:AI72)</f>
        <v>0</v>
      </c>
      <c r="AK72" s="46"/>
      <c r="AL72" s="46"/>
      <c r="AM72" s="47"/>
      <c r="AN72" s="48"/>
      <c r="AO72" s="46"/>
      <c r="AP72" s="15"/>
      <c r="AQ72" s="16"/>
      <c r="AR72" s="15"/>
      <c r="AS72" s="16"/>
      <c r="AT72" s="16"/>
      <c r="AU72" s="16"/>
      <c r="AV72" s="16"/>
      <c r="AW72" s="62">
        <f>SUM(AK72:AV72)</f>
        <v>0</v>
      </c>
      <c r="AX72" s="61">
        <f>AW72-AJ72</f>
        <v>0</v>
      </c>
      <c r="AY72" s="21"/>
      <c r="AZ72" s="21"/>
      <c r="BA72" s="21"/>
      <c r="BB72" s="21"/>
    </row>
    <row r="73" spans="1:54" s="10" customFormat="1" ht="15" customHeight="1" x14ac:dyDescent="0.25">
      <c r="A73" s="21"/>
      <c r="B73" s="4"/>
      <c r="C73" s="4" t="s">
        <v>199</v>
      </c>
      <c r="D73" s="4"/>
      <c r="E73" s="4" t="s">
        <v>166</v>
      </c>
      <c r="F73" s="6"/>
      <c r="G73" s="1"/>
      <c r="H73" s="4"/>
      <c r="I73" s="2"/>
      <c r="J73" s="4"/>
      <c r="K73" s="1"/>
      <c r="L73" s="36"/>
      <c r="M73" s="7"/>
      <c r="N73" s="7"/>
      <c r="O73" s="7"/>
      <c r="P73" s="58">
        <f>SUM(M73:O73)</f>
        <v>0</v>
      </c>
      <c r="Q73" s="58">
        <f>+SUMIF('Pot. Summary'!$C$5:$C$64,CPP_2019!J1391&amp;CPP_2019!L1391&amp;CPP_2019!$M$4,'Pot. Summary'!$Q$5:$Q$64)*CPP_2019!M1391+SUMIF('Pot. Summary'!$C$5:$C$64,CPP_2019!J1391&amp;CPP_2019!L1391&amp;CPP_2019!$N$4,'Pot. Summary'!$Q$5:$Q$64)*CPP_2019!N1391+SUMIF('Pot. Summary'!$C$5:$C$64,CPP_2019!J1391&amp;CPP_2019!L1391&amp;CPP_2019!$O$4,'Pot. Summary'!$Q$5:$Q$64)*CPP_2019!O1391</f>
        <v>0</v>
      </c>
      <c r="R73" s="12"/>
      <c r="S73" s="12"/>
      <c r="T73" s="12">
        <f>S73-R73</f>
        <v>0</v>
      </c>
      <c r="U73" s="12">
        <f>Q73-S73</f>
        <v>0</v>
      </c>
      <c r="V73" s="50">
        <f>IF(ISERROR(S73/Q73),0,S73/Q73)</f>
        <v>0</v>
      </c>
      <c r="W73" s="51"/>
      <c r="X73" s="46"/>
      <c r="Y73" s="17"/>
      <c r="Z73" s="17"/>
      <c r="AA73" s="17"/>
      <c r="AB73" s="16"/>
      <c r="AC73" s="16"/>
      <c r="AD73" s="16"/>
      <c r="AE73" s="16"/>
      <c r="AF73" s="16"/>
      <c r="AG73" s="16"/>
      <c r="AH73" s="16"/>
      <c r="AI73" s="16"/>
      <c r="AJ73" s="59">
        <f>SUM(X73:AI73)</f>
        <v>0</v>
      </c>
      <c r="AK73" s="46"/>
      <c r="AL73" s="46"/>
      <c r="AM73" s="47"/>
      <c r="AN73" s="48"/>
      <c r="AO73" s="46"/>
      <c r="AP73" s="15"/>
      <c r="AQ73" s="16"/>
      <c r="AR73" s="15"/>
      <c r="AS73" s="16"/>
      <c r="AT73" s="16"/>
      <c r="AU73" s="16"/>
      <c r="AV73" s="16"/>
      <c r="AW73" s="62">
        <f>SUM(AK73:AV73)</f>
        <v>0</v>
      </c>
      <c r="AX73" s="61">
        <f>AW73-AJ73</f>
        <v>0</v>
      </c>
      <c r="AY73" s="21"/>
      <c r="AZ73" s="21"/>
      <c r="BA73" s="21"/>
      <c r="BB73" s="21"/>
    </row>
    <row r="74" spans="1:54" s="10" customFormat="1" ht="15" customHeight="1" x14ac:dyDescent="0.25">
      <c r="A74" s="21"/>
      <c r="B74" s="4"/>
      <c r="C74" s="4" t="s">
        <v>199</v>
      </c>
      <c r="D74" s="4"/>
      <c r="E74" s="4" t="s">
        <v>166</v>
      </c>
      <c r="F74" s="6"/>
      <c r="G74" s="1"/>
      <c r="H74" s="4"/>
      <c r="I74" s="2"/>
      <c r="J74" s="4"/>
      <c r="K74" s="1"/>
      <c r="L74" s="36"/>
      <c r="M74" s="7"/>
      <c r="N74" s="7"/>
      <c r="O74" s="7"/>
      <c r="P74" s="58">
        <f>SUM(M74:O74)</f>
        <v>0</v>
      </c>
      <c r="Q74" s="58">
        <f>+SUMIF('Pot. Summary'!$C$5:$C$64,CPP_2019!J1392&amp;CPP_2019!L1392&amp;CPP_2019!$M$4,'Pot. Summary'!$Q$5:$Q$64)*CPP_2019!M1392+SUMIF('Pot. Summary'!$C$5:$C$64,CPP_2019!J1392&amp;CPP_2019!L1392&amp;CPP_2019!$N$4,'Pot. Summary'!$Q$5:$Q$64)*CPP_2019!N1392+SUMIF('Pot. Summary'!$C$5:$C$64,CPP_2019!J1392&amp;CPP_2019!L1392&amp;CPP_2019!$O$4,'Pot. Summary'!$Q$5:$Q$64)*CPP_2019!O1392</f>
        <v>0</v>
      </c>
      <c r="R74" s="12"/>
      <c r="S74" s="12"/>
      <c r="T74" s="12">
        <f>S74-R74</f>
        <v>0</v>
      </c>
      <c r="U74" s="12">
        <f>Q74-S74</f>
        <v>0</v>
      </c>
      <c r="V74" s="50">
        <f>IF(ISERROR(S74/Q74),0,S74/Q74)</f>
        <v>0</v>
      </c>
      <c r="W74" s="51"/>
      <c r="X74" s="46"/>
      <c r="Y74" s="17"/>
      <c r="Z74" s="17"/>
      <c r="AA74" s="17"/>
      <c r="AB74" s="16"/>
      <c r="AC74" s="16"/>
      <c r="AD74" s="16"/>
      <c r="AE74" s="16"/>
      <c r="AF74" s="16"/>
      <c r="AG74" s="16"/>
      <c r="AH74" s="16"/>
      <c r="AI74" s="16"/>
      <c r="AJ74" s="59">
        <f>SUM(X74:AI74)</f>
        <v>0</v>
      </c>
      <c r="AK74" s="46"/>
      <c r="AL74" s="46"/>
      <c r="AM74" s="47"/>
      <c r="AN74" s="48"/>
      <c r="AO74" s="46"/>
      <c r="AP74" s="15"/>
      <c r="AQ74" s="16"/>
      <c r="AR74" s="15"/>
      <c r="AS74" s="16"/>
      <c r="AT74" s="16"/>
      <c r="AU74" s="16"/>
      <c r="AV74" s="16"/>
      <c r="AW74" s="62">
        <f>SUM(AK74:AV74)</f>
        <v>0</v>
      </c>
      <c r="AX74" s="61">
        <f>AW74-AJ74</f>
        <v>0</v>
      </c>
      <c r="AY74" s="21"/>
      <c r="AZ74" s="21"/>
      <c r="BA74" s="21"/>
      <c r="BB74" s="21"/>
    </row>
    <row r="75" spans="1:54" s="10" customFormat="1" ht="15" customHeight="1" x14ac:dyDescent="0.25">
      <c r="A75" s="21"/>
      <c r="B75" s="4"/>
      <c r="C75" s="4" t="s">
        <v>199</v>
      </c>
      <c r="D75" s="4"/>
      <c r="E75" s="4" t="s">
        <v>166</v>
      </c>
      <c r="F75" s="6"/>
      <c r="G75" s="1"/>
      <c r="H75" s="4"/>
      <c r="I75" s="2"/>
      <c r="J75" s="4"/>
      <c r="K75" s="1"/>
      <c r="L75" s="36"/>
      <c r="M75" s="7"/>
      <c r="N75" s="7"/>
      <c r="O75" s="7"/>
      <c r="P75" s="58">
        <f>SUM(M75:O75)</f>
        <v>0</v>
      </c>
      <c r="Q75" s="58">
        <f>+SUMIF('Pot. Summary'!$C$5:$C$64,CPP_2019!J1393&amp;CPP_2019!L1393&amp;CPP_2019!$M$4,'Pot. Summary'!$Q$5:$Q$64)*CPP_2019!M1393+SUMIF('Pot. Summary'!$C$5:$C$64,CPP_2019!J1393&amp;CPP_2019!L1393&amp;CPP_2019!$N$4,'Pot. Summary'!$Q$5:$Q$64)*CPP_2019!N1393+SUMIF('Pot. Summary'!$C$5:$C$64,CPP_2019!J1393&amp;CPP_2019!L1393&amp;CPP_2019!$O$4,'Pot. Summary'!$Q$5:$Q$64)*CPP_2019!O1393</f>
        <v>0</v>
      </c>
      <c r="R75" s="12"/>
      <c r="S75" s="12"/>
      <c r="T75" s="12">
        <f>S75-R75</f>
        <v>0</v>
      </c>
      <c r="U75" s="12">
        <f>Q75-S75</f>
        <v>0</v>
      </c>
      <c r="V75" s="50">
        <f>IF(ISERROR(S75/Q75),0,S75/Q75)</f>
        <v>0</v>
      </c>
      <c r="W75" s="51"/>
      <c r="X75" s="46"/>
      <c r="Y75" s="17"/>
      <c r="Z75" s="17"/>
      <c r="AA75" s="17"/>
      <c r="AB75" s="16"/>
      <c r="AC75" s="16"/>
      <c r="AD75" s="16"/>
      <c r="AE75" s="16"/>
      <c r="AF75" s="16"/>
      <c r="AG75" s="16"/>
      <c r="AH75" s="16"/>
      <c r="AI75" s="16"/>
      <c r="AJ75" s="59">
        <f>SUM(X75:AI75)</f>
        <v>0</v>
      </c>
      <c r="AK75" s="46"/>
      <c r="AL75" s="46"/>
      <c r="AM75" s="47"/>
      <c r="AN75" s="48"/>
      <c r="AO75" s="46"/>
      <c r="AP75" s="15"/>
      <c r="AQ75" s="16"/>
      <c r="AR75" s="15"/>
      <c r="AS75" s="16"/>
      <c r="AT75" s="16"/>
      <c r="AU75" s="16"/>
      <c r="AV75" s="16"/>
      <c r="AW75" s="62">
        <f>SUM(AK75:AV75)</f>
        <v>0</v>
      </c>
      <c r="AX75" s="61">
        <f>AW75-AJ75</f>
        <v>0</v>
      </c>
      <c r="AY75" s="21"/>
      <c r="AZ75" s="21"/>
      <c r="BA75" s="21"/>
      <c r="BB75" s="21"/>
    </row>
    <row r="76" spans="1:54" s="10" customFormat="1" ht="15" customHeight="1" x14ac:dyDescent="0.25">
      <c r="A76" s="21"/>
      <c r="B76" s="4"/>
      <c r="C76" s="4" t="s">
        <v>199</v>
      </c>
      <c r="D76" s="4"/>
      <c r="E76" s="4" t="s">
        <v>166</v>
      </c>
      <c r="F76" s="6"/>
      <c r="G76" s="1"/>
      <c r="H76" s="4"/>
      <c r="I76" s="2"/>
      <c r="J76" s="4"/>
      <c r="K76" s="1"/>
      <c r="L76" s="36"/>
      <c r="M76" s="7"/>
      <c r="N76" s="7"/>
      <c r="O76" s="7"/>
      <c r="P76" s="58">
        <f>SUM(M76:O76)</f>
        <v>0</v>
      </c>
      <c r="Q76" s="58">
        <f>+SUMIF('Pot. Summary'!$C$5:$C$64,CPP_2019!J1394&amp;CPP_2019!L1394&amp;CPP_2019!$M$4,'Pot. Summary'!$Q$5:$Q$64)*CPP_2019!M1394+SUMIF('Pot. Summary'!$C$5:$C$64,CPP_2019!J1394&amp;CPP_2019!L1394&amp;CPP_2019!$N$4,'Pot. Summary'!$Q$5:$Q$64)*CPP_2019!N1394+SUMIF('Pot. Summary'!$C$5:$C$64,CPP_2019!J1394&amp;CPP_2019!L1394&amp;CPP_2019!$O$4,'Pot. Summary'!$Q$5:$Q$64)*CPP_2019!O1394</f>
        <v>0</v>
      </c>
      <c r="R76" s="12"/>
      <c r="S76" s="12"/>
      <c r="T76" s="12">
        <f>S76-R76</f>
        <v>0</v>
      </c>
      <c r="U76" s="12">
        <f>Q76-S76</f>
        <v>0</v>
      </c>
      <c r="V76" s="50">
        <f>IF(ISERROR(S76/Q76),0,S76/Q76)</f>
        <v>0</v>
      </c>
      <c r="W76" s="51"/>
      <c r="X76" s="46"/>
      <c r="Y76" s="17"/>
      <c r="Z76" s="17"/>
      <c r="AA76" s="17"/>
      <c r="AB76" s="16"/>
      <c r="AC76" s="16"/>
      <c r="AD76" s="16"/>
      <c r="AE76" s="16"/>
      <c r="AF76" s="16"/>
      <c r="AG76" s="16"/>
      <c r="AH76" s="16"/>
      <c r="AI76" s="16"/>
      <c r="AJ76" s="59">
        <f>SUM(X76:AI76)</f>
        <v>0</v>
      </c>
      <c r="AK76" s="46"/>
      <c r="AL76" s="46"/>
      <c r="AM76" s="47"/>
      <c r="AN76" s="48"/>
      <c r="AO76" s="46"/>
      <c r="AP76" s="15"/>
      <c r="AQ76" s="16"/>
      <c r="AR76" s="15"/>
      <c r="AS76" s="16"/>
      <c r="AT76" s="16"/>
      <c r="AU76" s="16"/>
      <c r="AV76" s="16"/>
      <c r="AW76" s="62">
        <f>SUM(AK76:AV76)</f>
        <v>0</v>
      </c>
      <c r="AX76" s="61">
        <f>AW76-AJ76</f>
        <v>0</v>
      </c>
      <c r="AY76" s="21"/>
      <c r="AZ76" s="21"/>
      <c r="BA76" s="21"/>
      <c r="BB76" s="21"/>
    </row>
    <row r="77" spans="1:54" s="10" customFormat="1" ht="15" customHeight="1" x14ac:dyDescent="0.25">
      <c r="A77" s="21"/>
      <c r="B77" s="4"/>
      <c r="C77" s="4" t="s">
        <v>199</v>
      </c>
      <c r="D77" s="4"/>
      <c r="E77" s="4" t="s">
        <v>166</v>
      </c>
      <c r="F77" s="6"/>
      <c r="G77" s="1"/>
      <c r="H77" s="4"/>
      <c r="I77" s="2"/>
      <c r="J77" s="4"/>
      <c r="K77" s="1"/>
      <c r="L77" s="36"/>
      <c r="M77" s="7"/>
      <c r="N77" s="7"/>
      <c r="O77" s="7"/>
      <c r="P77" s="58">
        <f>SUM(M77:O77)</f>
        <v>0</v>
      </c>
      <c r="Q77" s="58">
        <f>+SUMIF('Pot. Summary'!$C$5:$C$64,CPP_2019!J1395&amp;CPP_2019!L1395&amp;CPP_2019!$M$4,'Pot. Summary'!$Q$5:$Q$64)*CPP_2019!M1395+SUMIF('Pot. Summary'!$C$5:$C$64,CPP_2019!J1395&amp;CPP_2019!L1395&amp;CPP_2019!$N$4,'Pot. Summary'!$Q$5:$Q$64)*CPP_2019!N1395+SUMIF('Pot. Summary'!$C$5:$C$64,CPP_2019!J1395&amp;CPP_2019!L1395&amp;CPP_2019!$O$4,'Pot. Summary'!$Q$5:$Q$64)*CPP_2019!O1395</f>
        <v>0</v>
      </c>
      <c r="R77" s="12"/>
      <c r="S77" s="12"/>
      <c r="T77" s="12">
        <f>S77-R77</f>
        <v>0</v>
      </c>
      <c r="U77" s="12">
        <f>Q77-S77</f>
        <v>0</v>
      </c>
      <c r="V77" s="50">
        <f>IF(ISERROR(S77/Q77),0,S77/Q77)</f>
        <v>0</v>
      </c>
      <c r="W77" s="51"/>
      <c r="X77" s="46"/>
      <c r="Y77" s="17"/>
      <c r="Z77" s="17"/>
      <c r="AA77" s="17"/>
      <c r="AB77" s="16"/>
      <c r="AC77" s="16"/>
      <c r="AD77" s="16"/>
      <c r="AE77" s="16"/>
      <c r="AF77" s="16"/>
      <c r="AG77" s="16"/>
      <c r="AH77" s="16"/>
      <c r="AI77" s="16"/>
      <c r="AJ77" s="59">
        <f>SUM(X77:AI77)</f>
        <v>0</v>
      </c>
      <c r="AK77" s="46"/>
      <c r="AL77" s="46"/>
      <c r="AM77" s="47"/>
      <c r="AN77" s="48"/>
      <c r="AO77" s="46"/>
      <c r="AP77" s="15"/>
      <c r="AQ77" s="16"/>
      <c r="AR77" s="15"/>
      <c r="AS77" s="16"/>
      <c r="AT77" s="16"/>
      <c r="AU77" s="16"/>
      <c r="AV77" s="16"/>
      <c r="AW77" s="62">
        <f>SUM(AK77:AV77)</f>
        <v>0</v>
      </c>
      <c r="AX77" s="61">
        <f>AW77-AJ77</f>
        <v>0</v>
      </c>
      <c r="AY77" s="21"/>
      <c r="AZ77" s="21"/>
      <c r="BA77" s="21"/>
      <c r="BB77" s="21"/>
    </row>
    <row r="78" spans="1:54" s="10" customFormat="1" ht="15" customHeight="1" x14ac:dyDescent="0.25">
      <c r="A78" s="21"/>
      <c r="B78" s="4"/>
      <c r="C78" s="4" t="s">
        <v>199</v>
      </c>
      <c r="D78" s="4"/>
      <c r="E78" s="4" t="s">
        <v>166</v>
      </c>
      <c r="F78" s="6"/>
      <c r="G78" s="1"/>
      <c r="H78" s="4"/>
      <c r="I78" s="2"/>
      <c r="J78" s="4"/>
      <c r="K78" s="1"/>
      <c r="L78" s="36"/>
      <c r="M78" s="7"/>
      <c r="N78" s="7"/>
      <c r="O78" s="7"/>
      <c r="P78" s="58">
        <f>SUM(M78:O78)</f>
        <v>0</v>
      </c>
      <c r="Q78" s="58">
        <f>+SUMIF('Pot. Summary'!$C$5:$C$64,CPP_2019!J1396&amp;CPP_2019!L1396&amp;CPP_2019!$M$4,'Pot. Summary'!$Q$5:$Q$64)*CPP_2019!M1396+SUMIF('Pot. Summary'!$C$5:$C$64,CPP_2019!J1396&amp;CPP_2019!L1396&amp;CPP_2019!$N$4,'Pot. Summary'!$Q$5:$Q$64)*CPP_2019!N1396+SUMIF('Pot. Summary'!$C$5:$C$64,CPP_2019!J1396&amp;CPP_2019!L1396&amp;CPP_2019!$O$4,'Pot. Summary'!$Q$5:$Q$64)*CPP_2019!O1396</f>
        <v>0</v>
      </c>
      <c r="R78" s="12"/>
      <c r="S78" s="12"/>
      <c r="T78" s="12">
        <f>S78-R78</f>
        <v>0</v>
      </c>
      <c r="U78" s="12">
        <f>Q78-S78</f>
        <v>0</v>
      </c>
      <c r="V78" s="50">
        <f>IF(ISERROR(S78/Q78),0,S78/Q78)</f>
        <v>0</v>
      </c>
      <c r="W78" s="51"/>
      <c r="X78" s="46"/>
      <c r="Y78" s="17"/>
      <c r="Z78" s="17"/>
      <c r="AA78" s="17"/>
      <c r="AB78" s="16"/>
      <c r="AC78" s="16"/>
      <c r="AD78" s="16"/>
      <c r="AE78" s="16"/>
      <c r="AF78" s="16"/>
      <c r="AG78" s="16"/>
      <c r="AH78" s="16"/>
      <c r="AI78" s="16"/>
      <c r="AJ78" s="59">
        <f>SUM(X78:AI78)</f>
        <v>0</v>
      </c>
      <c r="AK78" s="46"/>
      <c r="AL78" s="46"/>
      <c r="AM78" s="47"/>
      <c r="AN78" s="48"/>
      <c r="AO78" s="46"/>
      <c r="AP78" s="15"/>
      <c r="AQ78" s="16"/>
      <c r="AR78" s="15"/>
      <c r="AS78" s="16"/>
      <c r="AT78" s="16"/>
      <c r="AU78" s="16"/>
      <c r="AV78" s="16"/>
      <c r="AW78" s="62">
        <f>SUM(AK78:AV78)</f>
        <v>0</v>
      </c>
      <c r="AX78" s="61">
        <f>AW78-AJ78</f>
        <v>0</v>
      </c>
      <c r="AY78" s="21"/>
      <c r="AZ78" s="21"/>
      <c r="BA78" s="21"/>
      <c r="BB78" s="21"/>
    </row>
    <row r="79" spans="1:54" s="10" customFormat="1" ht="15" customHeight="1" x14ac:dyDescent="0.25">
      <c r="A79" s="21"/>
      <c r="B79" s="4"/>
      <c r="C79" s="4" t="s">
        <v>199</v>
      </c>
      <c r="D79" s="4"/>
      <c r="E79" s="4" t="s">
        <v>166</v>
      </c>
      <c r="F79" s="6"/>
      <c r="G79" s="1"/>
      <c r="H79" s="4"/>
      <c r="I79" s="2"/>
      <c r="J79" s="4"/>
      <c r="K79" s="1"/>
      <c r="L79" s="36"/>
      <c r="M79" s="7"/>
      <c r="N79" s="7"/>
      <c r="O79" s="7"/>
      <c r="P79" s="58">
        <f>SUM(M79:O79)</f>
        <v>0</v>
      </c>
      <c r="Q79" s="58">
        <f>+SUMIF('Pot. Summary'!$C$5:$C$64,CPP_2019!J1397&amp;CPP_2019!L1397&amp;CPP_2019!$M$4,'Pot. Summary'!$Q$5:$Q$64)*CPP_2019!M1397+SUMIF('Pot. Summary'!$C$5:$C$64,CPP_2019!J1397&amp;CPP_2019!L1397&amp;CPP_2019!$N$4,'Pot. Summary'!$Q$5:$Q$64)*CPP_2019!N1397+SUMIF('Pot. Summary'!$C$5:$C$64,CPP_2019!J1397&amp;CPP_2019!L1397&amp;CPP_2019!$O$4,'Pot. Summary'!$Q$5:$Q$64)*CPP_2019!O1397</f>
        <v>0</v>
      </c>
      <c r="R79" s="12"/>
      <c r="S79" s="12"/>
      <c r="T79" s="12">
        <f>S79-R79</f>
        <v>0</v>
      </c>
      <c r="U79" s="12">
        <f>Q79-S79</f>
        <v>0</v>
      </c>
      <c r="V79" s="50">
        <f>IF(ISERROR(S79/Q79),0,S79/Q79)</f>
        <v>0</v>
      </c>
      <c r="W79" s="51"/>
      <c r="X79" s="46"/>
      <c r="Y79" s="17"/>
      <c r="Z79" s="17"/>
      <c r="AA79" s="17"/>
      <c r="AB79" s="16"/>
      <c r="AC79" s="16"/>
      <c r="AD79" s="16"/>
      <c r="AE79" s="16"/>
      <c r="AF79" s="16"/>
      <c r="AG79" s="16"/>
      <c r="AH79" s="16"/>
      <c r="AI79" s="16"/>
      <c r="AJ79" s="59">
        <f>SUM(X79:AI79)</f>
        <v>0</v>
      </c>
      <c r="AK79" s="46"/>
      <c r="AL79" s="46"/>
      <c r="AM79" s="47"/>
      <c r="AN79" s="48"/>
      <c r="AO79" s="46"/>
      <c r="AP79" s="15"/>
      <c r="AQ79" s="16"/>
      <c r="AR79" s="15"/>
      <c r="AS79" s="16"/>
      <c r="AT79" s="16"/>
      <c r="AU79" s="16"/>
      <c r="AV79" s="16"/>
      <c r="AW79" s="62">
        <f>SUM(AK79:AV79)</f>
        <v>0</v>
      </c>
      <c r="AX79" s="61">
        <f>AW79-AJ79</f>
        <v>0</v>
      </c>
      <c r="AY79" s="21"/>
      <c r="AZ79" s="21"/>
      <c r="BA79" s="21"/>
      <c r="BB79" s="21"/>
    </row>
    <row r="80" spans="1:54" s="10" customFormat="1" ht="15" customHeight="1" x14ac:dyDescent="0.25">
      <c r="A80" s="21"/>
      <c r="B80" s="4"/>
      <c r="C80" s="4" t="s">
        <v>199</v>
      </c>
      <c r="D80" s="4"/>
      <c r="E80" s="4" t="s">
        <v>166</v>
      </c>
      <c r="F80" s="6"/>
      <c r="G80" s="1"/>
      <c r="H80" s="4"/>
      <c r="I80" s="2"/>
      <c r="J80" s="4"/>
      <c r="K80" s="1"/>
      <c r="L80" s="36"/>
      <c r="M80" s="7"/>
      <c r="N80" s="7"/>
      <c r="O80" s="7"/>
      <c r="P80" s="58">
        <f>SUM(M80:O80)</f>
        <v>0</v>
      </c>
      <c r="Q80" s="58">
        <f>+SUMIF('Pot. Summary'!$C$5:$C$64,CPP_2019!J1400&amp;CPP_2019!L1400&amp;CPP_2019!$M$4,'Pot. Summary'!$Q$5:$Q$64)*CPP_2019!M1400+SUMIF('Pot. Summary'!$C$5:$C$64,CPP_2019!J1400&amp;CPP_2019!L1400&amp;CPP_2019!$N$4,'Pot. Summary'!$Q$5:$Q$64)*CPP_2019!N1400+SUMIF('Pot. Summary'!$C$5:$C$64,CPP_2019!J1400&amp;CPP_2019!L1400&amp;CPP_2019!$O$4,'Pot. Summary'!$Q$5:$Q$64)*CPP_2019!O1400</f>
        <v>0</v>
      </c>
      <c r="R80" s="12"/>
      <c r="S80" s="12"/>
      <c r="T80" s="12">
        <f>S80-R80</f>
        <v>0</v>
      </c>
      <c r="U80" s="12">
        <f>Q80-S80</f>
        <v>0</v>
      </c>
      <c r="V80" s="50">
        <f>IF(ISERROR(S80/Q80),0,S80/Q80)</f>
        <v>0</v>
      </c>
      <c r="W80" s="51"/>
      <c r="X80" s="46"/>
      <c r="Y80" s="17"/>
      <c r="Z80" s="17"/>
      <c r="AA80" s="17"/>
      <c r="AB80" s="16"/>
      <c r="AC80" s="16"/>
      <c r="AD80" s="16"/>
      <c r="AE80" s="16"/>
      <c r="AF80" s="16"/>
      <c r="AG80" s="16"/>
      <c r="AH80" s="16"/>
      <c r="AI80" s="16"/>
      <c r="AJ80" s="59">
        <f>SUM(X80:AI80)</f>
        <v>0</v>
      </c>
      <c r="AK80" s="46"/>
      <c r="AL80" s="46"/>
      <c r="AM80" s="47"/>
      <c r="AN80" s="48"/>
      <c r="AO80" s="46"/>
      <c r="AP80" s="15"/>
      <c r="AQ80" s="16"/>
      <c r="AR80" s="15"/>
      <c r="AS80" s="16"/>
      <c r="AT80" s="16"/>
      <c r="AU80" s="16"/>
      <c r="AV80" s="16"/>
      <c r="AW80" s="62">
        <f>SUM(AK80:AV80)</f>
        <v>0</v>
      </c>
      <c r="AX80" s="61">
        <f>AW80-AJ80</f>
        <v>0</v>
      </c>
      <c r="AY80" s="21"/>
      <c r="AZ80" s="21"/>
      <c r="BA80" s="21"/>
      <c r="BB80" s="21"/>
    </row>
    <row r="81" spans="1:54" s="10" customFormat="1" ht="15" customHeight="1" x14ac:dyDescent="0.25">
      <c r="A81" s="21"/>
      <c r="B81" s="4"/>
      <c r="C81" s="4" t="s">
        <v>199</v>
      </c>
      <c r="D81" s="4"/>
      <c r="E81" s="4" t="s">
        <v>166</v>
      </c>
      <c r="F81" s="6"/>
      <c r="G81" s="1"/>
      <c r="H81" s="4"/>
      <c r="I81" s="2"/>
      <c r="J81" s="4"/>
      <c r="K81" s="1"/>
      <c r="L81" s="36"/>
      <c r="M81" s="7"/>
      <c r="N81" s="7"/>
      <c r="O81" s="7"/>
      <c r="P81" s="58">
        <f>SUM(M81:O81)</f>
        <v>0</v>
      </c>
      <c r="Q81" s="58">
        <f>+SUMIF('Pot. Summary'!$C$5:$C$64,CPP_2019!J1402&amp;CPP_2019!L1402&amp;CPP_2019!$M$4,'Pot. Summary'!$Q$5:$Q$64)*CPP_2019!M1402+SUMIF('Pot. Summary'!$C$5:$C$64,CPP_2019!J1402&amp;CPP_2019!L1402&amp;CPP_2019!$N$4,'Pot. Summary'!$Q$5:$Q$64)*CPP_2019!N1402+SUMIF('Pot. Summary'!$C$5:$C$64,CPP_2019!J1402&amp;CPP_2019!L1402&amp;CPP_2019!$O$4,'Pot. Summary'!$Q$5:$Q$64)*CPP_2019!O1402</f>
        <v>0</v>
      </c>
      <c r="R81" s="12"/>
      <c r="S81" s="12"/>
      <c r="T81" s="12">
        <f>S81-R81</f>
        <v>0</v>
      </c>
      <c r="U81" s="12">
        <f>Q81-S81</f>
        <v>0</v>
      </c>
      <c r="V81" s="50">
        <f>IF(ISERROR(S81/Q81),0,S81/Q81)</f>
        <v>0</v>
      </c>
      <c r="W81" s="51"/>
      <c r="X81" s="46"/>
      <c r="Y81" s="17"/>
      <c r="Z81" s="17"/>
      <c r="AA81" s="17"/>
      <c r="AB81" s="16"/>
      <c r="AC81" s="16"/>
      <c r="AD81" s="16"/>
      <c r="AE81" s="16"/>
      <c r="AF81" s="16"/>
      <c r="AG81" s="16"/>
      <c r="AH81" s="16"/>
      <c r="AI81" s="16"/>
      <c r="AJ81" s="59">
        <f>SUM(X81:AI81)</f>
        <v>0</v>
      </c>
      <c r="AK81" s="46"/>
      <c r="AL81" s="46"/>
      <c r="AM81" s="47"/>
      <c r="AN81" s="48"/>
      <c r="AO81" s="46"/>
      <c r="AP81" s="15"/>
      <c r="AQ81" s="16"/>
      <c r="AR81" s="15"/>
      <c r="AS81" s="16"/>
      <c r="AT81" s="16"/>
      <c r="AU81" s="16"/>
      <c r="AV81" s="16"/>
      <c r="AW81" s="62">
        <f>SUM(AK81:AV81)</f>
        <v>0</v>
      </c>
      <c r="AX81" s="61">
        <f>AW81-AJ81</f>
        <v>0</v>
      </c>
      <c r="AY81" s="21"/>
      <c r="AZ81" s="21"/>
      <c r="BA81" s="21"/>
      <c r="BB81" s="21"/>
    </row>
    <row r="82" spans="1:54" s="10" customFormat="1" ht="15" customHeight="1" x14ac:dyDescent="0.25">
      <c r="A82" s="21"/>
      <c r="B82" s="4"/>
      <c r="C82" s="4" t="s">
        <v>199</v>
      </c>
      <c r="D82" s="4"/>
      <c r="E82" s="4" t="s">
        <v>166</v>
      </c>
      <c r="F82" s="6"/>
      <c r="G82" s="1"/>
      <c r="H82" s="4"/>
      <c r="I82" s="2"/>
      <c r="J82" s="4"/>
      <c r="K82" s="1"/>
      <c r="L82" s="36"/>
      <c r="M82" s="7"/>
      <c r="N82" s="7"/>
      <c r="O82" s="7"/>
      <c r="P82" s="58">
        <f>SUM(M82:O82)</f>
        <v>0</v>
      </c>
      <c r="Q82" s="58">
        <f>+SUMIF('Pot. Summary'!$C$5:$C$64,CPP_2019!J1404&amp;CPP_2019!L1404&amp;CPP_2019!$M$4,'Pot. Summary'!$Q$5:$Q$64)*CPP_2019!M1404+SUMIF('Pot. Summary'!$C$5:$C$64,CPP_2019!J1404&amp;CPP_2019!L1404&amp;CPP_2019!$N$4,'Pot. Summary'!$Q$5:$Q$64)*CPP_2019!N1404+SUMIF('Pot. Summary'!$C$5:$C$64,CPP_2019!J1404&amp;CPP_2019!L1404&amp;CPP_2019!$O$4,'Pot. Summary'!$Q$5:$Q$64)*CPP_2019!O1404</f>
        <v>0</v>
      </c>
      <c r="R82" s="12"/>
      <c r="S82" s="12"/>
      <c r="T82" s="12">
        <f>S82-R82</f>
        <v>0</v>
      </c>
      <c r="U82" s="12">
        <f>Q82-S82</f>
        <v>0</v>
      </c>
      <c r="V82" s="50">
        <f>IF(ISERROR(S82/Q82),0,S82/Q82)</f>
        <v>0</v>
      </c>
      <c r="W82" s="51"/>
      <c r="X82" s="46"/>
      <c r="Y82" s="17"/>
      <c r="Z82" s="17"/>
      <c r="AA82" s="17"/>
      <c r="AB82" s="16"/>
      <c r="AC82" s="16"/>
      <c r="AD82" s="16"/>
      <c r="AE82" s="16"/>
      <c r="AF82" s="16"/>
      <c r="AG82" s="16"/>
      <c r="AH82" s="16"/>
      <c r="AI82" s="16"/>
      <c r="AJ82" s="59">
        <f>SUM(X82:AI82)</f>
        <v>0</v>
      </c>
      <c r="AK82" s="46"/>
      <c r="AL82" s="46"/>
      <c r="AM82" s="47"/>
      <c r="AN82" s="48"/>
      <c r="AO82" s="46"/>
      <c r="AP82" s="15"/>
      <c r="AQ82" s="16"/>
      <c r="AR82" s="15"/>
      <c r="AS82" s="16"/>
      <c r="AT82" s="16"/>
      <c r="AU82" s="16"/>
      <c r="AV82" s="16"/>
      <c r="AW82" s="62">
        <f>SUM(AK82:AV82)</f>
        <v>0</v>
      </c>
      <c r="AX82" s="61">
        <f>AW82-AJ82</f>
        <v>0</v>
      </c>
      <c r="AY82" s="21"/>
      <c r="AZ82" s="21"/>
      <c r="BA82" s="21"/>
      <c r="BB82" s="21"/>
    </row>
    <row r="83" spans="1:54" s="10" customFormat="1" ht="15" customHeight="1" x14ac:dyDescent="0.25">
      <c r="A83" s="21"/>
      <c r="B83" s="4"/>
      <c r="C83" s="4" t="s">
        <v>199</v>
      </c>
      <c r="D83" s="4"/>
      <c r="E83" s="4" t="s">
        <v>166</v>
      </c>
      <c r="F83" s="6"/>
      <c r="G83" s="1"/>
      <c r="H83" s="4"/>
      <c r="I83" s="2"/>
      <c r="J83" s="4"/>
      <c r="K83" s="1"/>
      <c r="L83" s="36"/>
      <c r="M83" s="7"/>
      <c r="N83" s="7"/>
      <c r="O83" s="7"/>
      <c r="P83" s="58">
        <f>SUM(M83:O83)</f>
        <v>0</v>
      </c>
      <c r="Q83" s="58">
        <f>+SUMIF('Pot. Summary'!$C$5:$C$64,CPP_2019!J1405&amp;CPP_2019!L1405&amp;CPP_2019!$M$4,'Pot. Summary'!$Q$5:$Q$64)*CPP_2019!M1405+SUMIF('Pot. Summary'!$C$5:$C$64,CPP_2019!J1405&amp;CPP_2019!L1405&amp;CPP_2019!$N$4,'Pot. Summary'!$Q$5:$Q$64)*CPP_2019!N1405+SUMIF('Pot. Summary'!$C$5:$C$64,CPP_2019!J1405&amp;CPP_2019!L1405&amp;CPP_2019!$O$4,'Pot. Summary'!$Q$5:$Q$64)*CPP_2019!O1405</f>
        <v>0</v>
      </c>
      <c r="R83" s="12"/>
      <c r="S83" s="12"/>
      <c r="T83" s="12">
        <f>S83-R83</f>
        <v>0</v>
      </c>
      <c r="U83" s="12">
        <f>Q83-S83</f>
        <v>0</v>
      </c>
      <c r="V83" s="50">
        <f>IF(ISERROR(S83/Q83),0,S83/Q83)</f>
        <v>0</v>
      </c>
      <c r="W83" s="51"/>
      <c r="X83" s="46"/>
      <c r="Y83" s="17"/>
      <c r="Z83" s="17"/>
      <c r="AA83" s="17"/>
      <c r="AB83" s="16"/>
      <c r="AC83" s="16"/>
      <c r="AD83" s="16"/>
      <c r="AE83" s="16"/>
      <c r="AF83" s="16"/>
      <c r="AG83" s="16"/>
      <c r="AH83" s="16"/>
      <c r="AI83" s="16"/>
      <c r="AJ83" s="59">
        <f>SUM(X83:AI83)</f>
        <v>0</v>
      </c>
      <c r="AK83" s="46"/>
      <c r="AL83" s="46"/>
      <c r="AM83" s="47"/>
      <c r="AN83" s="48"/>
      <c r="AO83" s="46"/>
      <c r="AP83" s="15"/>
      <c r="AQ83" s="16"/>
      <c r="AR83" s="15"/>
      <c r="AS83" s="16"/>
      <c r="AT83" s="16"/>
      <c r="AU83" s="16"/>
      <c r="AV83" s="16"/>
      <c r="AW83" s="62">
        <f>SUM(AK83:AV83)</f>
        <v>0</v>
      </c>
      <c r="AX83" s="61">
        <f>AW83-AJ83</f>
        <v>0</v>
      </c>
      <c r="AY83" s="21"/>
      <c r="AZ83" s="21"/>
      <c r="BA83" s="21"/>
      <c r="BB83" s="21"/>
    </row>
    <row r="84" spans="1:54" s="10" customFormat="1" ht="15" customHeight="1" x14ac:dyDescent="0.25">
      <c r="A84" s="21"/>
      <c r="B84" s="4"/>
      <c r="C84" s="4" t="s">
        <v>199</v>
      </c>
      <c r="D84" s="4"/>
      <c r="E84" s="4" t="s">
        <v>166</v>
      </c>
      <c r="F84" s="6"/>
      <c r="G84" s="1"/>
      <c r="H84" s="4"/>
      <c r="I84" s="2"/>
      <c r="J84" s="4"/>
      <c r="K84" s="1"/>
      <c r="L84" s="36"/>
      <c r="M84" s="7"/>
      <c r="N84" s="7"/>
      <c r="O84" s="7"/>
      <c r="P84" s="58">
        <f>SUM(M84:O84)</f>
        <v>0</v>
      </c>
      <c r="Q84" s="58">
        <f>+SUMIF('Pot. Summary'!$C$5:$C$64,CPP_2019!J1407&amp;CPP_2019!L1407&amp;CPP_2019!$M$4,'Pot. Summary'!$Q$5:$Q$64)*CPP_2019!M1407+SUMIF('Pot. Summary'!$C$5:$C$64,CPP_2019!J1407&amp;CPP_2019!L1407&amp;CPP_2019!$N$4,'Pot. Summary'!$Q$5:$Q$64)*CPP_2019!N1407+SUMIF('Pot. Summary'!$C$5:$C$64,CPP_2019!J1407&amp;CPP_2019!L1407&amp;CPP_2019!$O$4,'Pot. Summary'!$Q$5:$Q$64)*CPP_2019!O1407</f>
        <v>0</v>
      </c>
      <c r="R84" s="12"/>
      <c r="S84" s="12"/>
      <c r="T84" s="12">
        <f>S84-R84</f>
        <v>0</v>
      </c>
      <c r="U84" s="12">
        <f>Q84-S84</f>
        <v>0</v>
      </c>
      <c r="V84" s="50">
        <f>IF(ISERROR(S84/Q84),0,S84/Q84)</f>
        <v>0</v>
      </c>
      <c r="W84" s="51"/>
      <c r="X84" s="46"/>
      <c r="Y84" s="17"/>
      <c r="Z84" s="17"/>
      <c r="AA84" s="17"/>
      <c r="AB84" s="16"/>
      <c r="AC84" s="16"/>
      <c r="AD84" s="16"/>
      <c r="AE84" s="16"/>
      <c r="AF84" s="16"/>
      <c r="AG84" s="16"/>
      <c r="AH84" s="16"/>
      <c r="AI84" s="16"/>
      <c r="AJ84" s="59">
        <f>SUM(X84:AI84)</f>
        <v>0</v>
      </c>
      <c r="AK84" s="46"/>
      <c r="AL84" s="46"/>
      <c r="AM84" s="47"/>
      <c r="AN84" s="48"/>
      <c r="AO84" s="46"/>
      <c r="AP84" s="15"/>
      <c r="AQ84" s="16"/>
      <c r="AR84" s="15"/>
      <c r="AS84" s="16"/>
      <c r="AT84" s="16"/>
      <c r="AU84" s="16"/>
      <c r="AV84" s="16"/>
      <c r="AW84" s="62">
        <f>SUM(AK84:AV84)</f>
        <v>0</v>
      </c>
      <c r="AX84" s="61">
        <f>AW84-AJ84</f>
        <v>0</v>
      </c>
      <c r="AY84" s="21"/>
      <c r="AZ84" s="21"/>
      <c r="BA84" s="21"/>
      <c r="BB84" s="21"/>
    </row>
    <row r="85" spans="1:54" s="10" customFormat="1" ht="15" customHeight="1" x14ac:dyDescent="0.25">
      <c r="A85" s="21"/>
      <c r="B85" s="4"/>
      <c r="C85" s="4" t="s">
        <v>199</v>
      </c>
      <c r="D85" s="4"/>
      <c r="E85" s="4" t="s">
        <v>166</v>
      </c>
      <c r="F85" s="6"/>
      <c r="G85" s="1"/>
      <c r="H85" s="4"/>
      <c r="I85" s="2"/>
      <c r="J85" s="4"/>
      <c r="K85" s="1"/>
      <c r="L85" s="36"/>
      <c r="M85" s="7"/>
      <c r="N85" s="7"/>
      <c r="O85" s="7"/>
      <c r="P85" s="58">
        <f>SUM(M85:O85)</f>
        <v>0</v>
      </c>
      <c r="Q85" s="58">
        <f>+SUMIF('Pot. Summary'!$C$5:$C$64,CPP_2019!J1408&amp;CPP_2019!L1408&amp;CPP_2019!$M$4,'Pot. Summary'!$Q$5:$Q$64)*CPP_2019!M1408+SUMIF('Pot. Summary'!$C$5:$C$64,CPP_2019!J1408&amp;CPP_2019!L1408&amp;CPP_2019!$N$4,'Pot. Summary'!$Q$5:$Q$64)*CPP_2019!N1408+SUMIF('Pot. Summary'!$C$5:$C$64,CPP_2019!J1408&amp;CPP_2019!L1408&amp;CPP_2019!$O$4,'Pot. Summary'!$Q$5:$Q$64)*CPP_2019!O1408</f>
        <v>0</v>
      </c>
      <c r="R85" s="12"/>
      <c r="S85" s="12"/>
      <c r="T85" s="12">
        <f>S85-R85</f>
        <v>0</v>
      </c>
      <c r="U85" s="12">
        <f>Q85-S85</f>
        <v>0</v>
      </c>
      <c r="V85" s="50">
        <f>IF(ISERROR(S85/Q85),0,S85/Q85)</f>
        <v>0</v>
      </c>
      <c r="W85" s="51"/>
      <c r="X85" s="46"/>
      <c r="Y85" s="17"/>
      <c r="Z85" s="17"/>
      <c r="AA85" s="17"/>
      <c r="AB85" s="16"/>
      <c r="AC85" s="16"/>
      <c r="AD85" s="16"/>
      <c r="AE85" s="16"/>
      <c r="AF85" s="16"/>
      <c r="AG85" s="16"/>
      <c r="AH85" s="16"/>
      <c r="AI85" s="16"/>
      <c r="AJ85" s="59">
        <f>SUM(X85:AI85)</f>
        <v>0</v>
      </c>
      <c r="AK85" s="46"/>
      <c r="AL85" s="46"/>
      <c r="AM85" s="47"/>
      <c r="AN85" s="48"/>
      <c r="AO85" s="46"/>
      <c r="AP85" s="15"/>
      <c r="AQ85" s="16"/>
      <c r="AR85" s="15"/>
      <c r="AS85" s="16"/>
      <c r="AT85" s="16"/>
      <c r="AU85" s="16"/>
      <c r="AV85" s="16"/>
      <c r="AW85" s="62">
        <f>SUM(AK85:AV85)</f>
        <v>0</v>
      </c>
      <c r="AX85" s="61">
        <f>AW85-AJ85</f>
        <v>0</v>
      </c>
      <c r="AY85" s="21"/>
      <c r="AZ85" s="21"/>
      <c r="BA85" s="21"/>
      <c r="BB85" s="21"/>
    </row>
    <row r="86" spans="1:54" s="10" customFormat="1" ht="15" customHeight="1" x14ac:dyDescent="0.25">
      <c r="A86" s="21"/>
      <c r="B86" s="4"/>
      <c r="C86" s="4" t="s">
        <v>199</v>
      </c>
      <c r="D86" s="4"/>
      <c r="E86" s="4" t="s">
        <v>166</v>
      </c>
      <c r="F86" s="6"/>
      <c r="G86" s="1"/>
      <c r="H86" s="4"/>
      <c r="I86" s="2"/>
      <c r="J86" s="4"/>
      <c r="K86" s="1"/>
      <c r="L86" s="36"/>
      <c r="M86" s="7"/>
      <c r="N86" s="7"/>
      <c r="O86" s="7"/>
      <c r="P86" s="58">
        <f>SUM(M86:O86)</f>
        <v>0</v>
      </c>
      <c r="Q86" s="58">
        <f>+SUMIF('Pot. Summary'!$C$5:$C$64,CPP_2019!J1410&amp;CPP_2019!L1410&amp;CPP_2019!$M$4,'Pot. Summary'!$Q$5:$Q$64)*CPP_2019!M1410+SUMIF('Pot. Summary'!$C$5:$C$64,CPP_2019!J1410&amp;CPP_2019!L1410&amp;CPP_2019!$N$4,'Pot. Summary'!$Q$5:$Q$64)*CPP_2019!N1410+SUMIF('Pot. Summary'!$C$5:$C$64,CPP_2019!J1410&amp;CPP_2019!L1410&amp;CPP_2019!$O$4,'Pot. Summary'!$Q$5:$Q$64)*CPP_2019!O1410</f>
        <v>0</v>
      </c>
      <c r="R86" s="12"/>
      <c r="S86" s="12"/>
      <c r="T86" s="12">
        <f>S86-R86</f>
        <v>0</v>
      </c>
      <c r="U86" s="12">
        <f>Q86-S86</f>
        <v>0</v>
      </c>
      <c r="V86" s="50">
        <f>IF(ISERROR(S86/Q86),0,S86/Q86)</f>
        <v>0</v>
      </c>
      <c r="W86" s="51"/>
      <c r="X86" s="46"/>
      <c r="Y86" s="17"/>
      <c r="Z86" s="17"/>
      <c r="AA86" s="17"/>
      <c r="AB86" s="16"/>
      <c r="AC86" s="16"/>
      <c r="AD86" s="16"/>
      <c r="AE86" s="16"/>
      <c r="AF86" s="16"/>
      <c r="AG86" s="16"/>
      <c r="AH86" s="16"/>
      <c r="AI86" s="16"/>
      <c r="AJ86" s="59">
        <f>SUM(X86:AI86)</f>
        <v>0</v>
      </c>
      <c r="AK86" s="46"/>
      <c r="AL86" s="46"/>
      <c r="AM86" s="47"/>
      <c r="AN86" s="48"/>
      <c r="AO86" s="46"/>
      <c r="AP86" s="15"/>
      <c r="AQ86" s="16"/>
      <c r="AR86" s="15"/>
      <c r="AS86" s="16"/>
      <c r="AT86" s="16"/>
      <c r="AU86" s="16"/>
      <c r="AV86" s="16"/>
      <c r="AW86" s="62">
        <f>SUM(AK86:AV86)</f>
        <v>0</v>
      </c>
      <c r="AX86" s="61">
        <f>AW86-AJ86</f>
        <v>0</v>
      </c>
      <c r="AY86" s="21"/>
      <c r="AZ86" s="21"/>
      <c r="BA86" s="21"/>
      <c r="BB86" s="21"/>
    </row>
    <row r="87" spans="1:54" s="10" customFormat="1" ht="15" customHeight="1" x14ac:dyDescent="0.25">
      <c r="A87" s="21"/>
      <c r="B87" s="4"/>
      <c r="C87" s="4" t="s">
        <v>199</v>
      </c>
      <c r="D87" s="4"/>
      <c r="E87" s="4" t="s">
        <v>166</v>
      </c>
      <c r="F87" s="6"/>
      <c r="G87" s="1"/>
      <c r="H87" s="4"/>
      <c r="I87" s="2"/>
      <c r="J87" s="4"/>
      <c r="K87" s="1"/>
      <c r="L87" s="36"/>
      <c r="M87" s="7"/>
      <c r="N87" s="7"/>
      <c r="O87" s="7"/>
      <c r="P87" s="58">
        <f>SUM(M87:O87)</f>
        <v>0</v>
      </c>
      <c r="Q87" s="58">
        <f>+SUMIF('Pot. Summary'!$C$5:$C$64,CPP_2019!J1413&amp;CPP_2019!L1413&amp;CPP_2019!$M$4,'Pot. Summary'!$Q$5:$Q$64)*CPP_2019!M1413+SUMIF('Pot. Summary'!$C$5:$C$64,CPP_2019!J1413&amp;CPP_2019!L1413&amp;CPP_2019!$N$4,'Pot. Summary'!$Q$5:$Q$64)*CPP_2019!N1413+SUMIF('Pot. Summary'!$C$5:$C$64,CPP_2019!J1413&amp;CPP_2019!L1413&amp;CPP_2019!$O$4,'Pot. Summary'!$Q$5:$Q$64)*CPP_2019!O1413</f>
        <v>0</v>
      </c>
      <c r="R87" s="12"/>
      <c r="S87" s="12"/>
      <c r="T87" s="12">
        <f>S87-R87</f>
        <v>0</v>
      </c>
      <c r="U87" s="12">
        <f>Q87-S87</f>
        <v>0</v>
      </c>
      <c r="V87" s="50">
        <f>IF(ISERROR(S87/Q87),0,S87/Q87)</f>
        <v>0</v>
      </c>
      <c r="W87" s="51"/>
      <c r="X87" s="46"/>
      <c r="Y87" s="17"/>
      <c r="Z87" s="17"/>
      <c r="AA87" s="17"/>
      <c r="AB87" s="16"/>
      <c r="AC87" s="16"/>
      <c r="AD87" s="16"/>
      <c r="AE87" s="16"/>
      <c r="AF87" s="16"/>
      <c r="AG87" s="16"/>
      <c r="AH87" s="16"/>
      <c r="AI87" s="16"/>
      <c r="AJ87" s="59">
        <f>SUM(X87:AI87)</f>
        <v>0</v>
      </c>
      <c r="AK87" s="46"/>
      <c r="AL87" s="46"/>
      <c r="AM87" s="47"/>
      <c r="AN87" s="48"/>
      <c r="AO87" s="46"/>
      <c r="AP87" s="15"/>
      <c r="AQ87" s="16"/>
      <c r="AR87" s="15"/>
      <c r="AS87" s="16"/>
      <c r="AT87" s="16"/>
      <c r="AU87" s="16"/>
      <c r="AV87" s="16"/>
      <c r="AW87" s="62">
        <f>SUM(AK87:AV87)</f>
        <v>0</v>
      </c>
      <c r="AX87" s="61">
        <f>AW87-AJ87</f>
        <v>0</v>
      </c>
      <c r="AY87" s="21"/>
      <c r="AZ87" s="21"/>
      <c r="BA87" s="21"/>
      <c r="BB87" s="21"/>
    </row>
    <row r="88" spans="1:54" s="10" customFormat="1" ht="15" customHeight="1" x14ac:dyDescent="0.25">
      <c r="A88" s="21"/>
      <c r="B88" s="4"/>
      <c r="C88" s="4" t="s">
        <v>199</v>
      </c>
      <c r="D88" s="4"/>
      <c r="E88" s="4" t="s">
        <v>166</v>
      </c>
      <c r="F88" s="6"/>
      <c r="G88" s="1"/>
      <c r="H88" s="4"/>
      <c r="I88" s="2"/>
      <c r="J88" s="4"/>
      <c r="K88" s="1"/>
      <c r="L88" s="36"/>
      <c r="M88" s="7"/>
      <c r="N88" s="7"/>
      <c r="O88" s="7"/>
      <c r="P88" s="58">
        <f>SUM(M88:O88)</f>
        <v>0</v>
      </c>
      <c r="Q88" s="58">
        <f>+SUMIF('Pot. Summary'!$C$5:$C$64,CPP_2019!J1414&amp;CPP_2019!L1414&amp;CPP_2019!$M$4,'Pot. Summary'!$Q$5:$Q$64)*CPP_2019!M1414+SUMIF('Pot. Summary'!$C$5:$C$64,CPP_2019!J1414&amp;CPP_2019!L1414&amp;CPP_2019!$N$4,'Pot. Summary'!$Q$5:$Q$64)*CPP_2019!N1414+SUMIF('Pot. Summary'!$C$5:$C$64,CPP_2019!J1414&amp;CPP_2019!L1414&amp;CPP_2019!$O$4,'Pot. Summary'!$Q$5:$Q$64)*CPP_2019!O1414</f>
        <v>0</v>
      </c>
      <c r="R88" s="12"/>
      <c r="S88" s="12"/>
      <c r="T88" s="12">
        <f>S88-R88</f>
        <v>0</v>
      </c>
      <c r="U88" s="12">
        <f>Q88-S88</f>
        <v>0</v>
      </c>
      <c r="V88" s="50">
        <f>IF(ISERROR(S88/Q88),0,S88/Q88)</f>
        <v>0</v>
      </c>
      <c r="W88" s="51"/>
      <c r="X88" s="46"/>
      <c r="Y88" s="17"/>
      <c r="Z88" s="17"/>
      <c r="AA88" s="17"/>
      <c r="AB88" s="16"/>
      <c r="AC88" s="16"/>
      <c r="AD88" s="16"/>
      <c r="AE88" s="16"/>
      <c r="AF88" s="16"/>
      <c r="AG88" s="16"/>
      <c r="AH88" s="16"/>
      <c r="AI88" s="16"/>
      <c r="AJ88" s="59">
        <f>SUM(X88:AI88)</f>
        <v>0</v>
      </c>
      <c r="AK88" s="46"/>
      <c r="AL88" s="46"/>
      <c r="AM88" s="47"/>
      <c r="AN88" s="48"/>
      <c r="AO88" s="46"/>
      <c r="AP88" s="15"/>
      <c r="AQ88" s="16"/>
      <c r="AR88" s="15"/>
      <c r="AS88" s="16"/>
      <c r="AT88" s="16"/>
      <c r="AU88" s="16"/>
      <c r="AV88" s="16"/>
      <c r="AW88" s="62">
        <f>SUM(AK88:AV88)</f>
        <v>0</v>
      </c>
      <c r="AX88" s="61">
        <f>AW88-AJ88</f>
        <v>0</v>
      </c>
      <c r="AY88" s="21"/>
      <c r="AZ88" s="21"/>
      <c r="BA88" s="21"/>
      <c r="BB88" s="21"/>
    </row>
    <row r="89" spans="1:54" s="10" customFormat="1" ht="15" customHeight="1" x14ac:dyDescent="0.25">
      <c r="A89" s="21"/>
      <c r="B89" s="4"/>
      <c r="C89" s="4" t="s">
        <v>199</v>
      </c>
      <c r="D89" s="4"/>
      <c r="E89" s="4" t="s">
        <v>166</v>
      </c>
      <c r="F89" s="6"/>
      <c r="G89" s="1"/>
      <c r="H89" s="4"/>
      <c r="I89" s="2"/>
      <c r="J89" s="4"/>
      <c r="K89" s="1"/>
      <c r="L89" s="36"/>
      <c r="M89" s="7"/>
      <c r="N89" s="7"/>
      <c r="O89" s="7"/>
      <c r="P89" s="58">
        <f>SUM(M89:O89)</f>
        <v>0</v>
      </c>
      <c r="Q89" s="58">
        <f>+SUMIF('Pot. Summary'!$C$5:$C$64,CPP_2019!J1415&amp;CPP_2019!L1415&amp;CPP_2019!$M$4,'Pot. Summary'!$Q$5:$Q$64)*CPP_2019!M1415+SUMIF('Pot. Summary'!$C$5:$C$64,CPP_2019!J1415&amp;CPP_2019!L1415&amp;CPP_2019!$N$4,'Pot. Summary'!$Q$5:$Q$64)*CPP_2019!N1415+SUMIF('Pot. Summary'!$C$5:$C$64,CPP_2019!J1415&amp;CPP_2019!L1415&amp;CPP_2019!$O$4,'Pot. Summary'!$Q$5:$Q$64)*CPP_2019!O1415</f>
        <v>0</v>
      </c>
      <c r="R89" s="12"/>
      <c r="S89" s="12"/>
      <c r="T89" s="12">
        <f>S89-R89</f>
        <v>0</v>
      </c>
      <c r="U89" s="12">
        <f>Q89-S89</f>
        <v>0</v>
      </c>
      <c r="V89" s="50">
        <f>IF(ISERROR(S89/Q89),0,S89/Q89)</f>
        <v>0</v>
      </c>
      <c r="W89" s="51"/>
      <c r="X89" s="46"/>
      <c r="Y89" s="17"/>
      <c r="Z89" s="17"/>
      <c r="AA89" s="17"/>
      <c r="AB89" s="16"/>
      <c r="AC89" s="16"/>
      <c r="AD89" s="16"/>
      <c r="AE89" s="16"/>
      <c r="AF89" s="16"/>
      <c r="AG89" s="16"/>
      <c r="AH89" s="16"/>
      <c r="AI89" s="16"/>
      <c r="AJ89" s="59">
        <f>SUM(X89:AI89)</f>
        <v>0</v>
      </c>
      <c r="AK89" s="46"/>
      <c r="AL89" s="46"/>
      <c r="AM89" s="47"/>
      <c r="AN89" s="48"/>
      <c r="AO89" s="46"/>
      <c r="AP89" s="15"/>
      <c r="AQ89" s="16"/>
      <c r="AR89" s="15"/>
      <c r="AS89" s="16"/>
      <c r="AT89" s="16"/>
      <c r="AU89" s="16"/>
      <c r="AV89" s="16"/>
      <c r="AW89" s="62">
        <f>SUM(AK89:AV89)</f>
        <v>0</v>
      </c>
      <c r="AX89" s="61">
        <f>AW89-AJ89</f>
        <v>0</v>
      </c>
      <c r="AY89" s="21"/>
      <c r="AZ89" s="21"/>
      <c r="BA89" s="21"/>
      <c r="BB89" s="21"/>
    </row>
    <row r="90" spans="1:54" s="10" customFormat="1" ht="15" customHeight="1" x14ac:dyDescent="0.25">
      <c r="A90" s="21"/>
      <c r="B90" s="4"/>
      <c r="C90" s="4" t="s">
        <v>199</v>
      </c>
      <c r="D90" s="4"/>
      <c r="E90" s="4" t="s">
        <v>166</v>
      </c>
      <c r="F90" s="6"/>
      <c r="G90" s="1"/>
      <c r="H90" s="4"/>
      <c r="I90" s="2"/>
      <c r="J90" s="4"/>
      <c r="K90" s="1"/>
      <c r="L90" s="36"/>
      <c r="M90" s="7"/>
      <c r="N90" s="7"/>
      <c r="O90" s="7"/>
      <c r="P90" s="58">
        <f>SUM(M90:O90)</f>
        <v>0</v>
      </c>
      <c r="Q90" s="58">
        <f>+SUMIF('Pot. Summary'!$C$5:$C$64,CPP_2019!J1416&amp;CPP_2019!L1416&amp;CPP_2019!$M$4,'Pot. Summary'!$Q$5:$Q$64)*CPP_2019!M1416+SUMIF('Pot. Summary'!$C$5:$C$64,CPP_2019!J1416&amp;CPP_2019!L1416&amp;CPP_2019!$N$4,'Pot. Summary'!$Q$5:$Q$64)*CPP_2019!N1416+SUMIF('Pot. Summary'!$C$5:$C$64,CPP_2019!J1416&amp;CPP_2019!L1416&amp;CPP_2019!$O$4,'Pot. Summary'!$Q$5:$Q$64)*CPP_2019!O1416</f>
        <v>0</v>
      </c>
      <c r="R90" s="12"/>
      <c r="S90" s="12"/>
      <c r="T90" s="12">
        <f>S90-R90</f>
        <v>0</v>
      </c>
      <c r="U90" s="12">
        <f>Q90-S90</f>
        <v>0</v>
      </c>
      <c r="V90" s="50">
        <f>IF(ISERROR(S90/Q90),0,S90/Q90)</f>
        <v>0</v>
      </c>
      <c r="W90" s="51"/>
      <c r="X90" s="46"/>
      <c r="Y90" s="17"/>
      <c r="Z90" s="17"/>
      <c r="AA90" s="17"/>
      <c r="AB90" s="16"/>
      <c r="AC90" s="16"/>
      <c r="AD90" s="16"/>
      <c r="AE90" s="16"/>
      <c r="AF90" s="16"/>
      <c r="AG90" s="16"/>
      <c r="AH90" s="16"/>
      <c r="AI90" s="16"/>
      <c r="AJ90" s="59">
        <f>SUM(X90:AI90)</f>
        <v>0</v>
      </c>
      <c r="AK90" s="46"/>
      <c r="AL90" s="46"/>
      <c r="AM90" s="47"/>
      <c r="AN90" s="48"/>
      <c r="AO90" s="46"/>
      <c r="AP90" s="15"/>
      <c r="AQ90" s="16"/>
      <c r="AR90" s="15"/>
      <c r="AS90" s="16"/>
      <c r="AT90" s="16"/>
      <c r="AU90" s="16"/>
      <c r="AV90" s="16"/>
      <c r="AW90" s="62">
        <f>SUM(AK90:AV90)</f>
        <v>0</v>
      </c>
      <c r="AX90" s="61">
        <f>AW90-AJ90</f>
        <v>0</v>
      </c>
      <c r="AY90" s="21"/>
      <c r="AZ90" s="21"/>
      <c r="BA90" s="21"/>
      <c r="BB90" s="21"/>
    </row>
    <row r="91" spans="1:54" s="10" customFormat="1" ht="15" customHeight="1" x14ac:dyDescent="0.25">
      <c r="A91" s="21"/>
      <c r="B91" s="4"/>
      <c r="C91" s="4" t="s">
        <v>199</v>
      </c>
      <c r="D91" s="4"/>
      <c r="E91" s="4" t="s">
        <v>166</v>
      </c>
      <c r="F91" s="6"/>
      <c r="G91" s="1"/>
      <c r="H91" s="4"/>
      <c r="I91" s="2"/>
      <c r="J91" s="4"/>
      <c r="K91" s="1"/>
      <c r="L91" s="36"/>
      <c r="M91" s="7"/>
      <c r="N91" s="7"/>
      <c r="O91" s="7"/>
      <c r="P91" s="58">
        <f>SUM(M91:O91)</f>
        <v>0</v>
      </c>
      <c r="Q91" s="58">
        <f>+SUMIF('Pot. Summary'!$C$5:$C$64,CPP_2019!J1417&amp;CPP_2019!L1417&amp;CPP_2019!$M$4,'Pot. Summary'!$Q$5:$Q$64)*CPP_2019!M1417+SUMIF('Pot. Summary'!$C$5:$C$64,CPP_2019!J1417&amp;CPP_2019!L1417&amp;CPP_2019!$N$4,'Pot. Summary'!$Q$5:$Q$64)*CPP_2019!N1417+SUMIF('Pot. Summary'!$C$5:$C$64,CPP_2019!J1417&amp;CPP_2019!L1417&amp;CPP_2019!$O$4,'Pot. Summary'!$Q$5:$Q$64)*CPP_2019!O1417</f>
        <v>0</v>
      </c>
      <c r="R91" s="12"/>
      <c r="S91" s="12"/>
      <c r="T91" s="12">
        <f>S91-R91</f>
        <v>0</v>
      </c>
      <c r="U91" s="12">
        <f>Q91-S91</f>
        <v>0</v>
      </c>
      <c r="V91" s="50">
        <f>IF(ISERROR(S91/Q91),0,S91/Q91)</f>
        <v>0</v>
      </c>
      <c r="W91" s="51"/>
      <c r="X91" s="46"/>
      <c r="Y91" s="17"/>
      <c r="Z91" s="17"/>
      <c r="AA91" s="17"/>
      <c r="AB91" s="16"/>
      <c r="AC91" s="16"/>
      <c r="AD91" s="16"/>
      <c r="AE91" s="16"/>
      <c r="AF91" s="16"/>
      <c r="AG91" s="16"/>
      <c r="AH91" s="16"/>
      <c r="AI91" s="16"/>
      <c r="AJ91" s="59">
        <f>SUM(X91:AI91)</f>
        <v>0</v>
      </c>
      <c r="AK91" s="46"/>
      <c r="AL91" s="46"/>
      <c r="AM91" s="47"/>
      <c r="AN91" s="48"/>
      <c r="AO91" s="46"/>
      <c r="AP91" s="15"/>
      <c r="AQ91" s="16"/>
      <c r="AR91" s="15"/>
      <c r="AS91" s="16"/>
      <c r="AT91" s="16"/>
      <c r="AU91" s="16"/>
      <c r="AV91" s="16"/>
      <c r="AW91" s="62">
        <f>SUM(AK91:AV91)</f>
        <v>0</v>
      </c>
      <c r="AX91" s="61">
        <f>AW91-AJ91</f>
        <v>0</v>
      </c>
      <c r="AY91" s="21"/>
      <c r="AZ91" s="21"/>
      <c r="BA91" s="21"/>
      <c r="BB91" s="21"/>
    </row>
    <row r="92" spans="1:54" s="10" customFormat="1" ht="15" customHeight="1" x14ac:dyDescent="0.25">
      <c r="A92" s="21"/>
      <c r="B92" s="4"/>
      <c r="C92" s="4" t="s">
        <v>199</v>
      </c>
      <c r="D92" s="4"/>
      <c r="E92" s="4" t="s">
        <v>166</v>
      </c>
      <c r="F92" s="6"/>
      <c r="G92" s="1"/>
      <c r="H92" s="4"/>
      <c r="I92" s="2"/>
      <c r="J92" s="4"/>
      <c r="K92" s="1"/>
      <c r="L92" s="36"/>
      <c r="M92" s="7"/>
      <c r="N92" s="7"/>
      <c r="O92" s="7"/>
      <c r="P92" s="58">
        <f>SUM(M92:O92)</f>
        <v>0</v>
      </c>
      <c r="Q92" s="58">
        <f>+SUMIF('Pot. Summary'!$C$5:$C$64,CPP_2019!J1418&amp;CPP_2019!L1418&amp;CPP_2019!$M$4,'Pot. Summary'!$Q$5:$Q$64)*CPP_2019!M1418+SUMIF('Pot. Summary'!$C$5:$C$64,CPP_2019!J1418&amp;CPP_2019!L1418&amp;CPP_2019!$N$4,'Pot. Summary'!$Q$5:$Q$64)*CPP_2019!N1418+SUMIF('Pot. Summary'!$C$5:$C$64,CPP_2019!J1418&amp;CPP_2019!L1418&amp;CPP_2019!$O$4,'Pot. Summary'!$Q$5:$Q$64)*CPP_2019!O1418</f>
        <v>0</v>
      </c>
      <c r="R92" s="12"/>
      <c r="S92" s="12"/>
      <c r="T92" s="12">
        <f>S92-R92</f>
        <v>0</v>
      </c>
      <c r="U92" s="12">
        <f>Q92-S92</f>
        <v>0</v>
      </c>
      <c r="V92" s="50">
        <f>IF(ISERROR(S92/Q92),0,S92/Q92)</f>
        <v>0</v>
      </c>
      <c r="W92" s="51"/>
      <c r="X92" s="46"/>
      <c r="Y92" s="17"/>
      <c r="Z92" s="17"/>
      <c r="AA92" s="17"/>
      <c r="AB92" s="16"/>
      <c r="AC92" s="16"/>
      <c r="AD92" s="16"/>
      <c r="AE92" s="16"/>
      <c r="AF92" s="16"/>
      <c r="AG92" s="16"/>
      <c r="AH92" s="16"/>
      <c r="AI92" s="16"/>
      <c r="AJ92" s="59">
        <f>SUM(X92:AI92)</f>
        <v>0</v>
      </c>
      <c r="AK92" s="46"/>
      <c r="AL92" s="46"/>
      <c r="AM92" s="47"/>
      <c r="AN92" s="48"/>
      <c r="AO92" s="46"/>
      <c r="AP92" s="15"/>
      <c r="AQ92" s="16"/>
      <c r="AR92" s="15"/>
      <c r="AS92" s="16"/>
      <c r="AT92" s="16"/>
      <c r="AU92" s="16"/>
      <c r="AV92" s="16"/>
      <c r="AW92" s="62">
        <f>SUM(AK92:AV92)</f>
        <v>0</v>
      </c>
      <c r="AX92" s="61">
        <f>AW92-AJ92</f>
        <v>0</v>
      </c>
      <c r="AY92" s="21"/>
      <c r="AZ92" s="21"/>
      <c r="BA92" s="21"/>
      <c r="BB92" s="21"/>
    </row>
    <row r="93" spans="1:54" s="10" customFormat="1" ht="15" customHeight="1" x14ac:dyDescent="0.25">
      <c r="A93" s="21"/>
      <c r="B93" s="4"/>
      <c r="C93" s="4" t="s">
        <v>199</v>
      </c>
      <c r="D93" s="4"/>
      <c r="E93" s="4" t="s">
        <v>166</v>
      </c>
      <c r="F93" s="6"/>
      <c r="G93" s="1"/>
      <c r="H93" s="4"/>
      <c r="I93" s="2"/>
      <c r="J93" s="4"/>
      <c r="K93" s="1"/>
      <c r="L93" s="36"/>
      <c r="M93" s="7"/>
      <c r="N93" s="7"/>
      <c r="O93" s="7"/>
      <c r="P93" s="58">
        <f>SUM(M93:O93)</f>
        <v>0</v>
      </c>
      <c r="Q93" s="58">
        <f>+SUMIF('Pot. Summary'!$C$5:$C$64,CPP_2019!J1419&amp;CPP_2019!L1419&amp;CPP_2019!$M$4,'Pot. Summary'!$Q$5:$Q$64)*CPP_2019!M1419+SUMIF('Pot. Summary'!$C$5:$C$64,CPP_2019!J1419&amp;CPP_2019!L1419&amp;CPP_2019!$N$4,'Pot. Summary'!$Q$5:$Q$64)*CPP_2019!N1419+SUMIF('Pot. Summary'!$C$5:$C$64,CPP_2019!J1419&amp;CPP_2019!L1419&amp;CPP_2019!$O$4,'Pot. Summary'!$Q$5:$Q$64)*CPP_2019!O1419</f>
        <v>0</v>
      </c>
      <c r="R93" s="12"/>
      <c r="S93" s="12"/>
      <c r="T93" s="12">
        <f>S93-R93</f>
        <v>0</v>
      </c>
      <c r="U93" s="12">
        <f>Q93-S93</f>
        <v>0</v>
      </c>
      <c r="V93" s="50">
        <f>IF(ISERROR(S93/Q93),0,S93/Q93)</f>
        <v>0</v>
      </c>
      <c r="W93" s="51"/>
      <c r="X93" s="46"/>
      <c r="Y93" s="17"/>
      <c r="Z93" s="17"/>
      <c r="AA93" s="17"/>
      <c r="AB93" s="16"/>
      <c r="AC93" s="16"/>
      <c r="AD93" s="16"/>
      <c r="AE93" s="16"/>
      <c r="AF93" s="16"/>
      <c r="AG93" s="16"/>
      <c r="AH93" s="16"/>
      <c r="AI93" s="16"/>
      <c r="AJ93" s="59">
        <f>SUM(X93:AI93)</f>
        <v>0</v>
      </c>
      <c r="AK93" s="46"/>
      <c r="AL93" s="46"/>
      <c r="AM93" s="47"/>
      <c r="AN93" s="48"/>
      <c r="AO93" s="46"/>
      <c r="AP93" s="15"/>
      <c r="AQ93" s="16"/>
      <c r="AR93" s="15"/>
      <c r="AS93" s="16"/>
      <c r="AT93" s="16"/>
      <c r="AU93" s="16"/>
      <c r="AV93" s="16"/>
      <c r="AW93" s="62">
        <f>SUM(AK93:AV93)</f>
        <v>0</v>
      </c>
      <c r="AX93" s="61">
        <f>AW93-AJ93</f>
        <v>0</v>
      </c>
      <c r="AY93" s="21"/>
      <c r="AZ93" s="21"/>
      <c r="BA93" s="21"/>
      <c r="BB93" s="21"/>
    </row>
    <row r="94" spans="1:54" s="10" customFormat="1" ht="15" customHeight="1" x14ac:dyDescent="0.25">
      <c r="A94" s="21"/>
      <c r="B94" s="4"/>
      <c r="C94" s="4" t="s">
        <v>199</v>
      </c>
      <c r="D94" s="4"/>
      <c r="E94" s="4" t="s">
        <v>166</v>
      </c>
      <c r="F94" s="6"/>
      <c r="G94" s="1"/>
      <c r="H94" s="4"/>
      <c r="I94" s="2"/>
      <c r="J94" s="4"/>
      <c r="K94" s="1"/>
      <c r="L94" s="36"/>
      <c r="M94" s="7"/>
      <c r="N94" s="7"/>
      <c r="O94" s="7"/>
      <c r="P94" s="58">
        <f>SUM(M94:O94)</f>
        <v>0</v>
      </c>
      <c r="Q94" s="58">
        <f>+SUMIF('Pot. Summary'!$C$5:$C$64,CPP_2019!J1420&amp;CPP_2019!L1420&amp;CPP_2019!$M$4,'Pot. Summary'!$Q$5:$Q$64)*CPP_2019!M1420+SUMIF('Pot. Summary'!$C$5:$C$64,CPP_2019!J1420&amp;CPP_2019!L1420&amp;CPP_2019!$N$4,'Pot. Summary'!$Q$5:$Q$64)*CPP_2019!N1420+SUMIF('Pot. Summary'!$C$5:$C$64,CPP_2019!J1420&amp;CPP_2019!L1420&amp;CPP_2019!$O$4,'Pot. Summary'!$Q$5:$Q$64)*CPP_2019!O1420</f>
        <v>0</v>
      </c>
      <c r="R94" s="12"/>
      <c r="S94" s="12"/>
      <c r="T94" s="12">
        <f>S94-R94</f>
        <v>0</v>
      </c>
      <c r="U94" s="12">
        <f>Q94-S94</f>
        <v>0</v>
      </c>
      <c r="V94" s="50">
        <f>IF(ISERROR(S94/Q94),0,S94/Q94)</f>
        <v>0</v>
      </c>
      <c r="W94" s="51"/>
      <c r="X94" s="46"/>
      <c r="Y94" s="17"/>
      <c r="Z94" s="17"/>
      <c r="AA94" s="17"/>
      <c r="AB94" s="16"/>
      <c r="AC94" s="16"/>
      <c r="AD94" s="16"/>
      <c r="AE94" s="16"/>
      <c r="AF94" s="16"/>
      <c r="AG94" s="16"/>
      <c r="AH94" s="16"/>
      <c r="AI94" s="16"/>
      <c r="AJ94" s="59">
        <f>SUM(X94:AI94)</f>
        <v>0</v>
      </c>
      <c r="AK94" s="46"/>
      <c r="AL94" s="46"/>
      <c r="AM94" s="47"/>
      <c r="AN94" s="48"/>
      <c r="AO94" s="46"/>
      <c r="AP94" s="15"/>
      <c r="AQ94" s="16"/>
      <c r="AR94" s="15"/>
      <c r="AS94" s="16"/>
      <c r="AT94" s="16"/>
      <c r="AU94" s="16"/>
      <c r="AV94" s="16"/>
      <c r="AW94" s="62">
        <f>SUM(AK94:AV94)</f>
        <v>0</v>
      </c>
      <c r="AX94" s="61">
        <f>AW94-AJ94</f>
        <v>0</v>
      </c>
      <c r="AY94" s="21"/>
      <c r="AZ94" s="21"/>
      <c r="BA94" s="21"/>
      <c r="BB94" s="21"/>
    </row>
    <row r="95" spans="1:54" s="10" customFormat="1" ht="15" customHeight="1" x14ac:dyDescent="0.25">
      <c r="A95" s="21"/>
      <c r="B95" s="4"/>
      <c r="C95" s="4" t="s">
        <v>199</v>
      </c>
      <c r="D95" s="4"/>
      <c r="E95" s="4" t="s">
        <v>166</v>
      </c>
      <c r="F95" s="6"/>
      <c r="G95" s="1"/>
      <c r="H95" s="4"/>
      <c r="I95" s="2"/>
      <c r="J95" s="4"/>
      <c r="K95" s="1"/>
      <c r="L95" s="36"/>
      <c r="M95" s="7"/>
      <c r="N95" s="7"/>
      <c r="O95" s="7"/>
      <c r="P95" s="58">
        <f>SUM(M95:O95)</f>
        <v>0</v>
      </c>
      <c r="Q95" s="58">
        <f>+SUMIF('Pot. Summary'!$C$5:$C$64,CPP_2019!J1427&amp;CPP_2019!L1427&amp;CPP_2019!$M$4,'Pot. Summary'!$Q$5:$Q$64)*CPP_2019!M1427+SUMIF('Pot. Summary'!$C$5:$C$64,CPP_2019!J1427&amp;CPP_2019!L1427&amp;CPP_2019!$N$4,'Pot. Summary'!$Q$5:$Q$64)*CPP_2019!N1427+SUMIF('Pot. Summary'!$C$5:$C$64,CPP_2019!J1427&amp;CPP_2019!L1427&amp;CPP_2019!$O$4,'Pot. Summary'!$Q$5:$Q$64)*CPP_2019!O1427</f>
        <v>0</v>
      </c>
      <c r="R95" s="12"/>
      <c r="S95" s="12"/>
      <c r="T95" s="12">
        <f>S95-R95</f>
        <v>0</v>
      </c>
      <c r="U95" s="12">
        <f>Q95-S95</f>
        <v>0</v>
      </c>
      <c r="V95" s="50">
        <f>IF(ISERROR(S95/Q95),0,S95/Q95)</f>
        <v>0</v>
      </c>
      <c r="W95" s="51"/>
      <c r="X95" s="46"/>
      <c r="Y95" s="17"/>
      <c r="Z95" s="17"/>
      <c r="AA95" s="17"/>
      <c r="AB95" s="16"/>
      <c r="AC95" s="16"/>
      <c r="AD95" s="16"/>
      <c r="AE95" s="16"/>
      <c r="AF95" s="16"/>
      <c r="AG95" s="16"/>
      <c r="AH95" s="16"/>
      <c r="AI95" s="16"/>
      <c r="AJ95" s="59">
        <f>SUM(X95:AI95)</f>
        <v>0</v>
      </c>
      <c r="AK95" s="46"/>
      <c r="AL95" s="46"/>
      <c r="AM95" s="47"/>
      <c r="AN95" s="48"/>
      <c r="AO95" s="46"/>
      <c r="AP95" s="15"/>
      <c r="AQ95" s="16"/>
      <c r="AR95" s="15"/>
      <c r="AS95" s="16"/>
      <c r="AT95" s="16"/>
      <c r="AU95" s="16"/>
      <c r="AV95" s="16"/>
      <c r="AW95" s="62">
        <f>SUM(AK95:AV95)</f>
        <v>0</v>
      </c>
      <c r="AX95" s="61">
        <f>AW95-AJ95</f>
        <v>0</v>
      </c>
      <c r="AY95" s="21"/>
      <c r="AZ95" s="21"/>
      <c r="BA95" s="21"/>
      <c r="BB95" s="21"/>
    </row>
    <row r="96" spans="1:54" s="10" customFormat="1" ht="15" customHeight="1" x14ac:dyDescent="0.25">
      <c r="A96" s="21"/>
      <c r="B96" s="4"/>
      <c r="C96" s="4" t="s">
        <v>199</v>
      </c>
      <c r="D96" s="4"/>
      <c r="E96" s="4" t="s">
        <v>166</v>
      </c>
      <c r="F96" s="6"/>
      <c r="G96" s="1"/>
      <c r="H96" s="4"/>
      <c r="I96" s="2"/>
      <c r="J96" s="4"/>
      <c r="K96" s="1"/>
      <c r="L96" s="36"/>
      <c r="M96" s="7"/>
      <c r="N96" s="7"/>
      <c r="O96" s="7"/>
      <c r="P96" s="58">
        <f>SUM(M96:O96)</f>
        <v>0</v>
      </c>
      <c r="Q96" s="58">
        <f>+SUMIF('Pot. Summary'!$C$5:$C$64,CPP_2019!J1433&amp;CPP_2019!L1433&amp;CPP_2019!$M$4,'Pot. Summary'!$Q$5:$Q$64)*CPP_2019!M1433+SUMIF('Pot. Summary'!$C$5:$C$64,CPP_2019!J1433&amp;CPP_2019!L1433&amp;CPP_2019!$N$4,'Pot. Summary'!$Q$5:$Q$64)*CPP_2019!N1433+SUMIF('Pot. Summary'!$C$5:$C$64,CPP_2019!J1433&amp;CPP_2019!L1433&amp;CPP_2019!$O$4,'Pot. Summary'!$Q$5:$Q$64)*CPP_2019!O1433</f>
        <v>0</v>
      </c>
      <c r="R96" s="12"/>
      <c r="S96" s="12"/>
      <c r="T96" s="12">
        <f>S96-R96</f>
        <v>0</v>
      </c>
      <c r="U96" s="12">
        <f>Q96-S96</f>
        <v>0</v>
      </c>
      <c r="V96" s="50">
        <f>IF(ISERROR(S96/Q96),0,S96/Q96)</f>
        <v>0</v>
      </c>
      <c r="W96" s="51"/>
      <c r="X96" s="46"/>
      <c r="Y96" s="17"/>
      <c r="Z96" s="17"/>
      <c r="AA96" s="17"/>
      <c r="AB96" s="16"/>
      <c r="AC96" s="16"/>
      <c r="AD96" s="16"/>
      <c r="AE96" s="16"/>
      <c r="AF96" s="16"/>
      <c r="AG96" s="16"/>
      <c r="AH96" s="16"/>
      <c r="AI96" s="16"/>
      <c r="AJ96" s="59">
        <f>SUM(X96:AI96)</f>
        <v>0</v>
      </c>
      <c r="AK96" s="46"/>
      <c r="AL96" s="46"/>
      <c r="AM96" s="47"/>
      <c r="AN96" s="48"/>
      <c r="AO96" s="46"/>
      <c r="AP96" s="15"/>
      <c r="AQ96" s="16"/>
      <c r="AR96" s="15"/>
      <c r="AS96" s="16"/>
      <c r="AT96" s="16"/>
      <c r="AU96" s="16"/>
      <c r="AV96" s="16"/>
      <c r="AW96" s="62">
        <f>SUM(AK96:AV96)</f>
        <v>0</v>
      </c>
      <c r="AX96" s="61">
        <f>AW96-AJ96</f>
        <v>0</v>
      </c>
      <c r="AY96" s="21"/>
      <c r="AZ96" s="21"/>
      <c r="BA96" s="21"/>
      <c r="BB96" s="21"/>
    </row>
    <row r="97" spans="1:54" s="10" customFormat="1" ht="15" customHeight="1" x14ac:dyDescent="0.25">
      <c r="A97" s="21"/>
      <c r="B97" s="4"/>
      <c r="C97" s="4" t="s">
        <v>199</v>
      </c>
      <c r="D97" s="4"/>
      <c r="E97" s="4" t="s">
        <v>166</v>
      </c>
      <c r="F97" s="6"/>
      <c r="G97" s="1"/>
      <c r="H97" s="4"/>
      <c r="I97" s="2"/>
      <c r="J97" s="4"/>
      <c r="K97" s="1"/>
      <c r="L97" s="36"/>
      <c r="M97" s="7"/>
      <c r="N97" s="7"/>
      <c r="O97" s="7"/>
      <c r="P97" s="58">
        <f>SUM(M97:O97)</f>
        <v>0</v>
      </c>
      <c r="Q97" s="58">
        <f>+SUMIF('Pot. Summary'!$C$5:$C$64,CPP_2019!J1435&amp;CPP_2019!L1435&amp;CPP_2019!$M$4,'Pot. Summary'!$Q$5:$Q$64)*CPP_2019!M1435+SUMIF('Pot. Summary'!$C$5:$C$64,CPP_2019!J1435&amp;CPP_2019!L1435&amp;CPP_2019!$N$4,'Pot. Summary'!$Q$5:$Q$64)*CPP_2019!N1435+SUMIF('Pot. Summary'!$C$5:$C$64,CPP_2019!J1435&amp;CPP_2019!L1435&amp;CPP_2019!$O$4,'Pot. Summary'!$Q$5:$Q$64)*CPP_2019!O1435</f>
        <v>0</v>
      </c>
      <c r="R97" s="12"/>
      <c r="S97" s="12"/>
      <c r="T97" s="12">
        <f>S97-R97</f>
        <v>0</v>
      </c>
      <c r="U97" s="12">
        <f>Q97-S97</f>
        <v>0</v>
      </c>
      <c r="V97" s="50">
        <f>IF(ISERROR(S97/Q97),0,S97/Q97)</f>
        <v>0</v>
      </c>
      <c r="W97" s="51"/>
      <c r="X97" s="46"/>
      <c r="Y97" s="17"/>
      <c r="Z97" s="17"/>
      <c r="AA97" s="17"/>
      <c r="AB97" s="16"/>
      <c r="AC97" s="16"/>
      <c r="AD97" s="16"/>
      <c r="AE97" s="16"/>
      <c r="AF97" s="16"/>
      <c r="AG97" s="16"/>
      <c r="AH97" s="16"/>
      <c r="AI97" s="16"/>
      <c r="AJ97" s="59">
        <f>SUM(X97:AI97)</f>
        <v>0</v>
      </c>
      <c r="AK97" s="46"/>
      <c r="AL97" s="46"/>
      <c r="AM97" s="47"/>
      <c r="AN97" s="48"/>
      <c r="AO97" s="46"/>
      <c r="AP97" s="15"/>
      <c r="AQ97" s="16"/>
      <c r="AR97" s="15"/>
      <c r="AS97" s="16"/>
      <c r="AT97" s="16"/>
      <c r="AU97" s="16"/>
      <c r="AV97" s="16"/>
      <c r="AW97" s="62">
        <f>SUM(AK97:AV97)</f>
        <v>0</v>
      </c>
      <c r="AX97" s="61">
        <f>AW97-AJ97</f>
        <v>0</v>
      </c>
      <c r="AY97" s="21"/>
      <c r="AZ97" s="21"/>
      <c r="BA97" s="21"/>
      <c r="BB97" s="21"/>
    </row>
    <row r="98" spans="1:54" s="10" customFormat="1" ht="15" customHeight="1" x14ac:dyDescent="0.25">
      <c r="A98" s="21"/>
      <c r="B98" s="4"/>
      <c r="C98" s="4" t="s">
        <v>199</v>
      </c>
      <c r="D98" s="4"/>
      <c r="E98" s="4" t="s">
        <v>166</v>
      </c>
      <c r="F98" s="6"/>
      <c r="G98" s="1"/>
      <c r="H98" s="4"/>
      <c r="I98" s="2"/>
      <c r="J98" s="4"/>
      <c r="K98" s="1"/>
      <c r="L98" s="36"/>
      <c r="M98" s="7"/>
      <c r="N98" s="7"/>
      <c r="O98" s="7"/>
      <c r="P98" s="58">
        <f>SUM(M98:O98)</f>
        <v>0</v>
      </c>
      <c r="Q98" s="58">
        <f>+SUMIF('Pot. Summary'!$C$5:$C$64,CPP_2019!J1458&amp;CPP_2019!L1458&amp;CPP_2019!$M$4,'Pot. Summary'!$Q$5:$Q$64)*CPP_2019!M1458+SUMIF('Pot. Summary'!$C$5:$C$64,CPP_2019!J1458&amp;CPP_2019!L1458&amp;CPP_2019!$N$4,'Pot. Summary'!$Q$5:$Q$64)*CPP_2019!N1458+SUMIF('Pot. Summary'!$C$5:$C$64,CPP_2019!J1458&amp;CPP_2019!L1458&amp;CPP_2019!$O$4,'Pot. Summary'!$Q$5:$Q$64)*CPP_2019!O1458</f>
        <v>0</v>
      </c>
      <c r="R98" s="12"/>
      <c r="S98" s="12"/>
      <c r="T98" s="12">
        <f>S98-R98</f>
        <v>0</v>
      </c>
      <c r="U98" s="12">
        <f>Q98-S98</f>
        <v>0</v>
      </c>
      <c r="V98" s="50">
        <f>IF(ISERROR(S98/Q98),0,S98/Q98)</f>
        <v>0</v>
      </c>
      <c r="W98" s="51"/>
      <c r="X98" s="46"/>
      <c r="Y98" s="17"/>
      <c r="Z98" s="17"/>
      <c r="AA98" s="17"/>
      <c r="AB98" s="16"/>
      <c r="AC98" s="16"/>
      <c r="AD98" s="16"/>
      <c r="AE98" s="16"/>
      <c r="AF98" s="16"/>
      <c r="AG98" s="16"/>
      <c r="AH98" s="16"/>
      <c r="AI98" s="16"/>
      <c r="AJ98" s="59">
        <f>SUM(X98:AI98)</f>
        <v>0</v>
      </c>
      <c r="AK98" s="46"/>
      <c r="AL98" s="46"/>
      <c r="AM98" s="47"/>
      <c r="AN98" s="48"/>
      <c r="AO98" s="46"/>
      <c r="AP98" s="15"/>
      <c r="AQ98" s="16"/>
      <c r="AR98" s="15"/>
      <c r="AS98" s="16"/>
      <c r="AT98" s="16"/>
      <c r="AU98" s="16"/>
      <c r="AV98" s="16"/>
      <c r="AW98" s="62">
        <f>SUM(AK98:AV98)</f>
        <v>0</v>
      </c>
      <c r="AX98" s="61">
        <f>AW98-AJ98</f>
        <v>0</v>
      </c>
      <c r="AY98" s="21"/>
      <c r="AZ98" s="21"/>
      <c r="BA98" s="21"/>
      <c r="BB98" s="21"/>
    </row>
    <row r="99" spans="1:54" s="10" customFormat="1" ht="15" customHeight="1" x14ac:dyDescent="0.25">
      <c r="A99" s="21"/>
      <c r="B99" s="4"/>
      <c r="C99" s="4" t="s">
        <v>199</v>
      </c>
      <c r="D99" s="4"/>
      <c r="E99" s="4" t="s">
        <v>166</v>
      </c>
      <c r="F99" s="6"/>
      <c r="G99" s="1"/>
      <c r="H99" s="4"/>
      <c r="I99" s="2"/>
      <c r="J99" s="4"/>
      <c r="K99" s="1"/>
      <c r="L99" s="36"/>
      <c r="M99" s="7"/>
      <c r="N99" s="7"/>
      <c r="O99" s="7"/>
      <c r="P99" s="58">
        <f>SUM(M99:O99)</f>
        <v>0</v>
      </c>
      <c r="Q99" s="58">
        <f>+SUMIF('Pot. Summary'!$C$5:$C$64,CPP_2019!J1467&amp;CPP_2019!L1467&amp;CPP_2019!$M$4,'Pot. Summary'!$Q$5:$Q$64)*CPP_2019!M1467+SUMIF('Pot. Summary'!$C$5:$C$64,CPP_2019!J1467&amp;CPP_2019!L1467&amp;CPP_2019!$N$4,'Pot. Summary'!$Q$5:$Q$64)*CPP_2019!N1467+SUMIF('Pot. Summary'!$C$5:$C$64,CPP_2019!J1467&amp;CPP_2019!L1467&amp;CPP_2019!$O$4,'Pot. Summary'!$Q$5:$Q$64)*CPP_2019!O1467</f>
        <v>0</v>
      </c>
      <c r="R99" s="12"/>
      <c r="S99" s="12"/>
      <c r="T99" s="12">
        <f>S99-R99</f>
        <v>0</v>
      </c>
      <c r="U99" s="12">
        <f>Q99-S99</f>
        <v>0</v>
      </c>
      <c r="V99" s="50">
        <f>IF(ISERROR(S99/Q99),0,S99/Q99)</f>
        <v>0</v>
      </c>
      <c r="W99" s="51"/>
      <c r="X99" s="46"/>
      <c r="Y99" s="17"/>
      <c r="Z99" s="17"/>
      <c r="AA99" s="17"/>
      <c r="AB99" s="16"/>
      <c r="AC99" s="16"/>
      <c r="AD99" s="16"/>
      <c r="AE99" s="16"/>
      <c r="AF99" s="16"/>
      <c r="AG99" s="16"/>
      <c r="AH99" s="16"/>
      <c r="AI99" s="16"/>
      <c r="AJ99" s="59">
        <f>SUM(X99:AI99)</f>
        <v>0</v>
      </c>
      <c r="AK99" s="46"/>
      <c r="AL99" s="46"/>
      <c r="AM99" s="47"/>
      <c r="AN99" s="48"/>
      <c r="AO99" s="46"/>
      <c r="AP99" s="15"/>
      <c r="AQ99" s="16"/>
      <c r="AR99" s="15"/>
      <c r="AS99" s="16"/>
      <c r="AT99" s="16"/>
      <c r="AU99" s="16"/>
      <c r="AV99" s="16"/>
      <c r="AW99" s="62">
        <f>SUM(AK99:AV99)</f>
        <v>0</v>
      </c>
      <c r="AX99" s="61">
        <f>AW99-AJ99</f>
        <v>0</v>
      </c>
      <c r="AY99" s="21"/>
      <c r="AZ99" s="21"/>
      <c r="BA99" s="21"/>
      <c r="BB99" s="21"/>
    </row>
    <row r="100" spans="1:54" s="10" customFormat="1" ht="15" customHeight="1" x14ac:dyDescent="0.25">
      <c r="A100" s="21"/>
      <c r="B100" s="4"/>
      <c r="C100" s="4" t="s">
        <v>199</v>
      </c>
      <c r="D100" s="4"/>
      <c r="E100" s="4" t="s">
        <v>166</v>
      </c>
      <c r="F100" s="6"/>
      <c r="G100" s="1"/>
      <c r="H100" s="4"/>
      <c r="I100" s="2"/>
      <c r="J100" s="4"/>
      <c r="K100" s="1"/>
      <c r="L100" s="36"/>
      <c r="M100" s="7"/>
      <c r="N100" s="7"/>
      <c r="O100" s="7"/>
      <c r="P100" s="58">
        <f>SUM(M100:O100)</f>
        <v>0</v>
      </c>
      <c r="Q100" s="58">
        <f>+SUMIF('Pot. Summary'!$C$5:$C$64,CPP_2019!J1468&amp;CPP_2019!L1468&amp;CPP_2019!$M$4,'Pot. Summary'!$Q$5:$Q$64)*CPP_2019!M1468+SUMIF('Pot. Summary'!$C$5:$C$64,CPP_2019!J1468&amp;CPP_2019!L1468&amp;CPP_2019!$N$4,'Pot. Summary'!$Q$5:$Q$64)*CPP_2019!N1468+SUMIF('Pot. Summary'!$C$5:$C$64,CPP_2019!J1468&amp;CPP_2019!L1468&amp;CPP_2019!$O$4,'Pot. Summary'!$Q$5:$Q$64)*CPP_2019!O1468</f>
        <v>0</v>
      </c>
      <c r="R100" s="12"/>
      <c r="S100" s="12"/>
      <c r="T100" s="12">
        <f>S100-R100</f>
        <v>0</v>
      </c>
      <c r="U100" s="12">
        <f>Q100-S100</f>
        <v>0</v>
      </c>
      <c r="V100" s="50">
        <f>IF(ISERROR(S100/Q100),0,S100/Q100)</f>
        <v>0</v>
      </c>
      <c r="W100" s="51"/>
      <c r="X100" s="46"/>
      <c r="Y100" s="17"/>
      <c r="Z100" s="17"/>
      <c r="AA100" s="17"/>
      <c r="AB100" s="16"/>
      <c r="AC100" s="16"/>
      <c r="AD100" s="16"/>
      <c r="AE100" s="16"/>
      <c r="AF100" s="16"/>
      <c r="AG100" s="16"/>
      <c r="AH100" s="16"/>
      <c r="AI100" s="16"/>
      <c r="AJ100" s="59">
        <f>SUM(X100:AI100)</f>
        <v>0</v>
      </c>
      <c r="AK100" s="46"/>
      <c r="AL100" s="46"/>
      <c r="AM100" s="47"/>
      <c r="AN100" s="48"/>
      <c r="AO100" s="46"/>
      <c r="AP100" s="15"/>
      <c r="AQ100" s="16"/>
      <c r="AR100" s="15"/>
      <c r="AS100" s="16"/>
      <c r="AT100" s="16"/>
      <c r="AU100" s="16"/>
      <c r="AV100" s="16"/>
      <c r="AW100" s="62">
        <f>SUM(AK100:AV100)</f>
        <v>0</v>
      </c>
      <c r="AX100" s="61">
        <f>AW100-AJ100</f>
        <v>0</v>
      </c>
      <c r="AY100" s="21"/>
      <c r="AZ100" s="21"/>
      <c r="BA100" s="21"/>
      <c r="BB100" s="21"/>
    </row>
    <row r="101" spans="1:54" s="10" customFormat="1" ht="15" customHeight="1" x14ac:dyDescent="0.25">
      <c r="A101" s="21"/>
      <c r="B101" s="4"/>
      <c r="C101" s="4" t="s">
        <v>199</v>
      </c>
      <c r="D101" s="4"/>
      <c r="E101" s="4" t="s">
        <v>166</v>
      </c>
      <c r="F101" s="6"/>
      <c r="G101" s="1"/>
      <c r="H101" s="4"/>
      <c r="I101" s="2"/>
      <c r="J101" s="4"/>
      <c r="K101" s="1"/>
      <c r="L101" s="36"/>
      <c r="M101" s="7"/>
      <c r="N101" s="7"/>
      <c r="O101" s="7"/>
      <c r="P101" s="58">
        <f>SUM(M101:O101)</f>
        <v>0</v>
      </c>
      <c r="Q101" s="58">
        <f>+SUMIF('Pot. Summary'!$C$5:$C$64,CPP_2019!J1500&amp;CPP_2019!L1500&amp;CPP_2019!$M$4,'Pot. Summary'!$Q$5:$Q$64)*CPP_2019!M1500+SUMIF('Pot. Summary'!$C$5:$C$64,CPP_2019!J1500&amp;CPP_2019!L1500&amp;CPP_2019!$N$4,'Pot. Summary'!$Q$5:$Q$64)*CPP_2019!N1500+SUMIF('Pot. Summary'!$C$5:$C$64,CPP_2019!J1500&amp;CPP_2019!L1500&amp;CPP_2019!$O$4,'Pot. Summary'!$Q$5:$Q$64)*CPP_2019!O1500</f>
        <v>0</v>
      </c>
      <c r="R101" s="12"/>
      <c r="S101" s="12"/>
      <c r="T101" s="12">
        <f>S101-R101</f>
        <v>0</v>
      </c>
      <c r="U101" s="12">
        <f>Q101-S101</f>
        <v>0</v>
      </c>
      <c r="V101" s="50">
        <f>IF(ISERROR(S101/Q101),0,S101/Q101)</f>
        <v>0</v>
      </c>
      <c r="W101" s="51"/>
      <c r="X101" s="46"/>
      <c r="Y101" s="17"/>
      <c r="Z101" s="17"/>
      <c r="AA101" s="17"/>
      <c r="AB101" s="16"/>
      <c r="AC101" s="16"/>
      <c r="AD101" s="16"/>
      <c r="AE101" s="16"/>
      <c r="AF101" s="16"/>
      <c r="AG101" s="16"/>
      <c r="AH101" s="16"/>
      <c r="AI101" s="16"/>
      <c r="AJ101" s="59">
        <f>SUM(X101:AI101)</f>
        <v>0</v>
      </c>
      <c r="AK101" s="46"/>
      <c r="AL101" s="46"/>
      <c r="AM101" s="47"/>
      <c r="AN101" s="48"/>
      <c r="AO101" s="46"/>
      <c r="AP101" s="15"/>
      <c r="AQ101" s="16"/>
      <c r="AR101" s="15"/>
      <c r="AS101" s="16"/>
      <c r="AT101" s="16"/>
      <c r="AU101" s="16"/>
      <c r="AV101" s="16"/>
      <c r="AW101" s="62">
        <f>SUM(AK101:AV101)</f>
        <v>0</v>
      </c>
      <c r="AX101" s="61">
        <f>AW101-AJ101</f>
        <v>0</v>
      </c>
      <c r="AY101" s="21"/>
      <c r="AZ101" s="21"/>
      <c r="BA101" s="21"/>
      <c r="BB101" s="21"/>
    </row>
    <row r="102" spans="1:54" s="10" customFormat="1" ht="15" customHeight="1" x14ac:dyDescent="0.25">
      <c r="A102" s="21"/>
      <c r="B102" s="4"/>
      <c r="C102" s="4" t="s">
        <v>199</v>
      </c>
      <c r="D102" s="4"/>
      <c r="E102" s="4" t="s">
        <v>166</v>
      </c>
      <c r="F102" s="6"/>
      <c r="G102" s="1"/>
      <c r="H102" s="4"/>
      <c r="I102" s="2"/>
      <c r="J102" s="4"/>
      <c r="K102" s="1"/>
      <c r="L102" s="36"/>
      <c r="M102" s="7"/>
      <c r="N102" s="7"/>
      <c r="O102" s="7"/>
      <c r="P102" s="58">
        <f>SUM(M102:O102)</f>
        <v>0</v>
      </c>
      <c r="Q102" s="58">
        <f>+SUMIF('Pot. Summary'!$C$5:$C$64,CPP_2019!J1513&amp;CPP_2019!L1513&amp;CPP_2019!$M$4,'Pot. Summary'!$Q$5:$Q$64)*CPP_2019!M1513+SUMIF('Pot. Summary'!$C$5:$C$64,CPP_2019!J1513&amp;CPP_2019!L1513&amp;CPP_2019!$N$4,'Pot. Summary'!$Q$5:$Q$64)*CPP_2019!N1513+SUMIF('Pot. Summary'!$C$5:$C$64,CPP_2019!J1513&amp;CPP_2019!L1513&amp;CPP_2019!$O$4,'Pot. Summary'!$Q$5:$Q$64)*CPP_2019!O1513</f>
        <v>0</v>
      </c>
      <c r="R102" s="12"/>
      <c r="S102" s="12"/>
      <c r="T102" s="12">
        <f>S102-R102</f>
        <v>0</v>
      </c>
      <c r="U102" s="12">
        <f>Q102-S102</f>
        <v>0</v>
      </c>
      <c r="V102" s="50">
        <f>IF(ISERROR(S102/Q102),0,S102/Q102)</f>
        <v>0</v>
      </c>
      <c r="W102" s="51"/>
      <c r="X102" s="46"/>
      <c r="Y102" s="17"/>
      <c r="Z102" s="17"/>
      <c r="AA102" s="17"/>
      <c r="AB102" s="16"/>
      <c r="AC102" s="16"/>
      <c r="AD102" s="16"/>
      <c r="AE102" s="16"/>
      <c r="AF102" s="16"/>
      <c r="AG102" s="16"/>
      <c r="AH102" s="16"/>
      <c r="AI102" s="16"/>
      <c r="AJ102" s="59">
        <f>SUM(X102:AI102)</f>
        <v>0</v>
      </c>
      <c r="AK102" s="46"/>
      <c r="AL102" s="46"/>
      <c r="AM102" s="47"/>
      <c r="AN102" s="48"/>
      <c r="AO102" s="46"/>
      <c r="AP102" s="15"/>
      <c r="AQ102" s="16"/>
      <c r="AR102" s="15"/>
      <c r="AS102" s="16"/>
      <c r="AT102" s="16"/>
      <c r="AU102" s="16"/>
      <c r="AV102" s="16"/>
      <c r="AW102" s="62">
        <f>SUM(AK102:AV102)</f>
        <v>0</v>
      </c>
      <c r="AX102" s="61">
        <f>AW102-AJ102</f>
        <v>0</v>
      </c>
      <c r="AY102" s="21"/>
      <c r="AZ102" s="21"/>
      <c r="BA102" s="21"/>
      <c r="BB102" s="21"/>
    </row>
    <row r="103" spans="1:54" s="10" customFormat="1" ht="15" customHeight="1" x14ac:dyDescent="0.25">
      <c r="A103" s="21"/>
      <c r="B103" s="4"/>
      <c r="C103" s="4" t="s">
        <v>199</v>
      </c>
      <c r="D103" s="4"/>
      <c r="E103" s="4" t="s">
        <v>166</v>
      </c>
      <c r="F103" s="6"/>
      <c r="G103" s="1"/>
      <c r="H103" s="4"/>
      <c r="I103" s="2"/>
      <c r="J103" s="4"/>
      <c r="K103" s="1"/>
      <c r="L103" s="36"/>
      <c r="M103" s="7"/>
      <c r="N103" s="7"/>
      <c r="O103" s="7"/>
      <c r="P103" s="58">
        <f>SUM(M103:O103)</f>
        <v>0</v>
      </c>
      <c r="Q103" s="58">
        <f>+SUMIF('Pot. Summary'!$C$5:$C$64,CPP_2019!J1550&amp;CPP_2019!L1550&amp;CPP_2019!$M$4,'Pot. Summary'!$Q$5:$Q$64)*CPP_2019!M1550+SUMIF('Pot. Summary'!$C$5:$C$64,CPP_2019!J1550&amp;CPP_2019!L1550&amp;CPP_2019!$N$4,'Pot. Summary'!$Q$5:$Q$64)*CPP_2019!N1550+SUMIF('Pot. Summary'!$C$5:$C$64,CPP_2019!J1550&amp;CPP_2019!L1550&amp;CPP_2019!$O$4,'Pot. Summary'!$Q$5:$Q$64)*CPP_2019!O1550</f>
        <v>0</v>
      </c>
      <c r="R103" s="12"/>
      <c r="S103" s="12"/>
      <c r="T103" s="12">
        <f>S103-R103</f>
        <v>0</v>
      </c>
      <c r="U103" s="12">
        <f>Q103-S103</f>
        <v>0</v>
      </c>
      <c r="V103" s="50">
        <f>IF(ISERROR(S103/Q103),0,S103/Q103)</f>
        <v>0</v>
      </c>
      <c r="W103" s="51"/>
      <c r="X103" s="46"/>
      <c r="Y103" s="17"/>
      <c r="Z103" s="17"/>
      <c r="AA103" s="17"/>
      <c r="AB103" s="16"/>
      <c r="AC103" s="16"/>
      <c r="AD103" s="16"/>
      <c r="AE103" s="16"/>
      <c r="AF103" s="16"/>
      <c r="AG103" s="16"/>
      <c r="AH103" s="16"/>
      <c r="AI103" s="16"/>
      <c r="AJ103" s="59">
        <f>SUM(X103:AI103)</f>
        <v>0</v>
      </c>
      <c r="AK103" s="46"/>
      <c r="AL103" s="46"/>
      <c r="AM103" s="47"/>
      <c r="AN103" s="48"/>
      <c r="AO103" s="46"/>
      <c r="AP103" s="15"/>
      <c r="AQ103" s="16"/>
      <c r="AR103" s="15"/>
      <c r="AS103" s="16"/>
      <c r="AT103" s="16"/>
      <c r="AU103" s="16"/>
      <c r="AV103" s="16"/>
      <c r="AW103" s="62">
        <f>SUM(AK103:AV103)</f>
        <v>0</v>
      </c>
      <c r="AX103" s="61">
        <f>AW103-AJ103</f>
        <v>0</v>
      </c>
      <c r="AY103" s="21"/>
      <c r="AZ103" s="21"/>
      <c r="BA103" s="21"/>
      <c r="BB103" s="21"/>
    </row>
    <row r="104" spans="1:54" s="10" customFormat="1" ht="15" customHeight="1" x14ac:dyDescent="0.25">
      <c r="A104" s="21"/>
      <c r="B104" s="4"/>
      <c r="C104" s="4" t="s">
        <v>199</v>
      </c>
      <c r="D104" s="4"/>
      <c r="E104" s="4" t="s">
        <v>166</v>
      </c>
      <c r="F104" s="6"/>
      <c r="G104" s="1"/>
      <c r="H104" s="4"/>
      <c r="I104" s="2"/>
      <c r="J104" s="4"/>
      <c r="K104" s="1"/>
      <c r="L104" s="36"/>
      <c r="M104" s="7"/>
      <c r="N104" s="7"/>
      <c r="O104" s="7"/>
      <c r="P104" s="58">
        <f>SUM(M104:O104)</f>
        <v>0</v>
      </c>
      <c r="Q104" s="58">
        <f>+SUMIF('Pot. Summary'!$C$5:$C$64,CPP_2019!J1558&amp;CPP_2019!L1558&amp;CPP_2019!$M$4,'Pot. Summary'!$Q$5:$Q$64)*CPP_2019!M1558+SUMIF('Pot. Summary'!$C$5:$C$64,CPP_2019!J1558&amp;CPP_2019!L1558&amp;CPP_2019!$N$4,'Pot. Summary'!$Q$5:$Q$64)*CPP_2019!N1558+SUMIF('Pot. Summary'!$C$5:$C$64,CPP_2019!J1558&amp;CPP_2019!L1558&amp;CPP_2019!$O$4,'Pot. Summary'!$Q$5:$Q$64)*CPP_2019!O1558</f>
        <v>0</v>
      </c>
      <c r="R104" s="12"/>
      <c r="S104" s="12"/>
      <c r="T104" s="12">
        <f>S104-R104</f>
        <v>0</v>
      </c>
      <c r="U104" s="12">
        <f>Q104-S104</f>
        <v>0</v>
      </c>
      <c r="V104" s="50">
        <f>IF(ISERROR(S104/Q104),0,S104/Q104)</f>
        <v>0</v>
      </c>
      <c r="W104" s="51"/>
      <c r="X104" s="46"/>
      <c r="Y104" s="17"/>
      <c r="Z104" s="17"/>
      <c r="AA104" s="17"/>
      <c r="AB104" s="16"/>
      <c r="AC104" s="16"/>
      <c r="AD104" s="16"/>
      <c r="AE104" s="16"/>
      <c r="AF104" s="16"/>
      <c r="AG104" s="16"/>
      <c r="AH104" s="16"/>
      <c r="AI104" s="16"/>
      <c r="AJ104" s="59">
        <f>SUM(X104:AI104)</f>
        <v>0</v>
      </c>
      <c r="AK104" s="46"/>
      <c r="AL104" s="46"/>
      <c r="AM104" s="47"/>
      <c r="AN104" s="48"/>
      <c r="AO104" s="46"/>
      <c r="AP104" s="15"/>
      <c r="AQ104" s="16"/>
      <c r="AR104" s="15"/>
      <c r="AS104" s="16"/>
      <c r="AT104" s="16"/>
      <c r="AU104" s="16"/>
      <c r="AV104" s="16"/>
      <c r="AW104" s="62">
        <f>SUM(AK104:AV104)</f>
        <v>0</v>
      </c>
      <c r="AX104" s="61">
        <f>AW104-AJ104</f>
        <v>0</v>
      </c>
      <c r="AY104" s="21"/>
      <c r="AZ104" s="21"/>
      <c r="BA104" s="21"/>
      <c r="BB104" s="21"/>
    </row>
    <row r="105" spans="1:54" s="10" customFormat="1" ht="15" customHeight="1" x14ac:dyDescent="0.25">
      <c r="A105" s="21"/>
      <c r="B105" s="4"/>
      <c r="C105" s="4" t="s">
        <v>199</v>
      </c>
      <c r="D105" s="4"/>
      <c r="E105" s="4" t="s">
        <v>166</v>
      </c>
      <c r="F105" s="6"/>
      <c r="G105" s="1"/>
      <c r="H105" s="4"/>
      <c r="I105" s="2"/>
      <c r="J105" s="4"/>
      <c r="K105" s="1"/>
      <c r="L105" s="36"/>
      <c r="M105" s="7"/>
      <c r="N105" s="7"/>
      <c r="O105" s="7"/>
      <c r="P105" s="58">
        <f>SUM(M105:O105)</f>
        <v>0</v>
      </c>
      <c r="Q105" s="58">
        <f>+SUMIF('Pot. Summary'!$C$5:$C$64,CPP_2019!J1580&amp;CPP_2019!L1580&amp;CPP_2019!$M$4,'Pot. Summary'!$Q$5:$Q$64)*CPP_2019!M1580+SUMIF('Pot. Summary'!$C$5:$C$64,CPP_2019!J1580&amp;CPP_2019!L1580&amp;CPP_2019!$N$4,'Pot. Summary'!$Q$5:$Q$64)*CPP_2019!N1580+SUMIF('Pot. Summary'!$C$5:$C$64,CPP_2019!J1580&amp;CPP_2019!L1580&amp;CPP_2019!$O$4,'Pot. Summary'!$Q$5:$Q$64)*CPP_2019!O1580</f>
        <v>0</v>
      </c>
      <c r="R105" s="12"/>
      <c r="S105" s="12"/>
      <c r="T105" s="12">
        <f>S105-R105</f>
        <v>0</v>
      </c>
      <c r="U105" s="12">
        <f>Q105-S105</f>
        <v>0</v>
      </c>
      <c r="V105" s="50">
        <f>IF(ISERROR(S105/Q105),0,S105/Q105)</f>
        <v>0</v>
      </c>
      <c r="W105" s="51"/>
      <c r="X105" s="46"/>
      <c r="Y105" s="17"/>
      <c r="Z105" s="17"/>
      <c r="AA105" s="17"/>
      <c r="AB105" s="16"/>
      <c r="AC105" s="16"/>
      <c r="AD105" s="16"/>
      <c r="AE105" s="16"/>
      <c r="AF105" s="16"/>
      <c r="AG105" s="16"/>
      <c r="AH105" s="16"/>
      <c r="AI105" s="16"/>
      <c r="AJ105" s="59">
        <f>SUM(X105:AI105)</f>
        <v>0</v>
      </c>
      <c r="AK105" s="46"/>
      <c r="AL105" s="46"/>
      <c r="AM105" s="47"/>
      <c r="AN105" s="48"/>
      <c r="AO105" s="46"/>
      <c r="AP105" s="15"/>
      <c r="AQ105" s="16"/>
      <c r="AR105" s="15"/>
      <c r="AS105" s="16"/>
      <c r="AT105" s="16"/>
      <c r="AU105" s="16"/>
      <c r="AV105" s="16"/>
      <c r="AW105" s="62">
        <f>SUM(AK105:AV105)</f>
        <v>0</v>
      </c>
      <c r="AX105" s="61">
        <f>AW105-AJ105</f>
        <v>0</v>
      </c>
      <c r="AY105" s="21"/>
      <c r="AZ105" s="21"/>
      <c r="BA105" s="21"/>
      <c r="BB105" s="21"/>
    </row>
    <row r="106" spans="1:54" s="10" customFormat="1" ht="15" customHeight="1" x14ac:dyDescent="0.25">
      <c r="A106" s="21"/>
      <c r="B106" s="4"/>
      <c r="C106" s="4" t="s">
        <v>199</v>
      </c>
      <c r="D106" s="4"/>
      <c r="E106" s="4" t="s">
        <v>166</v>
      </c>
      <c r="F106" s="6"/>
      <c r="G106" s="1"/>
      <c r="H106" s="4"/>
      <c r="I106" s="2"/>
      <c r="J106" s="4"/>
      <c r="K106" s="1"/>
      <c r="L106" s="36"/>
      <c r="M106" s="7"/>
      <c r="N106" s="7"/>
      <c r="O106" s="7"/>
      <c r="P106" s="58">
        <f>SUM(M106:O106)</f>
        <v>0</v>
      </c>
      <c r="Q106" s="58">
        <f>+SUMIF('Pot. Summary'!$C$5:$C$64,CPP_2019!J1598&amp;CPP_2019!L1598&amp;CPP_2019!$M$4,'Pot. Summary'!$Q$5:$Q$64)*CPP_2019!M1598+SUMIF('Pot. Summary'!$C$5:$C$64,CPP_2019!J1598&amp;CPP_2019!L1598&amp;CPP_2019!$N$4,'Pot. Summary'!$Q$5:$Q$64)*CPP_2019!N1598+SUMIF('Pot. Summary'!$C$5:$C$64,CPP_2019!J1598&amp;CPP_2019!L1598&amp;CPP_2019!$O$4,'Pot. Summary'!$Q$5:$Q$64)*CPP_2019!O1598</f>
        <v>0</v>
      </c>
      <c r="R106" s="12"/>
      <c r="S106" s="12"/>
      <c r="T106" s="12">
        <f>S106-R106</f>
        <v>0</v>
      </c>
      <c r="U106" s="12">
        <f>Q106-S106</f>
        <v>0</v>
      </c>
      <c r="V106" s="50">
        <f>IF(ISERROR(S106/Q106),0,S106/Q106)</f>
        <v>0</v>
      </c>
      <c r="W106" s="51"/>
      <c r="X106" s="46"/>
      <c r="Y106" s="17"/>
      <c r="Z106" s="17"/>
      <c r="AA106" s="17"/>
      <c r="AB106" s="16"/>
      <c r="AC106" s="16"/>
      <c r="AD106" s="16"/>
      <c r="AE106" s="16"/>
      <c r="AF106" s="16"/>
      <c r="AG106" s="16"/>
      <c r="AH106" s="16"/>
      <c r="AI106" s="16"/>
      <c r="AJ106" s="59">
        <f>SUM(X106:AI106)</f>
        <v>0</v>
      </c>
      <c r="AK106" s="46"/>
      <c r="AL106" s="46"/>
      <c r="AM106" s="47"/>
      <c r="AN106" s="48"/>
      <c r="AO106" s="46"/>
      <c r="AP106" s="15"/>
      <c r="AQ106" s="16"/>
      <c r="AR106" s="15"/>
      <c r="AS106" s="16"/>
      <c r="AT106" s="16"/>
      <c r="AU106" s="16"/>
      <c r="AV106" s="16"/>
      <c r="AW106" s="62">
        <f>SUM(AK106:AV106)</f>
        <v>0</v>
      </c>
      <c r="AX106" s="61">
        <f>AW106-AJ106</f>
        <v>0</v>
      </c>
      <c r="AY106" s="21"/>
      <c r="AZ106" s="21"/>
      <c r="BA106" s="21"/>
      <c r="BB106" s="21"/>
    </row>
    <row r="107" spans="1:54" s="10" customFormat="1" ht="15" customHeight="1" x14ac:dyDescent="0.25">
      <c r="A107" s="21"/>
      <c r="B107" s="4"/>
      <c r="C107" s="4" t="s">
        <v>199</v>
      </c>
      <c r="D107" s="4"/>
      <c r="E107" s="4" t="s">
        <v>166</v>
      </c>
      <c r="F107" s="6"/>
      <c r="G107" s="1"/>
      <c r="H107" s="4"/>
      <c r="I107" s="2"/>
      <c r="J107" s="4"/>
      <c r="K107" s="1"/>
      <c r="L107" s="36"/>
      <c r="M107" s="7"/>
      <c r="N107" s="7"/>
      <c r="O107" s="7"/>
      <c r="P107" s="58">
        <f>SUM(M107:O107)</f>
        <v>0</v>
      </c>
      <c r="Q107" s="58">
        <f>+SUMIF('Pot. Summary'!$C$5:$C$64,CPP_2019!J1630&amp;CPP_2019!L1630&amp;CPP_2019!$M$4,'Pot. Summary'!$Q$5:$Q$64)*CPP_2019!M1630+SUMIF('Pot. Summary'!$C$5:$C$64,CPP_2019!J1630&amp;CPP_2019!L1630&amp;CPP_2019!$N$4,'Pot. Summary'!$Q$5:$Q$64)*CPP_2019!N1630+SUMIF('Pot. Summary'!$C$5:$C$64,CPP_2019!J1630&amp;CPP_2019!L1630&amp;CPP_2019!$O$4,'Pot. Summary'!$Q$5:$Q$64)*CPP_2019!O1630</f>
        <v>0</v>
      </c>
      <c r="R107" s="12"/>
      <c r="S107" s="12"/>
      <c r="T107" s="12">
        <f>S107-R107</f>
        <v>0</v>
      </c>
      <c r="U107" s="12">
        <f>Q107-S107</f>
        <v>0</v>
      </c>
      <c r="V107" s="50">
        <f>IF(ISERROR(S107/Q107),0,S107/Q107)</f>
        <v>0</v>
      </c>
      <c r="W107" s="51"/>
      <c r="X107" s="46"/>
      <c r="Y107" s="17"/>
      <c r="Z107" s="17"/>
      <c r="AA107" s="17"/>
      <c r="AB107" s="16"/>
      <c r="AC107" s="16"/>
      <c r="AD107" s="16"/>
      <c r="AE107" s="16"/>
      <c r="AF107" s="16"/>
      <c r="AG107" s="16"/>
      <c r="AH107" s="16"/>
      <c r="AI107" s="16"/>
      <c r="AJ107" s="59">
        <f>SUM(X107:AI107)</f>
        <v>0</v>
      </c>
      <c r="AK107" s="46"/>
      <c r="AL107" s="46"/>
      <c r="AM107" s="47"/>
      <c r="AN107" s="48"/>
      <c r="AO107" s="46"/>
      <c r="AP107" s="15"/>
      <c r="AQ107" s="16"/>
      <c r="AR107" s="15"/>
      <c r="AS107" s="16"/>
      <c r="AT107" s="16"/>
      <c r="AU107" s="16"/>
      <c r="AV107" s="16"/>
      <c r="AW107" s="62">
        <f>SUM(AK107:AV107)</f>
        <v>0</v>
      </c>
      <c r="AX107" s="61">
        <f>AW107-AJ107</f>
        <v>0</v>
      </c>
      <c r="AY107" s="21"/>
      <c r="AZ107" s="21"/>
      <c r="BA107" s="21"/>
      <c r="BB107" s="21"/>
    </row>
    <row r="108" spans="1:54" s="10" customFormat="1" ht="15" customHeight="1" x14ac:dyDescent="0.25">
      <c r="A108" s="21"/>
      <c r="B108" s="4"/>
      <c r="C108" s="4" t="s">
        <v>199</v>
      </c>
      <c r="D108" s="4"/>
      <c r="E108" s="4" t="s">
        <v>166</v>
      </c>
      <c r="F108" s="6"/>
      <c r="G108" s="1"/>
      <c r="H108" s="4"/>
      <c r="I108" s="2"/>
      <c r="J108" s="4"/>
      <c r="K108" s="1"/>
      <c r="L108" s="36"/>
      <c r="M108" s="7"/>
      <c r="N108" s="7"/>
      <c r="O108" s="7"/>
      <c r="P108" s="58">
        <f>SUM(M108:O108)</f>
        <v>0</v>
      </c>
      <c r="Q108" s="58">
        <f>+SUMIF('Pot. Summary'!$C$5:$C$64,CPP_2019!J1643&amp;CPP_2019!L1643&amp;CPP_2019!$M$4,'Pot. Summary'!$Q$5:$Q$64)*CPP_2019!M1643+SUMIF('Pot. Summary'!$C$5:$C$64,CPP_2019!J1643&amp;CPP_2019!L1643&amp;CPP_2019!$N$4,'Pot. Summary'!$Q$5:$Q$64)*CPP_2019!N1643+SUMIF('Pot. Summary'!$C$5:$C$64,CPP_2019!J1643&amp;CPP_2019!L1643&amp;CPP_2019!$O$4,'Pot. Summary'!$Q$5:$Q$64)*CPP_2019!O1643</f>
        <v>0</v>
      </c>
      <c r="R108" s="12"/>
      <c r="S108" s="12"/>
      <c r="T108" s="12">
        <f>S108-R108</f>
        <v>0</v>
      </c>
      <c r="U108" s="12">
        <f>Q108-S108</f>
        <v>0</v>
      </c>
      <c r="V108" s="50">
        <f>IF(ISERROR(S108/Q108),0,S108/Q108)</f>
        <v>0</v>
      </c>
      <c r="W108" s="51"/>
      <c r="X108" s="46"/>
      <c r="Y108" s="17"/>
      <c r="Z108" s="17"/>
      <c r="AA108" s="17"/>
      <c r="AB108" s="16"/>
      <c r="AC108" s="16"/>
      <c r="AD108" s="16"/>
      <c r="AE108" s="16"/>
      <c r="AF108" s="16"/>
      <c r="AG108" s="16"/>
      <c r="AH108" s="16"/>
      <c r="AI108" s="16"/>
      <c r="AJ108" s="59">
        <f>SUM(X108:AI108)</f>
        <v>0</v>
      </c>
      <c r="AK108" s="46"/>
      <c r="AL108" s="46"/>
      <c r="AM108" s="47"/>
      <c r="AN108" s="48"/>
      <c r="AO108" s="46"/>
      <c r="AP108" s="15"/>
      <c r="AQ108" s="16"/>
      <c r="AR108" s="15"/>
      <c r="AS108" s="16"/>
      <c r="AT108" s="16"/>
      <c r="AU108" s="16"/>
      <c r="AV108" s="16"/>
      <c r="AW108" s="62">
        <f>SUM(AK108:AV108)</f>
        <v>0</v>
      </c>
      <c r="AX108" s="61">
        <f>AW108-AJ108</f>
        <v>0</v>
      </c>
      <c r="AY108" s="21"/>
      <c r="AZ108" s="21"/>
      <c r="BA108" s="21"/>
      <c r="BB108" s="21"/>
    </row>
    <row r="109" spans="1:54" s="10" customFormat="1" ht="15" customHeight="1" x14ac:dyDescent="0.25">
      <c r="A109" s="21"/>
      <c r="B109" s="4"/>
      <c r="C109" s="4" t="s">
        <v>199</v>
      </c>
      <c r="D109" s="4"/>
      <c r="E109" s="4" t="s">
        <v>166</v>
      </c>
      <c r="F109" s="6"/>
      <c r="G109" s="1"/>
      <c r="H109" s="4"/>
      <c r="I109" s="2"/>
      <c r="J109" s="4"/>
      <c r="K109" s="1"/>
      <c r="L109" s="36"/>
      <c r="M109" s="7"/>
      <c r="N109" s="7"/>
      <c r="O109" s="7"/>
      <c r="P109" s="58">
        <f>SUM(M109:O109)</f>
        <v>0</v>
      </c>
      <c r="Q109" s="58">
        <f>+SUMIF('Pot. Summary'!$C$5:$C$64,CPP_2019!J1653&amp;CPP_2019!L1653&amp;CPP_2019!$M$4,'Pot. Summary'!$Q$5:$Q$64)*CPP_2019!M1653+SUMIF('Pot. Summary'!$C$5:$C$64,CPP_2019!J1653&amp;CPP_2019!L1653&amp;CPP_2019!$N$4,'Pot. Summary'!$Q$5:$Q$64)*CPP_2019!N1653+SUMIF('Pot. Summary'!$C$5:$C$64,CPP_2019!J1653&amp;CPP_2019!L1653&amp;CPP_2019!$O$4,'Pot. Summary'!$Q$5:$Q$64)*CPP_2019!O1653</f>
        <v>0</v>
      </c>
      <c r="R109" s="12"/>
      <c r="S109" s="12"/>
      <c r="T109" s="12">
        <f>S109-R109</f>
        <v>0</v>
      </c>
      <c r="U109" s="12">
        <f>Q109-S109</f>
        <v>0</v>
      </c>
      <c r="V109" s="50">
        <f>IF(ISERROR(S109/Q109),0,S109/Q109)</f>
        <v>0</v>
      </c>
      <c r="W109" s="51"/>
      <c r="X109" s="46"/>
      <c r="Y109" s="17"/>
      <c r="Z109" s="17"/>
      <c r="AA109" s="17"/>
      <c r="AB109" s="16"/>
      <c r="AC109" s="16"/>
      <c r="AD109" s="16"/>
      <c r="AE109" s="16"/>
      <c r="AF109" s="16"/>
      <c r="AG109" s="16"/>
      <c r="AH109" s="16"/>
      <c r="AI109" s="16"/>
      <c r="AJ109" s="59">
        <f>SUM(X109:AI109)</f>
        <v>0</v>
      </c>
      <c r="AK109" s="46"/>
      <c r="AL109" s="46"/>
      <c r="AM109" s="47"/>
      <c r="AN109" s="48"/>
      <c r="AO109" s="46"/>
      <c r="AP109" s="15"/>
      <c r="AQ109" s="16"/>
      <c r="AR109" s="15"/>
      <c r="AS109" s="16"/>
      <c r="AT109" s="16"/>
      <c r="AU109" s="16"/>
      <c r="AV109" s="16"/>
      <c r="AW109" s="62">
        <f>SUM(AK109:AV109)</f>
        <v>0</v>
      </c>
      <c r="AX109" s="61">
        <f>AW109-AJ109</f>
        <v>0</v>
      </c>
      <c r="AY109" s="21"/>
      <c r="AZ109" s="21"/>
      <c r="BA109" s="21"/>
      <c r="BB109" s="21"/>
    </row>
    <row r="110" spans="1:54" s="10" customFormat="1" ht="15" customHeight="1" x14ac:dyDescent="0.25">
      <c r="A110" s="21"/>
      <c r="B110" s="4"/>
      <c r="C110" s="4" t="s">
        <v>199</v>
      </c>
      <c r="D110" s="4"/>
      <c r="E110" s="4" t="s">
        <v>166</v>
      </c>
      <c r="F110" s="6"/>
      <c r="G110" s="1"/>
      <c r="H110" s="4"/>
      <c r="I110" s="2"/>
      <c r="J110" s="4"/>
      <c r="K110" s="1"/>
      <c r="L110" s="36"/>
      <c r="M110" s="7"/>
      <c r="N110" s="7"/>
      <c r="O110" s="7"/>
      <c r="P110" s="58">
        <f>SUM(M110:O110)</f>
        <v>0</v>
      </c>
      <c r="Q110" s="58">
        <f>+SUMIF('Pot. Summary'!$C$5:$C$64,CPP_2019!J1682&amp;CPP_2019!L1682&amp;CPP_2019!$M$4,'Pot. Summary'!$Q$5:$Q$64)*CPP_2019!M1682+SUMIF('Pot. Summary'!$C$5:$C$64,CPP_2019!J1682&amp;CPP_2019!L1682&amp;CPP_2019!$N$4,'Pot. Summary'!$Q$5:$Q$64)*CPP_2019!N1682+SUMIF('Pot. Summary'!$C$5:$C$64,CPP_2019!J1682&amp;CPP_2019!L1682&amp;CPP_2019!$O$4,'Pot. Summary'!$Q$5:$Q$64)*CPP_2019!O1682</f>
        <v>0</v>
      </c>
      <c r="R110" s="12"/>
      <c r="S110" s="12"/>
      <c r="T110" s="12">
        <f>S110-R110</f>
        <v>0</v>
      </c>
      <c r="U110" s="12">
        <f>Q110-S110</f>
        <v>0</v>
      </c>
      <c r="V110" s="50">
        <f>IF(ISERROR(S110/Q110),0,S110/Q110)</f>
        <v>0</v>
      </c>
      <c r="W110" s="51"/>
      <c r="X110" s="46"/>
      <c r="Y110" s="17"/>
      <c r="Z110" s="17"/>
      <c r="AA110" s="17"/>
      <c r="AB110" s="16"/>
      <c r="AC110" s="16"/>
      <c r="AD110" s="16"/>
      <c r="AE110" s="16"/>
      <c r="AF110" s="16"/>
      <c r="AG110" s="16"/>
      <c r="AH110" s="16"/>
      <c r="AI110" s="16"/>
      <c r="AJ110" s="59">
        <f>SUM(X110:AI110)</f>
        <v>0</v>
      </c>
      <c r="AK110" s="46"/>
      <c r="AL110" s="46"/>
      <c r="AM110" s="47"/>
      <c r="AN110" s="48"/>
      <c r="AO110" s="46"/>
      <c r="AP110" s="15"/>
      <c r="AQ110" s="16"/>
      <c r="AR110" s="15"/>
      <c r="AS110" s="16"/>
      <c r="AT110" s="16"/>
      <c r="AU110" s="16"/>
      <c r="AV110" s="16"/>
      <c r="AW110" s="62">
        <f>SUM(AK110:AV110)</f>
        <v>0</v>
      </c>
      <c r="AX110" s="61">
        <f>AW110-AJ110</f>
        <v>0</v>
      </c>
      <c r="AY110" s="21"/>
      <c r="AZ110" s="21"/>
      <c r="BA110" s="21"/>
      <c r="BB110" s="21"/>
    </row>
    <row r="111" spans="1:54" s="10" customFormat="1" ht="15" customHeight="1" x14ac:dyDescent="0.25">
      <c r="A111" s="21"/>
      <c r="B111" s="4"/>
      <c r="C111" s="4" t="s">
        <v>199</v>
      </c>
      <c r="D111" s="4"/>
      <c r="E111" s="4" t="s">
        <v>166</v>
      </c>
      <c r="F111" s="6"/>
      <c r="G111" s="1"/>
      <c r="H111" s="4"/>
      <c r="I111" s="2"/>
      <c r="J111" s="4"/>
      <c r="K111" s="1"/>
      <c r="L111" s="36"/>
      <c r="M111" s="7"/>
      <c r="N111" s="7"/>
      <c r="O111" s="7"/>
      <c r="P111" s="58">
        <f>SUM(M111:O111)</f>
        <v>0</v>
      </c>
      <c r="Q111" s="58">
        <f>+SUMIF('Pot. Summary'!$C$5:$C$64,CPP_2019!J1717&amp;CPP_2019!L1717&amp;CPP_2019!$M$4,'Pot. Summary'!$Q$5:$Q$64)*CPP_2019!M1717+SUMIF('Pot. Summary'!$C$5:$C$64,CPP_2019!J1717&amp;CPP_2019!L1717&amp;CPP_2019!$N$4,'Pot. Summary'!$Q$5:$Q$64)*CPP_2019!N1717+SUMIF('Pot. Summary'!$C$5:$C$64,CPP_2019!J1717&amp;CPP_2019!L1717&amp;CPP_2019!$O$4,'Pot. Summary'!$Q$5:$Q$64)*CPP_2019!O1717</f>
        <v>0</v>
      </c>
      <c r="R111" s="12"/>
      <c r="S111" s="12"/>
      <c r="T111" s="12">
        <f>S111-R111</f>
        <v>0</v>
      </c>
      <c r="U111" s="12">
        <f>Q111-S111</f>
        <v>0</v>
      </c>
      <c r="V111" s="50">
        <f>IF(ISERROR(S111/Q111),0,S111/Q111)</f>
        <v>0</v>
      </c>
      <c r="W111" s="51"/>
      <c r="X111" s="46"/>
      <c r="Y111" s="17"/>
      <c r="Z111" s="17"/>
      <c r="AA111" s="17"/>
      <c r="AB111" s="16"/>
      <c r="AC111" s="16"/>
      <c r="AD111" s="16"/>
      <c r="AE111" s="16"/>
      <c r="AF111" s="16"/>
      <c r="AG111" s="16"/>
      <c r="AH111" s="16"/>
      <c r="AI111" s="16"/>
      <c r="AJ111" s="59">
        <f>SUM(X111:AI111)</f>
        <v>0</v>
      </c>
      <c r="AK111" s="46"/>
      <c r="AL111" s="46"/>
      <c r="AM111" s="47"/>
      <c r="AN111" s="48"/>
      <c r="AO111" s="46"/>
      <c r="AP111" s="15"/>
      <c r="AQ111" s="16"/>
      <c r="AR111" s="15"/>
      <c r="AS111" s="16"/>
      <c r="AT111" s="16"/>
      <c r="AU111" s="16"/>
      <c r="AV111" s="16"/>
      <c r="AW111" s="62">
        <f>SUM(AK111:AV111)</f>
        <v>0</v>
      </c>
      <c r="AX111" s="61">
        <f>AW111-AJ111</f>
        <v>0</v>
      </c>
      <c r="AY111" s="21"/>
      <c r="AZ111" s="21"/>
      <c r="BA111" s="21"/>
      <c r="BB111" s="21"/>
    </row>
    <row r="112" spans="1:54" s="10" customFormat="1" ht="15" customHeight="1" x14ac:dyDescent="0.25">
      <c r="A112" s="21"/>
      <c r="B112" s="4"/>
      <c r="C112" s="4" t="s">
        <v>199</v>
      </c>
      <c r="D112" s="4"/>
      <c r="E112" s="4" t="s">
        <v>166</v>
      </c>
      <c r="F112" s="6"/>
      <c r="G112" s="1"/>
      <c r="H112" s="4"/>
      <c r="I112" s="2"/>
      <c r="J112" s="4"/>
      <c r="K112" s="1"/>
      <c r="L112" s="36"/>
      <c r="M112" s="7"/>
      <c r="N112" s="7"/>
      <c r="O112" s="7"/>
      <c r="P112" s="58">
        <f>SUM(M112:O112)</f>
        <v>0</v>
      </c>
      <c r="Q112" s="58">
        <f>+SUMIF('Pot. Summary'!$C$5:$C$64,CPP_2019!J1725&amp;CPP_2019!L1725&amp;CPP_2019!$M$4,'Pot. Summary'!$Q$5:$Q$64)*CPP_2019!M1725+SUMIF('Pot. Summary'!$C$5:$C$64,CPP_2019!J1725&amp;CPP_2019!L1725&amp;CPP_2019!$N$4,'Pot. Summary'!$Q$5:$Q$64)*CPP_2019!N1725+SUMIF('Pot. Summary'!$C$5:$C$64,CPP_2019!J1725&amp;CPP_2019!L1725&amp;CPP_2019!$O$4,'Pot. Summary'!$Q$5:$Q$64)*CPP_2019!O1725</f>
        <v>0</v>
      </c>
      <c r="R112" s="12"/>
      <c r="S112" s="12"/>
      <c r="T112" s="12">
        <f>S112-R112</f>
        <v>0</v>
      </c>
      <c r="U112" s="12">
        <f>Q112-S112</f>
        <v>0</v>
      </c>
      <c r="V112" s="50">
        <f>IF(ISERROR(S112/Q112),0,S112/Q112)</f>
        <v>0</v>
      </c>
      <c r="W112" s="51"/>
      <c r="X112" s="46"/>
      <c r="Y112" s="17"/>
      <c r="Z112" s="17"/>
      <c r="AA112" s="17"/>
      <c r="AB112" s="16"/>
      <c r="AC112" s="16"/>
      <c r="AD112" s="16"/>
      <c r="AE112" s="16"/>
      <c r="AF112" s="16"/>
      <c r="AG112" s="16"/>
      <c r="AH112" s="16"/>
      <c r="AI112" s="16"/>
      <c r="AJ112" s="59">
        <f>SUM(X112:AI112)</f>
        <v>0</v>
      </c>
      <c r="AK112" s="46"/>
      <c r="AL112" s="46"/>
      <c r="AM112" s="47"/>
      <c r="AN112" s="48"/>
      <c r="AO112" s="46"/>
      <c r="AP112" s="15"/>
      <c r="AQ112" s="16"/>
      <c r="AR112" s="15"/>
      <c r="AS112" s="16"/>
      <c r="AT112" s="16"/>
      <c r="AU112" s="16"/>
      <c r="AV112" s="16"/>
      <c r="AW112" s="62">
        <f>SUM(AK112:AV112)</f>
        <v>0</v>
      </c>
      <c r="AX112" s="61">
        <f>AW112-AJ112</f>
        <v>0</v>
      </c>
      <c r="AY112" s="21"/>
      <c r="AZ112" s="21"/>
      <c r="BA112" s="21"/>
      <c r="BB112" s="21"/>
    </row>
    <row r="113" spans="1:54" s="10" customFormat="1" ht="15" customHeight="1" x14ac:dyDescent="0.25">
      <c r="A113" s="21"/>
      <c r="B113" s="4"/>
      <c r="C113" s="4" t="s">
        <v>199</v>
      </c>
      <c r="D113" s="4"/>
      <c r="E113" s="4" t="s">
        <v>166</v>
      </c>
      <c r="F113" s="6"/>
      <c r="G113" s="1"/>
      <c r="H113" s="4"/>
      <c r="I113" s="2"/>
      <c r="J113" s="4"/>
      <c r="K113" s="1"/>
      <c r="L113" s="36"/>
      <c r="M113" s="7"/>
      <c r="N113" s="7"/>
      <c r="O113" s="7"/>
      <c r="P113" s="58">
        <f>SUM(M113:O113)</f>
        <v>0</v>
      </c>
      <c r="Q113" s="58">
        <f>+SUMIF('Pot. Summary'!$C$5:$C$64,CPP_2019!J1783&amp;CPP_2019!L1783&amp;CPP_2019!$M$4,'Pot. Summary'!$Q$5:$Q$64)*CPP_2019!M1783+SUMIF('Pot. Summary'!$C$5:$C$64,CPP_2019!J1783&amp;CPP_2019!L1783&amp;CPP_2019!$N$4,'Pot. Summary'!$Q$5:$Q$64)*CPP_2019!N1783+SUMIF('Pot. Summary'!$C$5:$C$64,CPP_2019!J1783&amp;CPP_2019!L1783&amp;CPP_2019!$O$4,'Pot. Summary'!$Q$5:$Q$64)*CPP_2019!O1783</f>
        <v>0</v>
      </c>
      <c r="R113" s="12"/>
      <c r="S113" s="12"/>
      <c r="T113" s="12">
        <f>S113-R113</f>
        <v>0</v>
      </c>
      <c r="U113" s="12">
        <f>Q113-S113</f>
        <v>0</v>
      </c>
      <c r="V113" s="50">
        <f>IF(ISERROR(S113/Q113),0,S113/Q113)</f>
        <v>0</v>
      </c>
      <c r="W113" s="51"/>
      <c r="X113" s="46"/>
      <c r="Y113" s="17"/>
      <c r="Z113" s="17"/>
      <c r="AA113" s="17"/>
      <c r="AB113" s="16"/>
      <c r="AC113" s="16"/>
      <c r="AD113" s="16"/>
      <c r="AE113" s="16"/>
      <c r="AF113" s="16"/>
      <c r="AG113" s="16"/>
      <c r="AH113" s="16"/>
      <c r="AI113" s="16"/>
      <c r="AJ113" s="59">
        <f>SUM(X113:AI113)</f>
        <v>0</v>
      </c>
      <c r="AK113" s="46"/>
      <c r="AL113" s="46"/>
      <c r="AM113" s="47"/>
      <c r="AN113" s="48"/>
      <c r="AO113" s="46"/>
      <c r="AP113" s="15"/>
      <c r="AQ113" s="16"/>
      <c r="AR113" s="15"/>
      <c r="AS113" s="16"/>
      <c r="AT113" s="16"/>
      <c r="AU113" s="16"/>
      <c r="AV113" s="16"/>
      <c r="AW113" s="62">
        <f>SUM(AK113:AV113)</f>
        <v>0</v>
      </c>
      <c r="AX113" s="61">
        <f>AW113-AJ113</f>
        <v>0</v>
      </c>
      <c r="AY113" s="21"/>
      <c r="AZ113" s="21"/>
      <c r="BA113" s="21"/>
      <c r="BB113" s="21"/>
    </row>
    <row r="114" spans="1:54" s="10" customFormat="1" ht="15" customHeight="1" x14ac:dyDescent="0.25">
      <c r="A114" s="21"/>
      <c r="B114" s="4"/>
      <c r="C114" s="4" t="s">
        <v>199</v>
      </c>
      <c r="D114" s="4"/>
      <c r="E114" s="4" t="s">
        <v>166</v>
      </c>
      <c r="F114" s="6"/>
      <c r="G114" s="1"/>
      <c r="H114" s="4"/>
      <c r="I114" s="2"/>
      <c r="J114" s="4"/>
      <c r="K114" s="1"/>
      <c r="L114" s="36"/>
      <c r="M114" s="7"/>
      <c r="N114" s="7"/>
      <c r="O114" s="7"/>
      <c r="P114" s="58">
        <f>SUM(M114:O114)</f>
        <v>0</v>
      </c>
      <c r="Q114" s="58">
        <f>+SUMIF('Pot. Summary'!$C$5:$C$64,CPP_2019!J1799&amp;CPP_2019!L1799&amp;CPP_2019!$M$4,'Pot. Summary'!$Q$5:$Q$64)*CPP_2019!M1799+SUMIF('Pot. Summary'!$C$5:$C$64,CPP_2019!J1799&amp;CPP_2019!L1799&amp;CPP_2019!$N$4,'Pot. Summary'!$Q$5:$Q$64)*CPP_2019!N1799+SUMIF('Pot. Summary'!$C$5:$C$64,CPP_2019!J1799&amp;CPP_2019!L1799&amp;CPP_2019!$O$4,'Pot. Summary'!$Q$5:$Q$64)*CPP_2019!O1799</f>
        <v>0</v>
      </c>
      <c r="R114" s="12"/>
      <c r="S114" s="12"/>
      <c r="T114" s="12">
        <f>S114-R114</f>
        <v>0</v>
      </c>
      <c r="U114" s="12">
        <f>Q114-S114</f>
        <v>0</v>
      </c>
      <c r="V114" s="50">
        <f>IF(ISERROR(S114/Q114),0,S114/Q114)</f>
        <v>0</v>
      </c>
      <c r="W114" s="51"/>
      <c r="X114" s="46"/>
      <c r="Y114" s="17"/>
      <c r="Z114" s="17"/>
      <c r="AA114" s="17"/>
      <c r="AB114" s="16"/>
      <c r="AC114" s="16"/>
      <c r="AD114" s="16"/>
      <c r="AE114" s="16"/>
      <c r="AF114" s="16"/>
      <c r="AG114" s="16"/>
      <c r="AH114" s="16"/>
      <c r="AI114" s="16"/>
      <c r="AJ114" s="59">
        <f>SUM(X114:AI114)</f>
        <v>0</v>
      </c>
      <c r="AK114" s="46"/>
      <c r="AL114" s="46"/>
      <c r="AM114" s="47"/>
      <c r="AN114" s="48"/>
      <c r="AO114" s="46"/>
      <c r="AP114" s="15"/>
      <c r="AQ114" s="16"/>
      <c r="AR114" s="15"/>
      <c r="AS114" s="16"/>
      <c r="AT114" s="16"/>
      <c r="AU114" s="16"/>
      <c r="AV114" s="16"/>
      <c r="AW114" s="62">
        <f>SUM(AK114:AV114)</f>
        <v>0</v>
      </c>
      <c r="AX114" s="61">
        <f>AW114-AJ114</f>
        <v>0</v>
      </c>
      <c r="AY114" s="21"/>
      <c r="AZ114" s="21"/>
      <c r="BA114" s="21"/>
      <c r="BB114" s="21"/>
    </row>
    <row r="115" spans="1:54" s="10" customFormat="1" ht="15" customHeight="1" x14ac:dyDescent="0.25">
      <c r="A115" s="21"/>
      <c r="B115" s="4"/>
      <c r="C115" s="4" t="s">
        <v>199</v>
      </c>
      <c r="D115" s="4"/>
      <c r="E115" s="4" t="s">
        <v>166</v>
      </c>
      <c r="F115" s="6"/>
      <c r="G115" s="1"/>
      <c r="H115" s="4"/>
      <c r="I115" s="2"/>
      <c r="J115" s="4"/>
      <c r="K115" s="1"/>
      <c r="L115" s="36"/>
      <c r="M115" s="7"/>
      <c r="N115" s="7"/>
      <c r="O115" s="7"/>
      <c r="P115" s="58">
        <f>SUM(M115:O115)</f>
        <v>0</v>
      </c>
      <c r="Q115" s="58">
        <f>+SUMIF('Pot. Summary'!$C$5:$C$64,CPP_2019!J1806&amp;CPP_2019!L1806&amp;CPP_2019!$M$4,'Pot. Summary'!$Q$5:$Q$64)*CPP_2019!M1806+SUMIF('Pot. Summary'!$C$5:$C$64,CPP_2019!J1806&amp;CPP_2019!L1806&amp;CPP_2019!$N$4,'Pot. Summary'!$Q$5:$Q$64)*CPP_2019!N1806+SUMIF('Pot. Summary'!$C$5:$C$64,CPP_2019!J1806&amp;CPP_2019!L1806&amp;CPP_2019!$O$4,'Pot. Summary'!$Q$5:$Q$64)*CPP_2019!O1806</f>
        <v>0</v>
      </c>
      <c r="R115" s="12"/>
      <c r="S115" s="12"/>
      <c r="T115" s="12">
        <f>S115-R115</f>
        <v>0</v>
      </c>
      <c r="U115" s="12">
        <f>Q115-S115</f>
        <v>0</v>
      </c>
      <c r="V115" s="50">
        <f>IF(ISERROR(S115/Q115),0,S115/Q115)</f>
        <v>0</v>
      </c>
      <c r="W115" s="51"/>
      <c r="X115" s="46"/>
      <c r="Y115" s="17"/>
      <c r="Z115" s="17"/>
      <c r="AA115" s="17"/>
      <c r="AB115" s="16"/>
      <c r="AC115" s="16"/>
      <c r="AD115" s="16"/>
      <c r="AE115" s="16"/>
      <c r="AF115" s="16"/>
      <c r="AG115" s="16"/>
      <c r="AH115" s="16"/>
      <c r="AI115" s="16"/>
      <c r="AJ115" s="59">
        <f>SUM(X115:AI115)</f>
        <v>0</v>
      </c>
      <c r="AK115" s="46"/>
      <c r="AL115" s="46"/>
      <c r="AM115" s="47"/>
      <c r="AN115" s="48"/>
      <c r="AO115" s="46"/>
      <c r="AP115" s="15"/>
      <c r="AQ115" s="16"/>
      <c r="AR115" s="15"/>
      <c r="AS115" s="16"/>
      <c r="AT115" s="16"/>
      <c r="AU115" s="16"/>
      <c r="AV115" s="16"/>
      <c r="AW115" s="62">
        <f>SUM(AK115:AV115)</f>
        <v>0</v>
      </c>
      <c r="AX115" s="61">
        <f>AW115-AJ115</f>
        <v>0</v>
      </c>
      <c r="AY115" s="21"/>
      <c r="AZ115" s="21"/>
      <c r="BA115" s="21"/>
      <c r="BB115" s="21"/>
    </row>
    <row r="116" spans="1:54" s="10" customFormat="1" ht="15" customHeight="1" x14ac:dyDescent="0.25">
      <c r="A116" s="21"/>
      <c r="B116" s="4"/>
      <c r="C116" s="4" t="s">
        <v>199</v>
      </c>
      <c r="D116" s="4"/>
      <c r="E116" s="4" t="s">
        <v>166</v>
      </c>
      <c r="F116" s="6"/>
      <c r="G116" s="1"/>
      <c r="H116" s="4"/>
      <c r="I116" s="2"/>
      <c r="J116" s="4"/>
      <c r="K116" s="1"/>
      <c r="L116" s="36"/>
      <c r="M116" s="7"/>
      <c r="N116" s="7"/>
      <c r="O116" s="7"/>
      <c r="P116" s="58">
        <f>SUM(M116:O116)</f>
        <v>0</v>
      </c>
      <c r="Q116" s="58">
        <f>+SUMIF('Pot. Summary'!$C$5:$C$64,CPP_2019!J1840&amp;CPP_2019!L1840&amp;CPP_2019!$M$4,'Pot. Summary'!$Q$5:$Q$64)*CPP_2019!M1840+SUMIF('Pot. Summary'!$C$5:$C$64,CPP_2019!J1840&amp;CPP_2019!L1840&amp;CPP_2019!$N$4,'Pot. Summary'!$Q$5:$Q$64)*CPP_2019!N1840+SUMIF('Pot. Summary'!$C$5:$C$64,CPP_2019!J1840&amp;CPP_2019!L1840&amp;CPP_2019!$O$4,'Pot. Summary'!$Q$5:$Q$64)*CPP_2019!O1840</f>
        <v>0</v>
      </c>
      <c r="R116" s="12"/>
      <c r="S116" s="12"/>
      <c r="T116" s="12">
        <f>S116-R116</f>
        <v>0</v>
      </c>
      <c r="U116" s="12">
        <f>Q116-S116</f>
        <v>0</v>
      </c>
      <c r="V116" s="50">
        <f>IF(ISERROR(S116/Q116),0,S116/Q116)</f>
        <v>0</v>
      </c>
      <c r="W116" s="51"/>
      <c r="X116" s="46"/>
      <c r="Y116" s="17"/>
      <c r="Z116" s="17"/>
      <c r="AA116" s="17"/>
      <c r="AB116" s="16"/>
      <c r="AC116" s="16"/>
      <c r="AD116" s="16"/>
      <c r="AE116" s="16"/>
      <c r="AF116" s="16"/>
      <c r="AG116" s="16"/>
      <c r="AH116" s="16"/>
      <c r="AI116" s="16"/>
      <c r="AJ116" s="59">
        <f>SUM(X116:AI116)</f>
        <v>0</v>
      </c>
      <c r="AK116" s="46"/>
      <c r="AL116" s="46"/>
      <c r="AM116" s="47"/>
      <c r="AN116" s="48"/>
      <c r="AO116" s="46"/>
      <c r="AP116" s="15"/>
      <c r="AQ116" s="16"/>
      <c r="AR116" s="15"/>
      <c r="AS116" s="16"/>
      <c r="AT116" s="16"/>
      <c r="AU116" s="16"/>
      <c r="AV116" s="16"/>
      <c r="AW116" s="62">
        <f>SUM(AK116:AV116)</f>
        <v>0</v>
      </c>
      <c r="AX116" s="61">
        <f>AW116-AJ116</f>
        <v>0</v>
      </c>
      <c r="AY116" s="21"/>
      <c r="AZ116" s="21"/>
      <c r="BA116" s="21"/>
      <c r="BB116" s="21"/>
    </row>
    <row r="117" spans="1:54" s="10" customFormat="1" ht="15" customHeight="1" x14ac:dyDescent="0.25">
      <c r="A117" s="21"/>
      <c r="B117" s="4"/>
      <c r="C117" s="4" t="s">
        <v>199</v>
      </c>
      <c r="D117" s="4"/>
      <c r="E117" s="4" t="s">
        <v>166</v>
      </c>
      <c r="F117" s="6"/>
      <c r="G117" s="1"/>
      <c r="H117" s="4"/>
      <c r="I117" s="2"/>
      <c r="J117" s="4"/>
      <c r="K117" s="1"/>
      <c r="L117" s="36"/>
      <c r="M117" s="7"/>
      <c r="N117" s="7"/>
      <c r="O117" s="7"/>
      <c r="P117" s="58">
        <f>SUM(M117:O117)</f>
        <v>0</v>
      </c>
      <c r="Q117" s="58">
        <f>+SUMIF('Pot. Summary'!$C$5:$C$64,CPP_2019!J1856&amp;CPP_2019!L1856&amp;CPP_2019!$M$4,'Pot. Summary'!$Q$5:$Q$64)*CPP_2019!M1856+SUMIF('Pot. Summary'!$C$5:$C$64,CPP_2019!J1856&amp;CPP_2019!L1856&amp;CPP_2019!$N$4,'Pot. Summary'!$Q$5:$Q$64)*CPP_2019!N1856+SUMIF('Pot. Summary'!$C$5:$C$64,CPP_2019!J1856&amp;CPP_2019!L1856&amp;CPP_2019!$O$4,'Pot. Summary'!$Q$5:$Q$64)*CPP_2019!O1856</f>
        <v>0</v>
      </c>
      <c r="R117" s="12"/>
      <c r="S117" s="12"/>
      <c r="T117" s="12">
        <f>S117-R117</f>
        <v>0</v>
      </c>
      <c r="U117" s="12">
        <f>Q117-S117</f>
        <v>0</v>
      </c>
      <c r="V117" s="50">
        <f>IF(ISERROR(S117/Q117),0,S117/Q117)</f>
        <v>0</v>
      </c>
      <c r="W117" s="51"/>
      <c r="X117" s="46"/>
      <c r="Y117" s="17"/>
      <c r="Z117" s="17"/>
      <c r="AA117" s="17"/>
      <c r="AB117" s="16"/>
      <c r="AC117" s="16"/>
      <c r="AD117" s="16"/>
      <c r="AE117" s="16"/>
      <c r="AF117" s="16"/>
      <c r="AG117" s="16"/>
      <c r="AH117" s="16"/>
      <c r="AI117" s="16"/>
      <c r="AJ117" s="59">
        <f>SUM(X117:AI117)</f>
        <v>0</v>
      </c>
      <c r="AK117" s="46"/>
      <c r="AL117" s="46"/>
      <c r="AM117" s="47"/>
      <c r="AN117" s="48"/>
      <c r="AO117" s="46"/>
      <c r="AP117" s="15"/>
      <c r="AQ117" s="16"/>
      <c r="AR117" s="15"/>
      <c r="AS117" s="16"/>
      <c r="AT117" s="16"/>
      <c r="AU117" s="16"/>
      <c r="AV117" s="16"/>
      <c r="AW117" s="62">
        <f>SUM(AK117:AV117)</f>
        <v>0</v>
      </c>
      <c r="AX117" s="61">
        <f>AW117-AJ117</f>
        <v>0</v>
      </c>
      <c r="AY117" s="21"/>
      <c r="AZ117" s="21"/>
      <c r="BA117" s="21"/>
      <c r="BB117" s="21"/>
    </row>
    <row r="118" spans="1:54" s="10" customFormat="1" ht="15" customHeight="1" x14ac:dyDescent="0.25">
      <c r="A118" s="21"/>
      <c r="B118" s="4"/>
      <c r="C118" s="4" t="s">
        <v>199</v>
      </c>
      <c r="D118" s="4"/>
      <c r="E118" s="4" t="s">
        <v>166</v>
      </c>
      <c r="F118" s="6"/>
      <c r="G118" s="1"/>
      <c r="H118" s="4"/>
      <c r="I118" s="2"/>
      <c r="J118" s="4"/>
      <c r="K118" s="1"/>
      <c r="L118" s="36"/>
      <c r="M118" s="7"/>
      <c r="N118" s="7"/>
      <c r="O118" s="7"/>
      <c r="P118" s="58">
        <f>SUM(M118:O118)</f>
        <v>0</v>
      </c>
      <c r="Q118" s="58">
        <f>+SUMIF('Pot. Summary'!$C$5:$C$64,CPP_2019!J1858&amp;CPP_2019!L1858&amp;CPP_2019!$M$4,'Pot. Summary'!$Q$5:$Q$64)*CPP_2019!M1858+SUMIF('Pot. Summary'!$C$5:$C$64,CPP_2019!J1858&amp;CPP_2019!L1858&amp;CPP_2019!$N$4,'Pot. Summary'!$Q$5:$Q$64)*CPP_2019!N1858+SUMIF('Pot. Summary'!$C$5:$C$64,CPP_2019!J1858&amp;CPP_2019!L1858&amp;CPP_2019!$O$4,'Pot. Summary'!$Q$5:$Q$64)*CPP_2019!O1858</f>
        <v>0</v>
      </c>
      <c r="R118" s="12"/>
      <c r="S118" s="12"/>
      <c r="T118" s="12">
        <f>S118-R118</f>
        <v>0</v>
      </c>
      <c r="U118" s="12">
        <f>Q118-S118</f>
        <v>0</v>
      </c>
      <c r="V118" s="50">
        <f>IF(ISERROR(S118/Q118),0,S118/Q118)</f>
        <v>0</v>
      </c>
      <c r="W118" s="51"/>
      <c r="X118" s="46"/>
      <c r="Y118" s="17"/>
      <c r="Z118" s="17"/>
      <c r="AA118" s="17"/>
      <c r="AB118" s="16"/>
      <c r="AC118" s="16"/>
      <c r="AD118" s="16"/>
      <c r="AE118" s="16"/>
      <c r="AF118" s="16"/>
      <c r="AG118" s="16"/>
      <c r="AH118" s="16"/>
      <c r="AI118" s="16"/>
      <c r="AJ118" s="59">
        <f>SUM(X118:AI118)</f>
        <v>0</v>
      </c>
      <c r="AK118" s="46"/>
      <c r="AL118" s="46"/>
      <c r="AM118" s="47"/>
      <c r="AN118" s="48"/>
      <c r="AO118" s="46"/>
      <c r="AP118" s="15"/>
      <c r="AQ118" s="16"/>
      <c r="AR118" s="15"/>
      <c r="AS118" s="16"/>
      <c r="AT118" s="16"/>
      <c r="AU118" s="16"/>
      <c r="AV118" s="16"/>
      <c r="AW118" s="62">
        <f>SUM(AK118:AV118)</f>
        <v>0</v>
      </c>
      <c r="AX118" s="61">
        <f>AW118-AJ118</f>
        <v>0</v>
      </c>
      <c r="AY118" s="21"/>
      <c r="AZ118" s="21"/>
      <c r="BA118" s="21"/>
      <c r="BB118" s="21"/>
    </row>
    <row r="119" spans="1:54" s="10" customFormat="1" ht="15" customHeight="1" x14ac:dyDescent="0.25">
      <c r="A119" s="21"/>
      <c r="B119" s="4"/>
      <c r="C119" s="4" t="s">
        <v>199</v>
      </c>
      <c r="D119" s="4"/>
      <c r="E119" s="4" t="s">
        <v>166</v>
      </c>
      <c r="F119" s="6"/>
      <c r="G119" s="1"/>
      <c r="H119" s="4"/>
      <c r="I119" s="2"/>
      <c r="J119" s="4"/>
      <c r="K119" s="1"/>
      <c r="L119" s="36"/>
      <c r="M119" s="7"/>
      <c r="N119" s="7"/>
      <c r="O119" s="7"/>
      <c r="P119" s="58">
        <f>SUM(M119:O119)</f>
        <v>0</v>
      </c>
      <c r="Q119" s="58">
        <f>+SUMIF('Pot. Summary'!$C$5:$C$64,CPP_2019!J1899&amp;CPP_2019!L1899&amp;CPP_2019!$M$4,'Pot. Summary'!$Q$5:$Q$64)*CPP_2019!M1899+SUMIF('Pot. Summary'!$C$5:$C$64,CPP_2019!J1899&amp;CPP_2019!L1899&amp;CPP_2019!$N$4,'Pot. Summary'!$Q$5:$Q$64)*CPP_2019!N1899+SUMIF('Pot. Summary'!$C$5:$C$64,CPP_2019!J1899&amp;CPP_2019!L1899&amp;CPP_2019!$O$4,'Pot. Summary'!$Q$5:$Q$64)*CPP_2019!O1899</f>
        <v>0</v>
      </c>
      <c r="R119" s="12"/>
      <c r="S119" s="12"/>
      <c r="T119" s="12">
        <f>S119-R119</f>
        <v>0</v>
      </c>
      <c r="U119" s="12">
        <f>Q119-S119</f>
        <v>0</v>
      </c>
      <c r="V119" s="50">
        <f>IF(ISERROR(S119/Q119),0,S119/Q119)</f>
        <v>0</v>
      </c>
      <c r="W119" s="51"/>
      <c r="X119" s="46"/>
      <c r="Y119" s="17"/>
      <c r="Z119" s="17"/>
      <c r="AA119" s="17"/>
      <c r="AB119" s="16"/>
      <c r="AC119" s="16"/>
      <c r="AD119" s="16"/>
      <c r="AE119" s="16"/>
      <c r="AF119" s="16"/>
      <c r="AG119" s="16"/>
      <c r="AH119" s="16"/>
      <c r="AI119" s="16"/>
      <c r="AJ119" s="59">
        <f>SUM(X119:AI119)</f>
        <v>0</v>
      </c>
      <c r="AK119" s="46"/>
      <c r="AL119" s="46"/>
      <c r="AM119" s="47"/>
      <c r="AN119" s="48"/>
      <c r="AO119" s="46"/>
      <c r="AP119" s="15"/>
      <c r="AQ119" s="16"/>
      <c r="AR119" s="15"/>
      <c r="AS119" s="16"/>
      <c r="AT119" s="16"/>
      <c r="AU119" s="16"/>
      <c r="AV119" s="16"/>
      <c r="AW119" s="62">
        <f>SUM(AK119:AV119)</f>
        <v>0</v>
      </c>
      <c r="AX119" s="61">
        <f>AW119-AJ119</f>
        <v>0</v>
      </c>
      <c r="AY119" s="21"/>
      <c r="AZ119" s="21"/>
      <c r="BA119" s="21"/>
      <c r="BB119" s="21"/>
    </row>
    <row r="120" spans="1:54" s="10" customFormat="1" ht="15" customHeight="1" x14ac:dyDescent="0.25">
      <c r="A120" s="21"/>
      <c r="B120" s="4"/>
      <c r="C120" s="4" t="s">
        <v>199</v>
      </c>
      <c r="D120" s="4"/>
      <c r="E120" s="4" t="s">
        <v>166</v>
      </c>
      <c r="F120" s="6"/>
      <c r="G120" s="1"/>
      <c r="H120" s="4"/>
      <c r="I120" s="2"/>
      <c r="J120" s="4"/>
      <c r="K120" s="1"/>
      <c r="L120" s="36"/>
      <c r="M120" s="7"/>
      <c r="N120" s="7"/>
      <c r="O120" s="7"/>
      <c r="P120" s="58">
        <f>SUM(M120:O120)</f>
        <v>0</v>
      </c>
      <c r="Q120" s="58">
        <f>+SUMIF('Pot. Summary'!$C$5:$C$64,CPP_2019!J1907&amp;CPP_2019!L1907&amp;CPP_2019!$M$4,'Pot. Summary'!$Q$5:$Q$64)*CPP_2019!M1907+SUMIF('Pot. Summary'!$C$5:$C$64,CPP_2019!J1907&amp;CPP_2019!L1907&amp;CPP_2019!$N$4,'Pot. Summary'!$Q$5:$Q$64)*CPP_2019!N1907+SUMIF('Pot. Summary'!$C$5:$C$64,CPP_2019!J1907&amp;CPP_2019!L1907&amp;CPP_2019!$O$4,'Pot. Summary'!$Q$5:$Q$64)*CPP_2019!O1907</f>
        <v>0</v>
      </c>
      <c r="R120" s="12"/>
      <c r="S120" s="12"/>
      <c r="T120" s="12">
        <f>S120-R120</f>
        <v>0</v>
      </c>
      <c r="U120" s="12">
        <f>Q120-S120</f>
        <v>0</v>
      </c>
      <c r="V120" s="50">
        <f>IF(ISERROR(S120/Q120),0,S120/Q120)</f>
        <v>0</v>
      </c>
      <c r="W120" s="51"/>
      <c r="X120" s="46"/>
      <c r="Y120" s="17"/>
      <c r="Z120" s="17"/>
      <c r="AA120" s="17"/>
      <c r="AB120" s="16"/>
      <c r="AC120" s="16"/>
      <c r="AD120" s="16"/>
      <c r="AE120" s="16"/>
      <c r="AF120" s="16"/>
      <c r="AG120" s="16"/>
      <c r="AH120" s="16"/>
      <c r="AI120" s="16"/>
      <c r="AJ120" s="59">
        <f>SUM(X120:AI120)</f>
        <v>0</v>
      </c>
      <c r="AK120" s="46"/>
      <c r="AL120" s="46"/>
      <c r="AM120" s="47"/>
      <c r="AN120" s="48"/>
      <c r="AO120" s="46"/>
      <c r="AP120" s="15"/>
      <c r="AQ120" s="16"/>
      <c r="AR120" s="15"/>
      <c r="AS120" s="16"/>
      <c r="AT120" s="16"/>
      <c r="AU120" s="16"/>
      <c r="AV120" s="16"/>
      <c r="AW120" s="62">
        <f>SUM(AK120:AV120)</f>
        <v>0</v>
      </c>
      <c r="AX120" s="61">
        <f>AW120-AJ120</f>
        <v>0</v>
      </c>
      <c r="AY120" s="21"/>
      <c r="AZ120" s="21"/>
      <c r="BA120" s="21"/>
      <c r="BB120" s="21"/>
    </row>
    <row r="121" spans="1:54" s="10" customFormat="1" ht="0.75" customHeight="1" x14ac:dyDescent="0.25">
      <c r="A121" s="21"/>
      <c r="B121" s="4"/>
      <c r="C121" s="4" t="s">
        <v>199</v>
      </c>
      <c r="D121" s="4"/>
      <c r="E121" s="4" t="s">
        <v>166</v>
      </c>
      <c r="F121" s="6"/>
      <c r="G121" s="1"/>
      <c r="H121" s="4"/>
      <c r="I121" s="2"/>
      <c r="J121" s="4"/>
      <c r="K121" s="1"/>
      <c r="L121" s="36"/>
      <c r="M121" s="7"/>
      <c r="N121" s="7"/>
      <c r="O121" s="7"/>
      <c r="P121" s="58">
        <f>SUM(M121:O121)</f>
        <v>0</v>
      </c>
      <c r="Q121" s="58">
        <f>+SUMIF('Pot. Summary'!$C$5:$C$64,CPP_2019!J1983&amp;CPP_2019!L1983&amp;CPP_2019!$M$4,'Pot. Summary'!$Q$5:$Q$64)*CPP_2019!M1983+SUMIF('Pot. Summary'!$C$5:$C$64,CPP_2019!J1983&amp;CPP_2019!L1983&amp;CPP_2019!$N$4,'Pot. Summary'!$Q$5:$Q$64)*CPP_2019!N1983+SUMIF('Pot. Summary'!$C$5:$C$64,CPP_2019!J1983&amp;CPP_2019!L1983&amp;CPP_2019!$O$4,'Pot. Summary'!$Q$5:$Q$64)*CPP_2019!O1983</f>
        <v>0</v>
      </c>
      <c r="R121" s="12"/>
      <c r="S121" s="12"/>
      <c r="T121" s="12">
        <f>S121-R121</f>
        <v>0</v>
      </c>
      <c r="U121" s="12">
        <f>Q121-S121</f>
        <v>0</v>
      </c>
      <c r="V121" s="50">
        <f>IF(ISERROR(S121/Q121),0,S121/Q121)</f>
        <v>0</v>
      </c>
      <c r="W121" s="51"/>
      <c r="X121" s="46"/>
      <c r="Y121" s="17"/>
      <c r="Z121" s="17"/>
      <c r="AA121" s="17"/>
      <c r="AB121" s="16"/>
      <c r="AC121" s="16"/>
      <c r="AD121" s="16"/>
      <c r="AE121" s="16"/>
      <c r="AF121" s="16"/>
      <c r="AG121" s="16"/>
      <c r="AH121" s="16"/>
      <c r="AI121" s="16"/>
      <c r="AJ121" s="59">
        <f>SUM(X121:AI121)</f>
        <v>0</v>
      </c>
      <c r="AK121" s="46"/>
      <c r="AL121" s="46"/>
      <c r="AM121" s="47"/>
      <c r="AN121" s="48"/>
      <c r="AO121" s="46"/>
      <c r="AP121" s="15"/>
      <c r="AQ121" s="16"/>
      <c r="AR121" s="15"/>
      <c r="AS121" s="16"/>
      <c r="AT121" s="16"/>
      <c r="AU121" s="16"/>
      <c r="AV121" s="16"/>
      <c r="AW121" s="62">
        <f>SUM(AK121:AV121)</f>
        <v>0</v>
      </c>
      <c r="AX121" s="61">
        <f>AW121-AJ121</f>
        <v>0</v>
      </c>
      <c r="AY121" s="21"/>
      <c r="AZ121" s="21"/>
      <c r="BA121" s="21"/>
      <c r="BB121" s="21"/>
    </row>
    <row r="122" spans="1:54" s="10" customFormat="1" ht="15" customHeight="1" x14ac:dyDescent="0.25">
      <c r="A122" s="21"/>
      <c r="B122" s="4"/>
      <c r="C122" s="4" t="s">
        <v>199</v>
      </c>
      <c r="D122" s="4"/>
      <c r="E122" s="4" t="s">
        <v>166</v>
      </c>
      <c r="F122" s="6"/>
      <c r="G122" s="1"/>
      <c r="H122" s="4"/>
      <c r="I122" s="2"/>
      <c r="J122" s="4"/>
      <c r="K122" s="1"/>
      <c r="L122" s="36"/>
      <c r="M122" s="7"/>
      <c r="N122" s="7"/>
      <c r="O122" s="7"/>
      <c r="P122" s="58">
        <f>SUM(M122:O122)</f>
        <v>0</v>
      </c>
      <c r="Q122" s="58">
        <f>+SUMIF('Pot. Summary'!$C$5:$C$64,CPP_2019!J1988&amp;CPP_2019!L1988&amp;CPP_2019!$M$4,'Pot. Summary'!$Q$5:$Q$64)*CPP_2019!M1988+SUMIF('Pot. Summary'!$C$5:$C$64,CPP_2019!J1988&amp;CPP_2019!L1988&amp;CPP_2019!$N$4,'Pot. Summary'!$Q$5:$Q$64)*CPP_2019!N1988+SUMIF('Pot. Summary'!$C$5:$C$64,CPP_2019!J1988&amp;CPP_2019!L1988&amp;CPP_2019!$O$4,'Pot. Summary'!$Q$5:$Q$64)*CPP_2019!O1988</f>
        <v>0</v>
      </c>
      <c r="R122" s="12"/>
      <c r="S122" s="12"/>
      <c r="T122" s="12">
        <f>S122-R122</f>
        <v>0</v>
      </c>
      <c r="U122" s="12">
        <f>Q122-S122</f>
        <v>0</v>
      </c>
      <c r="V122" s="50">
        <f>IF(ISERROR(S122/Q122),0,S122/Q122)</f>
        <v>0</v>
      </c>
      <c r="W122" s="51"/>
      <c r="X122" s="46"/>
      <c r="Y122" s="17"/>
      <c r="Z122" s="17"/>
      <c r="AA122" s="17"/>
      <c r="AB122" s="16"/>
      <c r="AC122" s="16"/>
      <c r="AD122" s="16"/>
      <c r="AE122" s="16"/>
      <c r="AF122" s="16"/>
      <c r="AG122" s="16"/>
      <c r="AH122" s="16"/>
      <c r="AI122" s="16"/>
      <c r="AJ122" s="59">
        <f>SUM(X122:AI122)</f>
        <v>0</v>
      </c>
      <c r="AK122" s="46"/>
      <c r="AL122" s="46"/>
      <c r="AM122" s="47"/>
      <c r="AN122" s="48"/>
      <c r="AO122" s="46"/>
      <c r="AP122" s="15"/>
      <c r="AQ122" s="16"/>
      <c r="AR122" s="15"/>
      <c r="AS122" s="16"/>
      <c r="AT122" s="16"/>
      <c r="AU122" s="16"/>
      <c r="AV122" s="16"/>
      <c r="AW122" s="62">
        <f>SUM(AK122:AV122)</f>
        <v>0</v>
      </c>
      <c r="AX122" s="61">
        <f>AW122-AJ122</f>
        <v>0</v>
      </c>
      <c r="AY122" s="21"/>
      <c r="AZ122" s="21"/>
      <c r="BA122" s="21"/>
      <c r="BB122" s="21"/>
    </row>
    <row r="123" spans="1:54" s="10" customFormat="1" ht="15" customHeight="1" x14ac:dyDescent="0.25">
      <c r="A123" s="21"/>
      <c r="B123" s="4"/>
      <c r="C123" s="4" t="s">
        <v>199</v>
      </c>
      <c r="D123" s="4"/>
      <c r="E123" s="4" t="s">
        <v>166</v>
      </c>
      <c r="F123" s="6"/>
      <c r="G123" s="1"/>
      <c r="H123" s="4"/>
      <c r="I123" s="2"/>
      <c r="J123" s="4"/>
      <c r="K123" s="1"/>
      <c r="L123" s="36"/>
      <c r="M123" s="7"/>
      <c r="N123" s="7"/>
      <c r="O123" s="7"/>
      <c r="P123" s="58">
        <f>SUM(M123:O123)</f>
        <v>0</v>
      </c>
      <c r="Q123" s="58">
        <f>+SUMIF('Pot. Summary'!$C$5:$C$64,CPP_2019!J2021&amp;CPP_2019!L2021&amp;CPP_2019!$M$4,'Pot. Summary'!$Q$5:$Q$64)*CPP_2019!M2021+SUMIF('Pot. Summary'!$C$5:$C$64,CPP_2019!J2021&amp;CPP_2019!L2021&amp;CPP_2019!$N$4,'Pot. Summary'!$Q$5:$Q$64)*CPP_2019!N2021+SUMIF('Pot. Summary'!$C$5:$C$64,CPP_2019!J2021&amp;CPP_2019!L2021&amp;CPP_2019!$O$4,'Pot. Summary'!$Q$5:$Q$64)*CPP_2019!O2021</f>
        <v>0</v>
      </c>
      <c r="R123" s="12"/>
      <c r="S123" s="12"/>
      <c r="T123" s="12">
        <f>S123-R123</f>
        <v>0</v>
      </c>
      <c r="U123" s="12">
        <f>Q123-S123</f>
        <v>0</v>
      </c>
      <c r="V123" s="50">
        <f>IF(ISERROR(S123/Q123),0,S123/Q123)</f>
        <v>0</v>
      </c>
      <c r="W123" s="51"/>
      <c r="X123" s="46"/>
      <c r="Y123" s="17"/>
      <c r="Z123" s="17"/>
      <c r="AA123" s="17"/>
      <c r="AB123" s="16"/>
      <c r="AC123" s="16"/>
      <c r="AD123" s="16"/>
      <c r="AE123" s="16"/>
      <c r="AF123" s="16"/>
      <c r="AG123" s="16"/>
      <c r="AH123" s="16"/>
      <c r="AI123" s="16"/>
      <c r="AJ123" s="59">
        <f>SUM(X123:AI123)</f>
        <v>0</v>
      </c>
      <c r="AK123" s="46"/>
      <c r="AL123" s="46"/>
      <c r="AM123" s="47"/>
      <c r="AN123" s="48"/>
      <c r="AO123" s="46"/>
      <c r="AP123" s="15"/>
      <c r="AQ123" s="16"/>
      <c r="AR123" s="15"/>
      <c r="AS123" s="16"/>
      <c r="AT123" s="16"/>
      <c r="AU123" s="16"/>
      <c r="AV123" s="16"/>
      <c r="AW123" s="62">
        <f>SUM(AK123:AV123)</f>
        <v>0</v>
      </c>
      <c r="AX123" s="61">
        <f>AW123-AJ123</f>
        <v>0</v>
      </c>
      <c r="AY123" s="21"/>
      <c r="AZ123" s="21"/>
      <c r="BA123" s="21"/>
      <c r="BB123" s="21"/>
    </row>
    <row r="124" spans="1:54" s="10" customFormat="1" ht="15" customHeight="1" x14ac:dyDescent="0.25">
      <c r="A124" s="21"/>
      <c r="B124" s="4"/>
      <c r="C124" s="4" t="s">
        <v>199</v>
      </c>
      <c r="D124" s="4"/>
      <c r="E124" s="4" t="s">
        <v>166</v>
      </c>
      <c r="F124" s="6"/>
      <c r="G124" s="1"/>
      <c r="H124" s="4"/>
      <c r="I124" s="2"/>
      <c r="J124" s="4"/>
      <c r="K124" s="1"/>
      <c r="L124" s="36"/>
      <c r="M124" s="7"/>
      <c r="N124" s="7"/>
      <c r="O124" s="7"/>
      <c r="P124" s="58">
        <f>SUM(M124:O124)</f>
        <v>0</v>
      </c>
      <c r="Q124" s="58">
        <f>+SUMIF('Pot. Summary'!$C$5:$C$64,CPP_2019!J2024&amp;CPP_2019!L2024&amp;CPP_2019!$M$4,'Pot. Summary'!$Q$5:$Q$64)*CPP_2019!M2024+SUMIF('Pot. Summary'!$C$5:$C$64,CPP_2019!J2024&amp;CPP_2019!L2024&amp;CPP_2019!$N$4,'Pot. Summary'!$Q$5:$Q$64)*CPP_2019!N2024+SUMIF('Pot. Summary'!$C$5:$C$64,CPP_2019!J2024&amp;CPP_2019!L2024&amp;CPP_2019!$O$4,'Pot. Summary'!$Q$5:$Q$64)*CPP_2019!O2024</f>
        <v>0</v>
      </c>
      <c r="R124" s="12"/>
      <c r="S124" s="12"/>
      <c r="T124" s="12">
        <f>S124-R124</f>
        <v>0</v>
      </c>
      <c r="U124" s="12">
        <f>Q124-S124</f>
        <v>0</v>
      </c>
      <c r="V124" s="50">
        <f>IF(ISERROR(S124/Q124),0,S124/Q124)</f>
        <v>0</v>
      </c>
      <c r="W124" s="51"/>
      <c r="X124" s="46"/>
      <c r="Y124" s="17"/>
      <c r="Z124" s="17"/>
      <c r="AA124" s="17"/>
      <c r="AB124" s="16"/>
      <c r="AC124" s="16"/>
      <c r="AD124" s="16"/>
      <c r="AE124" s="16"/>
      <c r="AF124" s="16"/>
      <c r="AG124" s="16"/>
      <c r="AH124" s="16"/>
      <c r="AI124" s="16"/>
      <c r="AJ124" s="59">
        <f>SUM(X124:AI124)</f>
        <v>0</v>
      </c>
      <c r="AK124" s="46"/>
      <c r="AL124" s="46"/>
      <c r="AM124" s="47"/>
      <c r="AN124" s="48"/>
      <c r="AO124" s="46"/>
      <c r="AP124" s="15"/>
      <c r="AQ124" s="16"/>
      <c r="AR124" s="15"/>
      <c r="AS124" s="16"/>
      <c r="AT124" s="16"/>
      <c r="AU124" s="16"/>
      <c r="AV124" s="16"/>
      <c r="AW124" s="62">
        <f>SUM(AK124:AV124)</f>
        <v>0</v>
      </c>
      <c r="AX124" s="61">
        <f>AW124-AJ124</f>
        <v>0</v>
      </c>
      <c r="AY124" s="21"/>
      <c r="AZ124" s="21"/>
      <c r="BA124" s="21"/>
      <c r="BB124" s="21"/>
    </row>
    <row r="125" spans="1:54" s="10" customFormat="1" ht="15" customHeight="1" x14ac:dyDescent="0.25">
      <c r="A125" s="21"/>
      <c r="B125" s="4"/>
      <c r="C125" s="4" t="s">
        <v>199</v>
      </c>
      <c r="D125" s="4"/>
      <c r="E125" s="4" t="s">
        <v>166</v>
      </c>
      <c r="F125" s="6"/>
      <c r="G125" s="1"/>
      <c r="H125" s="4"/>
      <c r="I125" s="2"/>
      <c r="J125" s="4"/>
      <c r="K125" s="1"/>
      <c r="L125" s="36"/>
      <c r="M125" s="7"/>
      <c r="N125" s="7"/>
      <c r="O125" s="7"/>
      <c r="P125" s="58">
        <f>SUM(M125:O125)</f>
        <v>0</v>
      </c>
      <c r="Q125" s="58">
        <f>+SUMIF('Pot. Summary'!$C$5:$C$64,CPP_2019!J2031&amp;CPP_2019!L2031&amp;CPP_2019!$M$4,'Pot. Summary'!$Q$5:$Q$64)*CPP_2019!M2031+SUMIF('Pot. Summary'!$C$5:$C$64,CPP_2019!J2031&amp;CPP_2019!L2031&amp;CPP_2019!$N$4,'Pot. Summary'!$Q$5:$Q$64)*CPP_2019!N2031+SUMIF('Pot. Summary'!$C$5:$C$64,CPP_2019!J2031&amp;CPP_2019!L2031&amp;CPP_2019!$O$4,'Pot. Summary'!$Q$5:$Q$64)*CPP_2019!O2031</f>
        <v>0</v>
      </c>
      <c r="R125" s="12"/>
      <c r="S125" s="12"/>
      <c r="T125" s="12">
        <f>S125-R125</f>
        <v>0</v>
      </c>
      <c r="U125" s="12">
        <f>Q125-S125</f>
        <v>0</v>
      </c>
      <c r="V125" s="50">
        <f>IF(ISERROR(S125/Q125),0,S125/Q125)</f>
        <v>0</v>
      </c>
      <c r="W125" s="51"/>
      <c r="X125" s="46"/>
      <c r="Y125" s="17"/>
      <c r="Z125" s="17"/>
      <c r="AA125" s="17"/>
      <c r="AB125" s="16"/>
      <c r="AC125" s="16"/>
      <c r="AD125" s="16"/>
      <c r="AE125" s="16"/>
      <c r="AF125" s="16"/>
      <c r="AG125" s="16"/>
      <c r="AH125" s="16"/>
      <c r="AI125" s="16"/>
      <c r="AJ125" s="59">
        <f>SUM(X125:AI125)</f>
        <v>0</v>
      </c>
      <c r="AK125" s="46"/>
      <c r="AL125" s="46"/>
      <c r="AM125" s="47"/>
      <c r="AN125" s="48"/>
      <c r="AO125" s="46"/>
      <c r="AP125" s="15"/>
      <c r="AQ125" s="16"/>
      <c r="AR125" s="15"/>
      <c r="AS125" s="16"/>
      <c r="AT125" s="16"/>
      <c r="AU125" s="16"/>
      <c r="AV125" s="16"/>
      <c r="AW125" s="62">
        <f>SUM(AK125:AV125)</f>
        <v>0</v>
      </c>
      <c r="AX125" s="61">
        <f>AW125-AJ125</f>
        <v>0</v>
      </c>
      <c r="AY125" s="21"/>
      <c r="AZ125" s="21"/>
      <c r="BA125" s="21"/>
      <c r="BB125" s="21"/>
    </row>
    <row r="126" spans="1:54" s="10" customFormat="1" ht="15" customHeight="1" x14ac:dyDescent="0.25">
      <c r="A126" s="21"/>
      <c r="B126" s="4"/>
      <c r="C126" s="4" t="s">
        <v>199</v>
      </c>
      <c r="D126" s="4"/>
      <c r="E126" s="4" t="s">
        <v>166</v>
      </c>
      <c r="F126" s="6"/>
      <c r="G126" s="1"/>
      <c r="H126" s="4"/>
      <c r="I126" s="2"/>
      <c r="J126" s="4"/>
      <c r="K126" s="1"/>
      <c r="L126" s="36"/>
      <c r="M126" s="7"/>
      <c r="N126" s="7"/>
      <c r="O126" s="7"/>
      <c r="P126" s="58">
        <f>SUM(M126:O126)</f>
        <v>0</v>
      </c>
      <c r="Q126" s="58">
        <f>+SUMIF('Pot. Summary'!$C$5:$C$64,CPP_2019!J2057&amp;CPP_2019!L2057&amp;CPP_2019!$M$4,'Pot. Summary'!$Q$5:$Q$64)*CPP_2019!M2057+SUMIF('Pot. Summary'!$C$5:$C$64,CPP_2019!J2057&amp;CPP_2019!L2057&amp;CPP_2019!$N$4,'Pot. Summary'!$Q$5:$Q$64)*CPP_2019!N2057+SUMIF('Pot. Summary'!$C$5:$C$64,CPP_2019!J2057&amp;CPP_2019!L2057&amp;CPP_2019!$O$4,'Pot. Summary'!$Q$5:$Q$64)*CPP_2019!O2057</f>
        <v>0</v>
      </c>
      <c r="R126" s="12"/>
      <c r="S126" s="12"/>
      <c r="T126" s="12">
        <f>S126-R126</f>
        <v>0</v>
      </c>
      <c r="U126" s="12">
        <f>Q126-S126</f>
        <v>0</v>
      </c>
      <c r="V126" s="50">
        <f>IF(ISERROR(S126/Q126),0,S126/Q126)</f>
        <v>0</v>
      </c>
      <c r="W126" s="51"/>
      <c r="X126" s="46"/>
      <c r="Y126" s="17"/>
      <c r="Z126" s="17"/>
      <c r="AA126" s="17"/>
      <c r="AB126" s="16"/>
      <c r="AC126" s="16"/>
      <c r="AD126" s="16"/>
      <c r="AE126" s="16"/>
      <c r="AF126" s="16"/>
      <c r="AG126" s="16"/>
      <c r="AH126" s="16"/>
      <c r="AI126" s="16"/>
      <c r="AJ126" s="59">
        <f>SUM(X126:AI126)</f>
        <v>0</v>
      </c>
      <c r="AK126" s="46"/>
      <c r="AL126" s="46"/>
      <c r="AM126" s="47"/>
      <c r="AN126" s="48"/>
      <c r="AO126" s="46"/>
      <c r="AP126" s="15"/>
      <c r="AQ126" s="16"/>
      <c r="AR126" s="15"/>
      <c r="AS126" s="16"/>
      <c r="AT126" s="16"/>
      <c r="AU126" s="16"/>
      <c r="AV126" s="16"/>
      <c r="AW126" s="62">
        <f>SUM(AK126:AV126)</f>
        <v>0</v>
      </c>
      <c r="AX126" s="61">
        <f>AW126-AJ126</f>
        <v>0</v>
      </c>
      <c r="AY126" s="21"/>
      <c r="AZ126" s="21"/>
      <c r="BA126" s="21"/>
      <c r="BB126" s="21"/>
    </row>
    <row r="127" spans="1:54" s="10" customFormat="1" ht="15" customHeight="1" x14ac:dyDescent="0.25">
      <c r="A127" s="21"/>
      <c r="B127" s="4"/>
      <c r="C127" s="4" t="s">
        <v>199</v>
      </c>
      <c r="D127" s="4"/>
      <c r="E127" s="4" t="s">
        <v>166</v>
      </c>
      <c r="F127" s="6"/>
      <c r="G127" s="1"/>
      <c r="H127" s="4"/>
      <c r="I127" s="2"/>
      <c r="J127" s="4"/>
      <c r="K127" s="1"/>
      <c r="L127" s="36"/>
      <c r="M127" s="7"/>
      <c r="N127" s="7"/>
      <c r="O127" s="7"/>
      <c r="P127" s="58">
        <f>SUM(M127:O127)</f>
        <v>0</v>
      </c>
      <c r="Q127" s="58">
        <f>+SUMIF('Pot. Summary'!$C$5:$C$64,CPP_2019!J2103&amp;CPP_2019!L2103&amp;CPP_2019!$M$4,'Pot. Summary'!$Q$5:$Q$64)*CPP_2019!M2103+SUMIF('Pot. Summary'!$C$5:$C$64,CPP_2019!J2103&amp;CPP_2019!L2103&amp;CPP_2019!$N$4,'Pot. Summary'!$Q$5:$Q$64)*CPP_2019!N2103+SUMIF('Pot. Summary'!$C$5:$C$64,CPP_2019!J2103&amp;CPP_2019!L2103&amp;CPP_2019!$O$4,'Pot. Summary'!$Q$5:$Q$64)*CPP_2019!O2103</f>
        <v>0</v>
      </c>
      <c r="R127" s="12"/>
      <c r="S127" s="12"/>
      <c r="T127" s="12">
        <f>S127-R127</f>
        <v>0</v>
      </c>
      <c r="U127" s="12">
        <f>Q127-S127</f>
        <v>0</v>
      </c>
      <c r="V127" s="50">
        <f>IF(ISERROR(S127/Q127),0,S127/Q127)</f>
        <v>0</v>
      </c>
      <c r="W127" s="51"/>
      <c r="X127" s="46"/>
      <c r="Y127" s="17"/>
      <c r="Z127" s="17"/>
      <c r="AA127" s="17"/>
      <c r="AB127" s="16"/>
      <c r="AC127" s="16"/>
      <c r="AD127" s="16"/>
      <c r="AE127" s="16"/>
      <c r="AF127" s="16"/>
      <c r="AG127" s="16"/>
      <c r="AH127" s="16"/>
      <c r="AI127" s="16"/>
      <c r="AJ127" s="59">
        <f>SUM(X127:AI127)</f>
        <v>0</v>
      </c>
      <c r="AK127" s="46"/>
      <c r="AL127" s="46"/>
      <c r="AM127" s="47"/>
      <c r="AN127" s="48"/>
      <c r="AO127" s="46"/>
      <c r="AP127" s="15"/>
      <c r="AQ127" s="16"/>
      <c r="AR127" s="15"/>
      <c r="AS127" s="16"/>
      <c r="AT127" s="16"/>
      <c r="AU127" s="16"/>
      <c r="AV127" s="16"/>
      <c r="AW127" s="62">
        <f>SUM(AK127:AV127)</f>
        <v>0</v>
      </c>
      <c r="AX127" s="61">
        <f>AW127-AJ127</f>
        <v>0</v>
      </c>
      <c r="AY127" s="21"/>
      <c r="AZ127" s="21"/>
      <c r="BA127" s="21"/>
      <c r="BB127" s="21"/>
    </row>
    <row r="128" spans="1:54" s="10" customFormat="1" ht="15" customHeight="1" x14ac:dyDescent="0.25">
      <c r="A128" s="21"/>
      <c r="B128" s="4"/>
      <c r="C128" s="4" t="s">
        <v>199</v>
      </c>
      <c r="D128" s="4"/>
      <c r="E128" s="4" t="s">
        <v>166</v>
      </c>
      <c r="F128" s="6"/>
      <c r="G128" s="1"/>
      <c r="H128" s="4"/>
      <c r="I128" s="2"/>
      <c r="J128" s="4"/>
      <c r="K128" s="1"/>
      <c r="L128" s="36"/>
      <c r="M128" s="7"/>
      <c r="N128" s="7"/>
      <c r="O128" s="7"/>
      <c r="P128" s="58">
        <f>SUM(M128:O128)</f>
        <v>0</v>
      </c>
      <c r="Q128" s="58">
        <f>+SUMIF('Pot. Summary'!$C$5:$C$64,CPP_2019!J2121&amp;CPP_2019!L2121&amp;CPP_2019!$M$4,'Pot. Summary'!$Q$5:$Q$64)*CPP_2019!M2121+SUMIF('Pot. Summary'!$C$5:$C$64,CPP_2019!J2121&amp;CPP_2019!L2121&amp;CPP_2019!$N$4,'Pot. Summary'!$Q$5:$Q$64)*CPP_2019!N2121+SUMIF('Pot. Summary'!$C$5:$C$64,CPP_2019!J2121&amp;CPP_2019!L2121&amp;CPP_2019!$O$4,'Pot. Summary'!$Q$5:$Q$64)*CPP_2019!O2121</f>
        <v>0</v>
      </c>
      <c r="R128" s="12"/>
      <c r="S128" s="12"/>
      <c r="T128" s="12">
        <f>S128-R128</f>
        <v>0</v>
      </c>
      <c r="U128" s="12">
        <f>Q128-S128</f>
        <v>0</v>
      </c>
      <c r="V128" s="50">
        <f>IF(ISERROR(S128/Q128),0,S128/Q128)</f>
        <v>0</v>
      </c>
      <c r="W128" s="51"/>
      <c r="X128" s="46"/>
      <c r="Y128" s="17"/>
      <c r="Z128" s="17"/>
      <c r="AA128" s="17"/>
      <c r="AB128" s="16"/>
      <c r="AC128" s="16"/>
      <c r="AD128" s="16"/>
      <c r="AE128" s="16"/>
      <c r="AF128" s="16"/>
      <c r="AG128" s="16"/>
      <c r="AH128" s="16"/>
      <c r="AI128" s="16"/>
      <c r="AJ128" s="59">
        <f>SUM(X128:AI128)</f>
        <v>0</v>
      </c>
      <c r="AK128" s="46"/>
      <c r="AL128" s="46"/>
      <c r="AM128" s="47"/>
      <c r="AN128" s="48"/>
      <c r="AO128" s="46"/>
      <c r="AP128" s="15"/>
      <c r="AQ128" s="16"/>
      <c r="AR128" s="15"/>
      <c r="AS128" s="16"/>
      <c r="AT128" s="16"/>
      <c r="AU128" s="16"/>
      <c r="AV128" s="16"/>
      <c r="AW128" s="62">
        <f>SUM(AK128:AV128)</f>
        <v>0</v>
      </c>
      <c r="AX128" s="61">
        <f>AW128-AJ128</f>
        <v>0</v>
      </c>
      <c r="AY128" s="21"/>
      <c r="AZ128" s="21"/>
      <c r="BA128" s="21"/>
      <c r="BB128" s="21"/>
    </row>
    <row r="129" spans="1:54" s="10" customFormat="1" ht="15" customHeight="1" x14ac:dyDescent="0.25">
      <c r="A129" s="21"/>
      <c r="B129" s="4"/>
      <c r="C129" s="4" t="s">
        <v>199</v>
      </c>
      <c r="D129" s="4"/>
      <c r="E129" s="4" t="s">
        <v>166</v>
      </c>
      <c r="F129" s="6"/>
      <c r="G129" s="1"/>
      <c r="H129" s="4"/>
      <c r="I129" s="2"/>
      <c r="J129" s="4"/>
      <c r="K129" s="1"/>
      <c r="L129" s="36"/>
      <c r="M129" s="7"/>
      <c r="N129" s="7"/>
      <c r="O129" s="7"/>
      <c r="P129" s="58">
        <f>SUM(M129:O129)</f>
        <v>0</v>
      </c>
      <c r="Q129" s="58">
        <f>+SUMIF('Pot. Summary'!$C$5:$C$64,CPP_2019!J2123&amp;CPP_2019!L2123&amp;CPP_2019!$M$4,'Pot. Summary'!$Q$5:$Q$64)*CPP_2019!M2123+SUMIF('Pot. Summary'!$C$5:$C$64,CPP_2019!J2123&amp;CPP_2019!L2123&amp;CPP_2019!$N$4,'Pot. Summary'!$Q$5:$Q$64)*CPP_2019!N2123+SUMIF('Pot. Summary'!$C$5:$C$64,CPP_2019!J2123&amp;CPP_2019!L2123&amp;CPP_2019!$O$4,'Pot. Summary'!$Q$5:$Q$64)*CPP_2019!O2123</f>
        <v>0</v>
      </c>
      <c r="R129" s="12"/>
      <c r="S129" s="12"/>
      <c r="T129" s="12">
        <f>S129-R129</f>
        <v>0</v>
      </c>
      <c r="U129" s="12">
        <f>Q129-S129</f>
        <v>0</v>
      </c>
      <c r="V129" s="50">
        <f>IF(ISERROR(S129/Q129),0,S129/Q129)</f>
        <v>0</v>
      </c>
      <c r="W129" s="51"/>
      <c r="X129" s="46"/>
      <c r="Y129" s="17"/>
      <c r="Z129" s="17"/>
      <c r="AA129" s="17"/>
      <c r="AB129" s="16"/>
      <c r="AC129" s="16"/>
      <c r="AD129" s="16"/>
      <c r="AE129" s="16"/>
      <c r="AF129" s="16"/>
      <c r="AG129" s="16"/>
      <c r="AH129" s="16"/>
      <c r="AI129" s="16"/>
      <c r="AJ129" s="59">
        <f>SUM(X129:AI129)</f>
        <v>0</v>
      </c>
      <c r="AK129" s="46"/>
      <c r="AL129" s="46"/>
      <c r="AM129" s="47"/>
      <c r="AN129" s="48"/>
      <c r="AO129" s="46"/>
      <c r="AP129" s="15"/>
      <c r="AQ129" s="16"/>
      <c r="AR129" s="15"/>
      <c r="AS129" s="16"/>
      <c r="AT129" s="16"/>
      <c r="AU129" s="16"/>
      <c r="AV129" s="16"/>
      <c r="AW129" s="62">
        <f>SUM(AK129:AV129)</f>
        <v>0</v>
      </c>
      <c r="AX129" s="61">
        <f>AW129-AJ129</f>
        <v>0</v>
      </c>
      <c r="AY129" s="21"/>
      <c r="AZ129" s="21"/>
      <c r="BA129" s="21"/>
      <c r="BB129" s="21"/>
    </row>
    <row r="130" spans="1:54" s="10" customFormat="1" ht="15" customHeight="1" x14ac:dyDescent="0.25">
      <c r="A130" s="21"/>
      <c r="B130" s="4"/>
      <c r="C130" s="4" t="s">
        <v>199</v>
      </c>
      <c r="D130" s="4"/>
      <c r="E130" s="4" t="s">
        <v>166</v>
      </c>
      <c r="F130" s="6"/>
      <c r="G130" s="1"/>
      <c r="H130" s="4"/>
      <c r="I130" s="2"/>
      <c r="J130" s="4"/>
      <c r="K130" s="1"/>
      <c r="L130" s="36"/>
      <c r="M130" s="7"/>
      <c r="N130" s="7"/>
      <c r="O130" s="7"/>
      <c r="P130" s="58">
        <f>SUM(M130:O130)</f>
        <v>0</v>
      </c>
      <c r="Q130" s="58">
        <f>+SUMIF('Pot. Summary'!$C$5:$C$64,CPP_2019!J2134&amp;CPP_2019!L2134&amp;CPP_2019!$M$4,'Pot. Summary'!$Q$5:$Q$64)*CPP_2019!M2134+SUMIF('Pot. Summary'!$C$5:$C$64,CPP_2019!J2134&amp;CPP_2019!L2134&amp;CPP_2019!$N$4,'Pot. Summary'!$Q$5:$Q$64)*CPP_2019!N2134+SUMIF('Pot. Summary'!$C$5:$C$64,CPP_2019!J2134&amp;CPP_2019!L2134&amp;CPP_2019!$O$4,'Pot. Summary'!$Q$5:$Q$64)*CPP_2019!O2134</f>
        <v>0</v>
      </c>
      <c r="R130" s="12"/>
      <c r="S130" s="12"/>
      <c r="T130" s="12">
        <f>S130-R130</f>
        <v>0</v>
      </c>
      <c r="U130" s="12">
        <f>Q130-S130</f>
        <v>0</v>
      </c>
      <c r="V130" s="50">
        <f>IF(ISERROR(S130/Q130),0,S130/Q130)</f>
        <v>0</v>
      </c>
      <c r="W130" s="51"/>
      <c r="X130" s="46"/>
      <c r="Y130" s="17"/>
      <c r="Z130" s="17"/>
      <c r="AA130" s="17"/>
      <c r="AB130" s="16"/>
      <c r="AC130" s="16"/>
      <c r="AD130" s="16"/>
      <c r="AE130" s="16"/>
      <c r="AF130" s="16"/>
      <c r="AG130" s="16"/>
      <c r="AH130" s="16"/>
      <c r="AI130" s="16"/>
      <c r="AJ130" s="59">
        <f>SUM(X130:AI130)</f>
        <v>0</v>
      </c>
      <c r="AK130" s="46"/>
      <c r="AL130" s="46"/>
      <c r="AM130" s="47"/>
      <c r="AN130" s="48"/>
      <c r="AO130" s="46"/>
      <c r="AP130" s="15"/>
      <c r="AQ130" s="16"/>
      <c r="AR130" s="15"/>
      <c r="AS130" s="16"/>
      <c r="AT130" s="16"/>
      <c r="AU130" s="16"/>
      <c r="AV130" s="16"/>
      <c r="AW130" s="62">
        <f>SUM(AK130:AV130)</f>
        <v>0</v>
      </c>
      <c r="AX130" s="61">
        <f>AW130-AJ130</f>
        <v>0</v>
      </c>
      <c r="AY130" s="21"/>
      <c r="AZ130" s="21"/>
      <c r="BA130" s="21"/>
      <c r="BB130" s="21"/>
    </row>
    <row r="131" spans="1:54" s="10" customFormat="1" ht="15" customHeight="1" x14ac:dyDescent="0.25">
      <c r="A131" s="21"/>
      <c r="B131" s="4"/>
      <c r="C131" s="4" t="s">
        <v>199</v>
      </c>
      <c r="D131" s="4"/>
      <c r="E131" s="4" t="s">
        <v>166</v>
      </c>
      <c r="F131" s="6"/>
      <c r="G131" s="1"/>
      <c r="H131" s="4"/>
      <c r="I131" s="2"/>
      <c r="J131" s="4"/>
      <c r="K131" s="1"/>
      <c r="L131" s="36"/>
      <c r="M131" s="7"/>
      <c r="N131" s="7"/>
      <c r="O131" s="7"/>
      <c r="P131" s="58">
        <f>SUM(M131:O131)</f>
        <v>0</v>
      </c>
      <c r="Q131" s="58">
        <f>+SUMIF('Pot. Summary'!$C$5:$C$64,CPP_2019!J2202&amp;CPP_2019!L2202&amp;CPP_2019!$M$4,'Pot. Summary'!$Q$5:$Q$64)*CPP_2019!M2202+SUMIF('Pot. Summary'!$C$5:$C$64,CPP_2019!J2202&amp;CPP_2019!L2202&amp;CPP_2019!$N$4,'Pot. Summary'!$Q$5:$Q$64)*CPP_2019!N2202+SUMIF('Pot. Summary'!$C$5:$C$64,CPP_2019!J2202&amp;CPP_2019!L2202&amp;CPP_2019!$O$4,'Pot. Summary'!$Q$5:$Q$64)*CPP_2019!O2202</f>
        <v>0</v>
      </c>
      <c r="R131" s="12"/>
      <c r="S131" s="12"/>
      <c r="T131" s="12">
        <f>S131-R131</f>
        <v>0</v>
      </c>
      <c r="U131" s="12">
        <f>Q131-S131</f>
        <v>0</v>
      </c>
      <c r="V131" s="50">
        <f>IF(ISERROR(S131/Q131),0,S131/Q131)</f>
        <v>0</v>
      </c>
      <c r="W131" s="51"/>
      <c r="X131" s="46"/>
      <c r="Y131" s="17"/>
      <c r="Z131" s="17"/>
      <c r="AA131" s="17"/>
      <c r="AB131" s="16"/>
      <c r="AC131" s="16"/>
      <c r="AD131" s="16"/>
      <c r="AE131" s="16"/>
      <c r="AF131" s="16"/>
      <c r="AG131" s="16"/>
      <c r="AH131" s="16"/>
      <c r="AI131" s="16"/>
      <c r="AJ131" s="59">
        <f>SUM(X131:AI131)</f>
        <v>0</v>
      </c>
      <c r="AK131" s="46"/>
      <c r="AL131" s="46"/>
      <c r="AM131" s="47"/>
      <c r="AN131" s="48"/>
      <c r="AO131" s="46"/>
      <c r="AP131" s="15"/>
      <c r="AQ131" s="16"/>
      <c r="AR131" s="15"/>
      <c r="AS131" s="16"/>
      <c r="AT131" s="16"/>
      <c r="AU131" s="16"/>
      <c r="AV131" s="16"/>
      <c r="AW131" s="62">
        <f>SUM(AK131:AV131)</f>
        <v>0</v>
      </c>
      <c r="AX131" s="61">
        <f>AW131-AJ131</f>
        <v>0</v>
      </c>
      <c r="AY131" s="21"/>
      <c r="AZ131" s="21"/>
      <c r="BA131" s="21"/>
      <c r="BB131" s="21"/>
    </row>
    <row r="132" spans="1:54" s="10" customFormat="1" ht="15" customHeight="1" x14ac:dyDescent="0.25">
      <c r="A132" s="21"/>
      <c r="B132" s="4"/>
      <c r="C132" s="4" t="s">
        <v>199</v>
      </c>
      <c r="D132" s="4"/>
      <c r="E132" s="4" t="s">
        <v>166</v>
      </c>
      <c r="F132" s="6"/>
      <c r="G132" s="1"/>
      <c r="H132" s="4"/>
      <c r="I132" s="2"/>
      <c r="J132" s="4"/>
      <c r="K132" s="1"/>
      <c r="L132" s="36"/>
      <c r="M132" s="7"/>
      <c r="N132" s="7"/>
      <c r="O132" s="7"/>
      <c r="P132" s="58">
        <f>SUM(M132:O132)</f>
        <v>0</v>
      </c>
      <c r="Q132" s="58">
        <f>+SUMIF('Pot. Summary'!$C$5:$C$64,CPP_2019!J2205&amp;CPP_2019!L2205&amp;CPP_2019!$M$4,'Pot. Summary'!$Q$5:$Q$64)*CPP_2019!M2205+SUMIF('Pot. Summary'!$C$5:$C$64,CPP_2019!J2205&amp;CPP_2019!L2205&amp;CPP_2019!$N$4,'Pot. Summary'!$Q$5:$Q$64)*CPP_2019!N2205+SUMIF('Pot. Summary'!$C$5:$C$64,CPP_2019!J2205&amp;CPP_2019!L2205&amp;CPP_2019!$O$4,'Pot. Summary'!$Q$5:$Q$64)*CPP_2019!O2205</f>
        <v>0</v>
      </c>
      <c r="R132" s="12"/>
      <c r="S132" s="12"/>
      <c r="T132" s="12">
        <f>S132-R132</f>
        <v>0</v>
      </c>
      <c r="U132" s="12">
        <f>Q132-S132</f>
        <v>0</v>
      </c>
      <c r="V132" s="50">
        <f>IF(ISERROR(S132/Q132),0,S132/Q132)</f>
        <v>0</v>
      </c>
      <c r="W132" s="51"/>
      <c r="X132" s="46"/>
      <c r="Y132" s="17"/>
      <c r="Z132" s="17"/>
      <c r="AA132" s="17"/>
      <c r="AB132" s="16"/>
      <c r="AC132" s="16"/>
      <c r="AD132" s="16"/>
      <c r="AE132" s="16"/>
      <c r="AF132" s="16"/>
      <c r="AG132" s="16"/>
      <c r="AH132" s="16"/>
      <c r="AI132" s="16"/>
      <c r="AJ132" s="59">
        <f>SUM(X132:AI132)</f>
        <v>0</v>
      </c>
      <c r="AK132" s="46"/>
      <c r="AL132" s="46"/>
      <c r="AM132" s="47"/>
      <c r="AN132" s="48"/>
      <c r="AO132" s="46"/>
      <c r="AP132" s="15"/>
      <c r="AQ132" s="16"/>
      <c r="AR132" s="15"/>
      <c r="AS132" s="16"/>
      <c r="AT132" s="16"/>
      <c r="AU132" s="16"/>
      <c r="AV132" s="16"/>
      <c r="AW132" s="62">
        <f>SUM(AK132:AV132)</f>
        <v>0</v>
      </c>
      <c r="AX132" s="61">
        <f>AW132-AJ132</f>
        <v>0</v>
      </c>
      <c r="AY132" s="21"/>
      <c r="AZ132" s="21"/>
      <c r="BA132" s="21"/>
      <c r="BB132" s="21"/>
    </row>
    <row r="133" spans="1:54" s="10" customFormat="1" ht="15" customHeight="1" x14ac:dyDescent="0.25">
      <c r="A133" s="21"/>
      <c r="B133" s="4"/>
      <c r="C133" s="4" t="s">
        <v>199</v>
      </c>
      <c r="D133" s="4"/>
      <c r="E133" s="4" t="s">
        <v>166</v>
      </c>
      <c r="F133" s="6"/>
      <c r="G133" s="1"/>
      <c r="H133" s="4"/>
      <c r="I133" s="2"/>
      <c r="J133" s="4"/>
      <c r="K133" s="1"/>
      <c r="L133" s="36"/>
      <c r="M133" s="7"/>
      <c r="N133" s="7"/>
      <c r="O133" s="7"/>
      <c r="P133" s="58">
        <f>SUM(M133:O133)</f>
        <v>0</v>
      </c>
      <c r="Q133" s="58">
        <f>+SUMIF('Pot. Summary'!$C$5:$C$64,CPP_2019!J2225&amp;CPP_2019!L2225&amp;CPP_2019!$M$4,'Pot. Summary'!$Q$5:$Q$64)*CPP_2019!M2225+SUMIF('Pot. Summary'!$C$5:$C$64,CPP_2019!J2225&amp;CPP_2019!L2225&amp;CPP_2019!$N$4,'Pot. Summary'!$Q$5:$Q$64)*CPP_2019!N2225+SUMIF('Pot. Summary'!$C$5:$C$64,CPP_2019!J2225&amp;CPP_2019!L2225&amp;CPP_2019!$O$4,'Pot. Summary'!$Q$5:$Q$64)*CPP_2019!O2225</f>
        <v>0</v>
      </c>
      <c r="R133" s="12"/>
      <c r="S133" s="12"/>
      <c r="T133" s="12">
        <f>S133-R133</f>
        <v>0</v>
      </c>
      <c r="U133" s="12">
        <f>Q133-S133</f>
        <v>0</v>
      </c>
      <c r="V133" s="50">
        <f>IF(ISERROR(S133/Q133),0,S133/Q133)</f>
        <v>0</v>
      </c>
      <c r="W133" s="51"/>
      <c r="X133" s="46"/>
      <c r="Y133" s="17"/>
      <c r="Z133" s="17"/>
      <c r="AA133" s="17"/>
      <c r="AB133" s="16"/>
      <c r="AC133" s="16"/>
      <c r="AD133" s="16"/>
      <c r="AE133" s="16"/>
      <c r="AF133" s="16"/>
      <c r="AG133" s="16"/>
      <c r="AH133" s="16"/>
      <c r="AI133" s="16"/>
      <c r="AJ133" s="59">
        <f>SUM(X133:AI133)</f>
        <v>0</v>
      </c>
      <c r="AK133" s="46"/>
      <c r="AL133" s="46"/>
      <c r="AM133" s="47"/>
      <c r="AN133" s="48"/>
      <c r="AO133" s="46"/>
      <c r="AP133" s="15"/>
      <c r="AQ133" s="16"/>
      <c r="AR133" s="15"/>
      <c r="AS133" s="16"/>
      <c r="AT133" s="16"/>
      <c r="AU133" s="16"/>
      <c r="AV133" s="16"/>
      <c r="AW133" s="62">
        <f>SUM(AK133:AV133)</f>
        <v>0</v>
      </c>
      <c r="AX133" s="61">
        <f>AW133-AJ133</f>
        <v>0</v>
      </c>
      <c r="AY133" s="21"/>
      <c r="AZ133" s="21"/>
      <c r="BA133" s="21"/>
      <c r="BB133" s="21"/>
    </row>
    <row r="134" spans="1:54" s="10" customFormat="1" ht="15" customHeight="1" x14ac:dyDescent="0.25">
      <c r="A134" s="21"/>
      <c r="B134" s="4"/>
      <c r="C134" s="4" t="s">
        <v>199</v>
      </c>
      <c r="D134" s="4"/>
      <c r="E134" s="4" t="s">
        <v>166</v>
      </c>
      <c r="F134" s="6"/>
      <c r="G134" s="1"/>
      <c r="H134" s="4"/>
      <c r="I134" s="2"/>
      <c r="J134" s="4"/>
      <c r="K134" s="1"/>
      <c r="L134" s="36"/>
      <c r="M134" s="7"/>
      <c r="N134" s="7"/>
      <c r="O134" s="7"/>
      <c r="P134" s="58">
        <f>SUM(M134:O134)</f>
        <v>0</v>
      </c>
      <c r="Q134" s="58">
        <f>+SUMIF('Pot. Summary'!$C$5:$C$64,CPP_2019!J2229&amp;CPP_2019!L2229&amp;CPP_2019!$M$4,'Pot. Summary'!$Q$5:$Q$64)*CPP_2019!M2229+SUMIF('Pot. Summary'!$C$5:$C$64,CPP_2019!J2229&amp;CPP_2019!L2229&amp;CPP_2019!$N$4,'Pot. Summary'!$Q$5:$Q$64)*CPP_2019!N2229+SUMIF('Pot. Summary'!$C$5:$C$64,CPP_2019!J2229&amp;CPP_2019!L2229&amp;CPP_2019!$O$4,'Pot. Summary'!$Q$5:$Q$64)*CPP_2019!O2229</f>
        <v>0</v>
      </c>
      <c r="R134" s="12"/>
      <c r="S134" s="12"/>
      <c r="T134" s="12">
        <f>S134-R134</f>
        <v>0</v>
      </c>
      <c r="U134" s="12">
        <f>Q134-S134</f>
        <v>0</v>
      </c>
      <c r="V134" s="50">
        <f>IF(ISERROR(S134/Q134),0,S134/Q134)</f>
        <v>0</v>
      </c>
      <c r="W134" s="51"/>
      <c r="X134" s="46"/>
      <c r="Y134" s="17"/>
      <c r="Z134" s="17"/>
      <c r="AA134" s="17"/>
      <c r="AB134" s="16"/>
      <c r="AC134" s="16"/>
      <c r="AD134" s="16"/>
      <c r="AE134" s="16"/>
      <c r="AF134" s="16"/>
      <c r="AG134" s="16"/>
      <c r="AH134" s="16"/>
      <c r="AI134" s="16"/>
      <c r="AJ134" s="59">
        <f>SUM(X134:AI134)</f>
        <v>0</v>
      </c>
      <c r="AK134" s="46"/>
      <c r="AL134" s="46"/>
      <c r="AM134" s="47"/>
      <c r="AN134" s="48"/>
      <c r="AO134" s="46"/>
      <c r="AP134" s="15"/>
      <c r="AQ134" s="16"/>
      <c r="AR134" s="15"/>
      <c r="AS134" s="16"/>
      <c r="AT134" s="16"/>
      <c r="AU134" s="16"/>
      <c r="AV134" s="16"/>
      <c r="AW134" s="62">
        <f>SUM(AK134:AV134)</f>
        <v>0</v>
      </c>
      <c r="AX134" s="61">
        <f>AW134-AJ134</f>
        <v>0</v>
      </c>
      <c r="AY134" s="21"/>
      <c r="AZ134" s="21"/>
      <c r="BA134" s="21"/>
      <c r="BB134" s="21"/>
    </row>
    <row r="135" spans="1:54" s="10" customFormat="1" ht="15" customHeight="1" x14ac:dyDescent="0.25">
      <c r="A135" s="21"/>
      <c r="B135" s="4"/>
      <c r="C135" s="4" t="s">
        <v>199</v>
      </c>
      <c r="D135" s="4"/>
      <c r="E135" s="4" t="s">
        <v>166</v>
      </c>
      <c r="F135" s="6"/>
      <c r="G135" s="1"/>
      <c r="H135" s="4"/>
      <c r="I135" s="2"/>
      <c r="J135" s="4"/>
      <c r="K135" s="1"/>
      <c r="L135" s="36"/>
      <c r="M135" s="7"/>
      <c r="N135" s="7"/>
      <c r="O135" s="7"/>
      <c r="P135" s="58">
        <f>SUM(M135:O135)</f>
        <v>0</v>
      </c>
      <c r="Q135" s="58">
        <f>+SUMIF('Pot. Summary'!$C$5:$C$64,CPP_2019!J2231&amp;CPP_2019!L2231&amp;CPP_2019!$M$4,'Pot. Summary'!$Q$5:$Q$64)*CPP_2019!M2231+SUMIF('Pot. Summary'!$C$5:$C$64,CPP_2019!J2231&amp;CPP_2019!L2231&amp;CPP_2019!$N$4,'Pot. Summary'!$Q$5:$Q$64)*CPP_2019!N2231+SUMIF('Pot. Summary'!$C$5:$C$64,CPP_2019!J2231&amp;CPP_2019!L2231&amp;CPP_2019!$O$4,'Pot. Summary'!$Q$5:$Q$64)*CPP_2019!O2231</f>
        <v>0</v>
      </c>
      <c r="R135" s="12"/>
      <c r="S135" s="12"/>
      <c r="T135" s="12">
        <f>S135-R135</f>
        <v>0</v>
      </c>
      <c r="U135" s="12">
        <f>Q135-S135</f>
        <v>0</v>
      </c>
      <c r="V135" s="50">
        <f>IF(ISERROR(S135/Q135),0,S135/Q135)</f>
        <v>0</v>
      </c>
      <c r="W135" s="51"/>
      <c r="X135" s="46"/>
      <c r="Y135" s="17"/>
      <c r="Z135" s="17"/>
      <c r="AA135" s="17"/>
      <c r="AB135" s="16"/>
      <c r="AC135" s="16"/>
      <c r="AD135" s="16"/>
      <c r="AE135" s="16"/>
      <c r="AF135" s="16"/>
      <c r="AG135" s="16"/>
      <c r="AH135" s="16"/>
      <c r="AI135" s="16"/>
      <c r="AJ135" s="59">
        <f>SUM(X135:AI135)</f>
        <v>0</v>
      </c>
      <c r="AK135" s="46"/>
      <c r="AL135" s="46"/>
      <c r="AM135" s="47"/>
      <c r="AN135" s="48"/>
      <c r="AO135" s="46"/>
      <c r="AP135" s="15"/>
      <c r="AQ135" s="16"/>
      <c r="AR135" s="15"/>
      <c r="AS135" s="16"/>
      <c r="AT135" s="16"/>
      <c r="AU135" s="16"/>
      <c r="AV135" s="16"/>
      <c r="AW135" s="62">
        <f>SUM(AK135:AV135)</f>
        <v>0</v>
      </c>
      <c r="AX135" s="61">
        <f>AW135-AJ135</f>
        <v>0</v>
      </c>
      <c r="AY135" s="21"/>
      <c r="AZ135" s="21"/>
      <c r="BA135" s="21"/>
      <c r="BB135" s="21"/>
    </row>
    <row r="136" spans="1:54" s="10" customFormat="1" ht="15" customHeight="1" x14ac:dyDescent="0.25">
      <c r="A136" s="21"/>
      <c r="B136" s="4"/>
      <c r="C136" s="4" t="s">
        <v>199</v>
      </c>
      <c r="D136" s="4"/>
      <c r="E136" s="4" t="s">
        <v>166</v>
      </c>
      <c r="F136" s="6"/>
      <c r="G136" s="1"/>
      <c r="H136" s="4"/>
      <c r="I136" s="2"/>
      <c r="J136" s="4"/>
      <c r="K136" s="1"/>
      <c r="L136" s="36"/>
      <c r="M136" s="7"/>
      <c r="N136" s="7"/>
      <c r="O136" s="7"/>
      <c r="P136" s="58">
        <f>SUM(M136:O136)</f>
        <v>0</v>
      </c>
      <c r="Q136" s="58">
        <f>+SUMIF('Pot. Summary'!$C$5:$C$64,CPP_2019!J2285&amp;CPP_2019!L2285&amp;CPP_2019!$M$4,'Pot. Summary'!$Q$5:$Q$64)*CPP_2019!M2285+SUMIF('Pot. Summary'!$C$5:$C$64,CPP_2019!J2285&amp;CPP_2019!L2285&amp;CPP_2019!$N$4,'Pot. Summary'!$Q$5:$Q$64)*CPP_2019!N2285+SUMIF('Pot. Summary'!$C$5:$C$64,CPP_2019!J2285&amp;CPP_2019!L2285&amp;CPP_2019!$O$4,'Pot. Summary'!$Q$5:$Q$64)*CPP_2019!O2285</f>
        <v>728.25435050799138</v>
      </c>
      <c r="R136" s="12"/>
      <c r="S136" s="12"/>
      <c r="T136" s="12">
        <f>S136-R136</f>
        <v>0</v>
      </c>
      <c r="U136" s="12">
        <f>Q136-S136</f>
        <v>728.25435050799138</v>
      </c>
      <c r="V136" s="50">
        <f>IF(ISERROR(S136/Q136),0,S136/Q136)</f>
        <v>0</v>
      </c>
      <c r="W136" s="51"/>
      <c r="X136" s="46"/>
      <c r="Y136" s="17"/>
      <c r="Z136" s="17"/>
      <c r="AA136" s="17"/>
      <c r="AB136" s="16"/>
      <c r="AC136" s="16"/>
      <c r="AD136" s="16"/>
      <c r="AE136" s="16"/>
      <c r="AF136" s="16"/>
      <c r="AG136" s="16"/>
      <c r="AH136" s="16"/>
      <c r="AI136" s="16"/>
      <c r="AJ136" s="59">
        <f>SUM(X136:AI136)</f>
        <v>0</v>
      </c>
      <c r="AK136" s="46"/>
      <c r="AL136" s="46"/>
      <c r="AM136" s="47"/>
      <c r="AN136" s="48"/>
      <c r="AO136" s="46"/>
      <c r="AP136" s="15"/>
      <c r="AQ136" s="16"/>
      <c r="AR136" s="15"/>
      <c r="AS136" s="16"/>
      <c r="AT136" s="16"/>
      <c r="AU136" s="16"/>
      <c r="AV136" s="16"/>
      <c r="AW136" s="62">
        <f>SUM(AK136:AV136)</f>
        <v>0</v>
      </c>
      <c r="AX136" s="61">
        <f>AW136-AJ136</f>
        <v>0</v>
      </c>
      <c r="AY136" s="21"/>
      <c r="AZ136" s="21"/>
      <c r="BA136" s="21"/>
      <c r="BB136" s="21"/>
    </row>
    <row r="137" spans="1:54" s="10" customFormat="1" ht="15" customHeight="1" x14ac:dyDescent="0.25">
      <c r="A137" s="21"/>
      <c r="B137" s="4"/>
      <c r="C137" s="4" t="s">
        <v>199</v>
      </c>
      <c r="D137" s="4"/>
      <c r="E137" s="4" t="s">
        <v>166</v>
      </c>
      <c r="F137" s="6"/>
      <c r="G137" s="1"/>
      <c r="H137" s="4"/>
      <c r="I137" s="2"/>
      <c r="J137" s="4"/>
      <c r="K137" s="1"/>
      <c r="L137" s="36"/>
      <c r="M137" s="7"/>
      <c r="N137" s="7"/>
      <c r="O137" s="7"/>
      <c r="P137" s="58">
        <f>SUM(M137:O137)</f>
        <v>0</v>
      </c>
      <c r="Q137" s="58">
        <f>+SUMIF('Pot. Summary'!$C$5:$C$64,CPP_2019!J2286&amp;CPP_2019!L2286&amp;CPP_2019!$M$4,'Pot. Summary'!$Q$5:$Q$64)*CPP_2019!M2286+SUMIF('Pot. Summary'!$C$5:$C$64,CPP_2019!J2286&amp;CPP_2019!L2286&amp;CPP_2019!$N$4,'Pot. Summary'!$Q$5:$Q$64)*CPP_2019!N2286+SUMIF('Pot. Summary'!$C$5:$C$64,CPP_2019!J2286&amp;CPP_2019!L2286&amp;CPP_2019!$O$4,'Pot. Summary'!$Q$5:$Q$64)*CPP_2019!O2286</f>
        <v>728.25435050799138</v>
      </c>
      <c r="R137" s="12"/>
      <c r="S137" s="12"/>
      <c r="T137" s="12">
        <f>S137-R137</f>
        <v>0</v>
      </c>
      <c r="U137" s="12">
        <f>Q137-S137</f>
        <v>728.25435050799138</v>
      </c>
      <c r="V137" s="50">
        <f>IF(ISERROR(S137/Q137),0,S137/Q137)</f>
        <v>0</v>
      </c>
      <c r="W137" s="51"/>
      <c r="X137" s="46"/>
      <c r="Y137" s="17"/>
      <c r="Z137" s="17"/>
      <c r="AA137" s="17"/>
      <c r="AB137" s="16"/>
      <c r="AC137" s="16"/>
      <c r="AD137" s="16"/>
      <c r="AE137" s="16"/>
      <c r="AF137" s="16"/>
      <c r="AG137" s="16"/>
      <c r="AH137" s="16"/>
      <c r="AI137" s="16"/>
      <c r="AJ137" s="59">
        <f>SUM(X137:AI137)</f>
        <v>0</v>
      </c>
      <c r="AK137" s="46"/>
      <c r="AL137" s="46"/>
      <c r="AM137" s="47"/>
      <c r="AN137" s="48"/>
      <c r="AO137" s="46"/>
      <c r="AP137" s="15"/>
      <c r="AQ137" s="16"/>
      <c r="AR137" s="15"/>
      <c r="AS137" s="16"/>
      <c r="AT137" s="16"/>
      <c r="AU137" s="16"/>
      <c r="AV137" s="16"/>
      <c r="AW137" s="62">
        <f>SUM(AK137:AV137)</f>
        <v>0</v>
      </c>
      <c r="AX137" s="61">
        <f>AW137-AJ137</f>
        <v>0</v>
      </c>
      <c r="AY137" s="21"/>
      <c r="AZ137" s="21"/>
      <c r="BA137" s="21"/>
      <c r="BB137" s="21"/>
    </row>
    <row r="138" spans="1:54" s="10" customFormat="1" ht="15" customHeight="1" x14ac:dyDescent="0.25">
      <c r="A138" s="21"/>
      <c r="B138" s="4"/>
      <c r="C138" s="4" t="s">
        <v>199</v>
      </c>
      <c r="D138" s="4"/>
      <c r="E138" s="4" t="s">
        <v>166</v>
      </c>
      <c r="F138" s="6"/>
      <c r="G138" s="1"/>
      <c r="H138" s="4"/>
      <c r="I138" s="2"/>
      <c r="J138" s="4"/>
      <c r="K138" s="1"/>
      <c r="L138" s="36"/>
      <c r="M138" s="7"/>
      <c r="N138" s="7"/>
      <c r="O138" s="7"/>
      <c r="P138" s="58">
        <f>SUM(M138:O138)</f>
        <v>0</v>
      </c>
      <c r="Q138" s="58">
        <f>+SUMIF('Pot. Summary'!$C$5:$C$64,CPP_2019!J2287&amp;CPP_2019!L2287&amp;CPP_2019!$M$4,'Pot. Summary'!$Q$5:$Q$64)*CPP_2019!M2287+SUMIF('Pot. Summary'!$C$5:$C$64,CPP_2019!J2287&amp;CPP_2019!L2287&amp;CPP_2019!$N$4,'Pot. Summary'!$Q$5:$Q$64)*CPP_2019!N2287+SUMIF('Pot. Summary'!$C$5:$C$64,CPP_2019!J2287&amp;CPP_2019!L2287&amp;CPP_2019!$O$4,'Pot. Summary'!$Q$5:$Q$64)*CPP_2019!O2287</f>
        <v>728.25435050799138</v>
      </c>
      <c r="R138" s="12"/>
      <c r="S138" s="12"/>
      <c r="T138" s="12">
        <f>S138-R138</f>
        <v>0</v>
      </c>
      <c r="U138" s="12">
        <f>Q138-S138</f>
        <v>728.25435050799138</v>
      </c>
      <c r="V138" s="50">
        <f>IF(ISERROR(S138/Q138),0,S138/Q138)</f>
        <v>0</v>
      </c>
      <c r="W138" s="51"/>
      <c r="X138" s="46"/>
      <c r="Y138" s="17"/>
      <c r="Z138" s="17"/>
      <c r="AA138" s="17"/>
      <c r="AB138" s="16"/>
      <c r="AC138" s="16"/>
      <c r="AD138" s="16"/>
      <c r="AE138" s="16"/>
      <c r="AF138" s="16"/>
      <c r="AG138" s="16"/>
      <c r="AH138" s="16"/>
      <c r="AI138" s="16"/>
      <c r="AJ138" s="59">
        <f>SUM(X138:AI138)</f>
        <v>0</v>
      </c>
      <c r="AK138" s="46"/>
      <c r="AL138" s="46"/>
      <c r="AM138" s="47"/>
      <c r="AN138" s="48"/>
      <c r="AO138" s="46"/>
      <c r="AP138" s="15"/>
      <c r="AQ138" s="16"/>
      <c r="AR138" s="15"/>
      <c r="AS138" s="16"/>
      <c r="AT138" s="16"/>
      <c r="AU138" s="16"/>
      <c r="AV138" s="16"/>
      <c r="AW138" s="62">
        <f>SUM(AK138:AV138)</f>
        <v>0</v>
      </c>
      <c r="AX138" s="61">
        <f>AW138-AJ138</f>
        <v>0</v>
      </c>
      <c r="AY138" s="21"/>
      <c r="AZ138" s="21"/>
      <c r="BA138" s="21"/>
      <c r="BB138" s="21"/>
    </row>
    <row r="139" spans="1:54" s="10" customFormat="1" ht="15" customHeight="1" x14ac:dyDescent="0.25">
      <c r="A139" s="21"/>
      <c r="B139" s="4"/>
      <c r="C139" s="4" t="s">
        <v>199</v>
      </c>
      <c r="D139" s="4"/>
      <c r="E139" s="4" t="s">
        <v>166</v>
      </c>
      <c r="F139" s="6"/>
      <c r="G139" s="1"/>
      <c r="H139" s="4"/>
      <c r="I139" s="2"/>
      <c r="J139" s="4"/>
      <c r="K139" s="1"/>
      <c r="L139" s="36"/>
      <c r="M139" s="7"/>
      <c r="N139" s="7"/>
      <c r="O139" s="7"/>
      <c r="P139" s="58">
        <f>SUM(M139:O139)</f>
        <v>0</v>
      </c>
      <c r="Q139" s="58">
        <f>+SUMIF('Pot. Summary'!$C$5:$C$64,CPP_2019!J2290&amp;CPP_2019!L2290&amp;CPP_2019!$M$4,'Pot. Summary'!$Q$5:$Q$64)*CPP_2019!M2290+SUMIF('Pot. Summary'!$C$5:$C$64,CPP_2019!J2290&amp;CPP_2019!L2290&amp;CPP_2019!$N$4,'Pot. Summary'!$Q$5:$Q$64)*CPP_2019!N2290+SUMIF('Pot. Summary'!$C$5:$C$64,CPP_2019!J2290&amp;CPP_2019!L2290&amp;CPP_2019!$O$4,'Pot. Summary'!$Q$5:$Q$64)*CPP_2019!O2290</f>
        <v>728.25435050799138</v>
      </c>
      <c r="R139" s="12"/>
      <c r="S139" s="12"/>
      <c r="T139" s="12">
        <f>S139-R139</f>
        <v>0</v>
      </c>
      <c r="U139" s="12">
        <f>Q139-S139</f>
        <v>728.25435050799138</v>
      </c>
      <c r="V139" s="50">
        <f>IF(ISERROR(S139/Q139),0,S139/Q139)</f>
        <v>0</v>
      </c>
      <c r="W139" s="51"/>
      <c r="X139" s="46"/>
      <c r="Y139" s="17"/>
      <c r="Z139" s="17"/>
      <c r="AA139" s="17"/>
      <c r="AB139" s="16"/>
      <c r="AC139" s="16"/>
      <c r="AD139" s="16"/>
      <c r="AE139" s="16"/>
      <c r="AF139" s="16"/>
      <c r="AG139" s="16"/>
      <c r="AH139" s="16"/>
      <c r="AI139" s="16"/>
      <c r="AJ139" s="59">
        <f>SUM(X139:AI139)</f>
        <v>0</v>
      </c>
      <c r="AK139" s="46"/>
      <c r="AL139" s="46"/>
      <c r="AM139" s="47"/>
      <c r="AN139" s="48"/>
      <c r="AO139" s="46"/>
      <c r="AP139" s="15"/>
      <c r="AQ139" s="16"/>
      <c r="AR139" s="15"/>
      <c r="AS139" s="16"/>
      <c r="AT139" s="16"/>
      <c r="AU139" s="16"/>
      <c r="AV139" s="16"/>
      <c r="AW139" s="62">
        <f>SUM(AK139:AV139)</f>
        <v>0</v>
      </c>
      <c r="AX139" s="61">
        <f>AW139-AJ139</f>
        <v>0</v>
      </c>
      <c r="AY139" s="21"/>
      <c r="AZ139" s="21"/>
      <c r="BA139" s="21"/>
      <c r="BB139" s="21"/>
    </row>
    <row r="140" spans="1:54" s="10" customFormat="1" ht="15" customHeight="1" x14ac:dyDescent="0.25">
      <c r="A140" s="21"/>
      <c r="B140" s="4"/>
      <c r="C140" s="4" t="s">
        <v>199</v>
      </c>
      <c r="D140" s="4"/>
      <c r="E140" s="4" t="s">
        <v>166</v>
      </c>
      <c r="F140" s="6"/>
      <c r="G140" s="1"/>
      <c r="H140" s="4"/>
      <c r="I140" s="2"/>
      <c r="J140" s="4"/>
      <c r="K140" s="1"/>
      <c r="L140" s="36"/>
      <c r="M140" s="7"/>
      <c r="N140" s="7"/>
      <c r="O140" s="7"/>
      <c r="P140" s="58">
        <f>SUM(M140:O140)</f>
        <v>0</v>
      </c>
      <c r="Q140" s="58">
        <f>+SUMIF('Pot. Summary'!$C$5:$C$64,CPP_2019!J2291&amp;CPP_2019!L2291&amp;CPP_2019!$M$4,'Pot. Summary'!$Q$5:$Q$64)*CPP_2019!M2291+SUMIF('Pot. Summary'!$C$5:$C$64,CPP_2019!J2291&amp;CPP_2019!L2291&amp;CPP_2019!$N$4,'Pot. Summary'!$Q$5:$Q$64)*CPP_2019!N2291+SUMIF('Pot. Summary'!$C$5:$C$64,CPP_2019!J2291&amp;CPP_2019!L2291&amp;CPP_2019!$O$4,'Pot. Summary'!$Q$5:$Q$64)*CPP_2019!O2291</f>
        <v>728.25435050799138</v>
      </c>
      <c r="R140" s="12"/>
      <c r="S140" s="12"/>
      <c r="T140" s="12">
        <f>S140-R140</f>
        <v>0</v>
      </c>
      <c r="U140" s="12">
        <f>Q140-S140</f>
        <v>728.25435050799138</v>
      </c>
      <c r="V140" s="50">
        <f>IF(ISERROR(S140/Q140),0,S140/Q140)</f>
        <v>0</v>
      </c>
      <c r="W140" s="51"/>
      <c r="X140" s="46"/>
      <c r="Y140" s="17"/>
      <c r="Z140" s="17"/>
      <c r="AA140" s="17"/>
      <c r="AB140" s="16"/>
      <c r="AC140" s="16"/>
      <c r="AD140" s="16"/>
      <c r="AE140" s="16"/>
      <c r="AF140" s="16"/>
      <c r="AG140" s="16"/>
      <c r="AH140" s="16"/>
      <c r="AI140" s="16"/>
      <c r="AJ140" s="59">
        <f>SUM(X140:AI140)</f>
        <v>0</v>
      </c>
      <c r="AK140" s="46"/>
      <c r="AL140" s="46"/>
      <c r="AM140" s="47"/>
      <c r="AN140" s="48"/>
      <c r="AO140" s="46"/>
      <c r="AP140" s="15"/>
      <c r="AQ140" s="16"/>
      <c r="AR140" s="15"/>
      <c r="AS140" s="16"/>
      <c r="AT140" s="16"/>
      <c r="AU140" s="16"/>
      <c r="AV140" s="16"/>
      <c r="AW140" s="62">
        <f>SUM(AK140:AV140)</f>
        <v>0</v>
      </c>
      <c r="AX140" s="61">
        <f>AW140-AJ140</f>
        <v>0</v>
      </c>
      <c r="AY140" s="21"/>
      <c r="AZ140" s="21"/>
      <c r="BA140" s="21"/>
      <c r="BB140" s="21"/>
    </row>
    <row r="141" spans="1:54" s="10" customFormat="1" ht="15" customHeight="1" x14ac:dyDescent="0.25">
      <c r="A141" s="21"/>
      <c r="B141" s="4"/>
      <c r="C141" s="4" t="s">
        <v>199</v>
      </c>
      <c r="D141" s="4"/>
      <c r="E141" s="4" t="s">
        <v>166</v>
      </c>
      <c r="F141" s="6"/>
      <c r="G141" s="1"/>
      <c r="H141" s="4"/>
      <c r="I141" s="2"/>
      <c r="J141" s="4"/>
      <c r="K141" s="1"/>
      <c r="L141" s="36"/>
      <c r="M141" s="7"/>
      <c r="N141" s="7"/>
      <c r="O141" s="7"/>
      <c r="P141" s="58">
        <f>SUM(M141:O141)</f>
        <v>0</v>
      </c>
      <c r="Q141" s="58">
        <f>+SUMIF('Pot. Summary'!$C$5:$C$64,CPP_2019!J2292&amp;CPP_2019!L2292&amp;CPP_2019!$M$4,'Pot. Summary'!$Q$5:$Q$64)*CPP_2019!M2292+SUMIF('Pot. Summary'!$C$5:$C$64,CPP_2019!J2292&amp;CPP_2019!L2292&amp;CPP_2019!$N$4,'Pot. Summary'!$Q$5:$Q$64)*CPP_2019!N2292+SUMIF('Pot. Summary'!$C$5:$C$64,CPP_2019!J2292&amp;CPP_2019!L2292&amp;CPP_2019!$O$4,'Pot. Summary'!$Q$5:$Q$64)*CPP_2019!O2292</f>
        <v>728.25435050799138</v>
      </c>
      <c r="R141" s="12"/>
      <c r="S141" s="12"/>
      <c r="T141" s="12">
        <f>S141-R141</f>
        <v>0</v>
      </c>
      <c r="U141" s="12">
        <f>Q141-S141</f>
        <v>728.25435050799138</v>
      </c>
      <c r="V141" s="50">
        <f>IF(ISERROR(S141/Q141),0,S141/Q141)</f>
        <v>0</v>
      </c>
      <c r="W141" s="51"/>
      <c r="X141" s="46"/>
      <c r="Y141" s="17"/>
      <c r="Z141" s="17"/>
      <c r="AA141" s="17"/>
      <c r="AB141" s="16"/>
      <c r="AC141" s="16"/>
      <c r="AD141" s="16"/>
      <c r="AE141" s="16"/>
      <c r="AF141" s="16"/>
      <c r="AG141" s="16"/>
      <c r="AH141" s="16"/>
      <c r="AI141" s="16"/>
      <c r="AJ141" s="59">
        <f>SUM(X141:AI141)</f>
        <v>0</v>
      </c>
      <c r="AK141" s="46"/>
      <c r="AL141" s="46"/>
      <c r="AM141" s="47"/>
      <c r="AN141" s="48"/>
      <c r="AO141" s="46"/>
      <c r="AP141" s="15"/>
      <c r="AQ141" s="16"/>
      <c r="AR141" s="15"/>
      <c r="AS141" s="16"/>
      <c r="AT141" s="16"/>
      <c r="AU141" s="16"/>
      <c r="AV141" s="16"/>
      <c r="AW141" s="62">
        <f>SUM(AK141:AV141)</f>
        <v>0</v>
      </c>
      <c r="AX141" s="61">
        <f>AW141-AJ141</f>
        <v>0</v>
      </c>
      <c r="AY141" s="21"/>
      <c r="AZ141" s="21"/>
      <c r="BA141" s="21"/>
      <c r="BB141" s="21"/>
    </row>
    <row r="142" spans="1:54" s="10" customFormat="1" ht="15" customHeight="1" x14ac:dyDescent="0.25">
      <c r="A142" s="21"/>
      <c r="B142" s="4"/>
      <c r="C142" s="4" t="s">
        <v>199</v>
      </c>
      <c r="D142" s="4"/>
      <c r="E142" s="4" t="s">
        <v>166</v>
      </c>
      <c r="F142" s="6"/>
      <c r="G142" s="1"/>
      <c r="H142" s="4"/>
      <c r="I142" s="2"/>
      <c r="J142" s="4"/>
      <c r="K142" s="1"/>
      <c r="L142" s="36"/>
      <c r="M142" s="7"/>
      <c r="N142" s="7"/>
      <c r="O142" s="7"/>
      <c r="P142" s="58">
        <f>SUM(M142:O142)</f>
        <v>0</v>
      </c>
      <c r="Q142" s="58">
        <f>+SUMIF('Pot. Summary'!$C$5:$C$64,CPP_2019!J2293&amp;CPP_2019!L2293&amp;CPP_2019!$M$4,'Pot. Summary'!$Q$5:$Q$64)*CPP_2019!M2293+SUMIF('Pot. Summary'!$C$5:$C$64,CPP_2019!J2293&amp;CPP_2019!L2293&amp;CPP_2019!$N$4,'Pot. Summary'!$Q$5:$Q$64)*CPP_2019!N2293+SUMIF('Pot. Summary'!$C$5:$C$64,CPP_2019!J2293&amp;CPP_2019!L2293&amp;CPP_2019!$O$4,'Pot. Summary'!$Q$5:$Q$64)*CPP_2019!O2293</f>
        <v>728.25435050799138</v>
      </c>
      <c r="R142" s="12"/>
      <c r="S142" s="12"/>
      <c r="T142" s="12">
        <f>S142-R142</f>
        <v>0</v>
      </c>
      <c r="U142" s="12">
        <f>Q142-S142</f>
        <v>728.25435050799138</v>
      </c>
      <c r="V142" s="50">
        <f>IF(ISERROR(S142/Q142),0,S142/Q142)</f>
        <v>0</v>
      </c>
      <c r="W142" s="51"/>
      <c r="X142" s="46"/>
      <c r="Y142" s="17"/>
      <c r="Z142" s="17"/>
      <c r="AA142" s="17"/>
      <c r="AB142" s="16"/>
      <c r="AC142" s="16"/>
      <c r="AD142" s="16"/>
      <c r="AE142" s="16"/>
      <c r="AF142" s="16"/>
      <c r="AG142" s="16"/>
      <c r="AH142" s="16"/>
      <c r="AI142" s="16"/>
      <c r="AJ142" s="59">
        <f>SUM(X142:AI142)</f>
        <v>0</v>
      </c>
      <c r="AK142" s="46"/>
      <c r="AL142" s="46"/>
      <c r="AM142" s="47"/>
      <c r="AN142" s="48"/>
      <c r="AO142" s="46"/>
      <c r="AP142" s="15"/>
      <c r="AQ142" s="16"/>
      <c r="AR142" s="15"/>
      <c r="AS142" s="16"/>
      <c r="AT142" s="16"/>
      <c r="AU142" s="16"/>
      <c r="AV142" s="16"/>
      <c r="AW142" s="62">
        <f>SUM(AK142:AV142)</f>
        <v>0</v>
      </c>
      <c r="AX142" s="61">
        <f>AW142-AJ142</f>
        <v>0</v>
      </c>
      <c r="AY142" s="21"/>
      <c r="AZ142" s="21"/>
      <c r="BA142" s="21"/>
      <c r="BB142" s="21"/>
    </row>
    <row r="143" spans="1:54" s="10" customFormat="1" ht="15" customHeight="1" x14ac:dyDescent="0.25">
      <c r="A143" s="21"/>
      <c r="B143" s="4"/>
      <c r="C143" s="4" t="s">
        <v>199</v>
      </c>
      <c r="D143" s="4"/>
      <c r="E143" s="4" t="s">
        <v>166</v>
      </c>
      <c r="F143" s="6"/>
      <c r="G143" s="1"/>
      <c r="H143" s="4"/>
      <c r="I143" s="2"/>
      <c r="J143" s="4"/>
      <c r="K143" s="1"/>
      <c r="L143" s="36"/>
      <c r="M143" s="7"/>
      <c r="N143" s="7"/>
      <c r="O143" s="7"/>
      <c r="P143" s="58">
        <f>SUM(M143:O143)</f>
        <v>0</v>
      </c>
      <c r="Q143" s="58">
        <f>+SUMIF('Pot. Summary'!$C$5:$C$64,CPP_2019!J2295&amp;CPP_2019!L2295&amp;CPP_2019!$M$4,'Pot. Summary'!$Q$5:$Q$64)*CPP_2019!M2295+SUMIF('Pot. Summary'!$C$5:$C$64,CPP_2019!J2295&amp;CPP_2019!L2295&amp;CPP_2019!$N$4,'Pot. Summary'!$Q$5:$Q$64)*CPP_2019!N2295+SUMIF('Pot. Summary'!$C$5:$C$64,CPP_2019!J2295&amp;CPP_2019!L2295&amp;CPP_2019!$O$4,'Pot. Summary'!$Q$5:$Q$64)*CPP_2019!O2295</f>
        <v>728.25435050799138</v>
      </c>
      <c r="R143" s="12"/>
      <c r="S143" s="12"/>
      <c r="T143" s="12">
        <f>S143-R143</f>
        <v>0</v>
      </c>
      <c r="U143" s="12">
        <f>Q143-S143</f>
        <v>728.25435050799138</v>
      </c>
      <c r="V143" s="50">
        <f>IF(ISERROR(S143/Q143),0,S143/Q143)</f>
        <v>0</v>
      </c>
      <c r="W143" s="51"/>
      <c r="X143" s="46"/>
      <c r="Y143" s="17"/>
      <c r="Z143" s="17"/>
      <c r="AA143" s="17"/>
      <c r="AB143" s="16"/>
      <c r="AC143" s="16"/>
      <c r="AD143" s="16"/>
      <c r="AE143" s="16"/>
      <c r="AF143" s="16"/>
      <c r="AG143" s="16"/>
      <c r="AH143" s="16"/>
      <c r="AI143" s="16"/>
      <c r="AJ143" s="59">
        <f>SUM(X143:AI143)</f>
        <v>0</v>
      </c>
      <c r="AK143" s="46"/>
      <c r="AL143" s="46"/>
      <c r="AM143" s="47"/>
      <c r="AN143" s="48"/>
      <c r="AO143" s="46"/>
      <c r="AP143" s="15"/>
      <c r="AQ143" s="16"/>
      <c r="AR143" s="15"/>
      <c r="AS143" s="16"/>
      <c r="AT143" s="16"/>
      <c r="AU143" s="16"/>
      <c r="AV143" s="16"/>
      <c r="AW143" s="62">
        <f>SUM(AK143:AV143)</f>
        <v>0</v>
      </c>
      <c r="AX143" s="61">
        <f>AW143-AJ143</f>
        <v>0</v>
      </c>
      <c r="AY143" s="21"/>
      <c r="AZ143" s="21"/>
      <c r="BA143" s="21"/>
      <c r="BB143" s="21"/>
    </row>
    <row r="144" spans="1:54" s="10" customFormat="1" ht="15" customHeight="1" x14ac:dyDescent="0.25">
      <c r="A144" s="21"/>
      <c r="B144" s="4"/>
      <c r="C144" s="4" t="s">
        <v>199</v>
      </c>
      <c r="D144" s="4"/>
      <c r="E144" s="4" t="s">
        <v>166</v>
      </c>
      <c r="F144" s="6"/>
      <c r="G144" s="1"/>
      <c r="H144" s="4"/>
      <c r="I144" s="2"/>
      <c r="J144" s="4"/>
      <c r="K144" s="1"/>
      <c r="L144" s="36"/>
      <c r="M144" s="7"/>
      <c r="N144" s="7"/>
      <c r="O144" s="7"/>
      <c r="P144" s="58">
        <f>SUM(M144:O144)</f>
        <v>0</v>
      </c>
      <c r="Q144" s="58">
        <f>+SUMIF('Pot. Summary'!$C$5:$C$64,CPP_2019!J2301&amp;CPP_2019!L2301&amp;CPP_2019!$M$4,'Pot. Summary'!$Q$5:$Q$64)*CPP_2019!M2301+SUMIF('Pot. Summary'!$C$5:$C$64,CPP_2019!J2301&amp;CPP_2019!L2301&amp;CPP_2019!$N$4,'Pot. Summary'!$Q$5:$Q$64)*CPP_2019!N2301+SUMIF('Pot. Summary'!$C$5:$C$64,CPP_2019!J2301&amp;CPP_2019!L2301&amp;CPP_2019!$O$4,'Pot. Summary'!$Q$5:$Q$64)*CPP_2019!O2301</f>
        <v>728.25435050799138</v>
      </c>
      <c r="R144" s="12"/>
      <c r="S144" s="12"/>
      <c r="T144" s="12">
        <f>S144-R144</f>
        <v>0</v>
      </c>
      <c r="U144" s="12">
        <f>Q144-S144</f>
        <v>728.25435050799138</v>
      </c>
      <c r="V144" s="50">
        <f>IF(ISERROR(S144/Q144),0,S144/Q144)</f>
        <v>0</v>
      </c>
      <c r="W144" s="51"/>
      <c r="X144" s="46"/>
      <c r="Y144" s="17"/>
      <c r="Z144" s="17"/>
      <c r="AA144" s="17"/>
      <c r="AB144" s="16"/>
      <c r="AC144" s="16"/>
      <c r="AD144" s="16"/>
      <c r="AE144" s="16"/>
      <c r="AF144" s="16"/>
      <c r="AG144" s="16"/>
      <c r="AH144" s="16"/>
      <c r="AI144" s="16"/>
      <c r="AJ144" s="59">
        <f>SUM(X144:AI144)</f>
        <v>0</v>
      </c>
      <c r="AK144" s="46"/>
      <c r="AL144" s="46"/>
      <c r="AM144" s="47"/>
      <c r="AN144" s="48"/>
      <c r="AO144" s="46"/>
      <c r="AP144" s="15"/>
      <c r="AQ144" s="16"/>
      <c r="AR144" s="15"/>
      <c r="AS144" s="16"/>
      <c r="AT144" s="16"/>
      <c r="AU144" s="16"/>
      <c r="AV144" s="16"/>
      <c r="AW144" s="62">
        <f>SUM(AK144:AV144)</f>
        <v>0</v>
      </c>
      <c r="AX144" s="61">
        <f>AW144-AJ144</f>
        <v>0</v>
      </c>
      <c r="AY144" s="21"/>
      <c r="AZ144" s="21"/>
      <c r="BA144" s="21"/>
      <c r="BB144" s="21"/>
    </row>
    <row r="145" spans="1:54" s="10" customFormat="1" ht="15" customHeight="1" x14ac:dyDescent="0.25">
      <c r="A145" s="21"/>
      <c r="B145" s="4"/>
      <c r="C145" s="4" t="s">
        <v>199</v>
      </c>
      <c r="D145" s="4"/>
      <c r="E145" s="4" t="s">
        <v>166</v>
      </c>
      <c r="F145" s="6"/>
      <c r="G145" s="1"/>
      <c r="H145" s="4"/>
      <c r="I145" s="2"/>
      <c r="J145" s="4"/>
      <c r="K145" s="1"/>
      <c r="L145" s="36"/>
      <c r="M145" s="7"/>
      <c r="N145" s="7"/>
      <c r="O145" s="7"/>
      <c r="P145" s="58">
        <f>SUM(M145:O145)</f>
        <v>0</v>
      </c>
      <c r="Q145" s="58">
        <f>+SUMIF('Pot. Summary'!$C$5:$C$64,CPP_2019!J2337&amp;CPP_2019!L2337&amp;CPP_2019!$M$4,'Pot. Summary'!$Q$5:$Q$64)*CPP_2019!M2337+SUMIF('Pot. Summary'!$C$5:$C$64,CPP_2019!J2337&amp;CPP_2019!L2337&amp;CPP_2019!$N$4,'Pot. Summary'!$Q$5:$Q$64)*CPP_2019!N2337+SUMIF('Pot. Summary'!$C$5:$C$64,CPP_2019!J2337&amp;CPP_2019!L2337&amp;CPP_2019!$O$4,'Pot. Summary'!$Q$5:$Q$64)*CPP_2019!O2337</f>
        <v>0</v>
      </c>
      <c r="R145" s="12"/>
      <c r="S145" s="12"/>
      <c r="T145" s="12">
        <f>S145-R145</f>
        <v>0</v>
      </c>
      <c r="U145" s="12">
        <f>Q145-S145</f>
        <v>0</v>
      </c>
      <c r="V145" s="50">
        <f>IF(ISERROR(S145/Q145),0,S145/Q145)</f>
        <v>0</v>
      </c>
      <c r="W145" s="51"/>
      <c r="X145" s="46"/>
      <c r="Y145" s="17"/>
      <c r="Z145" s="17"/>
      <c r="AA145" s="17"/>
      <c r="AB145" s="16"/>
      <c r="AC145" s="16"/>
      <c r="AD145" s="16"/>
      <c r="AE145" s="16"/>
      <c r="AF145" s="16"/>
      <c r="AG145" s="16"/>
      <c r="AH145" s="16"/>
      <c r="AI145" s="16"/>
      <c r="AJ145" s="59">
        <f>SUM(X145:AI145)</f>
        <v>0</v>
      </c>
      <c r="AK145" s="46"/>
      <c r="AL145" s="46"/>
      <c r="AM145" s="47"/>
      <c r="AN145" s="48"/>
      <c r="AO145" s="46"/>
      <c r="AP145" s="15"/>
      <c r="AQ145" s="16"/>
      <c r="AR145" s="15"/>
      <c r="AS145" s="16"/>
      <c r="AT145" s="16"/>
      <c r="AU145" s="16"/>
      <c r="AV145" s="16"/>
      <c r="AW145" s="62">
        <f>SUM(AK145:AV145)</f>
        <v>0</v>
      </c>
      <c r="AX145" s="61">
        <f>AW145-AJ145</f>
        <v>0</v>
      </c>
      <c r="AY145" s="21"/>
      <c r="AZ145" s="21"/>
      <c r="BA145" s="21"/>
      <c r="BB145" s="21"/>
    </row>
    <row r="146" spans="1:54" s="10" customFormat="1" ht="15" customHeight="1" x14ac:dyDescent="0.25">
      <c r="A146" s="21"/>
      <c r="B146" s="4"/>
      <c r="C146" s="4" t="s">
        <v>199</v>
      </c>
      <c r="D146" s="4"/>
      <c r="E146" s="4" t="s">
        <v>166</v>
      </c>
      <c r="F146" s="6"/>
      <c r="G146" s="1"/>
      <c r="H146" s="4"/>
      <c r="I146" s="2"/>
      <c r="J146" s="4"/>
      <c r="K146" s="1"/>
      <c r="L146" s="36"/>
      <c r="M146" s="7"/>
      <c r="N146" s="7"/>
      <c r="O146" s="7"/>
      <c r="P146" s="58">
        <f>SUM(M146:O146)</f>
        <v>0</v>
      </c>
      <c r="Q146" s="58">
        <f>+SUMIF('Pot. Summary'!$C$5:$C$64,CPP_2019!J2345&amp;CPP_2019!L2345&amp;CPP_2019!$M$4,'Pot. Summary'!$Q$5:$Q$64)*CPP_2019!M2345+SUMIF('Pot. Summary'!$C$5:$C$64,CPP_2019!J2345&amp;CPP_2019!L2345&amp;CPP_2019!$N$4,'Pot. Summary'!$Q$5:$Q$64)*CPP_2019!N2345+SUMIF('Pot. Summary'!$C$5:$C$64,CPP_2019!J2345&amp;CPP_2019!L2345&amp;CPP_2019!$O$4,'Pot. Summary'!$Q$5:$Q$64)*CPP_2019!O2345</f>
        <v>0</v>
      </c>
      <c r="R146" s="12"/>
      <c r="S146" s="12"/>
      <c r="T146" s="12">
        <f>S146-R146</f>
        <v>0</v>
      </c>
      <c r="U146" s="12">
        <f>Q146-S146</f>
        <v>0</v>
      </c>
      <c r="V146" s="50">
        <f>IF(ISERROR(S146/Q146),0,S146/Q146)</f>
        <v>0</v>
      </c>
      <c r="W146" s="51"/>
      <c r="X146" s="46"/>
      <c r="Y146" s="17"/>
      <c r="Z146" s="17"/>
      <c r="AA146" s="17"/>
      <c r="AB146" s="16"/>
      <c r="AC146" s="16"/>
      <c r="AD146" s="16"/>
      <c r="AE146" s="16"/>
      <c r="AF146" s="16"/>
      <c r="AG146" s="16"/>
      <c r="AH146" s="16"/>
      <c r="AI146" s="16"/>
      <c r="AJ146" s="59">
        <f>SUM(X146:AI146)</f>
        <v>0</v>
      </c>
      <c r="AK146" s="46"/>
      <c r="AL146" s="46"/>
      <c r="AM146" s="47"/>
      <c r="AN146" s="48"/>
      <c r="AO146" s="46"/>
      <c r="AP146" s="15"/>
      <c r="AQ146" s="16"/>
      <c r="AR146" s="15"/>
      <c r="AS146" s="16"/>
      <c r="AT146" s="16"/>
      <c r="AU146" s="16"/>
      <c r="AV146" s="16"/>
      <c r="AW146" s="62">
        <f>SUM(AK146:AV146)</f>
        <v>0</v>
      </c>
      <c r="AX146" s="61">
        <f>AW146-AJ146</f>
        <v>0</v>
      </c>
      <c r="AY146" s="21"/>
      <c r="AZ146" s="21"/>
      <c r="BA146" s="21"/>
      <c r="BB146" s="21"/>
    </row>
    <row r="147" spans="1:54" s="10" customFormat="1" ht="15" customHeight="1" x14ac:dyDescent="0.25">
      <c r="A147" s="21"/>
      <c r="B147" s="4"/>
      <c r="C147" s="4" t="s">
        <v>199</v>
      </c>
      <c r="D147" s="4"/>
      <c r="E147" s="4" t="s">
        <v>166</v>
      </c>
      <c r="F147" s="6"/>
      <c r="G147" s="1"/>
      <c r="H147" s="4"/>
      <c r="I147" s="2"/>
      <c r="J147" s="4"/>
      <c r="K147" s="1"/>
      <c r="L147" s="36"/>
      <c r="M147" s="7"/>
      <c r="N147" s="7"/>
      <c r="O147" s="7"/>
      <c r="P147" s="58">
        <f>SUM(M147:O147)</f>
        <v>0</v>
      </c>
      <c r="Q147" s="58">
        <f>+SUMIF('Pot. Summary'!$C$5:$C$64,CPP_2019!J2367&amp;CPP_2019!L2367&amp;CPP_2019!$M$4,'Pot. Summary'!$Q$5:$Q$64)*CPP_2019!M2367+SUMIF('Pot. Summary'!$C$5:$C$64,CPP_2019!J2367&amp;CPP_2019!L2367&amp;CPP_2019!$N$4,'Pot. Summary'!$Q$5:$Q$64)*CPP_2019!N2367+SUMIF('Pot. Summary'!$C$5:$C$64,CPP_2019!J2367&amp;CPP_2019!L2367&amp;CPP_2019!$O$4,'Pot. Summary'!$Q$5:$Q$64)*CPP_2019!O2367</f>
        <v>0</v>
      </c>
      <c r="R147" s="12"/>
      <c r="S147" s="12"/>
      <c r="T147" s="12">
        <f>S147-R147</f>
        <v>0</v>
      </c>
      <c r="U147" s="12">
        <f>Q147-S147</f>
        <v>0</v>
      </c>
      <c r="V147" s="50">
        <f>IF(ISERROR(S147/Q147),0,S147/Q147)</f>
        <v>0</v>
      </c>
      <c r="W147" s="51"/>
      <c r="X147" s="46"/>
      <c r="Y147" s="17"/>
      <c r="Z147" s="17"/>
      <c r="AA147" s="17"/>
      <c r="AB147" s="16"/>
      <c r="AC147" s="16"/>
      <c r="AD147" s="16"/>
      <c r="AE147" s="16"/>
      <c r="AF147" s="16"/>
      <c r="AG147" s="16"/>
      <c r="AH147" s="16"/>
      <c r="AI147" s="16"/>
      <c r="AJ147" s="59">
        <f>SUM(X147:AI147)</f>
        <v>0</v>
      </c>
      <c r="AK147" s="46"/>
      <c r="AL147" s="46"/>
      <c r="AM147" s="47"/>
      <c r="AN147" s="48"/>
      <c r="AO147" s="46"/>
      <c r="AP147" s="15"/>
      <c r="AQ147" s="16"/>
      <c r="AR147" s="15"/>
      <c r="AS147" s="16"/>
      <c r="AT147" s="16"/>
      <c r="AU147" s="16"/>
      <c r="AV147" s="16"/>
      <c r="AW147" s="62">
        <f>SUM(AK147:AV147)</f>
        <v>0</v>
      </c>
      <c r="AX147" s="61">
        <f>AW147-AJ147</f>
        <v>0</v>
      </c>
      <c r="AY147" s="21"/>
      <c r="AZ147" s="21"/>
      <c r="BA147" s="21"/>
      <c r="BB147" s="21"/>
    </row>
    <row r="148" spans="1:54" s="10" customFormat="1" ht="15" customHeight="1" x14ac:dyDescent="0.25">
      <c r="A148" s="21"/>
      <c r="B148" s="4"/>
      <c r="C148" s="4" t="s">
        <v>199</v>
      </c>
      <c r="D148" s="4"/>
      <c r="E148" s="4" t="s">
        <v>166</v>
      </c>
      <c r="F148" s="6"/>
      <c r="G148" s="1"/>
      <c r="H148" s="4"/>
      <c r="I148" s="2"/>
      <c r="J148" s="4"/>
      <c r="K148" s="1"/>
      <c r="L148" s="36"/>
      <c r="M148" s="7"/>
      <c r="N148" s="7"/>
      <c r="O148" s="7"/>
      <c r="P148" s="58">
        <f>SUM(M148:O148)</f>
        <v>0</v>
      </c>
      <c r="Q148" s="58">
        <f>+SUMIF('Pot. Summary'!$C$5:$C$64,CPP_2019!J2399&amp;CPP_2019!L2399&amp;CPP_2019!$M$4,'Pot. Summary'!$Q$5:$Q$64)*CPP_2019!M2399+SUMIF('Pot. Summary'!$C$5:$C$64,CPP_2019!J2399&amp;CPP_2019!L2399&amp;CPP_2019!$N$4,'Pot. Summary'!$Q$5:$Q$64)*CPP_2019!N2399+SUMIF('Pot. Summary'!$C$5:$C$64,CPP_2019!J2399&amp;CPP_2019!L2399&amp;CPP_2019!$O$4,'Pot. Summary'!$Q$5:$Q$64)*CPP_2019!O2399</f>
        <v>0</v>
      </c>
      <c r="R148" s="12"/>
      <c r="S148" s="12"/>
      <c r="T148" s="12">
        <f>S148-R148</f>
        <v>0</v>
      </c>
      <c r="U148" s="12">
        <f>Q148-S148</f>
        <v>0</v>
      </c>
      <c r="V148" s="50">
        <f>IF(ISERROR(S148/Q148),0,S148/Q148)</f>
        <v>0</v>
      </c>
      <c r="W148" s="51"/>
      <c r="X148" s="46"/>
      <c r="Y148" s="17"/>
      <c r="Z148" s="17"/>
      <c r="AA148" s="17"/>
      <c r="AB148" s="16"/>
      <c r="AC148" s="16"/>
      <c r="AD148" s="16"/>
      <c r="AE148" s="16"/>
      <c r="AF148" s="16"/>
      <c r="AG148" s="16"/>
      <c r="AH148" s="16"/>
      <c r="AI148" s="16"/>
      <c r="AJ148" s="59">
        <f>SUM(X148:AI148)</f>
        <v>0</v>
      </c>
      <c r="AK148" s="46"/>
      <c r="AL148" s="46"/>
      <c r="AM148" s="47"/>
      <c r="AN148" s="48"/>
      <c r="AO148" s="46"/>
      <c r="AP148" s="15"/>
      <c r="AQ148" s="16"/>
      <c r="AR148" s="15"/>
      <c r="AS148" s="16"/>
      <c r="AT148" s="16"/>
      <c r="AU148" s="16"/>
      <c r="AV148" s="16"/>
      <c r="AW148" s="62">
        <f>SUM(AK148:AV148)</f>
        <v>0</v>
      </c>
      <c r="AX148" s="61">
        <f>AW148-AJ148</f>
        <v>0</v>
      </c>
      <c r="AY148" s="21"/>
      <c r="AZ148" s="21"/>
      <c r="BA148" s="21"/>
      <c r="BB148" s="21"/>
    </row>
    <row r="149" spans="1:54" s="10" customFormat="1" ht="15" customHeight="1" x14ac:dyDescent="0.25">
      <c r="A149" s="21"/>
      <c r="B149" s="4"/>
      <c r="C149" s="4" t="s">
        <v>199</v>
      </c>
      <c r="D149" s="4"/>
      <c r="E149" s="4" t="s">
        <v>166</v>
      </c>
      <c r="F149" s="6"/>
      <c r="G149" s="1"/>
      <c r="H149" s="4"/>
      <c r="I149" s="2"/>
      <c r="J149" s="4"/>
      <c r="K149" s="1"/>
      <c r="L149" s="36"/>
      <c r="M149" s="7"/>
      <c r="N149" s="7"/>
      <c r="O149" s="7"/>
      <c r="P149" s="58">
        <f>SUM(M149:O149)</f>
        <v>0</v>
      </c>
      <c r="Q149" s="58">
        <f>+SUMIF('Pot. Summary'!$C$5:$C$64,CPP_2019!J2401&amp;CPP_2019!L2401&amp;CPP_2019!$M$4,'Pot. Summary'!$Q$5:$Q$64)*CPP_2019!M2401+SUMIF('Pot. Summary'!$C$5:$C$64,CPP_2019!J2401&amp;CPP_2019!L2401&amp;CPP_2019!$N$4,'Pot. Summary'!$Q$5:$Q$64)*CPP_2019!N2401+SUMIF('Pot. Summary'!$C$5:$C$64,CPP_2019!J2401&amp;CPP_2019!L2401&amp;CPP_2019!$O$4,'Pot. Summary'!$Q$5:$Q$64)*CPP_2019!O2401</f>
        <v>0</v>
      </c>
      <c r="R149" s="12"/>
      <c r="S149" s="12"/>
      <c r="T149" s="12">
        <f>S149-R149</f>
        <v>0</v>
      </c>
      <c r="U149" s="12">
        <f>Q149-S149</f>
        <v>0</v>
      </c>
      <c r="V149" s="50">
        <f>IF(ISERROR(S149/Q149),0,S149/Q149)</f>
        <v>0</v>
      </c>
      <c r="W149" s="51"/>
      <c r="X149" s="46"/>
      <c r="Y149" s="17"/>
      <c r="Z149" s="17"/>
      <c r="AA149" s="17"/>
      <c r="AB149" s="16"/>
      <c r="AC149" s="16"/>
      <c r="AD149" s="16"/>
      <c r="AE149" s="16"/>
      <c r="AF149" s="16"/>
      <c r="AG149" s="16"/>
      <c r="AH149" s="16"/>
      <c r="AI149" s="16"/>
      <c r="AJ149" s="59">
        <f>SUM(X149:AI149)</f>
        <v>0</v>
      </c>
      <c r="AK149" s="46"/>
      <c r="AL149" s="46"/>
      <c r="AM149" s="47"/>
      <c r="AN149" s="48"/>
      <c r="AO149" s="46"/>
      <c r="AP149" s="15"/>
      <c r="AQ149" s="16"/>
      <c r="AR149" s="15"/>
      <c r="AS149" s="16"/>
      <c r="AT149" s="16"/>
      <c r="AU149" s="16"/>
      <c r="AV149" s="16"/>
      <c r="AW149" s="62">
        <f>SUM(AK149:AV149)</f>
        <v>0</v>
      </c>
      <c r="AX149" s="61">
        <f>AW149-AJ149</f>
        <v>0</v>
      </c>
      <c r="AY149" s="21"/>
      <c r="AZ149" s="21"/>
      <c r="BA149" s="21"/>
      <c r="BB149" s="21"/>
    </row>
    <row r="150" spans="1:54" s="10" customFormat="1" ht="15" customHeight="1" x14ac:dyDescent="0.25">
      <c r="A150" s="21"/>
      <c r="B150" s="4"/>
      <c r="C150" s="4" t="s">
        <v>199</v>
      </c>
      <c r="D150" s="4"/>
      <c r="E150" s="4" t="s">
        <v>166</v>
      </c>
      <c r="F150" s="6"/>
      <c r="G150" s="1"/>
      <c r="H150" s="4"/>
      <c r="I150" s="2"/>
      <c r="J150" s="4"/>
      <c r="K150" s="1"/>
      <c r="L150" s="36"/>
      <c r="M150" s="7"/>
      <c r="N150" s="7"/>
      <c r="O150" s="7"/>
      <c r="P150" s="58">
        <f>SUM(M150:O150)</f>
        <v>0</v>
      </c>
      <c r="Q150" s="58">
        <f>+SUMIF('Pot. Summary'!$C$5:$C$64,CPP_2019!J2404&amp;CPP_2019!L2404&amp;CPP_2019!$M$4,'Pot. Summary'!$Q$5:$Q$64)*CPP_2019!M2404+SUMIF('Pot. Summary'!$C$5:$C$64,CPP_2019!J2404&amp;CPP_2019!L2404&amp;CPP_2019!$N$4,'Pot. Summary'!$Q$5:$Q$64)*CPP_2019!N2404+SUMIF('Pot. Summary'!$C$5:$C$64,CPP_2019!J2404&amp;CPP_2019!L2404&amp;CPP_2019!$O$4,'Pot. Summary'!$Q$5:$Q$64)*CPP_2019!O2404</f>
        <v>728.25435050799138</v>
      </c>
      <c r="R150" s="12"/>
      <c r="S150" s="12"/>
      <c r="T150" s="12">
        <f>S150-R150</f>
        <v>0</v>
      </c>
      <c r="U150" s="12">
        <f>Q150-S150</f>
        <v>728.25435050799138</v>
      </c>
      <c r="V150" s="50">
        <f>IF(ISERROR(S150/Q150),0,S150/Q150)</f>
        <v>0</v>
      </c>
      <c r="W150" s="51"/>
      <c r="X150" s="46"/>
      <c r="Y150" s="17"/>
      <c r="Z150" s="17"/>
      <c r="AA150" s="17"/>
      <c r="AB150" s="16"/>
      <c r="AC150" s="16"/>
      <c r="AD150" s="16"/>
      <c r="AE150" s="16"/>
      <c r="AF150" s="16"/>
      <c r="AG150" s="16"/>
      <c r="AH150" s="16"/>
      <c r="AI150" s="16"/>
      <c r="AJ150" s="59">
        <f>SUM(X150:AI150)</f>
        <v>0</v>
      </c>
      <c r="AK150" s="46"/>
      <c r="AL150" s="46"/>
      <c r="AM150" s="47"/>
      <c r="AN150" s="48"/>
      <c r="AO150" s="46"/>
      <c r="AP150" s="15"/>
      <c r="AQ150" s="16"/>
      <c r="AR150" s="15"/>
      <c r="AS150" s="16"/>
      <c r="AT150" s="16"/>
      <c r="AU150" s="16"/>
      <c r="AV150" s="16"/>
      <c r="AW150" s="62">
        <f>SUM(AK150:AV150)</f>
        <v>0</v>
      </c>
      <c r="AX150" s="61">
        <f>AW150-AJ150</f>
        <v>0</v>
      </c>
      <c r="AY150" s="21"/>
      <c r="AZ150" s="21"/>
      <c r="BA150" s="21"/>
      <c r="BB150" s="21"/>
    </row>
    <row r="151" spans="1:54" s="10" customFormat="1" ht="15" customHeight="1" x14ac:dyDescent="0.25">
      <c r="A151" s="21"/>
      <c r="B151" s="4"/>
      <c r="C151" s="4" t="s">
        <v>199</v>
      </c>
      <c r="D151" s="4"/>
      <c r="E151" s="4" t="s">
        <v>166</v>
      </c>
      <c r="F151" s="6"/>
      <c r="G151" s="1"/>
      <c r="H151" s="4"/>
      <c r="I151" s="2"/>
      <c r="J151" s="4"/>
      <c r="K151" s="1"/>
      <c r="L151" s="36"/>
      <c r="M151" s="7"/>
      <c r="N151" s="7"/>
      <c r="O151" s="7"/>
      <c r="P151" s="58">
        <f>SUM(M151:O151)</f>
        <v>0</v>
      </c>
      <c r="Q151" s="58">
        <f>+SUMIF('Pot. Summary'!$C$5:$C$64,CPP_2019!J2405&amp;CPP_2019!L2405&amp;CPP_2019!$M$4,'Pot. Summary'!$Q$5:$Q$64)*CPP_2019!M2405+SUMIF('Pot. Summary'!$C$5:$C$64,CPP_2019!J2405&amp;CPP_2019!L2405&amp;CPP_2019!$N$4,'Pot. Summary'!$Q$5:$Q$64)*CPP_2019!N2405+SUMIF('Pot. Summary'!$C$5:$C$64,CPP_2019!J2405&amp;CPP_2019!L2405&amp;CPP_2019!$O$4,'Pot. Summary'!$Q$5:$Q$64)*CPP_2019!O2405</f>
        <v>728.25435050799138</v>
      </c>
      <c r="R151" s="12"/>
      <c r="S151" s="12"/>
      <c r="T151" s="12">
        <f>S151-R151</f>
        <v>0</v>
      </c>
      <c r="U151" s="12">
        <f>Q151-S151</f>
        <v>728.25435050799138</v>
      </c>
      <c r="V151" s="50">
        <f>IF(ISERROR(S151/Q151),0,S151/Q151)</f>
        <v>0</v>
      </c>
      <c r="W151" s="51"/>
      <c r="X151" s="46"/>
      <c r="Y151" s="17"/>
      <c r="Z151" s="17"/>
      <c r="AA151" s="17"/>
      <c r="AB151" s="16"/>
      <c r="AC151" s="16"/>
      <c r="AD151" s="16"/>
      <c r="AE151" s="16"/>
      <c r="AF151" s="16"/>
      <c r="AG151" s="16"/>
      <c r="AH151" s="16"/>
      <c r="AI151" s="16"/>
      <c r="AJ151" s="59">
        <f>SUM(X151:AI151)</f>
        <v>0</v>
      </c>
      <c r="AK151" s="46"/>
      <c r="AL151" s="46"/>
      <c r="AM151" s="47"/>
      <c r="AN151" s="48"/>
      <c r="AO151" s="46"/>
      <c r="AP151" s="15"/>
      <c r="AQ151" s="16"/>
      <c r="AR151" s="15"/>
      <c r="AS151" s="16"/>
      <c r="AT151" s="16"/>
      <c r="AU151" s="16"/>
      <c r="AV151" s="16"/>
      <c r="AW151" s="62">
        <f>SUM(AK151:AV151)</f>
        <v>0</v>
      </c>
      <c r="AX151" s="61">
        <f>AW151-AJ151</f>
        <v>0</v>
      </c>
      <c r="AY151" s="21"/>
      <c r="AZ151" s="21"/>
      <c r="BA151" s="21"/>
      <c r="BB151" s="21"/>
    </row>
    <row r="152" spans="1:54" s="10" customFormat="1" ht="15" customHeight="1" x14ac:dyDescent="0.25">
      <c r="A152" s="21"/>
      <c r="B152" s="4"/>
      <c r="C152" s="4" t="s">
        <v>199</v>
      </c>
      <c r="D152" s="4"/>
      <c r="E152" s="4" t="s">
        <v>166</v>
      </c>
      <c r="F152" s="6"/>
      <c r="G152" s="1"/>
      <c r="H152" s="4"/>
      <c r="I152" s="2"/>
      <c r="J152" s="4"/>
      <c r="K152" s="1"/>
      <c r="L152" s="36"/>
      <c r="M152" s="7"/>
      <c r="N152" s="7"/>
      <c r="O152" s="7"/>
      <c r="P152" s="58">
        <f>SUM(M152:O152)</f>
        <v>0</v>
      </c>
      <c r="Q152" s="58">
        <f>+SUMIF('Pot. Summary'!$C$5:$C$64,CPP_2019!J2406&amp;CPP_2019!L2406&amp;CPP_2019!$M$4,'Pot. Summary'!$Q$5:$Q$64)*CPP_2019!M2406+SUMIF('Pot. Summary'!$C$5:$C$64,CPP_2019!J2406&amp;CPP_2019!L2406&amp;CPP_2019!$N$4,'Pot. Summary'!$Q$5:$Q$64)*CPP_2019!N2406+SUMIF('Pot. Summary'!$C$5:$C$64,CPP_2019!J2406&amp;CPP_2019!L2406&amp;CPP_2019!$O$4,'Pot. Summary'!$Q$5:$Q$64)*CPP_2019!O2406</f>
        <v>0</v>
      </c>
      <c r="R152" s="12"/>
      <c r="S152" s="12"/>
      <c r="T152" s="12">
        <f>S152-R152</f>
        <v>0</v>
      </c>
      <c r="U152" s="12">
        <f>Q152-S152</f>
        <v>0</v>
      </c>
      <c r="V152" s="50">
        <f>IF(ISERROR(S152/Q152),0,S152/Q152)</f>
        <v>0</v>
      </c>
      <c r="W152" s="51"/>
      <c r="X152" s="46"/>
      <c r="Y152" s="17"/>
      <c r="Z152" s="17"/>
      <c r="AA152" s="17"/>
      <c r="AB152" s="16"/>
      <c r="AC152" s="16"/>
      <c r="AD152" s="16"/>
      <c r="AE152" s="16"/>
      <c r="AF152" s="16"/>
      <c r="AG152" s="16"/>
      <c r="AH152" s="16"/>
      <c r="AI152" s="16"/>
      <c r="AJ152" s="59">
        <f>SUM(X152:AI152)</f>
        <v>0</v>
      </c>
      <c r="AK152" s="46"/>
      <c r="AL152" s="46"/>
      <c r="AM152" s="47"/>
      <c r="AN152" s="48"/>
      <c r="AO152" s="46"/>
      <c r="AP152" s="15"/>
      <c r="AQ152" s="16"/>
      <c r="AR152" s="15"/>
      <c r="AS152" s="16"/>
      <c r="AT152" s="16"/>
      <c r="AU152" s="16"/>
      <c r="AV152" s="16"/>
      <c r="AW152" s="62">
        <f>SUM(AK152:AV152)</f>
        <v>0</v>
      </c>
      <c r="AX152" s="61">
        <f>AW152-AJ152</f>
        <v>0</v>
      </c>
      <c r="AY152" s="21"/>
      <c r="AZ152" s="21"/>
      <c r="BA152" s="21"/>
      <c r="BB152" s="21"/>
    </row>
    <row r="153" spans="1:54" s="10" customFormat="1" ht="15" customHeight="1" x14ac:dyDescent="0.25">
      <c r="A153" s="21"/>
      <c r="B153" s="4"/>
      <c r="C153" s="4" t="s">
        <v>199</v>
      </c>
      <c r="D153" s="4"/>
      <c r="E153" s="4" t="s">
        <v>166</v>
      </c>
      <c r="F153" s="6"/>
      <c r="G153" s="1"/>
      <c r="H153" s="4"/>
      <c r="I153" s="2"/>
      <c r="J153" s="4"/>
      <c r="K153" s="1"/>
      <c r="L153" s="36"/>
      <c r="M153" s="7"/>
      <c r="N153" s="7"/>
      <c r="O153" s="7"/>
      <c r="P153" s="58">
        <f>SUM(M153:O153)</f>
        <v>0</v>
      </c>
      <c r="Q153" s="58">
        <f>+SUMIF('Pot. Summary'!$C$5:$C$64,CPP_2019!J2409&amp;CPP_2019!L2409&amp;CPP_2019!$M$4,'Pot. Summary'!$Q$5:$Q$64)*CPP_2019!M2409+SUMIF('Pot. Summary'!$C$5:$C$64,CPP_2019!J2409&amp;CPP_2019!L2409&amp;CPP_2019!$N$4,'Pot. Summary'!$Q$5:$Q$64)*CPP_2019!N2409+SUMIF('Pot. Summary'!$C$5:$C$64,CPP_2019!J2409&amp;CPP_2019!L2409&amp;CPP_2019!$O$4,'Pot. Summary'!$Q$5:$Q$64)*CPP_2019!O2409</f>
        <v>0</v>
      </c>
      <c r="R153" s="12"/>
      <c r="S153" s="12"/>
      <c r="T153" s="12">
        <f>S153-R153</f>
        <v>0</v>
      </c>
      <c r="U153" s="12">
        <f>Q153-S153</f>
        <v>0</v>
      </c>
      <c r="V153" s="50">
        <f>IF(ISERROR(S153/Q153),0,S153/Q153)</f>
        <v>0</v>
      </c>
      <c r="W153" s="51"/>
      <c r="X153" s="46"/>
      <c r="Y153" s="17"/>
      <c r="Z153" s="17"/>
      <c r="AA153" s="17"/>
      <c r="AB153" s="16"/>
      <c r="AC153" s="16"/>
      <c r="AD153" s="16"/>
      <c r="AE153" s="16"/>
      <c r="AF153" s="16"/>
      <c r="AG153" s="16"/>
      <c r="AH153" s="16"/>
      <c r="AI153" s="16"/>
      <c r="AJ153" s="59">
        <f>SUM(X153:AI153)</f>
        <v>0</v>
      </c>
      <c r="AK153" s="46"/>
      <c r="AL153" s="46"/>
      <c r="AM153" s="47"/>
      <c r="AN153" s="48"/>
      <c r="AO153" s="46"/>
      <c r="AP153" s="15"/>
      <c r="AQ153" s="16"/>
      <c r="AR153" s="15"/>
      <c r="AS153" s="16"/>
      <c r="AT153" s="16"/>
      <c r="AU153" s="16"/>
      <c r="AV153" s="16"/>
      <c r="AW153" s="62">
        <f>SUM(AK153:AV153)</f>
        <v>0</v>
      </c>
      <c r="AX153" s="61">
        <f>AW153-AJ153</f>
        <v>0</v>
      </c>
      <c r="AY153" s="21"/>
      <c r="AZ153" s="21"/>
      <c r="BA153" s="21"/>
      <c r="BB153" s="21"/>
    </row>
    <row r="154" spans="1:54" s="10" customFormat="1" ht="15" customHeight="1" x14ac:dyDescent="0.25">
      <c r="A154" s="21"/>
      <c r="B154" s="4"/>
      <c r="C154" s="4" t="s">
        <v>199</v>
      </c>
      <c r="D154" s="4"/>
      <c r="E154" s="4" t="s">
        <v>166</v>
      </c>
      <c r="F154" s="6"/>
      <c r="G154" s="1"/>
      <c r="H154" s="4"/>
      <c r="I154" s="2"/>
      <c r="J154" s="4"/>
      <c r="K154" s="1"/>
      <c r="L154" s="36"/>
      <c r="M154" s="7"/>
      <c r="N154" s="7"/>
      <c r="O154" s="7"/>
      <c r="P154" s="58">
        <f>SUM(M154:O154)</f>
        <v>0</v>
      </c>
      <c r="Q154" s="58">
        <f>+SUMIF('Pot. Summary'!$C$5:$C$64,CPP_2019!J2411&amp;CPP_2019!L2411&amp;CPP_2019!$M$4,'Pot. Summary'!$Q$5:$Q$64)*CPP_2019!M2411+SUMIF('Pot. Summary'!$C$5:$C$64,CPP_2019!J2411&amp;CPP_2019!L2411&amp;CPP_2019!$N$4,'Pot. Summary'!$Q$5:$Q$64)*CPP_2019!N2411+SUMIF('Pot. Summary'!$C$5:$C$64,CPP_2019!J2411&amp;CPP_2019!L2411&amp;CPP_2019!$O$4,'Pot. Summary'!$Q$5:$Q$64)*CPP_2019!O2411</f>
        <v>0</v>
      </c>
      <c r="R154" s="12"/>
      <c r="S154" s="12"/>
      <c r="T154" s="12">
        <f>S154-R154</f>
        <v>0</v>
      </c>
      <c r="U154" s="12">
        <f>Q154-S154</f>
        <v>0</v>
      </c>
      <c r="V154" s="50">
        <f>IF(ISERROR(S154/Q154),0,S154/Q154)</f>
        <v>0</v>
      </c>
      <c r="W154" s="51"/>
      <c r="X154" s="46"/>
      <c r="Y154" s="17"/>
      <c r="Z154" s="17"/>
      <c r="AA154" s="17"/>
      <c r="AB154" s="16"/>
      <c r="AC154" s="16"/>
      <c r="AD154" s="16"/>
      <c r="AE154" s="16"/>
      <c r="AF154" s="16"/>
      <c r="AG154" s="16"/>
      <c r="AH154" s="16"/>
      <c r="AI154" s="16"/>
      <c r="AJ154" s="59">
        <f>SUM(X154:AI154)</f>
        <v>0</v>
      </c>
      <c r="AK154" s="46"/>
      <c r="AL154" s="46"/>
      <c r="AM154" s="47"/>
      <c r="AN154" s="48"/>
      <c r="AO154" s="46"/>
      <c r="AP154" s="15"/>
      <c r="AQ154" s="16"/>
      <c r="AR154" s="15"/>
      <c r="AS154" s="16"/>
      <c r="AT154" s="16"/>
      <c r="AU154" s="16"/>
      <c r="AV154" s="16"/>
      <c r="AW154" s="62">
        <f>SUM(AK154:AV154)</f>
        <v>0</v>
      </c>
      <c r="AX154" s="61">
        <f>AW154-AJ154</f>
        <v>0</v>
      </c>
      <c r="AY154" s="21"/>
      <c r="AZ154" s="21"/>
      <c r="BA154" s="21"/>
      <c r="BB154" s="21"/>
    </row>
    <row r="155" spans="1:54" s="10" customFormat="1" ht="15" customHeight="1" x14ac:dyDescent="0.25">
      <c r="A155" s="21"/>
      <c r="B155" s="4"/>
      <c r="C155" s="4" t="s">
        <v>199</v>
      </c>
      <c r="D155" s="4"/>
      <c r="E155" s="4" t="s">
        <v>166</v>
      </c>
      <c r="F155" s="6"/>
      <c r="G155" s="1"/>
      <c r="H155" s="4"/>
      <c r="I155" s="2"/>
      <c r="J155" s="4"/>
      <c r="K155" s="1"/>
      <c r="L155" s="36"/>
      <c r="M155" s="7"/>
      <c r="N155" s="7"/>
      <c r="O155" s="7"/>
      <c r="P155" s="58">
        <f>SUM(M155:O155)</f>
        <v>0</v>
      </c>
      <c r="Q155" s="58">
        <f>+SUMIF('Pot. Summary'!$C$5:$C$64,CPP_2019!J2413&amp;CPP_2019!L2413&amp;CPP_2019!$M$4,'Pot. Summary'!$Q$5:$Q$64)*CPP_2019!M2413+SUMIF('Pot. Summary'!$C$5:$C$64,CPP_2019!J2413&amp;CPP_2019!L2413&amp;CPP_2019!$N$4,'Pot. Summary'!$Q$5:$Q$64)*CPP_2019!N2413+SUMIF('Pot. Summary'!$C$5:$C$64,CPP_2019!J2413&amp;CPP_2019!L2413&amp;CPP_2019!$O$4,'Pot. Summary'!$Q$5:$Q$64)*CPP_2019!O2413</f>
        <v>0</v>
      </c>
      <c r="R155" s="12"/>
      <c r="S155" s="12"/>
      <c r="T155" s="12">
        <f>S155-R155</f>
        <v>0</v>
      </c>
      <c r="U155" s="12">
        <f>Q155-S155</f>
        <v>0</v>
      </c>
      <c r="V155" s="50">
        <f>IF(ISERROR(S155/Q155),0,S155/Q155)</f>
        <v>0</v>
      </c>
      <c r="W155" s="51"/>
      <c r="X155" s="46"/>
      <c r="Y155" s="17"/>
      <c r="Z155" s="17"/>
      <c r="AA155" s="17"/>
      <c r="AB155" s="16"/>
      <c r="AC155" s="16"/>
      <c r="AD155" s="16"/>
      <c r="AE155" s="16"/>
      <c r="AF155" s="16"/>
      <c r="AG155" s="16"/>
      <c r="AH155" s="16"/>
      <c r="AI155" s="16"/>
      <c r="AJ155" s="59">
        <f>SUM(X155:AI155)</f>
        <v>0</v>
      </c>
      <c r="AK155" s="46"/>
      <c r="AL155" s="46"/>
      <c r="AM155" s="47"/>
      <c r="AN155" s="48"/>
      <c r="AO155" s="46"/>
      <c r="AP155" s="15"/>
      <c r="AQ155" s="16"/>
      <c r="AR155" s="15"/>
      <c r="AS155" s="16"/>
      <c r="AT155" s="16"/>
      <c r="AU155" s="16"/>
      <c r="AV155" s="16"/>
      <c r="AW155" s="62">
        <f>SUM(AK155:AV155)</f>
        <v>0</v>
      </c>
      <c r="AX155" s="61">
        <f>AW155-AJ155</f>
        <v>0</v>
      </c>
      <c r="AY155" s="21"/>
      <c r="AZ155" s="21"/>
      <c r="BA155" s="21"/>
      <c r="BB155" s="21"/>
    </row>
    <row r="156" spans="1:54" s="10" customFormat="1" ht="15" customHeight="1" x14ac:dyDescent="0.25">
      <c r="A156" s="21"/>
      <c r="B156" s="4"/>
      <c r="C156" s="4" t="s">
        <v>199</v>
      </c>
      <c r="D156" s="4"/>
      <c r="E156" s="4" t="s">
        <v>166</v>
      </c>
      <c r="F156" s="6"/>
      <c r="G156" s="1"/>
      <c r="H156" s="4"/>
      <c r="I156" s="2"/>
      <c r="J156" s="4"/>
      <c r="K156" s="1"/>
      <c r="L156" s="36"/>
      <c r="M156" s="7"/>
      <c r="N156" s="7"/>
      <c r="O156" s="7"/>
      <c r="P156" s="58">
        <f>SUM(M156:O156)</f>
        <v>0</v>
      </c>
      <c r="Q156" s="58">
        <f>+SUMIF('Pot. Summary'!$C$5:$C$64,CPP_2019!J2428&amp;CPP_2019!L2428&amp;CPP_2019!$M$4,'Pot. Summary'!$Q$5:$Q$64)*CPP_2019!M2428+SUMIF('Pot. Summary'!$C$5:$C$64,CPP_2019!J2428&amp;CPP_2019!L2428&amp;CPP_2019!$N$4,'Pot. Summary'!$Q$5:$Q$64)*CPP_2019!N2428+SUMIF('Pot. Summary'!$C$5:$C$64,CPP_2019!J2428&amp;CPP_2019!L2428&amp;CPP_2019!$O$4,'Pot. Summary'!$Q$5:$Q$64)*CPP_2019!O2428</f>
        <v>728.25435050799138</v>
      </c>
      <c r="R156" s="12"/>
      <c r="S156" s="12"/>
      <c r="T156" s="12">
        <f>S156-R156</f>
        <v>0</v>
      </c>
      <c r="U156" s="12">
        <f>Q156-S156</f>
        <v>728.25435050799138</v>
      </c>
      <c r="V156" s="50">
        <f>IF(ISERROR(S156/Q156),0,S156/Q156)</f>
        <v>0</v>
      </c>
      <c r="W156" s="51"/>
      <c r="X156" s="46"/>
      <c r="Y156" s="17"/>
      <c r="Z156" s="17"/>
      <c r="AA156" s="17"/>
      <c r="AB156" s="16"/>
      <c r="AC156" s="16"/>
      <c r="AD156" s="16"/>
      <c r="AE156" s="16"/>
      <c r="AF156" s="16"/>
      <c r="AG156" s="16"/>
      <c r="AH156" s="16"/>
      <c r="AI156" s="16"/>
      <c r="AJ156" s="59">
        <f>SUM(X156:AI156)</f>
        <v>0</v>
      </c>
      <c r="AK156" s="46"/>
      <c r="AL156" s="46"/>
      <c r="AM156" s="47"/>
      <c r="AN156" s="48"/>
      <c r="AO156" s="46"/>
      <c r="AP156" s="15"/>
      <c r="AQ156" s="16"/>
      <c r="AR156" s="15"/>
      <c r="AS156" s="16"/>
      <c r="AT156" s="16"/>
      <c r="AU156" s="16"/>
      <c r="AV156" s="16"/>
      <c r="AW156" s="62">
        <f>SUM(AK156:AV156)</f>
        <v>0</v>
      </c>
      <c r="AX156" s="61">
        <f>AW156-AJ156</f>
        <v>0</v>
      </c>
      <c r="AY156" s="21"/>
      <c r="AZ156" s="21"/>
      <c r="BA156" s="21"/>
      <c r="BB156" s="21"/>
    </row>
    <row r="157" spans="1:54" s="10" customFormat="1" ht="15" customHeight="1" x14ac:dyDescent="0.25">
      <c r="A157" s="21"/>
      <c r="B157" s="4"/>
      <c r="C157" s="4" t="s">
        <v>199</v>
      </c>
      <c r="D157" s="4"/>
      <c r="E157" s="4" t="s">
        <v>166</v>
      </c>
      <c r="F157" s="6"/>
      <c r="G157" s="1"/>
      <c r="H157" s="4"/>
      <c r="I157" s="2"/>
      <c r="J157" s="4"/>
      <c r="K157" s="1"/>
      <c r="L157" s="36"/>
      <c r="M157" s="7"/>
      <c r="N157" s="7"/>
      <c r="O157" s="7"/>
      <c r="P157" s="58">
        <f>SUM(M157:O157)</f>
        <v>0</v>
      </c>
      <c r="Q157" s="58">
        <f>+SUMIF('Pot. Summary'!$C$5:$C$64,CPP_2019!J2456&amp;CPP_2019!L2456&amp;CPP_2019!$M$4,'Pot. Summary'!$Q$5:$Q$64)*CPP_2019!M2456+SUMIF('Pot. Summary'!$C$5:$C$64,CPP_2019!J2456&amp;CPP_2019!L2456&amp;CPP_2019!$N$4,'Pot. Summary'!$Q$5:$Q$64)*CPP_2019!N2456+SUMIF('Pot. Summary'!$C$5:$C$64,CPP_2019!J2456&amp;CPP_2019!L2456&amp;CPP_2019!$O$4,'Pot. Summary'!$Q$5:$Q$64)*CPP_2019!O2456</f>
        <v>0</v>
      </c>
      <c r="R157" s="12"/>
      <c r="S157" s="12"/>
      <c r="T157" s="12">
        <f>S157-R157</f>
        <v>0</v>
      </c>
      <c r="U157" s="12">
        <f>Q157-S157</f>
        <v>0</v>
      </c>
      <c r="V157" s="50">
        <f>IF(ISERROR(S157/Q157),0,S157/Q157)</f>
        <v>0</v>
      </c>
      <c r="W157" s="51"/>
      <c r="X157" s="46"/>
      <c r="Y157" s="17"/>
      <c r="Z157" s="17"/>
      <c r="AA157" s="17"/>
      <c r="AB157" s="16"/>
      <c r="AC157" s="16"/>
      <c r="AD157" s="16"/>
      <c r="AE157" s="16"/>
      <c r="AF157" s="16"/>
      <c r="AG157" s="16"/>
      <c r="AH157" s="16"/>
      <c r="AI157" s="16"/>
      <c r="AJ157" s="59">
        <f>SUM(X157:AI157)</f>
        <v>0</v>
      </c>
      <c r="AK157" s="46"/>
      <c r="AL157" s="46"/>
      <c r="AM157" s="47"/>
      <c r="AN157" s="48"/>
      <c r="AO157" s="46"/>
      <c r="AP157" s="15"/>
      <c r="AQ157" s="16"/>
      <c r="AR157" s="15"/>
      <c r="AS157" s="16"/>
      <c r="AT157" s="16"/>
      <c r="AU157" s="16"/>
      <c r="AV157" s="16"/>
      <c r="AW157" s="62">
        <f>SUM(AK157:AV157)</f>
        <v>0</v>
      </c>
      <c r="AX157" s="61">
        <f>AW157-AJ157</f>
        <v>0</v>
      </c>
      <c r="AY157" s="21"/>
      <c r="AZ157" s="21"/>
      <c r="BA157" s="21"/>
      <c r="BB157" s="21"/>
    </row>
    <row r="158" spans="1:54" s="10" customFormat="1" ht="15" customHeight="1" x14ac:dyDescent="0.25">
      <c r="A158" s="21"/>
      <c r="B158" s="4"/>
      <c r="C158" s="4" t="s">
        <v>199</v>
      </c>
      <c r="D158" s="4"/>
      <c r="E158" s="4" t="s">
        <v>166</v>
      </c>
      <c r="F158" s="6"/>
      <c r="G158" s="1"/>
      <c r="H158" s="4"/>
      <c r="I158" s="2"/>
      <c r="J158" s="4"/>
      <c r="K158" s="1"/>
      <c r="L158" s="36"/>
      <c r="M158" s="7"/>
      <c r="N158" s="7"/>
      <c r="O158" s="7"/>
      <c r="P158" s="58">
        <f>SUM(M158:O158)</f>
        <v>0</v>
      </c>
      <c r="Q158" s="58">
        <f>+SUMIF('Pot. Summary'!$C$5:$C$64,CPP_2019!J2463&amp;CPP_2019!L2463&amp;CPP_2019!$M$4,'Pot. Summary'!$Q$5:$Q$64)*CPP_2019!M2463+SUMIF('Pot. Summary'!$C$5:$C$64,CPP_2019!J2463&amp;CPP_2019!L2463&amp;CPP_2019!$N$4,'Pot. Summary'!$Q$5:$Q$64)*CPP_2019!N2463+SUMIF('Pot. Summary'!$C$5:$C$64,CPP_2019!J2463&amp;CPP_2019!L2463&amp;CPP_2019!$O$4,'Pot. Summary'!$Q$5:$Q$64)*CPP_2019!O2463</f>
        <v>0</v>
      </c>
      <c r="R158" s="12"/>
      <c r="S158" s="12"/>
      <c r="T158" s="12">
        <f>S158-R158</f>
        <v>0</v>
      </c>
      <c r="U158" s="12">
        <f>Q158-S158</f>
        <v>0</v>
      </c>
      <c r="V158" s="50">
        <f>IF(ISERROR(S158/Q158),0,S158/Q158)</f>
        <v>0</v>
      </c>
      <c r="W158" s="51"/>
      <c r="X158" s="46"/>
      <c r="Y158" s="17"/>
      <c r="Z158" s="17"/>
      <c r="AA158" s="17"/>
      <c r="AB158" s="16"/>
      <c r="AC158" s="16"/>
      <c r="AD158" s="16"/>
      <c r="AE158" s="16"/>
      <c r="AF158" s="16"/>
      <c r="AG158" s="16"/>
      <c r="AH158" s="16"/>
      <c r="AI158" s="16"/>
      <c r="AJ158" s="59">
        <f>SUM(X158:AI158)</f>
        <v>0</v>
      </c>
      <c r="AK158" s="46"/>
      <c r="AL158" s="46"/>
      <c r="AM158" s="47"/>
      <c r="AN158" s="48"/>
      <c r="AO158" s="46"/>
      <c r="AP158" s="15"/>
      <c r="AQ158" s="16"/>
      <c r="AR158" s="15"/>
      <c r="AS158" s="16"/>
      <c r="AT158" s="16"/>
      <c r="AU158" s="16"/>
      <c r="AV158" s="16"/>
      <c r="AW158" s="62">
        <f>SUM(AK158:AV158)</f>
        <v>0</v>
      </c>
      <c r="AX158" s="61">
        <f>AW158-AJ158</f>
        <v>0</v>
      </c>
      <c r="AY158" s="21"/>
      <c r="AZ158" s="21"/>
      <c r="BA158" s="21"/>
      <c r="BB158" s="21"/>
    </row>
    <row r="159" spans="1:54" s="10" customFormat="1" ht="15" customHeight="1" x14ac:dyDescent="0.25">
      <c r="A159" s="21"/>
      <c r="B159" s="4"/>
      <c r="C159" s="4" t="s">
        <v>199</v>
      </c>
      <c r="D159" s="4"/>
      <c r="E159" s="4" t="s">
        <v>166</v>
      </c>
      <c r="F159" s="6"/>
      <c r="G159" s="1"/>
      <c r="H159" s="4"/>
      <c r="I159" s="2"/>
      <c r="J159" s="4"/>
      <c r="K159" s="1"/>
      <c r="L159" s="36"/>
      <c r="M159" s="7"/>
      <c r="N159" s="7"/>
      <c r="O159" s="7"/>
      <c r="P159" s="58">
        <f>SUM(M159:O159)</f>
        <v>0</v>
      </c>
      <c r="Q159" s="58">
        <f>+SUMIF('Pot. Summary'!$C$5:$C$64,CPP_2019!J2483&amp;CPP_2019!L2483&amp;CPP_2019!$M$4,'Pot. Summary'!$Q$5:$Q$64)*CPP_2019!M2483+SUMIF('Pot. Summary'!$C$5:$C$64,CPP_2019!J2483&amp;CPP_2019!L2483&amp;CPP_2019!$N$4,'Pot. Summary'!$Q$5:$Q$64)*CPP_2019!N2483+SUMIF('Pot. Summary'!$C$5:$C$64,CPP_2019!J2483&amp;CPP_2019!L2483&amp;CPP_2019!$O$4,'Pot. Summary'!$Q$5:$Q$64)*CPP_2019!O2483</f>
        <v>728.25435050799138</v>
      </c>
      <c r="R159" s="12"/>
      <c r="S159" s="12"/>
      <c r="T159" s="12">
        <f>S159-R159</f>
        <v>0</v>
      </c>
      <c r="U159" s="12">
        <f>Q159-S159</f>
        <v>728.25435050799138</v>
      </c>
      <c r="V159" s="50">
        <f>IF(ISERROR(S159/Q159),0,S159/Q159)</f>
        <v>0</v>
      </c>
      <c r="W159" s="51"/>
      <c r="X159" s="46"/>
      <c r="Y159" s="17"/>
      <c r="Z159" s="17"/>
      <c r="AA159" s="17"/>
      <c r="AB159" s="16"/>
      <c r="AC159" s="16"/>
      <c r="AD159" s="16"/>
      <c r="AE159" s="16"/>
      <c r="AF159" s="16"/>
      <c r="AG159" s="16"/>
      <c r="AH159" s="16"/>
      <c r="AI159" s="16"/>
      <c r="AJ159" s="59">
        <f>SUM(X159:AI159)</f>
        <v>0</v>
      </c>
      <c r="AK159" s="46"/>
      <c r="AL159" s="46"/>
      <c r="AM159" s="47"/>
      <c r="AN159" s="48"/>
      <c r="AO159" s="46"/>
      <c r="AP159" s="15"/>
      <c r="AQ159" s="16"/>
      <c r="AR159" s="15"/>
      <c r="AS159" s="16"/>
      <c r="AT159" s="16"/>
      <c r="AU159" s="16"/>
      <c r="AV159" s="16"/>
      <c r="AW159" s="62">
        <f>SUM(AK159:AV159)</f>
        <v>0</v>
      </c>
      <c r="AX159" s="61">
        <f>AW159-AJ159</f>
        <v>0</v>
      </c>
      <c r="AY159" s="21"/>
      <c r="AZ159" s="21"/>
      <c r="BA159" s="21"/>
      <c r="BB159" s="21"/>
    </row>
    <row r="160" spans="1:54" s="10" customFormat="1" ht="15" customHeight="1" x14ac:dyDescent="0.25">
      <c r="A160" s="21"/>
      <c r="B160" s="4"/>
      <c r="C160" s="4" t="s">
        <v>199</v>
      </c>
      <c r="D160" s="4">
        <v>235</v>
      </c>
      <c r="E160" s="4" t="s">
        <v>166</v>
      </c>
      <c r="F160" s="4" t="s">
        <v>167</v>
      </c>
      <c r="G160" s="1">
        <v>15</v>
      </c>
      <c r="H160" s="1"/>
      <c r="I160" s="4"/>
      <c r="J160" s="4" t="s">
        <v>91</v>
      </c>
      <c r="K160" s="1" t="s">
        <v>149</v>
      </c>
      <c r="L160" s="36" t="s">
        <v>69</v>
      </c>
      <c r="M160" s="7">
        <v>1</v>
      </c>
      <c r="N160" s="7"/>
      <c r="O160" s="7"/>
      <c r="P160" s="58">
        <f>SUM(M160:O160)</f>
        <v>1</v>
      </c>
      <c r="Q160" s="58">
        <f>+SUMIF('Pot. Summary'!$C$5:$C$64,CPP_2019!J9&amp;CPP_2019!L9&amp;CPP_2019!$M$4,'Pot. Summary'!$Q$5:$Q$64)*CPP_2019!M9+SUMIF('Pot. Summary'!$C$5:$C$64,CPP_2019!J9&amp;CPP_2019!L9&amp;CPP_2019!$N$4,'Pot. Summary'!$Q$5:$Q$64)*CPP_2019!N9+SUMIF('Pot. Summary'!$C$5:$C$64,CPP_2019!J9&amp;CPP_2019!L9&amp;CPP_2019!$O$4,'Pot. Summary'!$Q$5:$Q$64)*CPP_2019!O9</f>
        <v>0</v>
      </c>
      <c r="R160" s="12">
        <v>0</v>
      </c>
      <c r="S160" s="12">
        <v>1413.0705568627452</v>
      </c>
      <c r="T160" s="12">
        <f>S160-R160</f>
        <v>1413.0705568627452</v>
      </c>
      <c r="U160" s="12">
        <f>Q160-S160</f>
        <v>-1413.0705568627452</v>
      </c>
      <c r="V160" s="50">
        <f>IF(ISERROR(S160/Q160),0,S160/Q160)</f>
        <v>0</v>
      </c>
      <c r="W160" s="51" t="s">
        <v>195</v>
      </c>
      <c r="X160" s="46"/>
      <c r="Y160" s="52"/>
      <c r="Z160" s="52"/>
      <c r="AA160" s="52"/>
      <c r="AB160" s="52"/>
      <c r="AC160" s="16"/>
      <c r="AD160" s="16"/>
      <c r="AE160" s="16"/>
      <c r="AF160" s="16"/>
      <c r="AG160" s="16"/>
      <c r="AH160" s="16">
        <v>1413.0705568627452</v>
      </c>
      <c r="AI160" s="16"/>
      <c r="AJ160" s="59">
        <f>SUM(X160:AI160)</f>
        <v>1413.0705568627452</v>
      </c>
      <c r="AK160" s="46"/>
      <c r="AL160" s="46"/>
      <c r="AM160" s="47"/>
      <c r="AN160" s="48"/>
      <c r="AO160" s="46"/>
      <c r="AP160" s="15"/>
      <c r="AQ160" s="16"/>
      <c r="AR160" s="15"/>
      <c r="AS160" s="16"/>
      <c r="AT160" s="16"/>
      <c r="AU160" s="16"/>
      <c r="AV160" s="16"/>
      <c r="AW160" s="62">
        <f>SUM(AK160:AV160)</f>
        <v>0</v>
      </c>
      <c r="AX160" s="61">
        <f>AW160-AJ160</f>
        <v>-1413.0705568627452</v>
      </c>
      <c r="AY160" s="21"/>
      <c r="AZ160" s="21"/>
      <c r="BA160" s="21"/>
      <c r="BB160" s="21"/>
    </row>
    <row r="161" spans="1:54" s="10" customFormat="1" ht="15" customHeight="1" x14ac:dyDescent="0.25">
      <c r="A161" s="21"/>
      <c r="B161" s="4"/>
      <c r="C161" s="4" t="s">
        <v>199</v>
      </c>
      <c r="D161" s="4">
        <v>235</v>
      </c>
      <c r="E161" s="4" t="s">
        <v>166</v>
      </c>
      <c r="F161" s="6" t="s">
        <v>168</v>
      </c>
      <c r="G161" s="1">
        <v>58</v>
      </c>
      <c r="H161" s="1"/>
      <c r="I161" s="2"/>
      <c r="J161" s="4" t="s">
        <v>91</v>
      </c>
      <c r="K161" s="1" t="s">
        <v>149</v>
      </c>
      <c r="L161" s="36" t="s">
        <v>69</v>
      </c>
      <c r="M161" s="7">
        <v>1</v>
      </c>
      <c r="N161" s="7"/>
      <c r="O161" s="7"/>
      <c r="P161" s="58">
        <f>SUM(M161:O161)</f>
        <v>1</v>
      </c>
      <c r="Q161" s="58">
        <f>+SUMIF('Pot. Summary'!$C$5:$C$64,CPP_2019!J18&amp;CPP_2019!L18&amp;CPP_2019!$M$4,'Pot. Summary'!$Q$5:$Q$64)*CPP_2019!M18+SUMIF('Pot. Summary'!$C$5:$C$64,CPP_2019!J18&amp;CPP_2019!L18&amp;CPP_2019!$N$4,'Pot. Summary'!$Q$5:$Q$64)*CPP_2019!N18+SUMIF('Pot. Summary'!$C$5:$C$64,CPP_2019!J18&amp;CPP_2019!L18&amp;CPP_2019!$O$4,'Pot. Summary'!$Q$5:$Q$64)*CPP_2019!O18</f>
        <v>728.25435050799138</v>
      </c>
      <c r="R161" s="12">
        <v>0</v>
      </c>
      <c r="S161" s="12">
        <v>0</v>
      </c>
      <c r="T161" s="12">
        <f>S161-R161</f>
        <v>0</v>
      </c>
      <c r="U161" s="12">
        <f>Q161-S161</f>
        <v>728.25435050799138</v>
      </c>
      <c r="V161" s="50">
        <f>IF(ISERROR(S161/Q161),0,S161/Q161)</f>
        <v>0</v>
      </c>
      <c r="W161" s="51" t="s">
        <v>196</v>
      </c>
      <c r="X161" s="46"/>
      <c r="Y161" s="17"/>
      <c r="Z161" s="17"/>
      <c r="AA161" s="17"/>
      <c r="AB161" s="16"/>
      <c r="AC161" s="16"/>
      <c r="AD161" s="16"/>
      <c r="AE161" s="16"/>
      <c r="AF161" s="16"/>
      <c r="AG161" s="16"/>
      <c r="AH161" s="16"/>
      <c r="AI161" s="16"/>
      <c r="AJ161" s="59">
        <f>SUM(X161:AI161)</f>
        <v>0</v>
      </c>
      <c r="AK161" s="46"/>
      <c r="AL161" s="46"/>
      <c r="AM161" s="47"/>
      <c r="AN161" s="48"/>
      <c r="AO161" s="46"/>
      <c r="AP161" s="15"/>
      <c r="AQ161" s="16"/>
      <c r="AR161" s="15"/>
      <c r="AS161" s="16"/>
      <c r="AT161" s="16"/>
      <c r="AU161" s="16"/>
      <c r="AV161" s="16"/>
      <c r="AW161" s="62">
        <f>SUM(AK161:AV161)</f>
        <v>0</v>
      </c>
      <c r="AX161" s="61">
        <f>AW161-AJ161</f>
        <v>0</v>
      </c>
      <c r="AY161" s="21"/>
      <c r="AZ161" s="21"/>
      <c r="BA161" s="21"/>
      <c r="BB161" s="21"/>
    </row>
    <row r="162" spans="1:54" s="10" customFormat="1" ht="15" customHeight="1" x14ac:dyDescent="0.25">
      <c r="A162" s="21"/>
      <c r="B162" s="4"/>
      <c r="C162" s="4" t="s">
        <v>199</v>
      </c>
      <c r="D162" s="4">
        <v>235</v>
      </c>
      <c r="E162" s="4" t="s">
        <v>166</v>
      </c>
      <c r="F162" s="6" t="s">
        <v>167</v>
      </c>
      <c r="G162" s="1">
        <v>123</v>
      </c>
      <c r="H162" s="1"/>
      <c r="I162" s="2"/>
      <c r="J162" s="4" t="s">
        <v>91</v>
      </c>
      <c r="K162" s="1" t="s">
        <v>149</v>
      </c>
      <c r="L162" s="36" t="s">
        <v>69</v>
      </c>
      <c r="M162" s="7">
        <v>1</v>
      </c>
      <c r="N162" s="7"/>
      <c r="O162" s="7"/>
      <c r="P162" s="58">
        <f>SUM(M162:O162)</f>
        <v>1</v>
      </c>
      <c r="Q162" s="58">
        <f>+SUMIF('Pot. Summary'!$C$5:$C$64,CPP_2019!J29&amp;CPP_2019!L29&amp;CPP_2019!$M$4,'Pot. Summary'!$Q$5:$Q$64)*CPP_2019!M29+SUMIF('Pot. Summary'!$C$5:$C$64,CPP_2019!J29&amp;CPP_2019!L29&amp;CPP_2019!$N$4,'Pot. Summary'!$Q$5:$Q$64)*CPP_2019!N29+SUMIF('Pot. Summary'!$C$5:$C$64,CPP_2019!J29&amp;CPP_2019!L29&amp;CPP_2019!$O$4,'Pot. Summary'!$Q$5:$Q$64)*CPP_2019!O29</f>
        <v>728.25435050799138</v>
      </c>
      <c r="R162" s="12">
        <v>1533.0051823899373</v>
      </c>
      <c r="S162" s="12">
        <v>0</v>
      </c>
      <c r="T162" s="12">
        <f>S162-R162</f>
        <v>-1533.0051823899373</v>
      </c>
      <c r="U162" s="12">
        <f>Q162-S162</f>
        <v>728.25435050799138</v>
      </c>
      <c r="V162" s="50">
        <f>IF(ISERROR(S162/Q162),0,S162/Q162)</f>
        <v>0</v>
      </c>
      <c r="W162" s="51" t="s">
        <v>195</v>
      </c>
      <c r="X162" s="46"/>
      <c r="Y162" s="17"/>
      <c r="Z162" s="17"/>
      <c r="AA162" s="17"/>
      <c r="AB162" s="16"/>
      <c r="AC162" s="16"/>
      <c r="AD162" s="16"/>
      <c r="AE162" s="16"/>
      <c r="AF162" s="16"/>
      <c r="AG162" s="16"/>
      <c r="AH162" s="16"/>
      <c r="AI162" s="16"/>
      <c r="AJ162" s="59">
        <f>SUM(X162:AI162)</f>
        <v>0</v>
      </c>
      <c r="AK162" s="46"/>
      <c r="AL162" s="46"/>
      <c r="AM162" s="47"/>
      <c r="AN162" s="48"/>
      <c r="AO162" s="46"/>
      <c r="AP162" s="15"/>
      <c r="AQ162" s="16"/>
      <c r="AR162" s="15"/>
      <c r="AS162" s="16"/>
      <c r="AT162" s="16"/>
      <c r="AU162" s="16"/>
      <c r="AV162" s="16"/>
      <c r="AW162" s="62">
        <f>SUM(AK162:AV162)</f>
        <v>0</v>
      </c>
      <c r="AX162" s="61">
        <f>AW162-AJ162</f>
        <v>0</v>
      </c>
      <c r="AY162" s="21"/>
      <c r="AZ162" s="21"/>
      <c r="BA162" s="21"/>
      <c r="BB162" s="21"/>
    </row>
    <row r="163" spans="1:54" s="10" customFormat="1" ht="15" customHeight="1" x14ac:dyDescent="0.25">
      <c r="A163" s="21"/>
      <c r="B163" s="4"/>
      <c r="C163" s="4" t="s">
        <v>199</v>
      </c>
      <c r="D163" s="4">
        <v>235</v>
      </c>
      <c r="E163" s="4" t="s">
        <v>166</v>
      </c>
      <c r="F163" s="6" t="s">
        <v>167</v>
      </c>
      <c r="G163" s="1">
        <v>168</v>
      </c>
      <c r="H163" s="1"/>
      <c r="I163" s="2"/>
      <c r="J163" s="4" t="s">
        <v>91</v>
      </c>
      <c r="K163" s="1" t="s">
        <v>149</v>
      </c>
      <c r="L163" s="36" t="s">
        <v>69</v>
      </c>
      <c r="M163" s="7">
        <v>1</v>
      </c>
      <c r="N163" s="7"/>
      <c r="O163" s="7"/>
      <c r="P163" s="58">
        <f>SUM(M163:O163)</f>
        <v>1</v>
      </c>
      <c r="Q163" s="58">
        <f>+SUMIF('Pot. Summary'!$C$5:$C$64,CPP_2019!J33&amp;CPP_2019!L33&amp;CPP_2019!$M$4,'Pot. Summary'!$Q$5:$Q$64)*CPP_2019!M33+SUMIF('Pot. Summary'!$C$5:$C$64,CPP_2019!J33&amp;CPP_2019!L33&amp;CPP_2019!$N$4,'Pot. Summary'!$Q$5:$Q$64)*CPP_2019!N33+SUMIF('Pot. Summary'!$C$5:$C$64,CPP_2019!J33&amp;CPP_2019!L33&amp;CPP_2019!$O$4,'Pot. Summary'!$Q$5:$Q$64)*CPP_2019!O33</f>
        <v>728.25435050799138</v>
      </c>
      <c r="R163" s="12">
        <v>0</v>
      </c>
      <c r="S163" s="12">
        <v>37.832019607843129</v>
      </c>
      <c r="T163" s="12">
        <f>S163-R163</f>
        <v>37.832019607843129</v>
      </c>
      <c r="U163" s="12">
        <f>Q163-S163</f>
        <v>690.42233090014827</v>
      </c>
      <c r="V163" s="50">
        <f>IF(ISERROR(S163/Q163),0,S163/Q163)</f>
        <v>5.1948909857460555E-2</v>
      </c>
      <c r="W163" s="51" t="s">
        <v>195</v>
      </c>
      <c r="X163" s="46"/>
      <c r="Y163" s="17"/>
      <c r="Z163" s="17"/>
      <c r="AA163" s="17"/>
      <c r="AB163" s="16"/>
      <c r="AC163" s="16"/>
      <c r="AD163" s="16"/>
      <c r="AE163" s="16"/>
      <c r="AF163" s="16"/>
      <c r="AG163" s="16">
        <v>37.832019607843129</v>
      </c>
      <c r="AH163" s="16"/>
      <c r="AI163" s="16"/>
      <c r="AJ163" s="59">
        <f>SUM(X163:AI163)</f>
        <v>37.832019607843129</v>
      </c>
      <c r="AK163" s="46"/>
      <c r="AL163" s="46"/>
      <c r="AM163" s="47"/>
      <c r="AN163" s="48"/>
      <c r="AO163" s="46"/>
      <c r="AP163" s="15"/>
      <c r="AQ163" s="16"/>
      <c r="AR163" s="15"/>
      <c r="AS163" s="16"/>
      <c r="AT163" s="16"/>
      <c r="AU163" s="16"/>
      <c r="AV163" s="16"/>
      <c r="AW163" s="62">
        <f>SUM(AK163:AV163)</f>
        <v>0</v>
      </c>
      <c r="AX163" s="61">
        <f>AW163-AJ163</f>
        <v>-37.832019607843129</v>
      </c>
      <c r="AY163" s="21"/>
      <c r="AZ163" s="21"/>
      <c r="BA163" s="21"/>
      <c r="BB163" s="21"/>
    </row>
    <row r="164" spans="1:54" s="10" customFormat="1" ht="15" customHeight="1" x14ac:dyDescent="0.25">
      <c r="A164" s="21"/>
      <c r="B164" s="4"/>
      <c r="C164" s="4" t="s">
        <v>199</v>
      </c>
      <c r="D164" s="4">
        <v>235</v>
      </c>
      <c r="E164" s="4" t="s">
        <v>166</v>
      </c>
      <c r="F164" s="6" t="s">
        <v>167</v>
      </c>
      <c r="G164" s="1">
        <v>182</v>
      </c>
      <c r="H164" s="1"/>
      <c r="I164" s="2"/>
      <c r="J164" s="4" t="s">
        <v>91</v>
      </c>
      <c r="K164" s="1" t="s">
        <v>149</v>
      </c>
      <c r="L164" s="36" t="s">
        <v>69</v>
      </c>
      <c r="M164" s="7">
        <v>1</v>
      </c>
      <c r="N164" s="7"/>
      <c r="O164" s="7"/>
      <c r="P164" s="58">
        <f>SUM(M164:O164)</f>
        <v>1</v>
      </c>
      <c r="Q164" s="58">
        <f>+SUMIF('Pot. Summary'!$C$5:$C$64,CPP_2019!J35&amp;CPP_2019!L35&amp;CPP_2019!$M$4,'Pot. Summary'!$Q$5:$Q$64)*CPP_2019!M35+SUMIF('Pot. Summary'!$C$5:$C$64,CPP_2019!J35&amp;CPP_2019!L35&amp;CPP_2019!$N$4,'Pot. Summary'!$Q$5:$Q$64)*CPP_2019!N35+SUMIF('Pot. Summary'!$C$5:$C$64,CPP_2019!J35&amp;CPP_2019!L35&amp;CPP_2019!$O$4,'Pot. Summary'!$Q$5:$Q$64)*CPP_2019!O35</f>
        <v>728.25435050799138</v>
      </c>
      <c r="R164" s="12">
        <v>0</v>
      </c>
      <c r="S164" s="12">
        <v>61.485043137254905</v>
      </c>
      <c r="T164" s="12">
        <f>S164-R164</f>
        <v>61.485043137254905</v>
      </c>
      <c r="U164" s="12">
        <f>Q164-S164</f>
        <v>666.76930737073644</v>
      </c>
      <c r="V164" s="50">
        <f>IF(ISERROR(S164/Q164),0,S164/Q164)</f>
        <v>8.442797917288955E-2</v>
      </c>
      <c r="W164" s="51" t="s">
        <v>195</v>
      </c>
      <c r="X164" s="46"/>
      <c r="Y164" s="17"/>
      <c r="Z164" s="17"/>
      <c r="AA164" s="17"/>
      <c r="AB164" s="16"/>
      <c r="AC164" s="16"/>
      <c r="AD164" s="16"/>
      <c r="AE164" s="16"/>
      <c r="AF164" s="16"/>
      <c r="AG164" s="16">
        <v>61.485043137254905</v>
      </c>
      <c r="AH164" s="16"/>
      <c r="AI164" s="16"/>
      <c r="AJ164" s="59">
        <f>SUM(X164:AI164)</f>
        <v>61.485043137254905</v>
      </c>
      <c r="AK164" s="46"/>
      <c r="AL164" s="46"/>
      <c r="AM164" s="47"/>
      <c r="AN164" s="48"/>
      <c r="AO164" s="46"/>
      <c r="AP164" s="15"/>
      <c r="AQ164" s="16"/>
      <c r="AR164" s="15"/>
      <c r="AS164" s="16"/>
      <c r="AT164" s="16"/>
      <c r="AU164" s="16"/>
      <c r="AV164" s="16"/>
      <c r="AW164" s="62">
        <f>SUM(AK164:AV164)</f>
        <v>0</v>
      </c>
      <c r="AX164" s="61">
        <f>AW164-AJ164</f>
        <v>-61.485043137254905</v>
      </c>
      <c r="AY164" s="21"/>
      <c r="AZ164" s="21"/>
      <c r="BA164" s="21"/>
      <c r="BB164" s="21"/>
    </row>
    <row r="165" spans="1:54" s="10" customFormat="1" ht="15" customHeight="1" x14ac:dyDescent="0.25">
      <c r="A165" s="21"/>
      <c r="B165" s="4"/>
      <c r="C165" s="4" t="s">
        <v>199</v>
      </c>
      <c r="D165" s="4">
        <v>235</v>
      </c>
      <c r="E165" s="4" t="s">
        <v>166</v>
      </c>
      <c r="F165" s="6" t="s">
        <v>168</v>
      </c>
      <c r="G165" s="1">
        <v>206</v>
      </c>
      <c r="H165" s="1"/>
      <c r="I165" s="2"/>
      <c r="J165" s="4" t="s">
        <v>91</v>
      </c>
      <c r="K165" s="1" t="s">
        <v>149</v>
      </c>
      <c r="L165" s="36" t="s">
        <v>69</v>
      </c>
      <c r="M165" s="7">
        <v>1</v>
      </c>
      <c r="N165" s="7"/>
      <c r="O165" s="7"/>
      <c r="P165" s="58">
        <f>SUM(M165:O165)</f>
        <v>1</v>
      </c>
      <c r="Q165" s="58">
        <f>+SUMIF('Pot. Summary'!$C$5:$C$64,CPP_2019!J40&amp;CPP_2019!L40&amp;CPP_2019!$M$4,'Pot. Summary'!$Q$5:$Q$64)*CPP_2019!M40+SUMIF('Pot. Summary'!$C$5:$C$64,CPP_2019!J40&amp;CPP_2019!L40&amp;CPP_2019!$N$4,'Pot. Summary'!$Q$5:$Q$64)*CPP_2019!N40+SUMIF('Pot. Summary'!$C$5:$C$64,CPP_2019!J40&amp;CPP_2019!L40&amp;CPP_2019!$O$4,'Pot. Summary'!$Q$5:$Q$64)*CPP_2019!O40</f>
        <v>0</v>
      </c>
      <c r="R165" s="12">
        <v>0</v>
      </c>
      <c r="S165" s="12">
        <v>0</v>
      </c>
      <c r="T165" s="12">
        <f>S165-R165</f>
        <v>0</v>
      </c>
      <c r="U165" s="12">
        <f>Q165-S165</f>
        <v>0</v>
      </c>
      <c r="V165" s="50">
        <f>IF(ISERROR(S165/Q165),0,S165/Q165)</f>
        <v>0</v>
      </c>
      <c r="W165" s="51" t="s">
        <v>196</v>
      </c>
      <c r="X165" s="46"/>
      <c r="Y165" s="17"/>
      <c r="Z165" s="17"/>
      <c r="AA165" s="17"/>
      <c r="AB165" s="16"/>
      <c r="AC165" s="16"/>
      <c r="AD165" s="16"/>
      <c r="AE165" s="16"/>
      <c r="AF165" s="16"/>
      <c r="AG165" s="16"/>
      <c r="AH165" s="16"/>
      <c r="AI165" s="16"/>
      <c r="AJ165" s="59">
        <f>SUM(X165:AI165)</f>
        <v>0</v>
      </c>
      <c r="AK165" s="46"/>
      <c r="AL165" s="46"/>
      <c r="AM165" s="47"/>
      <c r="AN165" s="48"/>
      <c r="AO165" s="46"/>
      <c r="AP165" s="15"/>
      <c r="AQ165" s="16"/>
      <c r="AR165" s="15"/>
      <c r="AS165" s="16"/>
      <c r="AT165" s="16"/>
      <c r="AU165" s="16"/>
      <c r="AV165" s="16"/>
      <c r="AW165" s="62">
        <f>SUM(AK165:AV165)</f>
        <v>0</v>
      </c>
      <c r="AX165" s="61">
        <f>AW165-AJ165</f>
        <v>0</v>
      </c>
      <c r="AY165" s="21"/>
      <c r="AZ165" s="21"/>
      <c r="BA165" s="21"/>
      <c r="BB165" s="21"/>
    </row>
    <row r="166" spans="1:54" s="10" customFormat="1" ht="15" customHeight="1" x14ac:dyDescent="0.25">
      <c r="A166" s="21"/>
      <c r="B166" s="4"/>
      <c r="C166" s="4" t="s">
        <v>199</v>
      </c>
      <c r="D166" s="4">
        <v>235</v>
      </c>
      <c r="E166" s="4" t="s">
        <v>166</v>
      </c>
      <c r="F166" s="6" t="s">
        <v>168</v>
      </c>
      <c r="G166" s="1">
        <v>209</v>
      </c>
      <c r="H166" s="1"/>
      <c r="I166" s="2"/>
      <c r="J166" s="4" t="s">
        <v>91</v>
      </c>
      <c r="K166" s="1" t="s">
        <v>149</v>
      </c>
      <c r="L166" s="36" t="s">
        <v>69</v>
      </c>
      <c r="M166" s="7">
        <v>1</v>
      </c>
      <c r="N166" s="7"/>
      <c r="O166" s="7"/>
      <c r="P166" s="58">
        <f>SUM(M166:O166)</f>
        <v>1</v>
      </c>
      <c r="Q166" s="58">
        <f>+SUMIF('Pot. Summary'!$C$5:$C$64,CPP_2019!J42&amp;CPP_2019!L42&amp;CPP_2019!$M$4,'Pot. Summary'!$Q$5:$Q$64)*CPP_2019!M42+SUMIF('Pot. Summary'!$C$5:$C$64,CPP_2019!J42&amp;CPP_2019!L42&amp;CPP_2019!$N$4,'Pot. Summary'!$Q$5:$Q$64)*CPP_2019!N42+SUMIF('Pot. Summary'!$C$5:$C$64,CPP_2019!J42&amp;CPP_2019!L42&amp;CPP_2019!$O$4,'Pot. Summary'!$Q$5:$Q$64)*CPP_2019!O42</f>
        <v>0</v>
      </c>
      <c r="R166" s="12">
        <v>0</v>
      </c>
      <c r="S166" s="12">
        <v>0</v>
      </c>
      <c r="T166" s="12">
        <f>S166-R166</f>
        <v>0</v>
      </c>
      <c r="U166" s="12">
        <f>Q166-S166</f>
        <v>0</v>
      </c>
      <c r="V166" s="50">
        <f>IF(ISERROR(S166/Q166),0,S166/Q166)</f>
        <v>0</v>
      </c>
      <c r="W166" s="51" t="s">
        <v>196</v>
      </c>
      <c r="X166" s="46"/>
      <c r="Y166" s="17"/>
      <c r="Z166" s="17"/>
      <c r="AA166" s="17"/>
      <c r="AB166" s="16"/>
      <c r="AC166" s="16"/>
      <c r="AD166" s="16"/>
      <c r="AE166" s="16"/>
      <c r="AF166" s="16"/>
      <c r="AG166" s="16"/>
      <c r="AH166" s="16"/>
      <c r="AI166" s="16"/>
      <c r="AJ166" s="59">
        <f>SUM(X166:AI166)</f>
        <v>0</v>
      </c>
      <c r="AK166" s="46"/>
      <c r="AL166" s="46"/>
      <c r="AM166" s="47"/>
      <c r="AN166" s="48"/>
      <c r="AO166" s="46"/>
      <c r="AP166" s="15"/>
      <c r="AQ166" s="16"/>
      <c r="AR166" s="15"/>
      <c r="AS166" s="16"/>
      <c r="AT166" s="16"/>
      <c r="AU166" s="16"/>
      <c r="AV166" s="16"/>
      <c r="AW166" s="62">
        <f>SUM(AK166:AV166)</f>
        <v>0</v>
      </c>
      <c r="AX166" s="61">
        <f>AW166-AJ166</f>
        <v>0</v>
      </c>
      <c r="AY166" s="21"/>
      <c r="AZ166" s="21"/>
      <c r="BA166" s="21"/>
      <c r="BB166" s="21"/>
    </row>
    <row r="167" spans="1:54" s="10" customFormat="1" ht="15" customHeight="1" x14ac:dyDescent="0.25">
      <c r="A167" s="21"/>
      <c r="B167" s="4"/>
      <c r="C167" s="4" t="s">
        <v>199</v>
      </c>
      <c r="D167" s="4">
        <v>235</v>
      </c>
      <c r="E167" s="4" t="s">
        <v>166</v>
      </c>
      <c r="F167" s="6" t="s">
        <v>167</v>
      </c>
      <c r="G167" s="1">
        <v>214</v>
      </c>
      <c r="H167" s="1"/>
      <c r="I167" s="2"/>
      <c r="J167" s="4" t="s">
        <v>91</v>
      </c>
      <c r="K167" s="1" t="s">
        <v>149</v>
      </c>
      <c r="L167" s="36" t="s">
        <v>69</v>
      </c>
      <c r="M167" s="7">
        <v>1</v>
      </c>
      <c r="N167" s="7"/>
      <c r="O167" s="7"/>
      <c r="P167" s="58">
        <f>SUM(M167:O167)</f>
        <v>1</v>
      </c>
      <c r="Q167" s="58">
        <f>+SUMIF('Pot. Summary'!$C$5:$C$64,CPP_2019!J43&amp;CPP_2019!L43&amp;CPP_2019!$M$4,'Pot. Summary'!$Q$5:$Q$64)*CPP_2019!M43+SUMIF('Pot. Summary'!$C$5:$C$64,CPP_2019!J43&amp;CPP_2019!L43&amp;CPP_2019!$N$4,'Pot. Summary'!$Q$5:$Q$64)*CPP_2019!N43+SUMIF('Pot. Summary'!$C$5:$C$64,CPP_2019!J43&amp;CPP_2019!L43&amp;CPP_2019!$O$4,'Pot. Summary'!$Q$5:$Q$64)*CPP_2019!O43</f>
        <v>2377.8661752836238</v>
      </c>
      <c r="R167" s="12">
        <v>110948.29800209551</v>
      </c>
      <c r="S167" s="12">
        <v>90305.748997262053</v>
      </c>
      <c r="T167" s="12">
        <f>S167-R167</f>
        <v>-20642.549004833461</v>
      </c>
      <c r="U167" s="12">
        <f>Q167-S167</f>
        <v>-87927.882821978434</v>
      </c>
      <c r="V167" s="50">
        <f>IF(ISERROR(S167/Q167),0,S167/Q167)</f>
        <v>37.977641440015304</v>
      </c>
      <c r="W167" s="51" t="s">
        <v>198</v>
      </c>
      <c r="X167" s="46">
        <v>4415.7030862745078</v>
      </c>
      <c r="Y167" s="17">
        <v>6472.2371879999982</v>
      </c>
      <c r="Z167" s="17">
        <v>4828.6502280000013</v>
      </c>
      <c r="AA167" s="17">
        <v>5205.1202479999993</v>
      </c>
      <c r="AB167" s="16">
        <v>4350.0003309090916</v>
      </c>
      <c r="AC167" s="16">
        <v>15504.659899999997</v>
      </c>
      <c r="AD167" s="16">
        <v>6322.2380117647126</v>
      </c>
      <c r="AE167" s="16">
        <v>4676.9436823529395</v>
      </c>
      <c r="AF167" s="16">
        <v>7572.7498117647083</v>
      </c>
      <c r="AG167" s="16">
        <v>5549.3119105882433</v>
      </c>
      <c r="AH167" s="16">
        <v>4659.2520352941228</v>
      </c>
      <c r="AI167" s="16">
        <v>20748.882564313724</v>
      </c>
      <c r="AJ167" s="59">
        <f>SUM(X167:AI167)</f>
        <v>90305.748997262053</v>
      </c>
      <c r="AK167" s="46">
        <f>VLOOKUP(G167,[1]List1!$A$1:$IV$65536,3,FALSE)</f>
        <v>4415.7030862745078</v>
      </c>
      <c r="AL167" s="46">
        <f>VLOOKUP(G167,[2]List2!$A$1:$IV$65536,3,FALSE)</f>
        <v>6345.3305764705865</v>
      </c>
      <c r="AM167" s="47"/>
      <c r="AN167" s="48"/>
      <c r="AO167" s="46"/>
      <c r="AP167" s="15"/>
      <c r="AQ167" s="16"/>
      <c r="AR167" s="15"/>
      <c r="AS167" s="16"/>
      <c r="AT167" s="16"/>
      <c r="AU167" s="16"/>
      <c r="AV167" s="16"/>
      <c r="AW167" s="62">
        <f>SUM(AK167:AV167)</f>
        <v>10761.033662745094</v>
      </c>
      <c r="AX167" s="61">
        <f>AW167-AJ167</f>
        <v>-79544.715334516965</v>
      </c>
      <c r="AY167" s="21"/>
      <c r="AZ167" s="21"/>
      <c r="BA167" s="21"/>
      <c r="BB167" s="21"/>
    </row>
    <row r="168" spans="1:54" s="10" customFormat="1" ht="15" customHeight="1" x14ac:dyDescent="0.25">
      <c r="A168" s="21"/>
      <c r="B168" s="4"/>
      <c r="C168" s="4" t="s">
        <v>199</v>
      </c>
      <c r="D168" s="4">
        <v>235</v>
      </c>
      <c r="E168" s="4" t="s">
        <v>166</v>
      </c>
      <c r="F168" s="6" t="s">
        <v>167</v>
      </c>
      <c r="G168" s="1">
        <v>244</v>
      </c>
      <c r="H168" s="1"/>
      <c r="I168" s="2"/>
      <c r="J168" s="4" t="s">
        <v>91</v>
      </c>
      <c r="K168" s="1" t="s">
        <v>149</v>
      </c>
      <c r="L168" s="36" t="s">
        <v>69</v>
      </c>
      <c r="M168" s="7">
        <v>1</v>
      </c>
      <c r="N168" s="7"/>
      <c r="O168" s="7"/>
      <c r="P168" s="58">
        <f>SUM(M168:O168)</f>
        <v>1</v>
      </c>
      <c r="Q168" s="58">
        <f>+SUMIF('Pot. Summary'!$C$5:$C$64,CPP_2019!J48&amp;CPP_2019!L48&amp;CPP_2019!$M$4,'Pot. Summary'!$Q$5:$Q$64)*CPP_2019!M48+SUMIF('Pot. Summary'!$C$5:$C$64,CPP_2019!J48&amp;CPP_2019!L48&amp;CPP_2019!$N$4,'Pot. Summary'!$Q$5:$Q$64)*CPP_2019!N48+SUMIF('Pot. Summary'!$C$5:$C$64,CPP_2019!J48&amp;CPP_2019!L48&amp;CPP_2019!$O$4,'Pot. Summary'!$Q$5:$Q$64)*CPP_2019!O48</f>
        <v>0</v>
      </c>
      <c r="R168" s="12">
        <v>1427.6206558515232</v>
      </c>
      <c r="S168" s="12">
        <v>3721.4441128205131</v>
      </c>
      <c r="T168" s="12">
        <f>S168-R168</f>
        <v>2293.8234569689898</v>
      </c>
      <c r="U168" s="12">
        <f>Q168-S168</f>
        <v>-3721.4441128205131</v>
      </c>
      <c r="V168" s="50">
        <f>IF(ISERROR(S168/Q168),0,S168/Q168)</f>
        <v>0</v>
      </c>
      <c r="W168" s="51" t="s">
        <v>195</v>
      </c>
      <c r="X168" s="46">
        <v>203.43538039215687</v>
      </c>
      <c r="Y168" s="17"/>
      <c r="Z168" s="17">
        <v>168.6216</v>
      </c>
      <c r="AA168" s="17">
        <v>0</v>
      </c>
      <c r="AB168" s="16"/>
      <c r="AC168" s="16">
        <v>15.403846153846153</v>
      </c>
      <c r="AD168" s="16"/>
      <c r="AE168" s="16"/>
      <c r="AF168" s="16">
        <v>144.30121960784314</v>
      </c>
      <c r="AG168" s="16">
        <v>3189.6820666666667</v>
      </c>
      <c r="AH168" s="16">
        <v>-1.3374922084896003E-14</v>
      </c>
      <c r="AI168" s="16"/>
      <c r="AJ168" s="59">
        <f>SUM(X168:AI168)</f>
        <v>3721.4441128205131</v>
      </c>
      <c r="AK168" s="46">
        <f>VLOOKUP(G168,[1]List1!$A$1:$IV$65536,3,FALSE)</f>
        <v>203.43538039215687</v>
      </c>
      <c r="AL168" s="46"/>
      <c r="AM168" s="47"/>
      <c r="AN168" s="48"/>
      <c r="AO168" s="46"/>
      <c r="AP168" s="15"/>
      <c r="AQ168" s="16"/>
      <c r="AR168" s="15"/>
      <c r="AS168" s="16"/>
      <c r="AT168" s="16"/>
      <c r="AU168" s="16"/>
      <c r="AV168" s="16"/>
      <c r="AW168" s="62">
        <f>SUM(AK168:AV168)</f>
        <v>203.43538039215687</v>
      </c>
      <c r="AX168" s="61">
        <f>AW168-AJ168</f>
        <v>-3518.0087324283563</v>
      </c>
      <c r="AY168" s="21"/>
      <c r="AZ168" s="21"/>
      <c r="BA168" s="21"/>
      <c r="BB168" s="21"/>
    </row>
    <row r="169" spans="1:54" s="10" customFormat="1" ht="15" customHeight="1" x14ac:dyDescent="0.25">
      <c r="A169" s="21"/>
      <c r="B169" s="4"/>
      <c r="C169" s="4" t="s">
        <v>199</v>
      </c>
      <c r="D169" s="4">
        <v>235</v>
      </c>
      <c r="E169" s="4" t="s">
        <v>166</v>
      </c>
      <c r="F169" s="6" t="s">
        <v>168</v>
      </c>
      <c r="G169" s="1">
        <v>275</v>
      </c>
      <c r="H169" s="1"/>
      <c r="I169" s="2"/>
      <c r="J169" s="4" t="s">
        <v>91</v>
      </c>
      <c r="K169" s="1" t="s">
        <v>149</v>
      </c>
      <c r="L169" s="36" t="s">
        <v>69</v>
      </c>
      <c r="M169" s="7">
        <v>1</v>
      </c>
      <c r="N169" s="7"/>
      <c r="O169" s="7"/>
      <c r="P169" s="58">
        <f>SUM(M169:O169)</f>
        <v>1</v>
      </c>
      <c r="Q169" s="58">
        <f>+SUMIF('Pot. Summary'!$C$5:$C$64,CPP_2019!J52&amp;CPP_2019!L52&amp;CPP_2019!$M$4,'Pot. Summary'!$Q$5:$Q$64)*CPP_2019!M52+SUMIF('Pot. Summary'!$C$5:$C$64,CPP_2019!J52&amp;CPP_2019!L52&amp;CPP_2019!$N$4,'Pot. Summary'!$Q$5:$Q$64)*CPP_2019!N52+SUMIF('Pot. Summary'!$C$5:$C$64,CPP_2019!J52&amp;CPP_2019!L52&amp;CPP_2019!$O$4,'Pot. Summary'!$Q$5:$Q$64)*CPP_2019!O52</f>
        <v>0</v>
      </c>
      <c r="R169" s="12">
        <v>0</v>
      </c>
      <c r="S169" s="12">
        <v>0</v>
      </c>
      <c r="T169" s="12">
        <f>S169-R169</f>
        <v>0</v>
      </c>
      <c r="U169" s="12">
        <f>Q169-S169</f>
        <v>0</v>
      </c>
      <c r="V169" s="50">
        <f>IF(ISERROR(S169/Q169),0,S169/Q169)</f>
        <v>0</v>
      </c>
      <c r="W169" s="51" t="s">
        <v>196</v>
      </c>
      <c r="X169" s="46"/>
      <c r="Y169" s="17"/>
      <c r="Z169" s="17"/>
      <c r="AA169" s="17"/>
      <c r="AB169" s="16"/>
      <c r="AC169" s="16"/>
      <c r="AD169" s="16"/>
      <c r="AE169" s="16"/>
      <c r="AF169" s="16"/>
      <c r="AG169" s="16"/>
      <c r="AH169" s="16"/>
      <c r="AI169" s="16"/>
      <c r="AJ169" s="59">
        <f>SUM(X169:AI169)</f>
        <v>0</v>
      </c>
      <c r="AK169" s="46"/>
      <c r="AL169" s="46"/>
      <c r="AM169" s="47"/>
      <c r="AN169" s="48"/>
      <c r="AO169" s="46"/>
      <c r="AP169" s="15"/>
      <c r="AQ169" s="16"/>
      <c r="AR169" s="15"/>
      <c r="AS169" s="16"/>
      <c r="AT169" s="16"/>
      <c r="AU169" s="16"/>
      <c r="AV169" s="16"/>
      <c r="AW169" s="62">
        <f>SUM(AK169:AV169)</f>
        <v>0</v>
      </c>
      <c r="AX169" s="61">
        <f>AW169-AJ169</f>
        <v>0</v>
      </c>
      <c r="AY169" s="21"/>
      <c r="AZ169" s="21"/>
      <c r="BA169" s="21"/>
      <c r="BB169" s="21"/>
    </row>
    <row r="170" spans="1:54" s="10" customFormat="1" ht="15" customHeight="1" x14ac:dyDescent="0.25">
      <c r="A170" s="21"/>
      <c r="B170" s="4"/>
      <c r="C170" s="4" t="s">
        <v>199</v>
      </c>
      <c r="D170" s="4">
        <v>235</v>
      </c>
      <c r="E170" s="4" t="s">
        <v>166</v>
      </c>
      <c r="F170" s="18" t="s">
        <v>170</v>
      </c>
      <c r="G170" s="1">
        <v>278</v>
      </c>
      <c r="H170" s="1"/>
      <c r="I170" s="2"/>
      <c r="J170" s="4" t="s">
        <v>91</v>
      </c>
      <c r="K170" s="1" t="s">
        <v>149</v>
      </c>
      <c r="L170" s="36" t="s">
        <v>69</v>
      </c>
      <c r="M170" s="7">
        <v>0</v>
      </c>
      <c r="N170" s="7"/>
      <c r="O170" s="7"/>
      <c r="P170" s="58">
        <f>SUM(M170:O170)</f>
        <v>0</v>
      </c>
      <c r="Q170" s="58">
        <f>+SUMIF('Pot. Summary'!$C$5:$C$64,CPP_2019!J52&amp;CPP_2019!L52&amp;CPP_2019!$M$4,'Pot. Summary'!$Q$5:$Q$64)*CPP_2019!M52+SUMIF('Pot. Summary'!$C$5:$C$64,CPP_2019!J52&amp;CPP_2019!L52&amp;CPP_2019!$N$4,'Pot. Summary'!$Q$5:$Q$64)*CPP_2019!N52+SUMIF('Pot. Summary'!$C$5:$C$64,CPP_2019!J52&amp;CPP_2019!L52&amp;CPP_2019!$O$4,'Pot. Summary'!$Q$5:$Q$64)*CPP_2019!O52</f>
        <v>0</v>
      </c>
      <c r="R170" s="12">
        <v>1887.0603785875776</v>
      </c>
      <c r="S170" s="12">
        <v>742.66448771123009</v>
      </c>
      <c r="T170" s="12">
        <f>S170-R170</f>
        <v>-1144.3958908763475</v>
      </c>
      <c r="U170" s="12">
        <f>Q170-S170</f>
        <v>-742.66448771123009</v>
      </c>
      <c r="V170" s="50">
        <f>IF(ISERROR(S170/Q170),0,S170/Q170)</f>
        <v>0</v>
      </c>
      <c r="W170" s="51" t="s">
        <v>197</v>
      </c>
      <c r="X170" s="46">
        <v>42.197411764705876</v>
      </c>
      <c r="Y170" s="17"/>
      <c r="Z170" s="17">
        <v>21.946396</v>
      </c>
      <c r="AA170" s="17"/>
      <c r="AB170" s="16">
        <v>91.713818181818183</v>
      </c>
      <c r="AC170" s="16">
        <v>168.73804999999999</v>
      </c>
      <c r="AD170" s="16">
        <v>34.090588235294113</v>
      </c>
      <c r="AE170" s="16">
        <v>33.432549019607841</v>
      </c>
      <c r="AF170" s="16">
        <v>67.319988235294119</v>
      </c>
      <c r="AG170" s="16">
        <v>212.92797647058825</v>
      </c>
      <c r="AH170" s="16">
        <v>48.130345098039214</v>
      </c>
      <c r="AI170" s="16">
        <v>22.167364705882356</v>
      </c>
      <c r="AJ170" s="59">
        <f>SUM(X170:AI170)</f>
        <v>742.66448771123009</v>
      </c>
      <c r="AK170" s="46">
        <f>VLOOKUP(G170,[1]List1!$A$1:$IV$65536,3,FALSE)</f>
        <v>42.197411764705876</v>
      </c>
      <c r="AL170" s="46"/>
      <c r="AM170" s="47"/>
      <c r="AN170" s="48"/>
      <c r="AO170" s="46"/>
      <c r="AP170" s="15"/>
      <c r="AQ170" s="16"/>
      <c r="AR170" s="15"/>
      <c r="AS170" s="16"/>
      <c r="AT170" s="16"/>
      <c r="AU170" s="16"/>
      <c r="AV170" s="16"/>
      <c r="AW170" s="62">
        <f>SUM(AK170:AV170)</f>
        <v>42.197411764705876</v>
      </c>
      <c r="AX170" s="61">
        <f>AW170-AJ170</f>
        <v>-700.46707594652423</v>
      </c>
      <c r="AY170" s="21"/>
      <c r="AZ170" s="21"/>
      <c r="BA170" s="21"/>
      <c r="BB170" s="21"/>
    </row>
    <row r="171" spans="1:54" s="10" customFormat="1" ht="15" customHeight="1" x14ac:dyDescent="0.25">
      <c r="A171" s="21"/>
      <c r="B171" s="4"/>
      <c r="C171" s="4" t="s">
        <v>199</v>
      </c>
      <c r="D171" s="4">
        <v>235</v>
      </c>
      <c r="E171" s="4" t="s">
        <v>166</v>
      </c>
      <c r="F171" s="6" t="s">
        <v>167</v>
      </c>
      <c r="G171" s="1">
        <v>287</v>
      </c>
      <c r="H171" s="1"/>
      <c r="I171" s="2"/>
      <c r="J171" s="4" t="s">
        <v>91</v>
      </c>
      <c r="K171" s="1" t="s">
        <v>149</v>
      </c>
      <c r="L171" s="36" t="s">
        <v>69</v>
      </c>
      <c r="M171" s="7">
        <v>0</v>
      </c>
      <c r="N171" s="7"/>
      <c r="O171" s="7"/>
      <c r="P171" s="58">
        <f>SUM(M171:O171)</f>
        <v>0</v>
      </c>
      <c r="Q171" s="58">
        <f>+SUMIF('Pot. Summary'!$C$5:$C$64,CPP_2019!J54&amp;CPP_2019!L54&amp;CPP_2019!$M$4,'Pot. Summary'!$Q$5:$Q$64)*CPP_2019!M54+SUMIF('Pot. Summary'!$C$5:$C$64,CPP_2019!J54&amp;CPP_2019!L54&amp;CPP_2019!$N$4,'Pot. Summary'!$Q$5:$Q$64)*CPP_2019!N54+SUMIF('Pot. Summary'!$C$5:$C$64,CPP_2019!J54&amp;CPP_2019!L54&amp;CPP_2019!$O$4,'Pot. Summary'!$Q$5:$Q$64)*CPP_2019!O54</f>
        <v>0</v>
      </c>
      <c r="R171" s="12">
        <v>0</v>
      </c>
      <c r="S171" s="12">
        <v>0</v>
      </c>
      <c r="T171" s="12">
        <f>S171-R171</f>
        <v>0</v>
      </c>
      <c r="U171" s="12">
        <f>Q171-S171</f>
        <v>0</v>
      </c>
      <c r="V171" s="50">
        <f>IF(ISERROR(S171/Q171),0,S171/Q171)</f>
        <v>0</v>
      </c>
      <c r="W171" s="51" t="s">
        <v>198</v>
      </c>
      <c r="X171" s="46"/>
      <c r="Y171" s="17"/>
      <c r="Z171" s="17"/>
      <c r="AA171" s="17"/>
      <c r="AB171" s="16"/>
      <c r="AC171" s="16"/>
      <c r="AD171" s="16"/>
      <c r="AE171" s="16"/>
      <c r="AF171" s="16"/>
      <c r="AG171" s="16"/>
      <c r="AH171" s="16"/>
      <c r="AI171" s="16"/>
      <c r="AJ171" s="59">
        <f>SUM(X171:AI171)</f>
        <v>0</v>
      </c>
      <c r="AK171" s="46"/>
      <c r="AL171" s="46"/>
      <c r="AM171" s="47"/>
      <c r="AN171" s="48"/>
      <c r="AO171" s="46"/>
      <c r="AP171" s="15"/>
      <c r="AQ171" s="16"/>
      <c r="AR171" s="15"/>
      <c r="AS171" s="16"/>
      <c r="AT171" s="16"/>
      <c r="AU171" s="16"/>
      <c r="AV171" s="16"/>
      <c r="AW171" s="62">
        <f>SUM(AK171:AV171)</f>
        <v>0</v>
      </c>
      <c r="AX171" s="61">
        <f>AW171-AJ171</f>
        <v>0</v>
      </c>
      <c r="AY171" s="21"/>
      <c r="AZ171" s="21"/>
      <c r="BA171" s="21"/>
      <c r="BB171" s="21"/>
    </row>
    <row r="172" spans="1:54" s="10" customFormat="1" ht="15" customHeight="1" x14ac:dyDescent="0.25">
      <c r="A172" s="21"/>
      <c r="B172" s="4"/>
      <c r="C172" s="4" t="s">
        <v>199</v>
      </c>
      <c r="D172" s="4">
        <v>235</v>
      </c>
      <c r="E172" s="4" t="s">
        <v>166</v>
      </c>
      <c r="F172" s="6" t="s">
        <v>168</v>
      </c>
      <c r="G172" s="1">
        <v>394</v>
      </c>
      <c r="H172" s="1"/>
      <c r="I172" s="2"/>
      <c r="J172" s="4" t="s">
        <v>91</v>
      </c>
      <c r="K172" s="1" t="s">
        <v>149</v>
      </c>
      <c r="L172" s="36" t="s">
        <v>69</v>
      </c>
      <c r="M172" s="7">
        <v>1</v>
      </c>
      <c r="N172" s="7"/>
      <c r="O172" s="7"/>
      <c r="P172" s="58">
        <f>SUM(M172:O172)</f>
        <v>1</v>
      </c>
      <c r="Q172" s="58">
        <f>+SUMIF('Pot. Summary'!$C$5:$C$64,CPP_2019!J70&amp;CPP_2019!L70&amp;CPP_2019!$M$4,'Pot. Summary'!$Q$5:$Q$64)*CPP_2019!M70+SUMIF('Pot. Summary'!$C$5:$C$64,CPP_2019!J70&amp;CPP_2019!L70&amp;CPP_2019!$N$4,'Pot. Summary'!$Q$5:$Q$64)*CPP_2019!N70+SUMIF('Pot. Summary'!$C$5:$C$64,CPP_2019!J70&amp;CPP_2019!L70&amp;CPP_2019!$O$4,'Pot. Summary'!$Q$5:$Q$64)*CPP_2019!O70</f>
        <v>0</v>
      </c>
      <c r="R172" s="12">
        <v>0</v>
      </c>
      <c r="S172" s="12">
        <v>0</v>
      </c>
      <c r="T172" s="12">
        <f>S172-R172</f>
        <v>0</v>
      </c>
      <c r="U172" s="12">
        <f>Q172-S172</f>
        <v>0</v>
      </c>
      <c r="V172" s="50">
        <f>IF(ISERROR(S172/Q172),0,S172/Q172)</f>
        <v>0</v>
      </c>
      <c r="W172" s="51" t="s">
        <v>196</v>
      </c>
      <c r="X172" s="46"/>
      <c r="Y172" s="17"/>
      <c r="Z172" s="17"/>
      <c r="AA172" s="17"/>
      <c r="AB172" s="16"/>
      <c r="AC172" s="16"/>
      <c r="AD172" s="16"/>
      <c r="AE172" s="16"/>
      <c r="AF172" s="16"/>
      <c r="AG172" s="16"/>
      <c r="AH172" s="16"/>
      <c r="AI172" s="16"/>
      <c r="AJ172" s="59">
        <f>SUM(X172:AI172)</f>
        <v>0</v>
      </c>
      <c r="AK172" s="46"/>
      <c r="AL172" s="46"/>
      <c r="AM172" s="47"/>
      <c r="AN172" s="48"/>
      <c r="AO172" s="46"/>
      <c r="AP172" s="15"/>
      <c r="AQ172" s="16"/>
      <c r="AR172" s="15"/>
      <c r="AS172" s="16"/>
      <c r="AT172" s="16"/>
      <c r="AU172" s="16"/>
      <c r="AV172" s="16"/>
      <c r="AW172" s="62">
        <f>SUM(AK172:AV172)</f>
        <v>0</v>
      </c>
      <c r="AX172" s="61">
        <f>AW172-AJ172</f>
        <v>0</v>
      </c>
      <c r="AY172" s="21"/>
      <c r="AZ172" s="21"/>
      <c r="BA172" s="21"/>
      <c r="BB172" s="21"/>
    </row>
    <row r="173" spans="1:54" s="10" customFormat="1" ht="15" customHeight="1" x14ac:dyDescent="0.25">
      <c r="A173" s="21"/>
      <c r="B173" s="4"/>
      <c r="C173" s="4" t="s">
        <v>199</v>
      </c>
      <c r="D173" s="4">
        <v>235</v>
      </c>
      <c r="E173" s="4" t="s">
        <v>166</v>
      </c>
      <c r="F173" s="6" t="s">
        <v>167</v>
      </c>
      <c r="G173" s="1">
        <v>399</v>
      </c>
      <c r="H173" s="1"/>
      <c r="I173" s="2"/>
      <c r="J173" s="4" t="s">
        <v>91</v>
      </c>
      <c r="K173" s="1" t="s">
        <v>149</v>
      </c>
      <c r="L173" s="36" t="s">
        <v>69</v>
      </c>
      <c r="M173" s="7">
        <v>1</v>
      </c>
      <c r="N173" s="7"/>
      <c r="O173" s="7"/>
      <c r="P173" s="58">
        <f>SUM(M173:O173)</f>
        <v>1</v>
      </c>
      <c r="Q173" s="58">
        <f>+SUMIF('Pot. Summary'!$C$5:$C$64,CPP_2019!J70&amp;CPP_2019!L70&amp;CPP_2019!$M$4,'Pot. Summary'!$Q$5:$Q$64)*CPP_2019!M70+SUMIF('Pot. Summary'!$C$5:$C$64,CPP_2019!J70&amp;CPP_2019!L70&amp;CPP_2019!$N$4,'Pot. Summary'!$Q$5:$Q$64)*CPP_2019!N70+SUMIF('Pot. Summary'!$C$5:$C$64,CPP_2019!J70&amp;CPP_2019!L70&amp;CPP_2019!$O$4,'Pot. Summary'!$Q$5:$Q$64)*CPP_2019!O70</f>
        <v>0</v>
      </c>
      <c r="R173" s="12">
        <v>560.17973333333339</v>
      </c>
      <c r="S173" s="12">
        <v>0</v>
      </c>
      <c r="T173" s="12">
        <f>S173-R173</f>
        <v>-560.17973333333339</v>
      </c>
      <c r="U173" s="12">
        <f>Q173-S173</f>
        <v>0</v>
      </c>
      <c r="V173" s="50">
        <f>IF(ISERROR(S173/Q173),0,S173/Q173)</f>
        <v>0</v>
      </c>
      <c r="W173" s="51" t="s">
        <v>195</v>
      </c>
      <c r="X173" s="46"/>
      <c r="Y173" s="17"/>
      <c r="Z173" s="17"/>
      <c r="AA173" s="17"/>
      <c r="AB173" s="16"/>
      <c r="AC173" s="16"/>
      <c r="AD173" s="16"/>
      <c r="AE173" s="16"/>
      <c r="AF173" s="16"/>
      <c r="AG173" s="16"/>
      <c r="AH173" s="16"/>
      <c r="AI173" s="16"/>
      <c r="AJ173" s="59">
        <f>SUM(X173:AI173)</f>
        <v>0</v>
      </c>
      <c r="AK173" s="46"/>
      <c r="AL173" s="46"/>
      <c r="AM173" s="47"/>
      <c r="AN173" s="48"/>
      <c r="AO173" s="46"/>
      <c r="AP173" s="15"/>
      <c r="AQ173" s="16"/>
      <c r="AR173" s="15"/>
      <c r="AS173" s="16"/>
      <c r="AT173" s="16"/>
      <c r="AU173" s="16"/>
      <c r="AV173" s="16"/>
      <c r="AW173" s="62">
        <f>SUM(AK173:AV173)</f>
        <v>0</v>
      </c>
      <c r="AX173" s="61">
        <f>AW173-AJ173</f>
        <v>0</v>
      </c>
      <c r="AY173" s="21"/>
      <c r="AZ173" s="21"/>
      <c r="BA173" s="21"/>
      <c r="BB173" s="21"/>
    </row>
    <row r="174" spans="1:54" s="10" customFormat="1" ht="15" customHeight="1" x14ac:dyDescent="0.25">
      <c r="A174" s="21"/>
      <c r="B174" s="4"/>
      <c r="C174" s="4" t="s">
        <v>199</v>
      </c>
      <c r="D174" s="4">
        <v>235</v>
      </c>
      <c r="E174" s="4" t="s">
        <v>166</v>
      </c>
      <c r="F174" s="6" t="s">
        <v>167</v>
      </c>
      <c r="G174" s="1">
        <v>415</v>
      </c>
      <c r="H174" s="1"/>
      <c r="I174" s="2"/>
      <c r="J174" s="4" t="s">
        <v>91</v>
      </c>
      <c r="K174" s="1" t="s">
        <v>149</v>
      </c>
      <c r="L174" s="36" t="s">
        <v>69</v>
      </c>
      <c r="M174" s="7">
        <v>1</v>
      </c>
      <c r="N174" s="7">
        <v>2</v>
      </c>
      <c r="O174" s="7"/>
      <c r="P174" s="58">
        <f>SUM(M174:O174)</f>
        <v>3</v>
      </c>
      <c r="Q174" s="58">
        <f>+SUMIF('Pot. Summary'!$C$5:$C$64,CPP_2019!J71&amp;CPP_2019!L71&amp;CPP_2019!$M$4,'Pot. Summary'!$Q$5:$Q$64)*CPP_2019!M71+SUMIF('Pot. Summary'!$C$5:$C$64,CPP_2019!J71&amp;CPP_2019!L71&amp;CPP_2019!$N$4,'Pot. Summary'!$Q$5:$Q$64)*CPP_2019!N71+SUMIF('Pot. Summary'!$C$5:$C$64,CPP_2019!J71&amp;CPP_2019!L71&amp;CPP_2019!$O$4,'Pot. Summary'!$Q$5:$Q$64)*CPP_2019!O71</f>
        <v>0</v>
      </c>
      <c r="R174" s="12">
        <v>36.665882352941175</v>
      </c>
      <c r="S174" s="12">
        <v>0</v>
      </c>
      <c r="T174" s="12">
        <f>S174-R174</f>
        <v>-36.665882352941175</v>
      </c>
      <c r="U174" s="12">
        <f>Q174-S174</f>
        <v>0</v>
      </c>
      <c r="V174" s="50">
        <f>IF(ISERROR(S174/Q174),0,S174/Q174)</f>
        <v>0</v>
      </c>
      <c r="W174" s="51" t="s">
        <v>195</v>
      </c>
      <c r="X174" s="46"/>
      <c r="Y174" s="17"/>
      <c r="Z174" s="17"/>
      <c r="AA174" s="17"/>
      <c r="AB174" s="16"/>
      <c r="AC174" s="16"/>
      <c r="AD174" s="16"/>
      <c r="AE174" s="16"/>
      <c r="AF174" s="16"/>
      <c r="AG174" s="16"/>
      <c r="AH174" s="16"/>
      <c r="AI174" s="16"/>
      <c r="AJ174" s="59">
        <f>SUM(X174:AI174)</f>
        <v>0</v>
      </c>
      <c r="AK174" s="46"/>
      <c r="AL174" s="46"/>
      <c r="AM174" s="47"/>
      <c r="AN174" s="48"/>
      <c r="AO174" s="46"/>
      <c r="AP174" s="15"/>
      <c r="AQ174" s="16"/>
      <c r="AR174" s="15"/>
      <c r="AS174" s="16"/>
      <c r="AT174" s="16"/>
      <c r="AU174" s="16"/>
      <c r="AV174" s="16"/>
      <c r="AW174" s="62">
        <f>SUM(AK174:AV174)</f>
        <v>0</v>
      </c>
      <c r="AX174" s="61">
        <f>AW174-AJ174</f>
        <v>0</v>
      </c>
      <c r="AY174" s="21"/>
      <c r="AZ174" s="21"/>
      <c r="BA174" s="21"/>
      <c r="BB174" s="21"/>
    </row>
    <row r="175" spans="1:54" s="10" customFormat="1" ht="15" customHeight="1" x14ac:dyDescent="0.25">
      <c r="A175" s="21"/>
      <c r="B175" s="4"/>
      <c r="C175" s="4" t="s">
        <v>199</v>
      </c>
      <c r="D175" s="4">
        <v>235</v>
      </c>
      <c r="E175" s="4" t="s">
        <v>166</v>
      </c>
      <c r="F175" s="6" t="s">
        <v>168</v>
      </c>
      <c r="G175" s="1">
        <v>417</v>
      </c>
      <c r="H175" s="1"/>
      <c r="I175" s="2"/>
      <c r="J175" s="4" t="s">
        <v>91</v>
      </c>
      <c r="K175" s="1" t="s">
        <v>149</v>
      </c>
      <c r="L175" s="36" t="s">
        <v>69</v>
      </c>
      <c r="M175" s="7">
        <v>1</v>
      </c>
      <c r="N175" s="7"/>
      <c r="O175" s="7"/>
      <c r="P175" s="58">
        <f>SUM(M175:O175)</f>
        <v>1</v>
      </c>
      <c r="Q175" s="58">
        <f>+SUMIF('Pot. Summary'!$C$5:$C$64,CPP_2019!J73&amp;CPP_2019!L73&amp;CPP_2019!$M$4,'Pot. Summary'!$Q$5:$Q$64)*CPP_2019!M73+SUMIF('Pot. Summary'!$C$5:$C$64,CPP_2019!J73&amp;CPP_2019!L73&amp;CPP_2019!$N$4,'Pot. Summary'!$Q$5:$Q$64)*CPP_2019!N73+SUMIF('Pot. Summary'!$C$5:$C$64,CPP_2019!J73&amp;CPP_2019!L73&amp;CPP_2019!$O$4,'Pot. Summary'!$Q$5:$Q$64)*CPP_2019!O73</f>
        <v>0</v>
      </c>
      <c r="R175" s="12">
        <v>0</v>
      </c>
      <c r="S175" s="12">
        <v>0</v>
      </c>
      <c r="T175" s="12">
        <f>S175-R175</f>
        <v>0</v>
      </c>
      <c r="U175" s="12">
        <f>Q175-S175</f>
        <v>0</v>
      </c>
      <c r="V175" s="50">
        <f>IF(ISERROR(S175/Q175),0,S175/Q175)</f>
        <v>0</v>
      </c>
      <c r="W175" s="51" t="s">
        <v>196</v>
      </c>
      <c r="X175" s="46"/>
      <c r="Y175" s="17"/>
      <c r="Z175" s="17"/>
      <c r="AA175" s="17"/>
      <c r="AB175" s="16"/>
      <c r="AC175" s="16"/>
      <c r="AD175" s="16"/>
      <c r="AE175" s="16"/>
      <c r="AF175" s="16"/>
      <c r="AG175" s="16"/>
      <c r="AH175" s="16"/>
      <c r="AI175" s="16"/>
      <c r="AJ175" s="59">
        <f>SUM(X175:AI175)</f>
        <v>0</v>
      </c>
      <c r="AK175" s="46"/>
      <c r="AL175" s="46"/>
      <c r="AM175" s="47"/>
      <c r="AN175" s="48"/>
      <c r="AO175" s="46"/>
      <c r="AP175" s="15"/>
      <c r="AQ175" s="16"/>
      <c r="AR175" s="15"/>
      <c r="AS175" s="16"/>
      <c r="AT175" s="16"/>
      <c r="AU175" s="16"/>
      <c r="AV175" s="16"/>
      <c r="AW175" s="62">
        <f>SUM(AK175:AV175)</f>
        <v>0</v>
      </c>
      <c r="AX175" s="61">
        <f>AW175-AJ175</f>
        <v>0</v>
      </c>
      <c r="AY175" s="21"/>
      <c r="AZ175" s="21"/>
      <c r="BA175" s="21"/>
      <c r="BB175" s="21"/>
    </row>
    <row r="176" spans="1:54" s="10" customFormat="1" ht="15" customHeight="1" x14ac:dyDescent="0.25">
      <c r="A176" s="21"/>
      <c r="B176" s="4"/>
      <c r="C176" s="4" t="s">
        <v>199</v>
      </c>
      <c r="D176" s="4">
        <v>235</v>
      </c>
      <c r="E176" s="4" t="s">
        <v>166</v>
      </c>
      <c r="F176" s="6" t="s">
        <v>167</v>
      </c>
      <c r="G176" s="1">
        <v>418</v>
      </c>
      <c r="H176" s="1"/>
      <c r="I176" s="2"/>
      <c r="J176" s="4" t="s">
        <v>91</v>
      </c>
      <c r="K176" s="1" t="s">
        <v>149</v>
      </c>
      <c r="L176" s="36" t="s">
        <v>69</v>
      </c>
      <c r="M176" s="7">
        <v>3</v>
      </c>
      <c r="N176" s="7">
        <v>1</v>
      </c>
      <c r="O176" s="7"/>
      <c r="P176" s="58">
        <f>SUM(M176:O176)</f>
        <v>4</v>
      </c>
      <c r="Q176" s="58">
        <f>+SUMIF('Pot. Summary'!$C$5:$C$64,CPP_2019!J73&amp;CPP_2019!L73&amp;CPP_2019!$M$4,'Pot. Summary'!$Q$5:$Q$64)*CPP_2019!M73+SUMIF('Pot. Summary'!$C$5:$C$64,CPP_2019!J73&amp;CPP_2019!L73&amp;CPP_2019!$N$4,'Pot. Summary'!$Q$5:$Q$64)*CPP_2019!N73+SUMIF('Pot. Summary'!$C$5:$C$64,CPP_2019!J73&amp;CPP_2019!L73&amp;CPP_2019!$O$4,'Pot. Summary'!$Q$5:$Q$64)*CPP_2019!O73</f>
        <v>0</v>
      </c>
      <c r="R176" s="12">
        <v>3930.4216448194629</v>
      </c>
      <c r="S176" s="12">
        <v>5285.466498964488</v>
      </c>
      <c r="T176" s="12">
        <f>S176-R176</f>
        <v>1355.0448541450251</v>
      </c>
      <c r="U176" s="12">
        <f>Q176-S176</f>
        <v>-5285.466498964488</v>
      </c>
      <c r="V176" s="50">
        <f>IF(ISERROR(S176/Q176),0,S176/Q176)</f>
        <v>0</v>
      </c>
      <c r="W176" s="51" t="s">
        <v>194</v>
      </c>
      <c r="X176" s="46">
        <v>177.50674117647057</v>
      </c>
      <c r="Y176" s="17">
        <v>277.28960000000001</v>
      </c>
      <c r="Z176" s="17">
        <v>1985.1294000000003</v>
      </c>
      <c r="AA176" s="17">
        <v>228.68599600000002</v>
      </c>
      <c r="AB176" s="16">
        <v>114.93222181818183</v>
      </c>
      <c r="AC176" s="16">
        <v>22.02346153846154</v>
      </c>
      <c r="AD176" s="16">
        <v>58.309556862745104</v>
      </c>
      <c r="AE176" s="16">
        <v>28.111223529411763</v>
      </c>
      <c r="AF176" s="16">
        <v>618.50318431372557</v>
      </c>
      <c r="AG176" s="16">
        <v>503.38293333333331</v>
      </c>
      <c r="AH176" s="16">
        <v>1041.0823764705881</v>
      </c>
      <c r="AI176" s="16">
        <v>230.50980392156862</v>
      </c>
      <c r="AJ176" s="59">
        <f>SUM(X176:AI176)</f>
        <v>5285.466498964488</v>
      </c>
      <c r="AK176" s="46">
        <f>VLOOKUP(G176,[1]List1!$A$1:$IV$65536,3,FALSE)</f>
        <v>177.50674117647057</v>
      </c>
      <c r="AL176" s="46">
        <f>VLOOKUP(G176,[2]List2!$A$1:$IV$65536,3,FALSE)</f>
        <v>271.85254901960781</v>
      </c>
      <c r="AM176" s="47"/>
      <c r="AN176" s="48"/>
      <c r="AO176" s="46"/>
      <c r="AP176" s="15"/>
      <c r="AQ176" s="16"/>
      <c r="AR176" s="15"/>
      <c r="AS176" s="16"/>
      <c r="AT176" s="16"/>
      <c r="AU176" s="16"/>
      <c r="AV176" s="16"/>
      <c r="AW176" s="62">
        <f>SUM(AK176:AV176)</f>
        <v>449.3592901960784</v>
      </c>
      <c r="AX176" s="61">
        <f>AW176-AJ176</f>
        <v>-4836.1072087684097</v>
      </c>
      <c r="AY176" s="21"/>
      <c r="AZ176" s="21"/>
      <c r="BA176" s="21"/>
      <c r="BB176" s="21"/>
    </row>
    <row r="177" spans="1:54" s="10" customFormat="1" ht="15" customHeight="1" x14ac:dyDescent="0.25">
      <c r="A177" s="21"/>
      <c r="B177" s="4"/>
      <c r="C177" s="4" t="s">
        <v>199</v>
      </c>
      <c r="D177" s="4">
        <v>235</v>
      </c>
      <c r="E177" s="4" t="s">
        <v>166</v>
      </c>
      <c r="F177" s="6" t="s">
        <v>167</v>
      </c>
      <c r="G177" s="1">
        <v>429</v>
      </c>
      <c r="H177" s="1"/>
      <c r="I177" s="2"/>
      <c r="J177" s="4" t="s">
        <v>91</v>
      </c>
      <c r="K177" s="1" t="s">
        <v>149</v>
      </c>
      <c r="L177" s="36" t="s">
        <v>69</v>
      </c>
      <c r="M177" s="7"/>
      <c r="N177" s="7"/>
      <c r="O177" s="7">
        <v>1</v>
      </c>
      <c r="P177" s="58">
        <f>SUM(M177:O177)</f>
        <v>1</v>
      </c>
      <c r="Q177" s="58">
        <f>+SUMIF('Pot. Summary'!$C$5:$C$64,CPP_2019!J75&amp;CPP_2019!L75&amp;CPP_2019!$M$4,'Pot. Summary'!$Q$5:$Q$64)*CPP_2019!M75+SUMIF('Pot. Summary'!$C$5:$C$64,CPP_2019!J75&amp;CPP_2019!L75&amp;CPP_2019!$N$4,'Pot. Summary'!$Q$5:$Q$64)*CPP_2019!N75+SUMIF('Pot. Summary'!$C$5:$C$64,CPP_2019!J75&amp;CPP_2019!L75&amp;CPP_2019!$O$4,'Pot. Summary'!$Q$5:$Q$64)*CPP_2019!O75</f>
        <v>0</v>
      </c>
      <c r="R177" s="12">
        <v>0</v>
      </c>
      <c r="S177" s="12">
        <v>120</v>
      </c>
      <c r="T177" s="12">
        <f>S177-R177</f>
        <v>120</v>
      </c>
      <c r="U177" s="12">
        <f>Q177-S177</f>
        <v>-120</v>
      </c>
      <c r="V177" s="50">
        <f>IF(ISERROR(S177/Q177),0,S177/Q177)</f>
        <v>0</v>
      </c>
      <c r="W177" s="51" t="s">
        <v>195</v>
      </c>
      <c r="X177" s="46"/>
      <c r="Y177" s="17">
        <v>120</v>
      </c>
      <c r="Z177" s="17"/>
      <c r="AA177" s="17"/>
      <c r="AB177" s="16"/>
      <c r="AC177" s="16"/>
      <c r="AD177" s="16"/>
      <c r="AE177" s="16"/>
      <c r="AF177" s="16"/>
      <c r="AG177" s="16"/>
      <c r="AH177" s="16"/>
      <c r="AI177" s="16"/>
      <c r="AJ177" s="59">
        <f>SUM(X177:AI177)</f>
        <v>120</v>
      </c>
      <c r="AK177" s="46"/>
      <c r="AL177" s="46">
        <f>VLOOKUP(G177,[2]List2!$A$1:$IV$65536,3,FALSE)</f>
        <v>117.64705882352941</v>
      </c>
      <c r="AM177" s="47"/>
      <c r="AN177" s="48"/>
      <c r="AO177" s="46"/>
      <c r="AP177" s="15"/>
      <c r="AQ177" s="16"/>
      <c r="AR177" s="15"/>
      <c r="AS177" s="16"/>
      <c r="AT177" s="16"/>
      <c r="AU177" s="16"/>
      <c r="AV177" s="16"/>
      <c r="AW177" s="62">
        <f>SUM(AK177:AV177)</f>
        <v>117.64705882352941</v>
      </c>
      <c r="AX177" s="61">
        <f>AW177-AJ177</f>
        <v>-2.3529411764705941</v>
      </c>
      <c r="AY177" s="21"/>
      <c r="AZ177" s="21"/>
      <c r="BA177" s="21"/>
      <c r="BB177" s="21"/>
    </row>
    <row r="178" spans="1:54" s="10" customFormat="1" ht="15" customHeight="1" x14ac:dyDescent="0.25">
      <c r="A178" s="21"/>
      <c r="B178" s="4"/>
      <c r="C178" s="4" t="s">
        <v>199</v>
      </c>
      <c r="D178" s="4">
        <v>235</v>
      </c>
      <c r="E178" s="4" t="s">
        <v>166</v>
      </c>
      <c r="F178" s="6" t="s">
        <v>168</v>
      </c>
      <c r="G178" s="1">
        <v>453</v>
      </c>
      <c r="H178" s="1"/>
      <c r="I178" s="2"/>
      <c r="J178" s="4" t="s">
        <v>91</v>
      </c>
      <c r="K178" s="1" t="s">
        <v>149</v>
      </c>
      <c r="L178" s="36" t="s">
        <v>69</v>
      </c>
      <c r="M178" s="7">
        <v>1</v>
      </c>
      <c r="N178" s="7"/>
      <c r="O178" s="7"/>
      <c r="P178" s="58">
        <f>SUM(M178:O178)</f>
        <v>1</v>
      </c>
      <c r="Q178" s="58">
        <f>+SUMIF('Pot. Summary'!$C$5:$C$64,CPP_2019!J78&amp;CPP_2019!L78&amp;CPP_2019!$M$4,'Pot. Summary'!$Q$5:$Q$64)*CPP_2019!M78+SUMIF('Pot. Summary'!$C$5:$C$64,CPP_2019!J78&amp;CPP_2019!L78&amp;CPP_2019!$N$4,'Pot. Summary'!$Q$5:$Q$64)*CPP_2019!N78+SUMIF('Pot. Summary'!$C$5:$C$64,CPP_2019!J78&amp;CPP_2019!L78&amp;CPP_2019!$O$4,'Pot. Summary'!$Q$5:$Q$64)*CPP_2019!O78</f>
        <v>0</v>
      </c>
      <c r="R178" s="12">
        <v>0</v>
      </c>
      <c r="S178" s="12">
        <v>0</v>
      </c>
      <c r="T178" s="12">
        <f>S178-R178</f>
        <v>0</v>
      </c>
      <c r="U178" s="12">
        <f>Q178-S178</f>
        <v>0</v>
      </c>
      <c r="V178" s="50">
        <f>IF(ISERROR(S178/Q178),0,S178/Q178)</f>
        <v>0</v>
      </c>
      <c r="W178" s="51" t="s">
        <v>196</v>
      </c>
      <c r="X178" s="46"/>
      <c r="Y178" s="17"/>
      <c r="Z178" s="17"/>
      <c r="AA178" s="17"/>
      <c r="AB178" s="16"/>
      <c r="AC178" s="16"/>
      <c r="AD178" s="16"/>
      <c r="AE178" s="16"/>
      <c r="AF178" s="16"/>
      <c r="AG178" s="16"/>
      <c r="AH178" s="16"/>
      <c r="AI178" s="16"/>
      <c r="AJ178" s="59">
        <f>SUM(X178:AI178)</f>
        <v>0</v>
      </c>
      <c r="AK178" s="46"/>
      <c r="AL178" s="46"/>
      <c r="AM178" s="47"/>
      <c r="AN178" s="48"/>
      <c r="AO178" s="46"/>
      <c r="AP178" s="15"/>
      <c r="AQ178" s="16"/>
      <c r="AR178" s="15"/>
      <c r="AS178" s="16"/>
      <c r="AT178" s="16"/>
      <c r="AU178" s="16"/>
      <c r="AV178" s="16"/>
      <c r="AW178" s="62">
        <f>SUM(AK178:AV178)</f>
        <v>0</v>
      </c>
      <c r="AX178" s="61">
        <f>AW178-AJ178</f>
        <v>0</v>
      </c>
      <c r="AY178" s="21"/>
      <c r="AZ178" s="21"/>
      <c r="BA178" s="21"/>
      <c r="BB178" s="21"/>
    </row>
    <row r="179" spans="1:54" s="10" customFormat="1" ht="15" customHeight="1" x14ac:dyDescent="0.25">
      <c r="A179" s="21"/>
      <c r="B179" s="4"/>
      <c r="C179" s="4" t="s">
        <v>199</v>
      </c>
      <c r="D179" s="4">
        <v>235</v>
      </c>
      <c r="E179" s="4" t="s">
        <v>166</v>
      </c>
      <c r="F179" s="6" t="s">
        <v>168</v>
      </c>
      <c r="G179" s="1">
        <v>458</v>
      </c>
      <c r="H179" s="1"/>
      <c r="I179" s="2"/>
      <c r="J179" s="4" t="s">
        <v>91</v>
      </c>
      <c r="K179" s="1" t="s">
        <v>149</v>
      </c>
      <c r="L179" s="36" t="s">
        <v>69</v>
      </c>
      <c r="M179" s="7">
        <v>1</v>
      </c>
      <c r="N179" s="7"/>
      <c r="O179" s="7"/>
      <c r="P179" s="58">
        <f>SUM(M179:O179)</f>
        <v>1</v>
      </c>
      <c r="Q179" s="58">
        <f>+SUMIF('Pot. Summary'!$C$5:$C$64,CPP_2019!J79&amp;CPP_2019!L79&amp;CPP_2019!$M$4,'Pot. Summary'!$Q$5:$Q$64)*CPP_2019!M79+SUMIF('Pot. Summary'!$C$5:$C$64,CPP_2019!J79&amp;CPP_2019!L79&amp;CPP_2019!$N$4,'Pot. Summary'!$Q$5:$Q$64)*CPP_2019!N79+SUMIF('Pot. Summary'!$C$5:$C$64,CPP_2019!J79&amp;CPP_2019!L79&amp;CPP_2019!$O$4,'Pot. Summary'!$Q$5:$Q$64)*CPP_2019!O79</f>
        <v>0</v>
      </c>
      <c r="R179" s="12">
        <v>0</v>
      </c>
      <c r="S179" s="12">
        <v>0</v>
      </c>
      <c r="T179" s="12">
        <f>S179-R179</f>
        <v>0</v>
      </c>
      <c r="U179" s="12">
        <f>Q179-S179</f>
        <v>0</v>
      </c>
      <c r="V179" s="50">
        <f>IF(ISERROR(S179/Q179),0,S179/Q179)</f>
        <v>0</v>
      </c>
      <c r="W179" s="51" t="s">
        <v>196</v>
      </c>
      <c r="X179" s="46"/>
      <c r="Y179" s="17"/>
      <c r="Z179" s="17"/>
      <c r="AA179" s="17"/>
      <c r="AB179" s="16"/>
      <c r="AC179" s="16"/>
      <c r="AD179" s="16"/>
      <c r="AE179" s="16"/>
      <c r="AF179" s="16"/>
      <c r="AG179" s="16"/>
      <c r="AH179" s="16"/>
      <c r="AI179" s="16"/>
      <c r="AJ179" s="59">
        <f>SUM(X179:AI179)</f>
        <v>0</v>
      </c>
      <c r="AK179" s="46"/>
      <c r="AL179" s="46"/>
      <c r="AM179" s="47"/>
      <c r="AN179" s="48"/>
      <c r="AO179" s="46"/>
      <c r="AP179" s="15"/>
      <c r="AQ179" s="16"/>
      <c r="AR179" s="15"/>
      <c r="AS179" s="16"/>
      <c r="AT179" s="16"/>
      <c r="AU179" s="16"/>
      <c r="AV179" s="16"/>
      <c r="AW179" s="62">
        <f>SUM(AK179:AV179)</f>
        <v>0</v>
      </c>
      <c r="AX179" s="61">
        <f>AW179-AJ179</f>
        <v>0</v>
      </c>
      <c r="AY179" s="21"/>
      <c r="AZ179" s="21"/>
      <c r="BA179" s="21"/>
      <c r="BB179" s="21"/>
    </row>
    <row r="180" spans="1:54" s="10" customFormat="1" ht="15" customHeight="1" x14ac:dyDescent="0.25">
      <c r="A180" s="21"/>
      <c r="B180" s="4"/>
      <c r="C180" s="4" t="s">
        <v>199</v>
      </c>
      <c r="D180" s="4">
        <v>235</v>
      </c>
      <c r="E180" s="4" t="s">
        <v>166</v>
      </c>
      <c r="F180" s="6" t="s">
        <v>167</v>
      </c>
      <c r="G180" s="1">
        <v>459</v>
      </c>
      <c r="H180" s="1"/>
      <c r="I180" s="2"/>
      <c r="J180" s="4" t="s">
        <v>91</v>
      </c>
      <c r="K180" s="1" t="s">
        <v>149</v>
      </c>
      <c r="L180" s="36" t="s">
        <v>69</v>
      </c>
      <c r="M180" s="7">
        <v>1</v>
      </c>
      <c r="N180" s="7"/>
      <c r="O180" s="7"/>
      <c r="P180" s="58">
        <f>SUM(M180:O180)</f>
        <v>1</v>
      </c>
      <c r="Q180" s="58">
        <f>+SUMIF('Pot. Summary'!$C$5:$C$64,CPP_2019!J79&amp;CPP_2019!L79&amp;CPP_2019!$M$4,'Pot. Summary'!$Q$5:$Q$64)*CPP_2019!M79+SUMIF('Pot. Summary'!$C$5:$C$64,CPP_2019!J79&amp;CPP_2019!L79&amp;CPP_2019!$N$4,'Pot. Summary'!$Q$5:$Q$64)*CPP_2019!N79+SUMIF('Pot. Summary'!$C$5:$C$64,CPP_2019!J79&amp;CPP_2019!L79&amp;CPP_2019!$O$4,'Pot. Summary'!$Q$5:$Q$64)*CPP_2019!O79</f>
        <v>0</v>
      </c>
      <c r="R180" s="12">
        <v>0</v>
      </c>
      <c r="S180" s="12">
        <v>172.34074509803918</v>
      </c>
      <c r="T180" s="12">
        <f>S180-R180</f>
        <v>172.34074509803918</v>
      </c>
      <c r="U180" s="12">
        <f>Q180-S180</f>
        <v>-172.34074509803918</v>
      </c>
      <c r="V180" s="50">
        <f>IF(ISERROR(S180/Q180),0,S180/Q180)</f>
        <v>0</v>
      </c>
      <c r="W180" s="51" t="s">
        <v>195</v>
      </c>
      <c r="X180" s="46"/>
      <c r="Y180" s="17"/>
      <c r="Z180" s="17"/>
      <c r="AA180" s="17"/>
      <c r="AB180" s="16"/>
      <c r="AC180" s="16"/>
      <c r="AD180" s="16"/>
      <c r="AE180" s="16"/>
      <c r="AF180" s="16"/>
      <c r="AG180" s="16"/>
      <c r="AH180" s="16"/>
      <c r="AI180" s="16">
        <v>172.34074509803918</v>
      </c>
      <c r="AJ180" s="59">
        <f>SUM(X180:AI180)</f>
        <v>172.34074509803918</v>
      </c>
      <c r="AK180" s="46">
        <f>VLOOKUP(G180,[1]List1!$A$1:$IV$65536,3,FALSE)</f>
        <v>913.90373725490201</v>
      </c>
      <c r="AL180" s="46"/>
      <c r="AM180" s="47"/>
      <c r="AN180" s="48"/>
      <c r="AO180" s="46"/>
      <c r="AP180" s="15"/>
      <c r="AQ180" s="16"/>
      <c r="AR180" s="15"/>
      <c r="AS180" s="16"/>
      <c r="AT180" s="16"/>
      <c r="AU180" s="16"/>
      <c r="AV180" s="16"/>
      <c r="AW180" s="62">
        <f>SUM(AK180:AV180)</f>
        <v>913.90373725490201</v>
      </c>
      <c r="AX180" s="61">
        <f>AW180-AJ180</f>
        <v>741.56299215686283</v>
      </c>
      <c r="AY180" s="21"/>
      <c r="AZ180" s="21"/>
      <c r="BA180" s="21"/>
      <c r="BB180" s="21"/>
    </row>
    <row r="181" spans="1:54" s="10" customFormat="1" ht="15" customHeight="1" x14ac:dyDescent="0.25">
      <c r="A181" s="21"/>
      <c r="B181" s="4"/>
      <c r="C181" s="4" t="s">
        <v>199</v>
      </c>
      <c r="D181" s="4">
        <v>235</v>
      </c>
      <c r="E181" s="4" t="s">
        <v>166</v>
      </c>
      <c r="F181" s="6" t="s">
        <v>167</v>
      </c>
      <c r="G181" s="1">
        <v>465</v>
      </c>
      <c r="H181" s="1"/>
      <c r="I181" s="2"/>
      <c r="J181" s="4" t="s">
        <v>91</v>
      </c>
      <c r="K181" s="1" t="s">
        <v>149</v>
      </c>
      <c r="L181" s="36" t="s">
        <v>69</v>
      </c>
      <c r="M181" s="7">
        <v>1</v>
      </c>
      <c r="N181" s="7"/>
      <c r="O181" s="7"/>
      <c r="P181" s="58">
        <f>SUM(M181:O181)</f>
        <v>1</v>
      </c>
      <c r="Q181" s="58">
        <f>+SUMIF('Pot. Summary'!$C$5:$C$64,CPP_2019!J80&amp;CPP_2019!L80&amp;CPP_2019!$M$4,'Pot. Summary'!$Q$5:$Q$64)*CPP_2019!M80+SUMIF('Pot. Summary'!$C$5:$C$64,CPP_2019!J80&amp;CPP_2019!L80&amp;CPP_2019!$N$4,'Pot. Summary'!$Q$5:$Q$64)*CPP_2019!N80+SUMIF('Pot. Summary'!$C$5:$C$64,CPP_2019!J80&amp;CPP_2019!L80&amp;CPP_2019!$O$4,'Pot. Summary'!$Q$5:$Q$64)*CPP_2019!O80</f>
        <v>0</v>
      </c>
      <c r="R181" s="12">
        <v>0</v>
      </c>
      <c r="S181" s="12">
        <v>212.16289411764706</v>
      </c>
      <c r="T181" s="12">
        <f>S181-R181</f>
        <v>212.16289411764706</v>
      </c>
      <c r="U181" s="12">
        <f>Q181-S181</f>
        <v>-212.16289411764706</v>
      </c>
      <c r="V181" s="50">
        <f>IF(ISERROR(S181/Q181),0,S181/Q181)</f>
        <v>0</v>
      </c>
      <c r="W181" s="51" t="s">
        <v>195</v>
      </c>
      <c r="X181" s="46"/>
      <c r="Y181" s="17"/>
      <c r="Z181" s="17"/>
      <c r="AA181" s="17"/>
      <c r="AB181" s="16"/>
      <c r="AC181" s="16"/>
      <c r="AD181" s="16"/>
      <c r="AE181" s="16"/>
      <c r="AF181" s="16"/>
      <c r="AG181" s="16"/>
      <c r="AH181" s="16">
        <v>66.94613725490197</v>
      </c>
      <c r="AI181" s="16">
        <v>145.21675686274509</v>
      </c>
      <c r="AJ181" s="59">
        <f>SUM(X181:AI181)</f>
        <v>212.16289411764706</v>
      </c>
      <c r="AK181" s="46">
        <f>VLOOKUP(G181,[1]List1!$A$1:$IV$65536,3,FALSE)</f>
        <v>8.3795764705882352</v>
      </c>
      <c r="AL181" s="46"/>
      <c r="AM181" s="47"/>
      <c r="AN181" s="48"/>
      <c r="AO181" s="46"/>
      <c r="AP181" s="15"/>
      <c r="AQ181" s="16"/>
      <c r="AR181" s="15"/>
      <c r="AS181" s="16"/>
      <c r="AT181" s="16"/>
      <c r="AU181" s="16"/>
      <c r="AV181" s="16"/>
      <c r="AW181" s="62">
        <f>SUM(AK181:AV181)</f>
        <v>8.3795764705882352</v>
      </c>
      <c r="AX181" s="61">
        <f>AW181-AJ181</f>
        <v>-203.78331764705882</v>
      </c>
      <c r="AY181" s="21"/>
      <c r="AZ181" s="21"/>
      <c r="BA181" s="21"/>
      <c r="BB181" s="21"/>
    </row>
    <row r="182" spans="1:54" s="10" customFormat="1" ht="15" customHeight="1" x14ac:dyDescent="0.25">
      <c r="A182" s="21"/>
      <c r="B182" s="4"/>
      <c r="C182" s="4" t="s">
        <v>199</v>
      </c>
      <c r="D182" s="4">
        <v>235</v>
      </c>
      <c r="E182" s="4" t="s">
        <v>166</v>
      </c>
      <c r="F182" s="6" t="s">
        <v>170</v>
      </c>
      <c r="G182" s="1">
        <v>480</v>
      </c>
      <c r="H182" s="1"/>
      <c r="I182" s="2"/>
      <c r="J182" s="4" t="s">
        <v>91</v>
      </c>
      <c r="K182" s="1" t="s">
        <v>149</v>
      </c>
      <c r="L182" s="36" t="s">
        <v>69</v>
      </c>
      <c r="M182" s="7">
        <v>1</v>
      </c>
      <c r="N182" s="7"/>
      <c r="O182" s="7"/>
      <c r="P182" s="58">
        <f>SUM(M182:O182)</f>
        <v>1</v>
      </c>
      <c r="Q182" s="58">
        <f>+SUMIF('Pot. Summary'!$C$5:$C$64,CPP_2019!J81&amp;CPP_2019!L81&amp;CPP_2019!$M$4,'Pot. Summary'!$Q$5:$Q$64)*CPP_2019!M81+SUMIF('Pot. Summary'!$C$5:$C$64,CPP_2019!J81&amp;CPP_2019!L81&amp;CPP_2019!$N$4,'Pot. Summary'!$Q$5:$Q$64)*CPP_2019!N81+SUMIF('Pot. Summary'!$C$5:$C$64,CPP_2019!J81&amp;CPP_2019!L81&amp;CPP_2019!$O$4,'Pot. Summary'!$Q$5:$Q$64)*CPP_2019!O81</f>
        <v>0</v>
      </c>
      <c r="R182" s="12">
        <v>0</v>
      </c>
      <c r="S182" s="12">
        <v>0</v>
      </c>
      <c r="T182" s="12">
        <f>S182-R182</f>
        <v>0</v>
      </c>
      <c r="U182" s="12">
        <f>Q182-S182</f>
        <v>0</v>
      </c>
      <c r="V182" s="50">
        <f>IF(ISERROR(S182/Q182),0,S182/Q182)</f>
        <v>0</v>
      </c>
      <c r="W182" s="51" t="s">
        <v>195</v>
      </c>
      <c r="X182" s="46"/>
      <c r="Y182" s="17"/>
      <c r="Z182" s="17"/>
      <c r="AA182" s="17"/>
      <c r="AB182" s="16"/>
      <c r="AC182" s="16"/>
      <c r="AD182" s="16"/>
      <c r="AE182" s="16"/>
      <c r="AF182" s="16"/>
      <c r="AG182" s="16"/>
      <c r="AH182" s="16"/>
      <c r="AI182" s="16"/>
      <c r="AJ182" s="59">
        <f>SUM(X182:AI182)</f>
        <v>0</v>
      </c>
      <c r="AK182" s="46"/>
      <c r="AL182" s="46"/>
      <c r="AM182" s="47"/>
      <c r="AN182" s="48"/>
      <c r="AO182" s="46"/>
      <c r="AP182" s="15"/>
      <c r="AQ182" s="16"/>
      <c r="AR182" s="15"/>
      <c r="AS182" s="16"/>
      <c r="AT182" s="16"/>
      <c r="AU182" s="16"/>
      <c r="AV182" s="16"/>
      <c r="AW182" s="62">
        <f>SUM(AK182:AV182)</f>
        <v>0</v>
      </c>
      <c r="AX182" s="61">
        <f>AW182-AJ182</f>
        <v>0</v>
      </c>
      <c r="AY182" s="21"/>
      <c r="AZ182" s="21"/>
      <c r="BA182" s="21"/>
      <c r="BB182" s="21"/>
    </row>
    <row r="183" spans="1:54" s="10" customFormat="1" ht="15" customHeight="1" x14ac:dyDescent="0.25">
      <c r="A183" s="21"/>
      <c r="B183" s="4"/>
      <c r="C183" s="4" t="s">
        <v>199</v>
      </c>
      <c r="D183" s="4">
        <v>235</v>
      </c>
      <c r="E183" s="4" t="s">
        <v>166</v>
      </c>
      <c r="F183" s="6" t="s">
        <v>167</v>
      </c>
      <c r="G183" s="1">
        <v>197</v>
      </c>
      <c r="H183" s="1"/>
      <c r="I183" s="2"/>
      <c r="J183" s="4" t="s">
        <v>91</v>
      </c>
      <c r="K183" s="1" t="s">
        <v>149</v>
      </c>
      <c r="L183" s="36" t="s">
        <v>69</v>
      </c>
      <c r="M183" s="7">
        <v>2</v>
      </c>
      <c r="N183" s="7"/>
      <c r="O183" s="7"/>
      <c r="P183" s="58">
        <f>SUM(M183:O183)</f>
        <v>2</v>
      </c>
      <c r="Q183" s="58">
        <f>+SUMIF('Pot. Summary'!$C$5:$C$64,CPP_2019!J37&amp;CPP_2019!L37&amp;CPP_2019!$M$4,'Pot. Summary'!$Q$5:$Q$64)*CPP_2019!M37+SUMIF('Pot. Summary'!$C$5:$C$64,CPP_2019!J37&amp;CPP_2019!L37&amp;CPP_2019!$N$4,'Pot. Summary'!$Q$5:$Q$64)*CPP_2019!N37+SUMIF('Pot. Summary'!$C$5:$C$64,CPP_2019!J37&amp;CPP_2019!L37&amp;CPP_2019!$O$4,'Pot. Summary'!$Q$5:$Q$64)*CPP_2019!O37</f>
        <v>728.25435050799138</v>
      </c>
      <c r="R183" s="12">
        <v>924.43828997283822</v>
      </c>
      <c r="S183" s="12">
        <v>2999.500404113533</v>
      </c>
      <c r="T183" s="12">
        <f>S183-R183</f>
        <v>2075.0621141406946</v>
      </c>
      <c r="U183" s="12">
        <f>Q183-S183</f>
        <v>-2271.2460536055414</v>
      </c>
      <c r="V183" s="50">
        <f>IF(ISERROR(S183/Q183),0,S183/Q183)</f>
        <v>4.1187538420075915</v>
      </c>
      <c r="W183" s="51" t="s">
        <v>195</v>
      </c>
      <c r="X183" s="46"/>
      <c r="Y183" s="17"/>
      <c r="Z183" s="17"/>
      <c r="AA183" s="17"/>
      <c r="AB183" s="16">
        <v>2321.3939090909089</v>
      </c>
      <c r="AC183" s="16">
        <v>10.446153846153846</v>
      </c>
      <c r="AD183" s="16"/>
      <c r="AE183" s="16">
        <v>533.33298039215686</v>
      </c>
      <c r="AF183" s="16"/>
      <c r="AG183" s="16">
        <v>77.02295294117647</v>
      </c>
      <c r="AH183" s="16">
        <v>57.304407843137255</v>
      </c>
      <c r="AI183" s="16"/>
      <c r="AJ183" s="59">
        <f>SUM(X183:AI183)</f>
        <v>2999.500404113533</v>
      </c>
      <c r="AK183" s="46"/>
      <c r="AL183" s="46"/>
      <c r="AM183" s="47"/>
      <c r="AN183" s="48"/>
      <c r="AO183" s="46"/>
      <c r="AP183" s="15"/>
      <c r="AQ183" s="16"/>
      <c r="AR183" s="15"/>
      <c r="AS183" s="16"/>
      <c r="AT183" s="16"/>
      <c r="AU183" s="16"/>
      <c r="AV183" s="16"/>
      <c r="AW183" s="62">
        <f>SUM(AK183:AV183)</f>
        <v>0</v>
      </c>
      <c r="AX183" s="61">
        <f>AW183-AJ183</f>
        <v>-2999.500404113533</v>
      </c>
      <c r="AY183" s="21"/>
      <c r="AZ183" s="21"/>
      <c r="BA183" s="21"/>
      <c r="BB183" s="21"/>
    </row>
    <row r="184" spans="1:54" s="10" customFormat="1" ht="15" customHeight="1" x14ac:dyDescent="0.25">
      <c r="A184" s="21"/>
      <c r="B184" s="4"/>
      <c r="C184" s="4" t="s">
        <v>199</v>
      </c>
      <c r="D184" s="4">
        <v>235</v>
      </c>
      <c r="E184" s="4" t="s">
        <v>166</v>
      </c>
      <c r="F184" s="18" t="s">
        <v>168</v>
      </c>
      <c r="G184" s="1">
        <v>246</v>
      </c>
      <c r="H184" s="4"/>
      <c r="I184" s="63"/>
      <c r="J184" s="4" t="s">
        <v>91</v>
      </c>
      <c r="K184" s="1" t="s">
        <v>149</v>
      </c>
      <c r="L184" s="36" t="s">
        <v>69</v>
      </c>
      <c r="M184" s="7"/>
      <c r="N184" s="7"/>
      <c r="O184" s="7">
        <v>1</v>
      </c>
      <c r="P184" s="58">
        <f>SUM(M184:O184)</f>
        <v>1</v>
      </c>
      <c r="Q184" s="58">
        <f>+SUMIF('Pot. Summary'!$C$5:$C$64,CPP_2019!J49&amp;CPP_2019!L49&amp;CPP_2019!$M$4,'Pot. Summary'!$Q$5:$Q$64)*CPP_2019!M49+SUMIF('Pot. Summary'!$C$5:$C$64,CPP_2019!J49&amp;CPP_2019!L49&amp;CPP_2019!$N$4,'Pot. Summary'!$Q$5:$Q$64)*CPP_2019!N49+SUMIF('Pot. Summary'!$C$5:$C$64,CPP_2019!J49&amp;CPP_2019!L49&amp;CPP_2019!$O$4,'Pot. Summary'!$Q$5:$Q$64)*CPP_2019!O49</f>
        <v>0</v>
      </c>
      <c r="R184" s="12"/>
      <c r="S184" s="12"/>
      <c r="T184" s="12">
        <f>S184-R184</f>
        <v>0</v>
      </c>
      <c r="U184" s="12">
        <f>Q184-S184</f>
        <v>0</v>
      </c>
      <c r="V184" s="50">
        <f>IF(ISERROR(S184/Q184),0,S184/Q184)</f>
        <v>0</v>
      </c>
      <c r="W184" s="51" t="s">
        <v>196</v>
      </c>
      <c r="X184" s="46"/>
      <c r="Y184" s="17"/>
      <c r="Z184" s="17"/>
      <c r="AA184" s="17"/>
      <c r="AB184" s="16"/>
      <c r="AC184" s="16"/>
      <c r="AD184" s="16"/>
      <c r="AE184" s="16"/>
      <c r="AF184" s="16"/>
      <c r="AG184" s="16"/>
      <c r="AH184" s="16"/>
      <c r="AI184" s="16"/>
      <c r="AJ184" s="59">
        <f>SUM(X184:AI184)</f>
        <v>0</v>
      </c>
      <c r="AK184" s="46"/>
      <c r="AL184" s="46">
        <f>VLOOKUP(G184,[2]List2!$A$1:$IV$65536,3,FALSE)</f>
        <v>96.541976470588239</v>
      </c>
      <c r="AM184" s="47"/>
      <c r="AN184" s="48"/>
      <c r="AO184" s="46"/>
      <c r="AP184" s="15"/>
      <c r="AQ184" s="16"/>
      <c r="AR184" s="15"/>
      <c r="AS184" s="16"/>
      <c r="AT184" s="16"/>
      <c r="AU184" s="16"/>
      <c r="AV184" s="16"/>
      <c r="AW184" s="62">
        <f>SUM(AK184:AV184)</f>
        <v>96.541976470588239</v>
      </c>
      <c r="AX184" s="61">
        <f>AW184-AJ184</f>
        <v>96.541976470588239</v>
      </c>
      <c r="AY184" s="21"/>
      <c r="AZ184" s="21"/>
      <c r="BA184" s="21"/>
      <c r="BB184" s="21"/>
    </row>
    <row r="185" spans="1:54" s="10" customFormat="1" ht="15" customHeight="1" x14ac:dyDescent="0.25">
      <c r="A185" s="21"/>
      <c r="B185" s="4"/>
      <c r="C185" s="4" t="s">
        <v>199</v>
      </c>
      <c r="D185" s="4">
        <v>235</v>
      </c>
      <c r="E185" s="4" t="s">
        <v>166</v>
      </c>
      <c r="F185" s="6" t="s">
        <v>167</v>
      </c>
      <c r="G185" s="1">
        <v>253</v>
      </c>
      <c r="H185" s="1"/>
      <c r="I185" s="2"/>
      <c r="J185" s="4" t="s">
        <v>91</v>
      </c>
      <c r="K185" s="1" t="s">
        <v>149</v>
      </c>
      <c r="L185" s="36" t="s">
        <v>69</v>
      </c>
      <c r="M185" s="7">
        <v>1</v>
      </c>
      <c r="N185" s="7">
        <v>1</v>
      </c>
      <c r="O185" s="7">
        <v>1</v>
      </c>
      <c r="P185" s="58">
        <f>SUM(M185:O185)</f>
        <v>3</v>
      </c>
      <c r="Q185" s="58">
        <f>+SUMIF('Pot. Summary'!$C$5:$C$64,CPP_2019!J49&amp;CPP_2019!L49&amp;CPP_2019!$M$4,'Pot. Summary'!$Q$5:$Q$64)*CPP_2019!M49+SUMIF('Pot. Summary'!$C$5:$C$64,CPP_2019!J49&amp;CPP_2019!L49&amp;CPP_2019!$N$4,'Pot. Summary'!$Q$5:$Q$64)*CPP_2019!N49+SUMIF('Pot. Summary'!$C$5:$C$64,CPP_2019!J49&amp;CPP_2019!L49&amp;CPP_2019!$O$4,'Pot. Summary'!$Q$5:$Q$64)*CPP_2019!O49</f>
        <v>0</v>
      </c>
      <c r="R185" s="12">
        <v>1287.9066032474207</v>
      </c>
      <c r="S185" s="12">
        <v>75.63683921568628</v>
      </c>
      <c r="T185" s="12">
        <f>S185-R185</f>
        <v>-1212.2697640317344</v>
      </c>
      <c r="U185" s="12">
        <f>Q185-S185</f>
        <v>-75.63683921568628</v>
      </c>
      <c r="V185" s="50">
        <f>IF(ISERROR(S185/Q185),0,S185/Q185)</f>
        <v>0</v>
      </c>
      <c r="W185" s="51" t="s">
        <v>198</v>
      </c>
      <c r="X185" s="46">
        <v>14.688627450980393</v>
      </c>
      <c r="Y185" s="17"/>
      <c r="Z185" s="17"/>
      <c r="AA185" s="17"/>
      <c r="AB185" s="16"/>
      <c r="AC185" s="16"/>
      <c r="AD185" s="16">
        <v>60.948211764705881</v>
      </c>
      <c r="AE185" s="16"/>
      <c r="AF185" s="16"/>
      <c r="AG185" s="16"/>
      <c r="AH185" s="16"/>
      <c r="AI185" s="16"/>
      <c r="AJ185" s="59">
        <f>SUM(X185:AI185)</f>
        <v>75.63683921568628</v>
      </c>
      <c r="AK185" s="46">
        <f>VLOOKUP(G185,[1]List1!$A$1:$IV$65536,3,FALSE)</f>
        <v>14.688627450980393</v>
      </c>
      <c r="AL185" s="46"/>
      <c r="AM185" s="47"/>
      <c r="AN185" s="48"/>
      <c r="AO185" s="46"/>
      <c r="AP185" s="15"/>
      <c r="AQ185" s="16"/>
      <c r="AR185" s="15"/>
      <c r="AS185" s="16"/>
      <c r="AT185" s="16"/>
      <c r="AU185" s="16"/>
      <c r="AV185" s="16"/>
      <c r="AW185" s="62">
        <f>SUM(AK185:AV185)</f>
        <v>14.688627450980393</v>
      </c>
      <c r="AX185" s="61">
        <f>AW185-AJ185</f>
        <v>-60.948211764705889</v>
      </c>
      <c r="AY185" s="21"/>
      <c r="AZ185" s="21"/>
      <c r="BA185" s="21"/>
      <c r="BB185" s="21"/>
    </row>
    <row r="186" spans="1:54" s="10" customFormat="1" ht="15" customHeight="1" x14ac:dyDescent="0.25">
      <c r="A186" s="21"/>
      <c r="B186" s="4"/>
      <c r="C186" s="4" t="s">
        <v>199</v>
      </c>
      <c r="D186" s="4">
        <v>235</v>
      </c>
      <c r="E186" s="4" t="s">
        <v>166</v>
      </c>
      <c r="F186" s="6" t="s">
        <v>167</v>
      </c>
      <c r="G186" s="1">
        <v>433</v>
      </c>
      <c r="H186" s="1"/>
      <c r="I186" s="2"/>
      <c r="J186" s="4" t="s">
        <v>91</v>
      </c>
      <c r="K186" s="1" t="s">
        <v>149</v>
      </c>
      <c r="L186" s="36" t="s">
        <v>69</v>
      </c>
      <c r="M186" s="7">
        <v>1</v>
      </c>
      <c r="N186" s="7"/>
      <c r="O186" s="7"/>
      <c r="P186" s="58">
        <f>SUM(M186:O186)</f>
        <v>1</v>
      </c>
      <c r="Q186" s="58">
        <f>+SUMIF('Pot. Summary'!$C$5:$C$64,CPP_2019!J76&amp;CPP_2019!L76&amp;CPP_2019!$M$4,'Pot. Summary'!$Q$5:$Q$64)*CPP_2019!M76+SUMIF('Pot. Summary'!$C$5:$C$64,CPP_2019!J76&amp;CPP_2019!L76&amp;CPP_2019!$N$4,'Pot. Summary'!$Q$5:$Q$64)*CPP_2019!N76+SUMIF('Pot. Summary'!$C$5:$C$64,CPP_2019!J76&amp;CPP_2019!L76&amp;CPP_2019!$O$4,'Pot. Summary'!$Q$5:$Q$64)*CPP_2019!O76</f>
        <v>0</v>
      </c>
      <c r="R186" s="12">
        <v>949.35295886953713</v>
      </c>
      <c r="S186" s="12">
        <v>2369.274412192513</v>
      </c>
      <c r="T186" s="12">
        <f>S186-R186</f>
        <v>1419.9214533229758</v>
      </c>
      <c r="U186" s="12">
        <f>Q186-S186</f>
        <v>-2369.274412192513</v>
      </c>
      <c r="V186" s="50">
        <f>IF(ISERROR(S186/Q186),0,S186/Q186)</f>
        <v>0</v>
      </c>
      <c r="W186" s="51" t="s">
        <v>195</v>
      </c>
      <c r="X186" s="46"/>
      <c r="Y186" s="17">
        <v>347.49118399999998</v>
      </c>
      <c r="Z186" s="17"/>
      <c r="AA186" s="17">
        <v>376.77829599999995</v>
      </c>
      <c r="AB186" s="16">
        <v>1496.6790145454545</v>
      </c>
      <c r="AC186" s="16"/>
      <c r="AD186" s="16"/>
      <c r="AE186" s="16"/>
      <c r="AF186" s="16"/>
      <c r="AG186" s="16">
        <v>148.32591764705882</v>
      </c>
      <c r="AH186" s="16"/>
      <c r="AI186" s="16"/>
      <c r="AJ186" s="59">
        <f>SUM(X186:AI186)</f>
        <v>2369.274412192513</v>
      </c>
      <c r="AK186" s="46"/>
      <c r="AL186" s="46">
        <f>VLOOKUP(G186,[2]List2!$A$1:$IV$65536,3,FALSE)</f>
        <v>340.677631372549</v>
      </c>
      <c r="AM186" s="47"/>
      <c r="AN186" s="48"/>
      <c r="AO186" s="46"/>
      <c r="AP186" s="15"/>
      <c r="AQ186" s="16"/>
      <c r="AR186" s="15"/>
      <c r="AS186" s="16"/>
      <c r="AT186" s="16"/>
      <c r="AU186" s="16"/>
      <c r="AV186" s="16"/>
      <c r="AW186" s="62">
        <f>SUM(AK186:AV186)</f>
        <v>340.677631372549</v>
      </c>
      <c r="AX186" s="61">
        <f>AW186-AJ186</f>
        <v>-2028.5967808199639</v>
      </c>
      <c r="AY186" s="21"/>
      <c r="AZ186" s="21"/>
      <c r="BA186" s="21"/>
      <c r="BB186" s="21"/>
    </row>
    <row r="187" spans="1:54" s="10" customFormat="1" ht="15" customHeight="1" x14ac:dyDescent="0.25">
      <c r="A187" s="21"/>
      <c r="B187" s="4"/>
      <c r="C187" s="4" t="s">
        <v>199</v>
      </c>
      <c r="D187" s="4">
        <v>235</v>
      </c>
      <c r="E187" s="4" t="s">
        <v>166</v>
      </c>
      <c r="F187" s="6" t="s">
        <v>167</v>
      </c>
      <c r="G187" s="1">
        <v>349</v>
      </c>
      <c r="H187" s="1"/>
      <c r="I187" s="2"/>
      <c r="J187" s="4" t="s">
        <v>91</v>
      </c>
      <c r="K187" s="1" t="s">
        <v>149</v>
      </c>
      <c r="L187" s="36" t="s">
        <v>69</v>
      </c>
      <c r="M187" s="7"/>
      <c r="N187" s="7">
        <v>4</v>
      </c>
      <c r="O187" s="7"/>
      <c r="P187" s="58">
        <f>SUM(M187:O187)</f>
        <v>4</v>
      </c>
      <c r="Q187" s="58">
        <f>+SUMIF('Pot. Summary'!$C$5:$C$64,CPP_2019!J67&amp;CPP_2019!L67&amp;CPP_2019!$M$4,'Pot. Summary'!$Q$5:$Q$64)*CPP_2019!M67+SUMIF('Pot. Summary'!$C$5:$C$64,CPP_2019!J67&amp;CPP_2019!L67&amp;CPP_2019!$N$4,'Pot. Summary'!$Q$5:$Q$64)*CPP_2019!N67+SUMIF('Pot. Summary'!$C$5:$C$64,CPP_2019!J67&amp;CPP_2019!L67&amp;CPP_2019!$O$4,'Pot. Summary'!$Q$5:$Q$64)*CPP_2019!O67</f>
        <v>0</v>
      </c>
      <c r="R187" s="12">
        <v>8149.4678629114223</v>
      </c>
      <c r="S187" s="12">
        <v>576.31253333333325</v>
      </c>
      <c r="T187" s="12">
        <f>S187-R187</f>
        <v>-7573.1553295780886</v>
      </c>
      <c r="U187" s="12">
        <f>Q187-S187</f>
        <v>-576.31253333333325</v>
      </c>
      <c r="V187" s="50">
        <f>IF(ISERROR(S187/Q187),0,S187/Q187)</f>
        <v>0</v>
      </c>
      <c r="W187" s="51" t="s">
        <v>194</v>
      </c>
      <c r="X187" s="46">
        <v>526.07999999999993</v>
      </c>
      <c r="Y187" s="17"/>
      <c r="Z187" s="17"/>
      <c r="AA187" s="17"/>
      <c r="AB187" s="16"/>
      <c r="AC187" s="16"/>
      <c r="AD187" s="16"/>
      <c r="AE187" s="16"/>
      <c r="AF187" s="16">
        <v>50.232533333333343</v>
      </c>
      <c r="AG187" s="16"/>
      <c r="AH187" s="16"/>
      <c r="AI187" s="16"/>
      <c r="AJ187" s="59">
        <f>SUM(X187:AI187)</f>
        <v>576.31253333333325</v>
      </c>
      <c r="AK187" s="46">
        <f>VLOOKUP(G187,[1]List1!$A$1:$IV$65536,3,FALSE)</f>
        <v>526.07999999999993</v>
      </c>
      <c r="AL187" s="46"/>
      <c r="AM187" s="47"/>
      <c r="AN187" s="48"/>
      <c r="AO187" s="46"/>
      <c r="AP187" s="15"/>
      <c r="AQ187" s="16"/>
      <c r="AR187" s="15"/>
      <c r="AS187" s="16"/>
      <c r="AT187" s="16"/>
      <c r="AU187" s="16"/>
      <c r="AV187" s="16"/>
      <c r="AW187" s="62">
        <f>SUM(AK187:AV187)</f>
        <v>526.07999999999993</v>
      </c>
      <c r="AX187" s="61">
        <f>AW187-AJ187</f>
        <v>-50.232533333333322</v>
      </c>
      <c r="AY187" s="21"/>
      <c r="AZ187" s="21"/>
      <c r="BA187" s="21"/>
      <c r="BB187" s="21"/>
    </row>
    <row r="188" spans="1:54" s="10" customFormat="1" ht="15" customHeight="1" x14ac:dyDescent="0.25">
      <c r="A188" s="21"/>
      <c r="B188" s="4"/>
      <c r="C188" s="4" t="s">
        <v>199</v>
      </c>
      <c r="D188" s="4">
        <v>235</v>
      </c>
      <c r="E188" s="4" t="s">
        <v>166</v>
      </c>
      <c r="F188" s="6" t="s">
        <v>170</v>
      </c>
      <c r="G188" s="1">
        <v>255</v>
      </c>
      <c r="H188" s="1"/>
      <c r="I188" s="2"/>
      <c r="J188" s="4" t="s">
        <v>91</v>
      </c>
      <c r="K188" s="1" t="s">
        <v>149</v>
      </c>
      <c r="L188" s="36" t="s">
        <v>69</v>
      </c>
      <c r="M188" s="7"/>
      <c r="N188" s="7">
        <v>6</v>
      </c>
      <c r="O188" s="7">
        <v>1</v>
      </c>
      <c r="P188" s="58">
        <f>SUM(M188:O188)</f>
        <v>7</v>
      </c>
      <c r="Q188" s="58">
        <f>+SUMIF('Pot. Summary'!$C$5:$C$64,CPP_2019!J50&amp;CPP_2019!L50&amp;CPP_2019!$M$4,'Pot. Summary'!$Q$5:$Q$64)*CPP_2019!M50+SUMIF('Pot. Summary'!$C$5:$C$64,CPP_2019!J50&amp;CPP_2019!L50&amp;CPP_2019!$N$4,'Pot. Summary'!$Q$5:$Q$64)*CPP_2019!N50+SUMIF('Pot. Summary'!$C$5:$C$64,CPP_2019!J50&amp;CPP_2019!L50&amp;CPP_2019!$O$4,'Pot. Summary'!$Q$5:$Q$64)*CPP_2019!O50</f>
        <v>0</v>
      </c>
      <c r="R188" s="12">
        <v>2512.021314159007</v>
      </c>
      <c r="S188" s="12">
        <v>6052.2927911501438</v>
      </c>
      <c r="T188" s="12">
        <f>S188-R188</f>
        <v>3540.2714769911368</v>
      </c>
      <c r="U188" s="12">
        <f>Q188-S188</f>
        <v>-6052.2927911501438</v>
      </c>
      <c r="V188" s="50">
        <f>IF(ISERROR(S188/Q188),0,S188/Q188)</f>
        <v>0</v>
      </c>
      <c r="W188" s="51" t="s">
        <v>194</v>
      </c>
      <c r="X188" s="46">
        <v>135.95764705882354</v>
      </c>
      <c r="Y188" s="17">
        <v>436.42811199999994</v>
      </c>
      <c r="Z188" s="17">
        <v>95.209583999999992</v>
      </c>
      <c r="AA188" s="17">
        <v>591.26891999999998</v>
      </c>
      <c r="AB188" s="16">
        <v>1767.7344581818181</v>
      </c>
      <c r="AC188" s="16">
        <v>617.03303461538462</v>
      </c>
      <c r="AD188" s="16">
        <v>654.87807058823523</v>
      </c>
      <c r="AE188" s="16">
        <v>773.4312470588236</v>
      </c>
      <c r="AF188" s="16"/>
      <c r="AG188" s="16">
        <v>414.74483529411765</v>
      </c>
      <c r="AH188" s="16"/>
      <c r="AI188" s="16">
        <v>565.60688235294128</v>
      </c>
      <c r="AJ188" s="59">
        <f>SUM(X188:AI188)</f>
        <v>6052.2927911501438</v>
      </c>
      <c r="AK188" s="46">
        <f>VLOOKUP(G188,[1]List1!$A$1:$IV$65536,3,FALSE)</f>
        <v>135.95764705882354</v>
      </c>
      <c r="AL188" s="46">
        <f>VLOOKUP(G188,[2]List2!$A$1:$IV$65536,3,FALSE)</f>
        <v>427.87069803921565</v>
      </c>
      <c r="AM188" s="47"/>
      <c r="AN188" s="48"/>
      <c r="AO188" s="46"/>
      <c r="AP188" s="15"/>
      <c r="AQ188" s="16"/>
      <c r="AR188" s="15"/>
      <c r="AS188" s="16"/>
      <c r="AT188" s="16"/>
      <c r="AU188" s="16"/>
      <c r="AV188" s="16"/>
      <c r="AW188" s="62">
        <f>SUM(AK188:AV188)</f>
        <v>563.82834509803922</v>
      </c>
      <c r="AX188" s="61">
        <f>AW188-AJ188</f>
        <v>-5488.4644460521049</v>
      </c>
      <c r="AY188" s="21"/>
      <c r="AZ188" s="21"/>
      <c r="BA188" s="21"/>
      <c r="BB188" s="21"/>
    </row>
    <row r="189" spans="1:54" s="10" customFormat="1" ht="15" customHeight="1" x14ac:dyDescent="0.25">
      <c r="A189" s="21"/>
      <c r="B189" s="4"/>
      <c r="C189" s="4" t="s">
        <v>199</v>
      </c>
      <c r="D189" s="4">
        <v>235</v>
      </c>
      <c r="E189" s="4" t="s">
        <v>166</v>
      </c>
      <c r="F189" s="18" t="s">
        <v>170</v>
      </c>
      <c r="G189" s="1">
        <v>65</v>
      </c>
      <c r="H189" s="1" t="s">
        <v>175</v>
      </c>
      <c r="I189" s="2" t="s">
        <v>203</v>
      </c>
      <c r="J189" s="4" t="s">
        <v>91</v>
      </c>
      <c r="K189" s="1" t="s">
        <v>149</v>
      </c>
      <c r="L189" s="36" t="s">
        <v>69</v>
      </c>
      <c r="M189" s="7">
        <v>0</v>
      </c>
      <c r="N189" s="7">
        <v>2</v>
      </c>
      <c r="O189" s="7">
        <v>3</v>
      </c>
      <c r="P189" s="58">
        <f>SUM(M189:O189)</f>
        <v>5</v>
      </c>
      <c r="Q189" s="58">
        <f>+SUMIF('Pot. Summary'!$C$5:$C$64,CPP_2019!J19&amp;CPP_2019!L19&amp;CPP_2019!$M$4,'Pot. Summary'!$Q$5:$Q$64)*CPP_2019!M19+SUMIF('Pot. Summary'!$C$5:$C$64,CPP_2019!J19&amp;CPP_2019!L19&amp;CPP_2019!$N$4,'Pot. Summary'!$Q$5:$Q$64)*CPP_2019!N19+SUMIF('Pot. Summary'!$C$5:$C$64,CPP_2019!J19&amp;CPP_2019!L19&amp;CPP_2019!$O$4,'Pot. Summary'!$Q$5:$Q$64)*CPP_2019!O19</f>
        <v>0</v>
      </c>
      <c r="R189" s="12">
        <v>5728.3836621887349</v>
      </c>
      <c r="S189" s="12">
        <v>30017.28598183738</v>
      </c>
      <c r="T189" s="12">
        <f>S189-R189</f>
        <v>24288.902319648645</v>
      </c>
      <c r="U189" s="12">
        <f>Q189-S189</f>
        <v>-30017.28598183738</v>
      </c>
      <c r="V189" s="50">
        <f>IF(ISERROR(S189/Q189),0,S189/Q189)</f>
        <v>0</v>
      </c>
      <c r="W189" s="51" t="s">
        <v>194</v>
      </c>
      <c r="X189" s="46"/>
      <c r="Y189" s="17">
        <v>3353.04</v>
      </c>
      <c r="Z189" s="17">
        <v>5104.7434400000002</v>
      </c>
      <c r="AA189" s="17">
        <v>2097.1162000000004</v>
      </c>
      <c r="AB189" s="16">
        <v>2688.5695127272729</v>
      </c>
      <c r="AC189" s="16">
        <v>4913.9077153846147</v>
      </c>
      <c r="AD189" s="16">
        <v>824.31450980392162</v>
      </c>
      <c r="AE189" s="16">
        <v>1134.0098627450982</v>
      </c>
      <c r="AF189" s="16">
        <v>956.79309803921581</v>
      </c>
      <c r="AG189" s="16">
        <v>2104.8733647058821</v>
      </c>
      <c r="AH189" s="16">
        <v>2126.7767372549015</v>
      </c>
      <c r="AI189" s="16">
        <v>4713.1415411764719</v>
      </c>
      <c r="AJ189" s="59">
        <f>SUM(X189:AI189)</f>
        <v>30017.28598183738</v>
      </c>
      <c r="AK189" s="46"/>
      <c r="AL189" s="46">
        <f>VLOOKUP(G189,[2]List2!$A$1:$IV$65536,3,FALSE)</f>
        <v>3287.294117647059</v>
      </c>
      <c r="AM189" s="47"/>
      <c r="AN189" s="48"/>
      <c r="AO189" s="46"/>
      <c r="AP189" s="15"/>
      <c r="AQ189" s="16"/>
      <c r="AR189" s="15"/>
      <c r="AS189" s="16"/>
      <c r="AT189" s="16"/>
      <c r="AU189" s="16"/>
      <c r="AV189" s="16"/>
      <c r="AW189" s="62">
        <f>SUM(AK189:AV189)</f>
        <v>3287.294117647059</v>
      </c>
      <c r="AX189" s="61">
        <f>AW189-AJ189</f>
        <v>-26729.99186419032</v>
      </c>
      <c r="AY189" s="21"/>
      <c r="AZ189" s="21"/>
      <c r="BA189" s="21"/>
      <c r="BB189" s="21"/>
    </row>
    <row r="190" spans="1:54" s="10" customFormat="1" ht="15" customHeight="1" x14ac:dyDescent="0.25">
      <c r="A190" s="21"/>
      <c r="B190" s="4"/>
      <c r="C190" s="4" t="s">
        <v>199</v>
      </c>
      <c r="D190" s="4">
        <v>235</v>
      </c>
      <c r="E190" s="4" t="s">
        <v>166</v>
      </c>
      <c r="F190" s="6" t="s">
        <v>167</v>
      </c>
      <c r="G190" s="1">
        <v>233</v>
      </c>
      <c r="H190" s="1"/>
      <c r="I190" s="2"/>
      <c r="J190" s="4" t="s">
        <v>91</v>
      </c>
      <c r="K190" s="1" t="s">
        <v>149</v>
      </c>
      <c r="L190" s="36" t="s">
        <v>69</v>
      </c>
      <c r="M190" s="7">
        <v>0</v>
      </c>
      <c r="N190" s="7"/>
      <c r="O190" s="7"/>
      <c r="P190" s="58">
        <f>SUM(M190:O190)</f>
        <v>0</v>
      </c>
      <c r="Q190" s="58">
        <f>+SUMIF('Pot. Summary'!$C$5:$C$64,CPP_2019!J45&amp;CPP_2019!L45&amp;CPP_2019!$M$4,'Pot. Summary'!$Q$5:$Q$64)*CPP_2019!M45+SUMIF('Pot. Summary'!$C$5:$C$64,CPP_2019!J45&amp;CPP_2019!L45&amp;CPP_2019!$N$4,'Pot. Summary'!$Q$5:$Q$64)*CPP_2019!N45+SUMIF('Pot. Summary'!$C$5:$C$64,CPP_2019!J45&amp;CPP_2019!L45&amp;CPP_2019!$O$4,'Pot. Summary'!$Q$5:$Q$64)*CPP_2019!O45</f>
        <v>0</v>
      </c>
      <c r="R190" s="12">
        <v>0</v>
      </c>
      <c r="S190" s="12">
        <v>0</v>
      </c>
      <c r="T190" s="12">
        <f>S190-R190</f>
        <v>0</v>
      </c>
      <c r="U190" s="12">
        <f>Q190-S190</f>
        <v>0</v>
      </c>
      <c r="V190" s="50">
        <f>IF(ISERROR(S190/Q190),0,S190/Q190)</f>
        <v>0</v>
      </c>
      <c r="W190" s="51" t="s">
        <v>197</v>
      </c>
      <c r="X190" s="46"/>
      <c r="Y190" s="17"/>
      <c r="Z190" s="17"/>
      <c r="AA190" s="17"/>
      <c r="AB190" s="16"/>
      <c r="AC190" s="16"/>
      <c r="AD190" s="16"/>
      <c r="AE190" s="16"/>
      <c r="AF190" s="16"/>
      <c r="AG190" s="16"/>
      <c r="AH190" s="16"/>
      <c r="AI190" s="16"/>
      <c r="AJ190" s="59">
        <f>SUM(X190:AI190)</f>
        <v>0</v>
      </c>
      <c r="AK190" s="46"/>
      <c r="AL190" s="46"/>
      <c r="AM190" s="47"/>
      <c r="AN190" s="48"/>
      <c r="AO190" s="46"/>
      <c r="AP190" s="15"/>
      <c r="AQ190" s="16"/>
      <c r="AR190" s="15"/>
      <c r="AS190" s="16"/>
      <c r="AT190" s="16"/>
      <c r="AU190" s="16"/>
      <c r="AV190" s="16"/>
      <c r="AW190" s="62">
        <f>SUM(AK190:AV190)</f>
        <v>0</v>
      </c>
      <c r="AX190" s="61">
        <f>AW190-AJ190</f>
        <v>0</v>
      </c>
      <c r="AY190" s="21"/>
      <c r="AZ190" s="21"/>
      <c r="BA190" s="21"/>
      <c r="BB190" s="21"/>
    </row>
    <row r="191" spans="1:54" s="10" customFormat="1" ht="15" customHeight="1" x14ac:dyDescent="0.25">
      <c r="A191" s="21"/>
      <c r="B191" s="4"/>
      <c r="C191" s="4" t="s">
        <v>199</v>
      </c>
      <c r="D191" s="4">
        <v>235</v>
      </c>
      <c r="E191" s="4" t="s">
        <v>166</v>
      </c>
      <c r="F191" s="6" t="s">
        <v>167</v>
      </c>
      <c r="G191" s="1">
        <v>646</v>
      </c>
      <c r="H191" s="4"/>
      <c r="I191" s="63"/>
      <c r="J191" s="4" t="s">
        <v>91</v>
      </c>
      <c r="K191" s="1" t="s">
        <v>149</v>
      </c>
      <c r="L191" s="36" t="s">
        <v>69</v>
      </c>
      <c r="M191" s="7"/>
      <c r="N191" s="7"/>
      <c r="O191" s="7"/>
      <c r="P191" s="58">
        <f>SUM(M191:O191)</f>
        <v>0</v>
      </c>
      <c r="Q191" s="58">
        <f>+SUMIF('Pot. Summary'!$C$5:$C$64,CPP_2019!J1218&amp;CPP_2019!L1218&amp;CPP_2019!$M$4,'Pot. Summary'!$Q$5:$Q$64)*CPP_2019!M1218+SUMIF('Pot. Summary'!$C$5:$C$64,CPP_2019!J1218&amp;CPP_2019!L1218&amp;CPP_2019!$N$4,'Pot. Summary'!$Q$5:$Q$64)*CPP_2019!N1218+SUMIF('Pot. Summary'!$C$5:$C$64,CPP_2019!J1218&amp;CPP_2019!L1218&amp;CPP_2019!$O$4,'Pot. Summary'!$Q$5:$Q$64)*CPP_2019!O1218</f>
        <v>728.25435050799138</v>
      </c>
      <c r="R191" s="12"/>
      <c r="S191" s="12"/>
      <c r="T191" s="12">
        <f>S191-R191</f>
        <v>0</v>
      </c>
      <c r="U191" s="12">
        <f>Q191-S191</f>
        <v>728.25435050799138</v>
      </c>
      <c r="V191" s="50">
        <f>IF(ISERROR(S191/Q191),0,S191/Q191)</f>
        <v>0</v>
      </c>
      <c r="W191" s="51" t="s">
        <v>195</v>
      </c>
      <c r="X191" s="46"/>
      <c r="Y191" s="17"/>
      <c r="Z191" s="17"/>
      <c r="AA191" s="17"/>
      <c r="AB191" s="16"/>
      <c r="AC191" s="16"/>
      <c r="AD191" s="16"/>
      <c r="AE191" s="16"/>
      <c r="AF191" s="16"/>
      <c r="AG191" s="16"/>
      <c r="AH191" s="16"/>
      <c r="AI191" s="16"/>
      <c r="AJ191" s="59">
        <f>SUM(X191:AI191)</f>
        <v>0</v>
      </c>
      <c r="AK191" s="46"/>
      <c r="AL191" s="46">
        <f>VLOOKUP(G191,[2]List2!$A$1:$IV$65536,3,FALSE)</f>
        <v>143.98945098039218</v>
      </c>
      <c r="AM191" s="47"/>
      <c r="AN191" s="48"/>
      <c r="AO191" s="46"/>
      <c r="AP191" s="15"/>
      <c r="AQ191" s="16"/>
      <c r="AR191" s="15"/>
      <c r="AS191" s="16"/>
      <c r="AT191" s="16"/>
      <c r="AU191" s="16"/>
      <c r="AV191" s="16"/>
      <c r="AW191" s="62">
        <f>SUM(AK191:AV191)</f>
        <v>143.98945098039218</v>
      </c>
      <c r="AX191" s="61">
        <f>AW191-AJ191</f>
        <v>143.98945098039218</v>
      </c>
      <c r="AY191" s="21"/>
      <c r="AZ191" s="21"/>
      <c r="BA191" s="21"/>
      <c r="BB191" s="21"/>
    </row>
    <row r="192" spans="1:54" s="10" customFormat="1" ht="15" customHeight="1" x14ac:dyDescent="0.25">
      <c r="A192" s="21"/>
      <c r="B192" s="4"/>
      <c r="C192" s="4" t="s">
        <v>199</v>
      </c>
      <c r="D192" s="4">
        <v>235</v>
      </c>
      <c r="E192" s="4" t="s">
        <v>166</v>
      </c>
      <c r="F192" s="6" t="s">
        <v>170</v>
      </c>
      <c r="G192" s="1">
        <v>662</v>
      </c>
      <c r="H192" s="1"/>
      <c r="I192" s="2"/>
      <c r="J192" s="4" t="s">
        <v>91</v>
      </c>
      <c r="K192" s="1" t="s">
        <v>149</v>
      </c>
      <c r="L192" s="36" t="s">
        <v>69</v>
      </c>
      <c r="M192" s="7">
        <v>0</v>
      </c>
      <c r="N192" s="7"/>
      <c r="O192" s="7"/>
      <c r="P192" s="58">
        <f>SUM(M192:O192)</f>
        <v>0</v>
      </c>
      <c r="Q192" s="58">
        <f>+SUMIF('Pot. Summary'!$C$5:$C$64,CPP_2019!J115&amp;CPP_2019!L115&amp;CPP_2019!$M$4,'Pot. Summary'!$Q$5:$Q$64)*CPP_2019!M115+SUMIF('Pot. Summary'!$C$5:$C$64,CPP_2019!J115&amp;CPP_2019!L115&amp;CPP_2019!$N$4,'Pot. Summary'!$Q$5:$Q$64)*CPP_2019!N115+SUMIF('Pot. Summary'!$C$5:$C$64,CPP_2019!J115&amp;CPP_2019!L115&amp;CPP_2019!$O$4,'Pot. Summary'!$Q$5:$Q$64)*CPP_2019!O115</f>
        <v>0</v>
      </c>
      <c r="R192" s="12">
        <v>3861.5310130334765</v>
      </c>
      <c r="S192" s="12">
        <v>9873.6687826013986</v>
      </c>
      <c r="T192" s="12">
        <f>S192-R192</f>
        <v>6012.1377695679221</v>
      </c>
      <c r="U192" s="12">
        <f>Q192-S192</f>
        <v>-9873.6687826013986</v>
      </c>
      <c r="V192" s="50">
        <f>IF(ISERROR(S192/Q192),0,S192/Q192)</f>
        <v>0</v>
      </c>
      <c r="W192" s="51" t="s">
        <v>198</v>
      </c>
      <c r="X192" s="46">
        <v>1312.1218117647056</v>
      </c>
      <c r="Y192" s="17"/>
      <c r="Z192" s="17">
        <v>4148.1783720000003</v>
      </c>
      <c r="AA192" s="17">
        <v>192.24143199999997</v>
      </c>
      <c r="AB192" s="16">
        <v>697.14777090909104</v>
      </c>
      <c r="AC192" s="16">
        <v>1547.9824076923078</v>
      </c>
      <c r="AD192" s="16">
        <v>418.25523137254896</v>
      </c>
      <c r="AE192" s="16">
        <v>237.01989803921569</v>
      </c>
      <c r="AF192" s="16">
        <v>579.71467058823532</v>
      </c>
      <c r="AG192" s="16">
        <v>600.37856078431378</v>
      </c>
      <c r="AH192" s="16">
        <v>140.62862745098039</v>
      </c>
      <c r="AI192" s="16"/>
      <c r="AJ192" s="59">
        <f>SUM(X192:AI192)</f>
        <v>9873.6687826013986</v>
      </c>
      <c r="AK192" s="46">
        <f>VLOOKUP(G192,[1]List1!$A$1:$IV$65536,3,FALSE)</f>
        <v>1312.1218117647056</v>
      </c>
      <c r="AL192" s="46"/>
      <c r="AM192" s="47"/>
      <c r="AN192" s="48"/>
      <c r="AO192" s="46"/>
      <c r="AP192" s="15"/>
      <c r="AQ192" s="16"/>
      <c r="AR192" s="15"/>
      <c r="AS192" s="16"/>
      <c r="AT192" s="16"/>
      <c r="AU192" s="16"/>
      <c r="AV192" s="16"/>
      <c r="AW192" s="62">
        <f>SUM(AK192:AV192)</f>
        <v>1312.1218117647056</v>
      </c>
      <c r="AX192" s="61">
        <f>AW192-AJ192</f>
        <v>-8561.5469708366927</v>
      </c>
      <c r="AY192" s="21"/>
      <c r="AZ192" s="21"/>
      <c r="BA192" s="21"/>
      <c r="BB192" s="21"/>
    </row>
    <row r="193" spans="1:54" s="10" customFormat="1" ht="15" customHeight="1" x14ac:dyDescent="0.25">
      <c r="A193" s="21"/>
      <c r="B193" s="4"/>
      <c r="C193" s="4" t="s">
        <v>199</v>
      </c>
      <c r="D193" s="4">
        <v>235</v>
      </c>
      <c r="E193" s="4" t="s">
        <v>166</v>
      </c>
      <c r="F193" s="6" t="s">
        <v>167</v>
      </c>
      <c r="G193" s="1">
        <v>690</v>
      </c>
      <c r="H193" s="1"/>
      <c r="I193" s="2"/>
      <c r="J193" s="4" t="s">
        <v>91</v>
      </c>
      <c r="K193" s="1" t="s">
        <v>149</v>
      </c>
      <c r="L193" s="36" t="s">
        <v>69</v>
      </c>
      <c r="M193" s="7">
        <v>1</v>
      </c>
      <c r="N193" s="7">
        <v>1</v>
      </c>
      <c r="O193" s="7"/>
      <c r="P193" s="58">
        <f>SUM(M193:O193)</f>
        <v>2</v>
      </c>
      <c r="Q193" s="58">
        <f>+SUMIF('Pot. Summary'!$C$5:$C$64,CPP_2019!J117&amp;CPP_2019!L117&amp;CPP_2019!$M$4,'Pot. Summary'!$Q$5:$Q$64)*CPP_2019!M117+SUMIF('Pot. Summary'!$C$5:$C$64,CPP_2019!J117&amp;CPP_2019!L117&amp;CPP_2019!$N$4,'Pot. Summary'!$Q$5:$Q$64)*CPP_2019!N117+SUMIF('Pot. Summary'!$C$5:$C$64,CPP_2019!J117&amp;CPP_2019!L117&amp;CPP_2019!$O$4,'Pot. Summary'!$Q$5:$Q$64)*CPP_2019!O117</f>
        <v>0</v>
      </c>
      <c r="R193" s="12">
        <v>1490.0668401529165</v>
      </c>
      <c r="S193" s="12">
        <v>5520.6088522714945</v>
      </c>
      <c r="T193" s="12">
        <f>S193-R193</f>
        <v>4030.542012118578</v>
      </c>
      <c r="U193" s="12">
        <f>Q193-S193</f>
        <v>-5520.6088522714945</v>
      </c>
      <c r="V193" s="50">
        <f>IF(ISERROR(S193/Q193),0,S193/Q193)</f>
        <v>0</v>
      </c>
      <c r="W193" s="51" t="s">
        <v>195</v>
      </c>
      <c r="X193" s="46">
        <v>1723.2441764705884</v>
      </c>
      <c r="Y193" s="17">
        <v>206.771512</v>
      </c>
      <c r="Z193" s="17"/>
      <c r="AA193" s="17">
        <v>270.00279999999998</v>
      </c>
      <c r="AB193" s="16"/>
      <c r="AC193" s="16">
        <v>285.51444615384617</v>
      </c>
      <c r="AD193" s="16">
        <v>281.06075294117647</v>
      </c>
      <c r="AE193" s="16"/>
      <c r="AF193" s="16"/>
      <c r="AG193" s="16"/>
      <c r="AH193" s="16">
        <v>2754.0151647058829</v>
      </c>
      <c r="AI193" s="16"/>
      <c r="AJ193" s="59">
        <f>SUM(X193:AI193)</f>
        <v>5520.6088522714945</v>
      </c>
      <c r="AK193" s="46">
        <f>VLOOKUP(G193,[1]List1!$A$1:$IV$65536,3,FALSE)</f>
        <v>1723.2441764705884</v>
      </c>
      <c r="AL193" s="46">
        <f>VLOOKUP(G193,[2]List2!$A$1:$IV$65536,3,FALSE)</f>
        <v>202.71716862745097</v>
      </c>
      <c r="AM193" s="47"/>
      <c r="AN193" s="48"/>
      <c r="AO193" s="46"/>
      <c r="AP193" s="15"/>
      <c r="AQ193" s="16"/>
      <c r="AR193" s="15"/>
      <c r="AS193" s="16"/>
      <c r="AT193" s="16"/>
      <c r="AU193" s="16"/>
      <c r="AV193" s="16"/>
      <c r="AW193" s="62">
        <f>SUM(AK193:AV193)</f>
        <v>1925.9613450980394</v>
      </c>
      <c r="AX193" s="61">
        <f>AW193-AJ193</f>
        <v>-3594.6475071734549</v>
      </c>
      <c r="AY193" s="21"/>
      <c r="AZ193" s="21"/>
      <c r="BA193" s="21"/>
      <c r="BB193" s="21"/>
    </row>
    <row r="194" spans="1:54" s="10" customFormat="1" ht="15" customHeight="1" x14ac:dyDescent="0.25">
      <c r="A194" s="21"/>
      <c r="B194" s="4"/>
      <c r="C194" s="4" t="s">
        <v>199</v>
      </c>
      <c r="D194" s="4">
        <v>235</v>
      </c>
      <c r="E194" s="4" t="s">
        <v>166</v>
      </c>
      <c r="F194" s="6" t="s">
        <v>167</v>
      </c>
      <c r="G194" s="1">
        <v>691</v>
      </c>
      <c r="H194" s="1"/>
      <c r="I194" s="2"/>
      <c r="J194" s="4" t="s">
        <v>91</v>
      </c>
      <c r="K194" s="1" t="s">
        <v>149</v>
      </c>
      <c r="L194" s="36" t="s">
        <v>69</v>
      </c>
      <c r="M194" s="7">
        <v>1</v>
      </c>
      <c r="N194" s="7"/>
      <c r="O194" s="7"/>
      <c r="P194" s="58">
        <f>SUM(M194:O194)</f>
        <v>1</v>
      </c>
      <c r="Q194" s="58">
        <f>+SUMIF('Pot. Summary'!$C$5:$C$64,CPP_2019!J118&amp;CPP_2019!L118&amp;CPP_2019!$M$4,'Pot. Summary'!$Q$5:$Q$64)*CPP_2019!M118+SUMIF('Pot. Summary'!$C$5:$C$64,CPP_2019!J118&amp;CPP_2019!L118&amp;CPP_2019!$N$4,'Pot. Summary'!$Q$5:$Q$64)*CPP_2019!N118+SUMIF('Pot. Summary'!$C$5:$C$64,CPP_2019!J118&amp;CPP_2019!L118&amp;CPP_2019!$O$4,'Pot. Summary'!$Q$5:$Q$64)*CPP_2019!O118</f>
        <v>0</v>
      </c>
      <c r="R194" s="12">
        <v>0</v>
      </c>
      <c r="S194" s="12">
        <v>350.55514358974358</v>
      </c>
      <c r="T194" s="12">
        <f>S194-R194</f>
        <v>350.55514358974358</v>
      </c>
      <c r="U194" s="12">
        <f>Q194-S194</f>
        <v>-350.55514358974358</v>
      </c>
      <c r="V194" s="50">
        <f>IF(ISERROR(S194/Q194),0,S194/Q194)</f>
        <v>0</v>
      </c>
      <c r="W194" s="51" t="s">
        <v>195</v>
      </c>
      <c r="X194" s="46"/>
      <c r="Y194" s="17"/>
      <c r="Z194" s="17"/>
      <c r="AA194" s="17"/>
      <c r="AB194" s="16"/>
      <c r="AC194" s="16">
        <v>126.83307692307692</v>
      </c>
      <c r="AD194" s="16"/>
      <c r="AE194" s="16"/>
      <c r="AF194" s="16"/>
      <c r="AG194" s="16">
        <v>223.72206666666665</v>
      </c>
      <c r="AH194" s="16"/>
      <c r="AI194" s="16"/>
      <c r="AJ194" s="59">
        <f>SUM(X194:AI194)</f>
        <v>350.55514358974358</v>
      </c>
      <c r="AK194" s="46"/>
      <c r="AL194" s="46"/>
      <c r="AM194" s="47"/>
      <c r="AN194" s="48"/>
      <c r="AO194" s="46"/>
      <c r="AP194" s="15"/>
      <c r="AQ194" s="16"/>
      <c r="AR194" s="15"/>
      <c r="AS194" s="16"/>
      <c r="AT194" s="16"/>
      <c r="AU194" s="16"/>
      <c r="AV194" s="16"/>
      <c r="AW194" s="62">
        <f>SUM(AK194:AV194)</f>
        <v>0</v>
      </c>
      <c r="AX194" s="61">
        <f>AW194-AJ194</f>
        <v>-350.55514358974358</v>
      </c>
      <c r="AY194" s="21"/>
      <c r="AZ194" s="21"/>
      <c r="BA194" s="21"/>
      <c r="BB194" s="21"/>
    </row>
    <row r="195" spans="1:54" s="10" customFormat="1" ht="15" customHeight="1" x14ac:dyDescent="0.25">
      <c r="A195" s="21"/>
      <c r="B195" s="4"/>
      <c r="C195" s="4" t="s">
        <v>199</v>
      </c>
      <c r="D195" s="4">
        <v>235</v>
      </c>
      <c r="E195" s="4" t="s">
        <v>166</v>
      </c>
      <c r="F195" s="18" t="s">
        <v>167</v>
      </c>
      <c r="G195" s="1">
        <v>770</v>
      </c>
      <c r="H195" s="1"/>
      <c r="I195" s="2"/>
      <c r="J195" s="4" t="s">
        <v>91</v>
      </c>
      <c r="K195" s="1" t="s">
        <v>149</v>
      </c>
      <c r="L195" s="36" t="s">
        <v>69</v>
      </c>
      <c r="M195" s="7">
        <v>1</v>
      </c>
      <c r="N195" s="7"/>
      <c r="O195" s="7"/>
      <c r="P195" s="58">
        <f>SUM(M195:O195)</f>
        <v>1</v>
      </c>
      <c r="Q195" s="58">
        <f>+SUMIF('Pot. Summary'!$C$5:$C$64,CPP_2019!J136&amp;CPP_2019!L136&amp;CPP_2019!$M$4,'Pot. Summary'!$Q$5:$Q$64)*CPP_2019!M136+SUMIF('Pot. Summary'!$C$5:$C$64,CPP_2019!J136&amp;CPP_2019!L136&amp;CPP_2019!$N$4,'Pot. Summary'!$Q$5:$Q$64)*CPP_2019!N136+SUMIF('Pot. Summary'!$C$5:$C$64,CPP_2019!J136&amp;CPP_2019!L136&amp;CPP_2019!$O$4,'Pot. Summary'!$Q$5:$Q$64)*CPP_2019!O136</f>
        <v>0</v>
      </c>
      <c r="R195" s="12">
        <v>606.29933594771251</v>
      </c>
      <c r="S195" s="12">
        <v>982.56140784313732</v>
      </c>
      <c r="T195" s="12">
        <f>S195-R195</f>
        <v>376.26207189542481</v>
      </c>
      <c r="U195" s="12">
        <f>Q195-S195</f>
        <v>-982.56140784313732</v>
      </c>
      <c r="V195" s="50">
        <f>IF(ISERROR(S195/Q195),0,S195/Q195)</f>
        <v>0</v>
      </c>
      <c r="W195" s="51" t="s">
        <v>195</v>
      </c>
      <c r="X195" s="46">
        <v>8.5086274509803914</v>
      </c>
      <c r="Y195" s="17"/>
      <c r="Z195" s="17"/>
      <c r="AA195" s="17">
        <v>253.70239999999998</v>
      </c>
      <c r="AB195" s="16">
        <v>719.19920000000002</v>
      </c>
      <c r="AC195" s="16"/>
      <c r="AD195" s="16"/>
      <c r="AE195" s="16"/>
      <c r="AF195" s="16">
        <v>1.1511803921568629</v>
      </c>
      <c r="AG195" s="16"/>
      <c r="AH195" s="16"/>
      <c r="AI195" s="16"/>
      <c r="AJ195" s="59">
        <f>SUM(X195:AI195)</f>
        <v>982.56140784313732</v>
      </c>
      <c r="AK195" s="46">
        <f>VLOOKUP(G195,[1]List1!$A$1:$IV$65536,3,FALSE)</f>
        <v>8.5086274509803914</v>
      </c>
      <c r="AL195" s="46"/>
      <c r="AM195" s="47"/>
      <c r="AN195" s="48"/>
      <c r="AO195" s="46"/>
      <c r="AP195" s="15"/>
      <c r="AQ195" s="16"/>
      <c r="AR195" s="15"/>
      <c r="AS195" s="16"/>
      <c r="AT195" s="16"/>
      <c r="AU195" s="16"/>
      <c r="AV195" s="16"/>
      <c r="AW195" s="62">
        <f>SUM(AK195:AV195)</f>
        <v>8.5086274509803914</v>
      </c>
      <c r="AX195" s="61">
        <f>AW195-AJ195</f>
        <v>-974.05278039215693</v>
      </c>
      <c r="AY195" s="21"/>
      <c r="AZ195" s="21"/>
      <c r="BA195" s="21"/>
      <c r="BB195" s="21"/>
    </row>
    <row r="196" spans="1:54" s="10" customFormat="1" ht="15" customHeight="1" x14ac:dyDescent="0.25">
      <c r="A196" s="21"/>
      <c r="B196" s="4"/>
      <c r="C196" s="4" t="s">
        <v>199</v>
      </c>
      <c r="D196" s="4">
        <v>235</v>
      </c>
      <c r="E196" s="4" t="s">
        <v>166</v>
      </c>
      <c r="F196" s="6" t="s">
        <v>167</v>
      </c>
      <c r="G196" s="1">
        <v>785</v>
      </c>
      <c r="H196" s="1" t="s">
        <v>180</v>
      </c>
      <c r="I196" s="2" t="s">
        <v>208</v>
      </c>
      <c r="J196" s="4" t="s">
        <v>91</v>
      </c>
      <c r="K196" s="1" t="s">
        <v>149</v>
      </c>
      <c r="L196" s="36" t="s">
        <v>69</v>
      </c>
      <c r="M196" s="7"/>
      <c r="N196" s="7"/>
      <c r="O196" s="7">
        <v>2</v>
      </c>
      <c r="P196" s="58">
        <f>SUM(M196:O196)</f>
        <v>2</v>
      </c>
      <c r="Q196" s="58">
        <f>+SUMIF('Pot. Summary'!$C$5:$C$64,CPP_2019!J139&amp;CPP_2019!L139&amp;CPP_2019!$M$4,'Pot. Summary'!$Q$5:$Q$64)*CPP_2019!M139+SUMIF('Pot. Summary'!$C$5:$C$64,CPP_2019!J139&amp;CPP_2019!L139&amp;CPP_2019!$N$4,'Pot. Summary'!$Q$5:$Q$64)*CPP_2019!N139+SUMIF('Pot. Summary'!$C$5:$C$64,CPP_2019!J139&amp;CPP_2019!L139&amp;CPP_2019!$O$4,'Pot. Summary'!$Q$5:$Q$64)*CPP_2019!O139</f>
        <v>0</v>
      </c>
      <c r="R196" s="12">
        <v>3509.1849713487072</v>
      </c>
      <c r="S196" s="12">
        <v>1665.383223686275</v>
      </c>
      <c r="T196" s="12">
        <f>S196-R196</f>
        <v>-1843.8017476624323</v>
      </c>
      <c r="U196" s="12">
        <f>Q196-S196</f>
        <v>-1665.383223686275</v>
      </c>
      <c r="V196" s="50">
        <f>IF(ISERROR(S196/Q196),0,S196/Q196)</f>
        <v>0</v>
      </c>
      <c r="W196" s="51" t="s">
        <v>195</v>
      </c>
      <c r="X196" s="46"/>
      <c r="Y196" s="17">
        <v>806.16000800000029</v>
      </c>
      <c r="Z196" s="17"/>
      <c r="AA196" s="17">
        <v>236.06040000000002</v>
      </c>
      <c r="AB196" s="16"/>
      <c r="AC196" s="16"/>
      <c r="AD196" s="16">
        <v>623.1628156862746</v>
      </c>
      <c r="AE196" s="16"/>
      <c r="AF196" s="16"/>
      <c r="AG196" s="16"/>
      <c r="AH196" s="16"/>
      <c r="AI196" s="16"/>
      <c r="AJ196" s="59">
        <f>SUM(X196:AI196)</f>
        <v>1665.383223686275</v>
      </c>
      <c r="AK196" s="46"/>
      <c r="AL196" s="46">
        <f>VLOOKUP(G196,[2]List2!$A$1:$IV$65536,3,FALSE)</f>
        <v>790.3529490196081</v>
      </c>
      <c r="AM196" s="47"/>
      <c r="AN196" s="48"/>
      <c r="AO196" s="46"/>
      <c r="AP196" s="15"/>
      <c r="AQ196" s="16"/>
      <c r="AR196" s="15"/>
      <c r="AS196" s="16"/>
      <c r="AT196" s="16"/>
      <c r="AU196" s="16"/>
      <c r="AV196" s="16"/>
      <c r="AW196" s="62">
        <f>SUM(AK196:AV196)</f>
        <v>790.3529490196081</v>
      </c>
      <c r="AX196" s="61">
        <f>AW196-AJ196</f>
        <v>-875.03027466666686</v>
      </c>
      <c r="AY196" s="21"/>
      <c r="AZ196" s="21"/>
      <c r="BA196" s="21"/>
      <c r="BB196" s="21"/>
    </row>
    <row r="197" spans="1:54" s="10" customFormat="1" ht="15" customHeight="1" x14ac:dyDescent="0.25">
      <c r="A197" s="21"/>
      <c r="B197" s="4"/>
      <c r="C197" s="4" t="s">
        <v>199</v>
      </c>
      <c r="D197" s="4">
        <v>235</v>
      </c>
      <c r="E197" s="4" t="s">
        <v>166</v>
      </c>
      <c r="F197" s="6" t="s">
        <v>168</v>
      </c>
      <c r="G197" s="1">
        <v>791</v>
      </c>
      <c r="H197" s="1"/>
      <c r="I197" s="2"/>
      <c r="J197" s="4" t="s">
        <v>91</v>
      </c>
      <c r="K197" s="1" t="s">
        <v>149</v>
      </c>
      <c r="L197" s="36" t="s">
        <v>69</v>
      </c>
      <c r="M197" s="7">
        <v>1</v>
      </c>
      <c r="N197" s="7"/>
      <c r="O197" s="7"/>
      <c r="P197" s="58">
        <f>SUM(M197:O197)</f>
        <v>1</v>
      </c>
      <c r="Q197" s="58">
        <f>+SUMIF('Pot. Summary'!$C$5:$C$64,CPP_2019!J139&amp;CPP_2019!L139&amp;CPP_2019!$M$4,'Pot. Summary'!$Q$5:$Q$64)*CPP_2019!M139+SUMIF('Pot. Summary'!$C$5:$C$64,CPP_2019!J139&amp;CPP_2019!L139&amp;CPP_2019!$N$4,'Pot. Summary'!$Q$5:$Q$64)*CPP_2019!N139+SUMIF('Pot. Summary'!$C$5:$C$64,CPP_2019!J139&amp;CPP_2019!L139&amp;CPP_2019!$O$4,'Pot. Summary'!$Q$5:$Q$64)*CPP_2019!O139</f>
        <v>0</v>
      </c>
      <c r="R197" s="12">
        <v>0</v>
      </c>
      <c r="S197" s="12">
        <v>0</v>
      </c>
      <c r="T197" s="12">
        <f>S197-R197</f>
        <v>0</v>
      </c>
      <c r="U197" s="12">
        <f>Q197-S197</f>
        <v>0</v>
      </c>
      <c r="V197" s="50">
        <f>IF(ISERROR(S197/Q197),0,S197/Q197)</f>
        <v>0</v>
      </c>
      <c r="W197" s="51" t="s">
        <v>196</v>
      </c>
      <c r="X197" s="46"/>
      <c r="Y197" s="17"/>
      <c r="Z197" s="17"/>
      <c r="AA197" s="17"/>
      <c r="AB197" s="16"/>
      <c r="AC197" s="16"/>
      <c r="AD197" s="16"/>
      <c r="AE197" s="16"/>
      <c r="AF197" s="16"/>
      <c r="AG197" s="16"/>
      <c r="AH197" s="16"/>
      <c r="AI197" s="16"/>
      <c r="AJ197" s="59">
        <f>SUM(X197:AI197)</f>
        <v>0</v>
      </c>
      <c r="AK197" s="46"/>
      <c r="AL197" s="46"/>
      <c r="AM197" s="47"/>
      <c r="AN197" s="48"/>
      <c r="AO197" s="46"/>
      <c r="AP197" s="15"/>
      <c r="AQ197" s="16"/>
      <c r="AR197" s="15"/>
      <c r="AS197" s="16"/>
      <c r="AT197" s="16"/>
      <c r="AU197" s="16"/>
      <c r="AV197" s="16"/>
      <c r="AW197" s="62">
        <f>SUM(AK197:AV197)</f>
        <v>0</v>
      </c>
      <c r="AX197" s="61">
        <f>AW197-AJ197</f>
        <v>0</v>
      </c>
      <c r="AY197" s="21"/>
      <c r="AZ197" s="21"/>
      <c r="BA197" s="21"/>
      <c r="BB197" s="21"/>
    </row>
    <row r="198" spans="1:54" s="10" customFormat="1" ht="15" customHeight="1" x14ac:dyDescent="0.25">
      <c r="A198" s="21"/>
      <c r="B198" s="4"/>
      <c r="C198" s="4" t="s">
        <v>199</v>
      </c>
      <c r="D198" s="4">
        <v>235</v>
      </c>
      <c r="E198" s="4" t="s">
        <v>166</v>
      </c>
      <c r="F198" s="6" t="s">
        <v>170</v>
      </c>
      <c r="G198" s="1">
        <v>934</v>
      </c>
      <c r="H198" s="1"/>
      <c r="I198" s="2"/>
      <c r="J198" s="4" t="s">
        <v>91</v>
      </c>
      <c r="K198" s="1" t="s">
        <v>149</v>
      </c>
      <c r="L198" s="36" t="s">
        <v>69</v>
      </c>
      <c r="M198" s="7">
        <v>2</v>
      </c>
      <c r="N198" s="7"/>
      <c r="O198" s="7"/>
      <c r="P198" s="58">
        <f>SUM(M198:O198)</f>
        <v>2</v>
      </c>
      <c r="Q198" s="58">
        <f>+SUMIF('Pot. Summary'!$C$5:$C$64,CPP_2019!J164&amp;CPP_2019!L164&amp;CPP_2019!$M$4,'Pot. Summary'!$Q$5:$Q$64)*CPP_2019!M164+SUMIF('Pot. Summary'!$C$5:$C$64,CPP_2019!J164&amp;CPP_2019!L164&amp;CPP_2019!$N$4,'Pot. Summary'!$Q$5:$Q$64)*CPP_2019!N164+SUMIF('Pot. Summary'!$C$5:$C$64,CPP_2019!J164&amp;CPP_2019!L164&amp;CPP_2019!$O$4,'Pot. Summary'!$Q$5:$Q$64)*CPP_2019!O164</f>
        <v>728.25435050799138</v>
      </c>
      <c r="R198" s="12">
        <v>92.033925490196083</v>
      </c>
      <c r="S198" s="12">
        <v>1807.3382813634989</v>
      </c>
      <c r="T198" s="12">
        <f>S198-R198</f>
        <v>1715.3043558733029</v>
      </c>
      <c r="U198" s="12">
        <f>Q198-S198</f>
        <v>-1079.0839308555076</v>
      </c>
      <c r="V198" s="50">
        <f>IF(ISERROR(S198/Q198),0,S198/Q198)</f>
        <v>2.4817404524982187</v>
      </c>
      <c r="W198" s="51" t="s">
        <v>195</v>
      </c>
      <c r="X198" s="46">
        <v>77.442352941176466</v>
      </c>
      <c r="Y198" s="17"/>
      <c r="Z198" s="17">
        <v>507.24438399999997</v>
      </c>
      <c r="AA198" s="17">
        <v>50.356524</v>
      </c>
      <c r="AB198" s="16"/>
      <c r="AC198" s="16">
        <v>71.357238461538486</v>
      </c>
      <c r="AD198" s="16">
        <v>75.78</v>
      </c>
      <c r="AE198" s="16">
        <v>181.44646039215684</v>
      </c>
      <c r="AF198" s="16">
        <v>26.707435294117644</v>
      </c>
      <c r="AG198" s="16">
        <v>10.507576470588235</v>
      </c>
      <c r="AH198" s="16">
        <v>806.49630980392146</v>
      </c>
      <c r="AI198" s="16"/>
      <c r="AJ198" s="59">
        <f>SUM(X198:AI198)</f>
        <v>1807.3382813634989</v>
      </c>
      <c r="AK198" s="46">
        <f>VLOOKUP(G198,[1]List1!$A$1:$IV$65536,3,FALSE)</f>
        <v>77.442352941176466</v>
      </c>
      <c r="AL198" s="46"/>
      <c r="AM198" s="47"/>
      <c r="AN198" s="48"/>
      <c r="AO198" s="46"/>
      <c r="AP198" s="15"/>
      <c r="AQ198" s="16"/>
      <c r="AR198" s="15"/>
      <c r="AS198" s="16"/>
      <c r="AT198" s="16"/>
      <c r="AU198" s="16"/>
      <c r="AV198" s="16"/>
      <c r="AW198" s="62">
        <f>SUM(AK198:AV198)</f>
        <v>77.442352941176466</v>
      </c>
      <c r="AX198" s="61">
        <f>AW198-AJ198</f>
        <v>-1729.8959284223224</v>
      </c>
      <c r="AY198" s="21"/>
      <c r="AZ198" s="21"/>
      <c r="BA198" s="21"/>
      <c r="BB198" s="21"/>
    </row>
    <row r="199" spans="1:54" s="10" customFormat="1" ht="15" customHeight="1" x14ac:dyDescent="0.25">
      <c r="A199" s="21"/>
      <c r="B199" s="4"/>
      <c r="C199" s="4" t="s">
        <v>199</v>
      </c>
      <c r="D199" s="4">
        <v>235</v>
      </c>
      <c r="E199" s="4" t="s">
        <v>166</v>
      </c>
      <c r="F199" s="6" t="s">
        <v>169</v>
      </c>
      <c r="G199" s="1">
        <v>952</v>
      </c>
      <c r="H199" s="1"/>
      <c r="I199" s="2"/>
      <c r="J199" s="4" t="s">
        <v>91</v>
      </c>
      <c r="K199" s="1" t="s">
        <v>149</v>
      </c>
      <c r="L199" s="36" t="s">
        <v>69</v>
      </c>
      <c r="M199" s="7">
        <v>4</v>
      </c>
      <c r="N199" s="7"/>
      <c r="O199" s="7"/>
      <c r="P199" s="58">
        <f>SUM(M199:O199)</f>
        <v>4</v>
      </c>
      <c r="Q199" s="58">
        <f>+SUMIF('Pot. Summary'!$C$5:$C$64,CPP_2019!J165&amp;CPP_2019!L165&amp;CPP_2019!$M$4,'Pot. Summary'!$Q$5:$Q$64)*CPP_2019!M165+SUMIF('Pot. Summary'!$C$5:$C$64,CPP_2019!J165&amp;CPP_2019!L165&amp;CPP_2019!$N$4,'Pot. Summary'!$Q$5:$Q$64)*CPP_2019!N165+SUMIF('Pot. Summary'!$C$5:$C$64,CPP_2019!J165&amp;CPP_2019!L165&amp;CPP_2019!$O$4,'Pot. Summary'!$Q$5:$Q$64)*CPP_2019!O165</f>
        <v>728.25435050799138</v>
      </c>
      <c r="R199" s="12">
        <v>0</v>
      </c>
      <c r="S199" s="12">
        <v>4227.3524509803938</v>
      </c>
      <c r="T199" s="12">
        <f>S199-R199</f>
        <v>4227.3524509803938</v>
      </c>
      <c r="U199" s="12">
        <f>Q199-S199</f>
        <v>-3499.0981004724026</v>
      </c>
      <c r="V199" s="50">
        <f>IF(ISERROR(S199/Q199),0,S199/Q199)</f>
        <v>5.8047747301909265</v>
      </c>
      <c r="W199" s="51" t="s">
        <v>195</v>
      </c>
      <c r="X199" s="46"/>
      <c r="Y199" s="17"/>
      <c r="Z199" s="17"/>
      <c r="AA199" s="17"/>
      <c r="AB199" s="16"/>
      <c r="AC199" s="16"/>
      <c r="AD199" s="16">
        <v>733.59888235294147</v>
      </c>
      <c r="AE199" s="16">
        <v>2007.2718588235302</v>
      </c>
      <c r="AF199" s="16"/>
      <c r="AG199" s="16"/>
      <c r="AH199" s="16">
        <v>1486.4817098039216</v>
      </c>
      <c r="AI199" s="16"/>
      <c r="AJ199" s="59">
        <f>SUM(X199:AI199)</f>
        <v>4227.3524509803938</v>
      </c>
      <c r="AK199" s="46"/>
      <c r="AL199" s="46"/>
      <c r="AM199" s="47"/>
      <c r="AN199" s="48"/>
      <c r="AO199" s="46"/>
      <c r="AP199" s="15"/>
      <c r="AQ199" s="16"/>
      <c r="AR199" s="15"/>
      <c r="AS199" s="16"/>
      <c r="AT199" s="16"/>
      <c r="AU199" s="16"/>
      <c r="AV199" s="16"/>
      <c r="AW199" s="62">
        <f>SUM(AK199:AV199)</f>
        <v>0</v>
      </c>
      <c r="AX199" s="61">
        <f>AW199-AJ199</f>
        <v>-4227.3524509803938</v>
      </c>
      <c r="AY199" s="21"/>
      <c r="AZ199" s="21"/>
      <c r="BA199" s="21"/>
      <c r="BB199" s="21"/>
    </row>
    <row r="200" spans="1:54" s="10" customFormat="1" ht="15" customHeight="1" x14ac:dyDescent="0.25">
      <c r="A200" s="21"/>
      <c r="B200" s="4"/>
      <c r="C200" s="4" t="s">
        <v>199</v>
      </c>
      <c r="D200" s="4">
        <v>235</v>
      </c>
      <c r="E200" s="4" t="s">
        <v>166</v>
      </c>
      <c r="F200" s="6" t="s">
        <v>170</v>
      </c>
      <c r="G200" s="1">
        <v>1055</v>
      </c>
      <c r="H200" s="1"/>
      <c r="I200" s="2"/>
      <c r="J200" s="4" t="s">
        <v>91</v>
      </c>
      <c r="K200" s="1" t="s">
        <v>149</v>
      </c>
      <c r="L200" s="36" t="s">
        <v>69</v>
      </c>
      <c r="M200" s="7"/>
      <c r="N200" s="7">
        <v>3</v>
      </c>
      <c r="O200" s="7"/>
      <c r="P200" s="58">
        <f>SUM(M200:O200)</f>
        <v>3</v>
      </c>
      <c r="Q200" s="58">
        <f>+SUMIF('Pot. Summary'!$C$5:$C$64,CPP_2019!J180&amp;CPP_2019!L180&amp;CPP_2019!$M$4,'Pot. Summary'!$Q$5:$Q$64)*CPP_2019!M180+SUMIF('Pot. Summary'!$C$5:$C$64,CPP_2019!J180&amp;CPP_2019!L180&amp;CPP_2019!$N$4,'Pot. Summary'!$Q$5:$Q$64)*CPP_2019!N180+SUMIF('Pot. Summary'!$C$5:$C$64,CPP_2019!J180&amp;CPP_2019!L180&amp;CPP_2019!$O$4,'Pot. Summary'!$Q$5:$Q$64)*CPP_2019!O180</f>
        <v>728.25435050799138</v>
      </c>
      <c r="R200" s="12">
        <v>2556.3113836477987</v>
      </c>
      <c r="S200" s="12">
        <v>11696.150026916221</v>
      </c>
      <c r="T200" s="12">
        <f>S200-R200</f>
        <v>9139.8386432684219</v>
      </c>
      <c r="U200" s="12">
        <f>Q200-S200</f>
        <v>-10967.895676408229</v>
      </c>
      <c r="V200" s="50">
        <f>IF(ISERROR(S200/Q200),0,S200/Q200)</f>
        <v>16.060528878073452</v>
      </c>
      <c r="W200" s="51" t="s">
        <v>195</v>
      </c>
      <c r="X200" s="46"/>
      <c r="Y200" s="17"/>
      <c r="Z200" s="17"/>
      <c r="AA200" s="17">
        <v>295.16489999999999</v>
      </c>
      <c r="AB200" s="16">
        <v>222.43498181818183</v>
      </c>
      <c r="AC200" s="16"/>
      <c r="AD200" s="16">
        <v>245.05803921568625</v>
      </c>
      <c r="AE200" s="16">
        <v>374.07851372549021</v>
      </c>
      <c r="AF200" s="16">
        <v>32.66167843137255</v>
      </c>
      <c r="AG200" s="16">
        <v>3254.295298039216</v>
      </c>
      <c r="AH200" s="16">
        <v>1229.0000549019608</v>
      </c>
      <c r="AI200" s="16">
        <v>6043.4565607843142</v>
      </c>
      <c r="AJ200" s="59">
        <f>SUM(X200:AI200)</f>
        <v>11696.150026916221</v>
      </c>
      <c r="AK200" s="46"/>
      <c r="AL200" s="46"/>
      <c r="AM200" s="47"/>
      <c r="AN200" s="48"/>
      <c r="AO200" s="46"/>
      <c r="AP200" s="15"/>
      <c r="AQ200" s="16"/>
      <c r="AR200" s="15"/>
      <c r="AS200" s="16"/>
      <c r="AT200" s="16"/>
      <c r="AU200" s="16"/>
      <c r="AV200" s="16"/>
      <c r="AW200" s="62">
        <f>SUM(AK200:AV200)</f>
        <v>0</v>
      </c>
      <c r="AX200" s="61">
        <f>AW200-AJ200</f>
        <v>-11696.150026916221</v>
      </c>
      <c r="AY200" s="21"/>
      <c r="AZ200" s="21"/>
      <c r="BA200" s="21"/>
      <c r="BB200" s="21"/>
    </row>
    <row r="201" spans="1:54" s="10" customFormat="1" ht="15" customHeight="1" x14ac:dyDescent="0.25">
      <c r="A201" s="21"/>
      <c r="B201" s="4"/>
      <c r="C201" s="4" t="s">
        <v>199</v>
      </c>
      <c r="D201" s="4">
        <v>235</v>
      </c>
      <c r="E201" s="4" t="s">
        <v>166</v>
      </c>
      <c r="F201" s="18" t="s">
        <v>171</v>
      </c>
      <c r="G201" s="1">
        <v>1277</v>
      </c>
      <c r="H201" s="4"/>
      <c r="I201" s="63"/>
      <c r="J201" s="4" t="s">
        <v>91</v>
      </c>
      <c r="K201" s="1" t="s">
        <v>149</v>
      </c>
      <c r="L201" s="36" t="s">
        <v>69</v>
      </c>
      <c r="M201" s="7"/>
      <c r="N201" s="7">
        <v>1</v>
      </c>
      <c r="O201" s="7"/>
      <c r="P201" s="58">
        <f>SUM(M201:O201)</f>
        <v>1</v>
      </c>
      <c r="Q201" s="58">
        <f>+SUMIF('Pot. Summary'!$C$5:$C$64,CPP_2019!J1231&amp;CPP_2019!L1231&amp;CPP_2019!$M$4,'Pot. Summary'!$Q$5:$Q$64)*CPP_2019!M1231+SUMIF('Pot. Summary'!$C$5:$C$64,CPP_2019!J1231&amp;CPP_2019!L1231&amp;CPP_2019!$N$4,'Pot. Summary'!$Q$5:$Q$64)*CPP_2019!N1231+SUMIF('Pot. Summary'!$C$5:$C$64,CPP_2019!J1231&amp;CPP_2019!L1231&amp;CPP_2019!$O$4,'Pot. Summary'!$Q$5:$Q$64)*CPP_2019!O1231</f>
        <v>728.25435050799138</v>
      </c>
      <c r="R201" s="12"/>
      <c r="S201" s="12"/>
      <c r="T201" s="12">
        <f>S201-R201</f>
        <v>0</v>
      </c>
      <c r="U201" s="12">
        <f>Q201-S201</f>
        <v>728.25435050799138</v>
      </c>
      <c r="V201" s="50">
        <f>IF(ISERROR(S201/Q201),0,S201/Q201)</f>
        <v>0</v>
      </c>
      <c r="W201" s="51" t="s">
        <v>195</v>
      </c>
      <c r="X201" s="46"/>
      <c r="Y201" s="17"/>
      <c r="Z201" s="17"/>
      <c r="AA201" s="17"/>
      <c r="AB201" s="16"/>
      <c r="AC201" s="16"/>
      <c r="AD201" s="16"/>
      <c r="AE201" s="16"/>
      <c r="AF201" s="16"/>
      <c r="AG201" s="16"/>
      <c r="AH201" s="16"/>
      <c r="AI201" s="16"/>
      <c r="AJ201" s="59">
        <f>SUM(X201:AI201)</f>
        <v>0</v>
      </c>
      <c r="AK201" s="46"/>
      <c r="AL201" s="46">
        <f>VLOOKUP(G201,[2]List2!$A$1:$IV$65536,3,FALSE)</f>
        <v>74.117647058823536</v>
      </c>
      <c r="AM201" s="47"/>
      <c r="AN201" s="48"/>
      <c r="AO201" s="46"/>
      <c r="AP201" s="15"/>
      <c r="AQ201" s="16"/>
      <c r="AR201" s="15"/>
      <c r="AS201" s="16"/>
      <c r="AT201" s="16"/>
      <c r="AU201" s="16"/>
      <c r="AV201" s="16"/>
      <c r="AW201" s="62">
        <f>SUM(AK201:AV201)</f>
        <v>74.117647058823536</v>
      </c>
      <c r="AX201" s="61">
        <f>AW201-AJ201</f>
        <v>74.117647058823536</v>
      </c>
      <c r="AY201" s="21"/>
      <c r="AZ201" s="21"/>
      <c r="BA201" s="21"/>
      <c r="BB201" s="21"/>
    </row>
    <row r="202" spans="1:54" s="10" customFormat="1" ht="15" customHeight="1" x14ac:dyDescent="0.25">
      <c r="A202" s="21"/>
      <c r="B202" s="4"/>
      <c r="C202" s="4" t="s">
        <v>199</v>
      </c>
      <c r="D202" s="4">
        <v>235</v>
      </c>
      <c r="E202" s="4" t="s">
        <v>166</v>
      </c>
      <c r="F202" s="18" t="s">
        <v>167</v>
      </c>
      <c r="G202" s="1">
        <v>1342</v>
      </c>
      <c r="H202" s="4"/>
      <c r="I202" s="63"/>
      <c r="J202" s="4" t="s">
        <v>91</v>
      </c>
      <c r="K202" s="1" t="s">
        <v>149</v>
      </c>
      <c r="L202" s="36" t="s">
        <v>69</v>
      </c>
      <c r="M202" s="7"/>
      <c r="N202" s="7"/>
      <c r="O202" s="7"/>
      <c r="P202" s="58">
        <f>SUM(M202:O202)</f>
        <v>0</v>
      </c>
      <c r="Q202" s="58">
        <f>+SUMIF('Pot. Summary'!$C$5:$C$64,CPP_2019!J1232&amp;CPP_2019!L1232&amp;CPP_2019!$M$4,'Pot. Summary'!$Q$5:$Q$64)*CPP_2019!M1232+SUMIF('Pot. Summary'!$C$5:$C$64,CPP_2019!J1232&amp;CPP_2019!L1232&amp;CPP_2019!$N$4,'Pot. Summary'!$Q$5:$Q$64)*CPP_2019!N1232+SUMIF('Pot. Summary'!$C$5:$C$64,CPP_2019!J1232&amp;CPP_2019!L1232&amp;CPP_2019!$O$4,'Pot. Summary'!$Q$5:$Q$64)*CPP_2019!O1232</f>
        <v>728.25435050799138</v>
      </c>
      <c r="R202" s="12"/>
      <c r="S202" s="12"/>
      <c r="T202" s="12">
        <f>S202-R202</f>
        <v>0</v>
      </c>
      <c r="U202" s="12">
        <f>Q202-S202</f>
        <v>728.25435050799138</v>
      </c>
      <c r="V202" s="50">
        <f>IF(ISERROR(S202/Q202),0,S202/Q202)</f>
        <v>0</v>
      </c>
      <c r="W202" s="51" t="s">
        <v>195</v>
      </c>
      <c r="X202" s="46"/>
      <c r="Y202" s="17"/>
      <c r="Z202" s="17"/>
      <c r="AA202" s="17"/>
      <c r="AB202" s="16"/>
      <c r="AC202" s="16"/>
      <c r="AD202" s="16"/>
      <c r="AE202" s="16"/>
      <c r="AF202" s="16"/>
      <c r="AG202" s="16"/>
      <c r="AH202" s="16"/>
      <c r="AI202" s="16"/>
      <c r="AJ202" s="59">
        <f>SUM(X202:AI202)</f>
        <v>0</v>
      </c>
      <c r="AK202" s="46"/>
      <c r="AL202" s="46">
        <f>VLOOKUP(G202,[2]List2!$A$1:$IV$65536,3,FALSE)</f>
        <v>61.121043137254908</v>
      </c>
      <c r="AM202" s="47"/>
      <c r="AN202" s="48"/>
      <c r="AO202" s="46"/>
      <c r="AP202" s="15"/>
      <c r="AQ202" s="16"/>
      <c r="AR202" s="15"/>
      <c r="AS202" s="16"/>
      <c r="AT202" s="16"/>
      <c r="AU202" s="16"/>
      <c r="AV202" s="16"/>
      <c r="AW202" s="62">
        <f>SUM(AK202:AV202)</f>
        <v>61.121043137254908</v>
      </c>
      <c r="AX202" s="61">
        <f>AW202-AJ202</f>
        <v>61.121043137254908</v>
      </c>
      <c r="AY202" s="21"/>
      <c r="AZ202" s="21"/>
      <c r="BA202" s="21"/>
      <c r="BB202" s="21"/>
    </row>
    <row r="203" spans="1:54" s="10" customFormat="1" ht="15" customHeight="1" x14ac:dyDescent="0.25">
      <c r="A203" s="21"/>
      <c r="B203" s="4"/>
      <c r="C203" s="4" t="s">
        <v>199</v>
      </c>
      <c r="D203" s="4">
        <v>235</v>
      </c>
      <c r="E203" s="4" t="s">
        <v>166</v>
      </c>
      <c r="F203" s="6" t="s">
        <v>170</v>
      </c>
      <c r="G203" s="1">
        <v>1366</v>
      </c>
      <c r="H203" s="1"/>
      <c r="I203" s="2"/>
      <c r="J203" s="4" t="s">
        <v>91</v>
      </c>
      <c r="K203" s="1" t="s">
        <v>149</v>
      </c>
      <c r="L203" s="36" t="s">
        <v>69</v>
      </c>
      <c r="M203" s="7">
        <v>2</v>
      </c>
      <c r="N203" s="7">
        <v>6</v>
      </c>
      <c r="O203" s="7"/>
      <c r="P203" s="58">
        <f>SUM(M203:O203)</f>
        <v>8</v>
      </c>
      <c r="Q203" s="58">
        <f>+SUMIF('Pot. Summary'!$C$5:$C$64,CPP_2019!J215&amp;CPP_2019!L215&amp;CPP_2019!$M$4,'Pot. Summary'!$Q$5:$Q$64)*CPP_2019!M215+SUMIF('Pot. Summary'!$C$5:$C$64,CPP_2019!J215&amp;CPP_2019!L215&amp;CPP_2019!$N$4,'Pot. Summary'!$Q$5:$Q$64)*CPP_2019!N215+SUMIF('Pot. Summary'!$C$5:$C$64,CPP_2019!J215&amp;CPP_2019!L215&amp;CPP_2019!$O$4,'Pot. Summary'!$Q$5:$Q$64)*CPP_2019!O215</f>
        <v>29158.531995611484</v>
      </c>
      <c r="R203" s="12">
        <v>5141.4527049615654</v>
      </c>
      <c r="S203" s="12">
        <v>2476.3247338382016</v>
      </c>
      <c r="T203" s="12">
        <f>S203-R203</f>
        <v>-2665.1279711233637</v>
      </c>
      <c r="U203" s="12">
        <f>Q203-S203</f>
        <v>26682.207261773281</v>
      </c>
      <c r="V203" s="50">
        <f>IF(ISERROR(S203/Q203),0,S203/Q203)</f>
        <v>8.4926248489152395E-2</v>
      </c>
      <c r="W203" s="51" t="s">
        <v>194</v>
      </c>
      <c r="X203" s="46">
        <v>155.93725490196078</v>
      </c>
      <c r="Y203" s="17">
        <v>155.0652</v>
      </c>
      <c r="Z203" s="17">
        <v>111.83502400000002</v>
      </c>
      <c r="AA203" s="17"/>
      <c r="AB203" s="16">
        <v>993.70909090909095</v>
      </c>
      <c r="AC203" s="16">
        <v>443.33263461538456</v>
      </c>
      <c r="AD203" s="16"/>
      <c r="AE203" s="16"/>
      <c r="AF203" s="16"/>
      <c r="AG203" s="16">
        <v>317.32229411764706</v>
      </c>
      <c r="AH203" s="16"/>
      <c r="AI203" s="16">
        <v>299.12323529411771</v>
      </c>
      <c r="AJ203" s="59">
        <f>SUM(X203:AI203)</f>
        <v>2476.3247338382016</v>
      </c>
      <c r="AK203" s="46">
        <f>VLOOKUP(G203,[1]List1!$A$1:$IV$65536,3,FALSE)</f>
        <v>155.93725490196078</v>
      </c>
      <c r="AL203" s="46">
        <f>VLOOKUP(G203,[2]List2!$A$1:$IV$65536,3,FALSE)</f>
        <v>152.02470588235295</v>
      </c>
      <c r="AM203" s="47"/>
      <c r="AN203" s="48"/>
      <c r="AO203" s="46"/>
      <c r="AP203" s="15"/>
      <c r="AQ203" s="16"/>
      <c r="AR203" s="15"/>
      <c r="AS203" s="16"/>
      <c r="AT203" s="16"/>
      <c r="AU203" s="16"/>
      <c r="AV203" s="16"/>
      <c r="AW203" s="62">
        <f>SUM(AK203:AV203)</f>
        <v>307.96196078431376</v>
      </c>
      <c r="AX203" s="61">
        <f>AW203-AJ203</f>
        <v>-2168.3627730538878</v>
      </c>
      <c r="AY203" s="21"/>
      <c r="AZ203" s="21"/>
      <c r="BA203" s="21"/>
      <c r="BB203" s="21"/>
    </row>
    <row r="204" spans="1:54" s="10" customFormat="1" ht="15" customHeight="1" x14ac:dyDescent="0.25">
      <c r="A204" s="21"/>
      <c r="B204" s="4"/>
      <c r="C204" s="4" t="s">
        <v>199</v>
      </c>
      <c r="D204" s="4">
        <v>235</v>
      </c>
      <c r="E204" s="4" t="s">
        <v>166</v>
      </c>
      <c r="F204" s="18" t="s">
        <v>167</v>
      </c>
      <c r="G204" s="1">
        <v>1861</v>
      </c>
      <c r="H204" s="4"/>
      <c r="I204" s="63"/>
      <c r="J204" s="4" t="s">
        <v>91</v>
      </c>
      <c r="K204" s="1" t="s">
        <v>149</v>
      </c>
      <c r="L204" s="36" t="s">
        <v>69</v>
      </c>
      <c r="M204" s="7"/>
      <c r="N204" s="7">
        <v>1</v>
      </c>
      <c r="O204" s="7"/>
      <c r="P204" s="58">
        <f>SUM(M204:O204)</f>
        <v>1</v>
      </c>
      <c r="Q204" s="58">
        <f>+SUMIF('Pot. Summary'!$C$5:$C$64,CPP_2019!J1240&amp;CPP_2019!L1240&amp;CPP_2019!$M$4,'Pot. Summary'!$Q$5:$Q$64)*CPP_2019!M1240+SUMIF('Pot. Summary'!$C$5:$C$64,CPP_2019!J1240&amp;CPP_2019!L1240&amp;CPP_2019!$N$4,'Pot. Summary'!$Q$5:$Q$64)*CPP_2019!N1240+SUMIF('Pot. Summary'!$C$5:$C$64,CPP_2019!J1240&amp;CPP_2019!L1240&amp;CPP_2019!$O$4,'Pot. Summary'!$Q$5:$Q$64)*CPP_2019!O1240</f>
        <v>728.25435050799138</v>
      </c>
      <c r="R204" s="12"/>
      <c r="S204" s="12"/>
      <c r="T204" s="12">
        <f>S204-R204</f>
        <v>0</v>
      </c>
      <c r="U204" s="12">
        <f>Q204-S204</f>
        <v>728.25435050799138</v>
      </c>
      <c r="V204" s="50">
        <f>IF(ISERROR(S204/Q204),0,S204/Q204)</f>
        <v>0</v>
      </c>
      <c r="W204" s="51" t="s">
        <v>195</v>
      </c>
      <c r="X204" s="46"/>
      <c r="Y204" s="17"/>
      <c r="Z204" s="17"/>
      <c r="AA204" s="17"/>
      <c r="AB204" s="16"/>
      <c r="AC204" s="16"/>
      <c r="AD204" s="16"/>
      <c r="AE204" s="16"/>
      <c r="AF204" s="16"/>
      <c r="AG204" s="16"/>
      <c r="AH204" s="16"/>
      <c r="AI204" s="16"/>
      <c r="AJ204" s="59">
        <f>SUM(X204:AI204)</f>
        <v>0</v>
      </c>
      <c r="AK204" s="46"/>
      <c r="AL204" s="46">
        <f>VLOOKUP(G204,[2]List2!$A$1:$IV$65536,3,FALSE)</f>
        <v>346.0383921568627</v>
      </c>
      <c r="AM204" s="47"/>
      <c r="AN204" s="48"/>
      <c r="AO204" s="46"/>
      <c r="AP204" s="15"/>
      <c r="AQ204" s="16"/>
      <c r="AR204" s="15"/>
      <c r="AS204" s="16"/>
      <c r="AT204" s="16"/>
      <c r="AU204" s="16"/>
      <c r="AV204" s="16"/>
      <c r="AW204" s="62">
        <f>SUM(AK204:AV204)</f>
        <v>346.0383921568627</v>
      </c>
      <c r="AX204" s="61">
        <f>AW204-AJ204</f>
        <v>346.0383921568627</v>
      </c>
      <c r="AY204" s="21"/>
      <c r="AZ204" s="21"/>
      <c r="BA204" s="21"/>
      <c r="BB204" s="21"/>
    </row>
    <row r="205" spans="1:54" s="10" customFormat="1" ht="15" customHeight="1" x14ac:dyDescent="0.25">
      <c r="A205" s="21"/>
      <c r="B205" s="4"/>
      <c r="C205" s="4" t="s">
        <v>199</v>
      </c>
      <c r="D205" s="4">
        <v>235</v>
      </c>
      <c r="E205" s="4" t="s">
        <v>166</v>
      </c>
      <c r="F205" s="6" t="s">
        <v>168</v>
      </c>
      <c r="G205" s="1">
        <v>1953</v>
      </c>
      <c r="H205" s="1"/>
      <c r="I205" s="2"/>
      <c r="J205" s="4" t="s">
        <v>91</v>
      </c>
      <c r="K205" s="1" t="s">
        <v>149</v>
      </c>
      <c r="L205" s="36" t="s">
        <v>69</v>
      </c>
      <c r="M205" s="7">
        <v>1</v>
      </c>
      <c r="N205" s="7"/>
      <c r="O205" s="7"/>
      <c r="P205" s="58">
        <f>SUM(M205:O205)</f>
        <v>1</v>
      </c>
      <c r="Q205" s="58">
        <f>+SUMIF('Pot. Summary'!$C$5:$C$64,CPP_2019!J283&amp;CPP_2019!L283&amp;CPP_2019!$M$4,'Pot. Summary'!$Q$5:$Q$64)*CPP_2019!M283+SUMIF('Pot. Summary'!$C$5:$C$64,CPP_2019!J283&amp;CPP_2019!L283&amp;CPP_2019!$N$4,'Pot. Summary'!$Q$5:$Q$64)*CPP_2019!N283+SUMIF('Pot. Summary'!$C$5:$C$64,CPP_2019!J283&amp;CPP_2019!L283&amp;CPP_2019!$O$4,'Pot. Summary'!$Q$5:$Q$64)*CPP_2019!O283</f>
        <v>0</v>
      </c>
      <c r="R205" s="12">
        <v>0</v>
      </c>
      <c r="S205" s="12">
        <v>0</v>
      </c>
      <c r="T205" s="12">
        <f>S205-R205</f>
        <v>0</v>
      </c>
      <c r="U205" s="12">
        <f>Q205-S205</f>
        <v>0</v>
      </c>
      <c r="V205" s="50">
        <f>IF(ISERROR(S205/Q205),0,S205/Q205)</f>
        <v>0</v>
      </c>
      <c r="W205" s="51" t="s">
        <v>196</v>
      </c>
      <c r="X205" s="46"/>
      <c r="Y205" s="17"/>
      <c r="Z205" s="17"/>
      <c r="AA205" s="17"/>
      <c r="AB205" s="16"/>
      <c r="AC205" s="16"/>
      <c r="AD205" s="16"/>
      <c r="AE205" s="16"/>
      <c r="AF205" s="16"/>
      <c r="AG205" s="16"/>
      <c r="AH205" s="16"/>
      <c r="AI205" s="16"/>
      <c r="AJ205" s="59">
        <f>SUM(X205:AI205)</f>
        <v>0</v>
      </c>
      <c r="AK205" s="46"/>
      <c r="AL205" s="46"/>
      <c r="AM205" s="47"/>
      <c r="AN205" s="48"/>
      <c r="AO205" s="46"/>
      <c r="AP205" s="15"/>
      <c r="AQ205" s="16"/>
      <c r="AR205" s="15"/>
      <c r="AS205" s="16"/>
      <c r="AT205" s="16"/>
      <c r="AU205" s="16"/>
      <c r="AV205" s="16"/>
      <c r="AW205" s="62">
        <f>SUM(AK205:AV205)</f>
        <v>0</v>
      </c>
      <c r="AX205" s="61">
        <f>AW205-AJ205</f>
        <v>0</v>
      </c>
      <c r="AY205" s="21"/>
      <c r="AZ205" s="21"/>
      <c r="BA205" s="21"/>
      <c r="BB205" s="21"/>
    </row>
    <row r="206" spans="1:54" s="10" customFormat="1" ht="15" customHeight="1" x14ac:dyDescent="0.25">
      <c r="A206" s="21"/>
      <c r="B206" s="4"/>
      <c r="C206" s="4" t="s">
        <v>199</v>
      </c>
      <c r="D206" s="4">
        <v>235</v>
      </c>
      <c r="E206" s="4" t="s">
        <v>166</v>
      </c>
      <c r="F206" s="18" t="s">
        <v>170</v>
      </c>
      <c r="G206" s="1">
        <v>1954</v>
      </c>
      <c r="H206" s="1"/>
      <c r="I206" s="2"/>
      <c r="J206" s="4" t="s">
        <v>91</v>
      </c>
      <c r="K206" s="1" t="s">
        <v>149</v>
      </c>
      <c r="L206" s="36" t="s">
        <v>69</v>
      </c>
      <c r="M206" s="7">
        <v>0</v>
      </c>
      <c r="N206" s="7"/>
      <c r="O206" s="7"/>
      <c r="P206" s="58">
        <f>SUM(M206:O206)</f>
        <v>0</v>
      </c>
      <c r="Q206" s="58">
        <f>+SUMIF('Pot. Summary'!$C$5:$C$64,CPP_2019!J283&amp;CPP_2019!L283&amp;CPP_2019!$M$4,'Pot. Summary'!$Q$5:$Q$64)*CPP_2019!M283+SUMIF('Pot. Summary'!$C$5:$C$64,CPP_2019!J283&amp;CPP_2019!L283&amp;CPP_2019!$N$4,'Pot. Summary'!$Q$5:$Q$64)*CPP_2019!N283+SUMIF('Pot. Summary'!$C$5:$C$64,CPP_2019!J283&amp;CPP_2019!L283&amp;CPP_2019!$O$4,'Pot. Summary'!$Q$5:$Q$64)*CPP_2019!O283</f>
        <v>0</v>
      </c>
      <c r="R206" s="12">
        <v>68.768270370370374</v>
      </c>
      <c r="S206" s="12">
        <v>0</v>
      </c>
      <c r="T206" s="12">
        <f>S206-R206</f>
        <v>-68.768270370370374</v>
      </c>
      <c r="U206" s="12">
        <f>Q206-S206</f>
        <v>0</v>
      </c>
      <c r="V206" s="50">
        <f>IF(ISERROR(S206/Q206),0,S206/Q206)</f>
        <v>0</v>
      </c>
      <c r="W206" s="51" t="s">
        <v>197</v>
      </c>
      <c r="X206" s="46"/>
      <c r="Y206" s="17"/>
      <c r="Z206" s="17"/>
      <c r="AA206" s="17"/>
      <c r="AB206" s="16"/>
      <c r="AC206" s="16"/>
      <c r="AD206" s="16"/>
      <c r="AE206" s="16"/>
      <c r="AF206" s="16"/>
      <c r="AG206" s="16"/>
      <c r="AH206" s="16"/>
      <c r="AI206" s="16"/>
      <c r="AJ206" s="59">
        <f>SUM(X206:AI206)</f>
        <v>0</v>
      </c>
      <c r="AK206" s="46"/>
      <c r="AL206" s="46"/>
      <c r="AM206" s="47"/>
      <c r="AN206" s="48"/>
      <c r="AO206" s="46"/>
      <c r="AP206" s="15"/>
      <c r="AQ206" s="16"/>
      <c r="AR206" s="15"/>
      <c r="AS206" s="16"/>
      <c r="AT206" s="16"/>
      <c r="AU206" s="16"/>
      <c r="AV206" s="16"/>
      <c r="AW206" s="62">
        <f>SUM(AK206:AV206)</f>
        <v>0</v>
      </c>
      <c r="AX206" s="61">
        <f>AW206-AJ206</f>
        <v>0</v>
      </c>
      <c r="AY206" s="21"/>
      <c r="AZ206" s="21"/>
      <c r="BA206" s="21"/>
      <c r="BB206" s="21"/>
    </row>
    <row r="207" spans="1:54" s="10" customFormat="1" ht="15" customHeight="1" x14ac:dyDescent="0.25">
      <c r="A207" s="21"/>
      <c r="B207" s="4"/>
      <c r="C207" s="4" t="s">
        <v>199</v>
      </c>
      <c r="D207" s="4">
        <v>235</v>
      </c>
      <c r="E207" s="4" t="s">
        <v>166</v>
      </c>
      <c r="F207" s="6" t="s">
        <v>167</v>
      </c>
      <c r="G207" s="1">
        <v>2160</v>
      </c>
      <c r="H207" s="1"/>
      <c r="I207" s="2"/>
      <c r="J207" s="4" t="s">
        <v>91</v>
      </c>
      <c r="K207" s="1" t="s">
        <v>149</v>
      </c>
      <c r="L207" s="36" t="s">
        <v>69</v>
      </c>
      <c r="M207" s="7"/>
      <c r="N207" s="7">
        <v>3</v>
      </c>
      <c r="O207" s="7"/>
      <c r="P207" s="58">
        <f>SUM(M207:O207)</f>
        <v>3</v>
      </c>
      <c r="Q207" s="58">
        <f>+SUMIF('Pot. Summary'!$C$5:$C$64,CPP_2019!J304&amp;CPP_2019!L304&amp;CPP_2019!$M$4,'Pot. Summary'!$Q$5:$Q$64)*CPP_2019!M304+SUMIF('Pot. Summary'!$C$5:$C$64,CPP_2019!J304&amp;CPP_2019!L304&amp;CPP_2019!$N$4,'Pot. Summary'!$Q$5:$Q$64)*CPP_2019!N304+SUMIF('Pot. Summary'!$C$5:$C$64,CPP_2019!J304&amp;CPP_2019!L304&amp;CPP_2019!$O$4,'Pot. Summary'!$Q$5:$Q$64)*CPP_2019!O304</f>
        <v>0</v>
      </c>
      <c r="R207" s="12">
        <v>14839.859169726937</v>
      </c>
      <c r="S207" s="12">
        <v>8001.0798573300426</v>
      </c>
      <c r="T207" s="12">
        <f>S207-R207</f>
        <v>-6838.7793123968941</v>
      </c>
      <c r="U207" s="12">
        <f>Q207-S207</f>
        <v>-8001.0798573300426</v>
      </c>
      <c r="V207" s="50">
        <f>IF(ISERROR(S207/Q207),0,S207/Q207)</f>
        <v>0</v>
      </c>
      <c r="W207" s="51" t="s">
        <v>194</v>
      </c>
      <c r="X207" s="46">
        <v>1227.6716392156861</v>
      </c>
      <c r="Y207" s="17">
        <v>1202.5628000000002</v>
      </c>
      <c r="Z207" s="17">
        <v>98.797232000000008</v>
      </c>
      <c r="AA207" s="17">
        <v>115.15882400000002</v>
      </c>
      <c r="AB207" s="16">
        <v>102.95232727272729</v>
      </c>
      <c r="AC207" s="16">
        <v>469.40582307692301</v>
      </c>
      <c r="AD207" s="16">
        <v>184.77636862745101</v>
      </c>
      <c r="AE207" s="16">
        <v>894.26821176470594</v>
      </c>
      <c r="AF207" s="16">
        <v>364.91228627450982</v>
      </c>
      <c r="AG207" s="16">
        <v>216.53486666666663</v>
      </c>
      <c r="AH207" s="16">
        <v>1231.5578784313725</v>
      </c>
      <c r="AI207" s="16">
        <v>1892.4816000000003</v>
      </c>
      <c r="AJ207" s="59">
        <f>SUM(X207:AI207)</f>
        <v>8001.0798573300426</v>
      </c>
      <c r="AK207" s="46">
        <f>VLOOKUP(G207,[1]List1!$A$1:$IV$65536,3,FALSE)</f>
        <v>1227.6716392156861</v>
      </c>
      <c r="AL207" s="46">
        <f>VLOOKUP(G207,[2]List2!$A$1:$IV$65536,3,FALSE)</f>
        <v>1178.9831372549022</v>
      </c>
      <c r="AM207" s="47"/>
      <c r="AN207" s="48"/>
      <c r="AO207" s="46"/>
      <c r="AP207" s="15"/>
      <c r="AQ207" s="16"/>
      <c r="AR207" s="15"/>
      <c r="AS207" s="16"/>
      <c r="AT207" s="16"/>
      <c r="AU207" s="16"/>
      <c r="AV207" s="16"/>
      <c r="AW207" s="62">
        <f>SUM(AK207:AV207)</f>
        <v>2406.6547764705883</v>
      </c>
      <c r="AX207" s="61">
        <f>AW207-AJ207</f>
        <v>-5594.4250808594543</v>
      </c>
      <c r="AY207" s="21"/>
      <c r="AZ207" s="21"/>
      <c r="BA207" s="21"/>
      <c r="BB207" s="21"/>
    </row>
    <row r="208" spans="1:54" s="10" customFormat="1" ht="15" customHeight="1" x14ac:dyDescent="0.25">
      <c r="A208" s="21"/>
      <c r="B208" s="4"/>
      <c r="C208" s="4" t="s">
        <v>199</v>
      </c>
      <c r="D208" s="4">
        <v>235</v>
      </c>
      <c r="E208" s="4" t="s">
        <v>166</v>
      </c>
      <c r="F208" s="6" t="s">
        <v>167</v>
      </c>
      <c r="G208" s="1">
        <v>2325</v>
      </c>
      <c r="H208" s="1"/>
      <c r="I208" s="2"/>
      <c r="J208" s="4" t="s">
        <v>91</v>
      </c>
      <c r="K208" s="1" t="s">
        <v>149</v>
      </c>
      <c r="L208" s="36" t="s">
        <v>69</v>
      </c>
      <c r="M208" s="7">
        <v>1</v>
      </c>
      <c r="N208" s="7"/>
      <c r="O208" s="7">
        <v>1</v>
      </c>
      <c r="P208" s="58">
        <f>SUM(M208:O208)</f>
        <v>2</v>
      </c>
      <c r="Q208" s="58">
        <f>+SUMIF('Pot. Summary'!$C$5:$C$64,CPP_2019!J331&amp;CPP_2019!L331&amp;CPP_2019!$M$4,'Pot. Summary'!$Q$5:$Q$64)*CPP_2019!M331+SUMIF('Pot. Summary'!$C$5:$C$64,CPP_2019!J331&amp;CPP_2019!L331&amp;CPP_2019!$N$4,'Pot. Summary'!$Q$5:$Q$64)*CPP_2019!N331+SUMIF('Pot. Summary'!$C$5:$C$64,CPP_2019!J331&amp;CPP_2019!L331&amp;CPP_2019!$O$4,'Pot. Summary'!$Q$5:$Q$64)*CPP_2019!O331</f>
        <v>0</v>
      </c>
      <c r="R208" s="12">
        <v>1048.8602799358737</v>
      </c>
      <c r="S208" s="12">
        <v>2112.2769284278074</v>
      </c>
      <c r="T208" s="12">
        <f>S208-R208</f>
        <v>1063.4166484919338</v>
      </c>
      <c r="U208" s="12">
        <f>Q208-S208</f>
        <v>-2112.2769284278074</v>
      </c>
      <c r="V208" s="50">
        <f>IF(ISERROR(S208/Q208),0,S208/Q208)</f>
        <v>0</v>
      </c>
      <c r="W208" s="51" t="s">
        <v>195</v>
      </c>
      <c r="X208" s="46">
        <v>51.116470588235295</v>
      </c>
      <c r="Y208" s="17">
        <v>1307.5988</v>
      </c>
      <c r="Z208" s="17">
        <v>379.90356800000001</v>
      </c>
      <c r="AA208" s="17"/>
      <c r="AB208" s="16">
        <v>1.1494545454545455</v>
      </c>
      <c r="AC208" s="16"/>
      <c r="AD208" s="16">
        <v>52.656576470588234</v>
      </c>
      <c r="AE208" s="16">
        <v>93.784560784313726</v>
      </c>
      <c r="AF208" s="16"/>
      <c r="AG208" s="16">
        <v>42.519164705882346</v>
      </c>
      <c r="AH208" s="16">
        <v>158.56794117647058</v>
      </c>
      <c r="AI208" s="16">
        <v>24.980392156862745</v>
      </c>
      <c r="AJ208" s="59">
        <f>SUM(X208:AI208)</f>
        <v>2112.2769284278074</v>
      </c>
      <c r="AK208" s="46">
        <f>VLOOKUP(G208,[1]List1!$A$1:$IV$65536,3,FALSE)</f>
        <v>51.116470588235295</v>
      </c>
      <c r="AL208" s="46">
        <f>VLOOKUP(G208,[2]List2!$A$1:$IV$65536,3,FALSE)</f>
        <v>1281.9596078431373</v>
      </c>
      <c r="AM208" s="47"/>
      <c r="AN208" s="48"/>
      <c r="AO208" s="46"/>
      <c r="AP208" s="15"/>
      <c r="AQ208" s="16"/>
      <c r="AR208" s="15"/>
      <c r="AS208" s="16"/>
      <c r="AT208" s="16"/>
      <c r="AU208" s="16"/>
      <c r="AV208" s="16"/>
      <c r="AW208" s="62">
        <f>SUM(AK208:AV208)</f>
        <v>1333.0760784313725</v>
      </c>
      <c r="AX208" s="61">
        <f>AW208-AJ208</f>
        <v>-779.20084999643495</v>
      </c>
      <c r="AY208" s="21"/>
      <c r="AZ208" s="21"/>
      <c r="BA208" s="21"/>
      <c r="BB208" s="21"/>
    </row>
    <row r="209" spans="1:54" s="10" customFormat="1" ht="15" customHeight="1" x14ac:dyDescent="0.25">
      <c r="A209" s="21"/>
      <c r="B209" s="4"/>
      <c r="C209" s="4" t="s">
        <v>199</v>
      </c>
      <c r="D209" s="4">
        <v>235</v>
      </c>
      <c r="E209" s="4" t="s">
        <v>166</v>
      </c>
      <c r="F209" s="6" t="s">
        <v>168</v>
      </c>
      <c r="G209" s="1">
        <v>2402</v>
      </c>
      <c r="H209" s="1"/>
      <c r="I209" s="2"/>
      <c r="J209" s="4" t="s">
        <v>91</v>
      </c>
      <c r="K209" s="1" t="s">
        <v>149</v>
      </c>
      <c r="L209" s="36" t="s">
        <v>69</v>
      </c>
      <c r="M209" s="7">
        <v>1</v>
      </c>
      <c r="N209" s="7"/>
      <c r="O209" s="7"/>
      <c r="P209" s="58">
        <f>SUM(M209:O209)</f>
        <v>1</v>
      </c>
      <c r="Q209" s="58">
        <f>+SUMIF('Pot. Summary'!$C$5:$C$64,CPP_2019!J340&amp;CPP_2019!L340&amp;CPP_2019!$M$4,'Pot. Summary'!$Q$5:$Q$64)*CPP_2019!M340+SUMIF('Pot. Summary'!$C$5:$C$64,CPP_2019!J340&amp;CPP_2019!L340&amp;CPP_2019!$N$4,'Pot. Summary'!$Q$5:$Q$64)*CPP_2019!N340+SUMIF('Pot. Summary'!$C$5:$C$64,CPP_2019!J340&amp;CPP_2019!L340&amp;CPP_2019!$O$4,'Pot. Summary'!$Q$5:$Q$64)*CPP_2019!O340</f>
        <v>0</v>
      </c>
      <c r="R209" s="12">
        <v>0.11849056603773585</v>
      </c>
      <c r="S209" s="12">
        <v>53.448941176470584</v>
      </c>
      <c r="T209" s="12">
        <f>S209-R209</f>
        <v>53.330450610432848</v>
      </c>
      <c r="U209" s="12">
        <f>Q209-S209</f>
        <v>-53.448941176470584</v>
      </c>
      <c r="V209" s="50">
        <f>IF(ISERROR(S209/Q209),0,S209/Q209)</f>
        <v>0</v>
      </c>
      <c r="W209" s="51" t="s">
        <v>196</v>
      </c>
      <c r="X209" s="46"/>
      <c r="Y209" s="17"/>
      <c r="Z209" s="17"/>
      <c r="AA209" s="17"/>
      <c r="AB209" s="16"/>
      <c r="AC209" s="16"/>
      <c r="AD209" s="16"/>
      <c r="AE209" s="16"/>
      <c r="AF209" s="16"/>
      <c r="AG209" s="16">
        <v>53.448941176470584</v>
      </c>
      <c r="AH209" s="16"/>
      <c r="AI209" s="16"/>
      <c r="AJ209" s="59">
        <f>SUM(X209:AI209)</f>
        <v>53.448941176470584</v>
      </c>
      <c r="AK209" s="46"/>
      <c r="AL209" s="46"/>
      <c r="AM209" s="47"/>
      <c r="AN209" s="48"/>
      <c r="AO209" s="46"/>
      <c r="AP209" s="15"/>
      <c r="AQ209" s="16"/>
      <c r="AR209" s="15"/>
      <c r="AS209" s="16"/>
      <c r="AT209" s="16"/>
      <c r="AU209" s="16"/>
      <c r="AV209" s="16"/>
      <c r="AW209" s="62">
        <f>SUM(AK209:AV209)</f>
        <v>0</v>
      </c>
      <c r="AX209" s="61">
        <f>AW209-AJ209</f>
        <v>-53.448941176470584</v>
      </c>
      <c r="AY209" s="21"/>
      <c r="AZ209" s="21"/>
      <c r="BA209" s="21"/>
      <c r="BB209" s="21"/>
    </row>
    <row r="210" spans="1:54" s="10" customFormat="1" ht="15" customHeight="1" x14ac:dyDescent="0.25">
      <c r="A210" s="21"/>
      <c r="B210" s="4"/>
      <c r="C210" s="4" t="s">
        <v>199</v>
      </c>
      <c r="D210" s="4">
        <v>235</v>
      </c>
      <c r="E210" s="4" t="s">
        <v>166</v>
      </c>
      <c r="F210" s="6" t="s">
        <v>170</v>
      </c>
      <c r="G210" s="1">
        <v>2457</v>
      </c>
      <c r="H210" s="1"/>
      <c r="I210" s="2"/>
      <c r="J210" s="4" t="s">
        <v>91</v>
      </c>
      <c r="K210" s="1" t="s">
        <v>149</v>
      </c>
      <c r="L210" s="36" t="s">
        <v>69</v>
      </c>
      <c r="M210" s="7">
        <v>1</v>
      </c>
      <c r="N210" s="7">
        <v>1</v>
      </c>
      <c r="O210" s="7"/>
      <c r="P210" s="58">
        <f>SUM(M210:O210)</f>
        <v>2</v>
      </c>
      <c r="Q210" s="58">
        <f>+SUMIF('Pot. Summary'!$C$5:$C$64,CPP_2019!J344&amp;CPP_2019!L344&amp;CPP_2019!$M$4,'Pot. Summary'!$Q$5:$Q$64)*CPP_2019!M344+SUMIF('Pot. Summary'!$C$5:$C$64,CPP_2019!J344&amp;CPP_2019!L344&amp;CPP_2019!$N$4,'Pot. Summary'!$Q$5:$Q$64)*CPP_2019!N344+SUMIF('Pot. Summary'!$C$5:$C$64,CPP_2019!J344&amp;CPP_2019!L344&amp;CPP_2019!$O$4,'Pot. Summary'!$Q$5:$Q$64)*CPP_2019!O344</f>
        <v>0</v>
      </c>
      <c r="R210" s="12">
        <v>0</v>
      </c>
      <c r="S210" s="12">
        <v>0</v>
      </c>
      <c r="T210" s="12">
        <f>S210-R210</f>
        <v>0</v>
      </c>
      <c r="U210" s="12">
        <f>Q210-S210</f>
        <v>0</v>
      </c>
      <c r="V210" s="50">
        <f>IF(ISERROR(S210/Q210),0,S210/Q210)</f>
        <v>0</v>
      </c>
      <c r="W210" s="51" t="s">
        <v>195</v>
      </c>
      <c r="X210" s="46"/>
      <c r="Y210" s="17"/>
      <c r="Z210" s="17"/>
      <c r="AA210" s="17"/>
      <c r="AB210" s="16"/>
      <c r="AC210" s="16"/>
      <c r="AD210" s="16"/>
      <c r="AE210" s="16"/>
      <c r="AF210" s="16"/>
      <c r="AG210" s="16"/>
      <c r="AH210" s="16"/>
      <c r="AI210" s="16"/>
      <c r="AJ210" s="59">
        <f>SUM(X210:AI210)</f>
        <v>0</v>
      </c>
      <c r="AK210" s="46"/>
      <c r="AL210" s="46"/>
      <c r="AM210" s="47"/>
      <c r="AN210" s="48"/>
      <c r="AO210" s="46"/>
      <c r="AP210" s="15"/>
      <c r="AQ210" s="16"/>
      <c r="AR210" s="15"/>
      <c r="AS210" s="16"/>
      <c r="AT210" s="16"/>
      <c r="AU210" s="16"/>
      <c r="AV210" s="16"/>
      <c r="AW210" s="62">
        <f>SUM(AK210:AV210)</f>
        <v>0</v>
      </c>
      <c r="AX210" s="61">
        <f>AW210-AJ210</f>
        <v>0</v>
      </c>
      <c r="AY210" s="21"/>
      <c r="AZ210" s="21"/>
      <c r="BA210" s="21"/>
      <c r="BB210" s="21"/>
    </row>
    <row r="211" spans="1:54" s="10" customFormat="1" ht="15" customHeight="1" x14ac:dyDescent="0.25">
      <c r="A211" s="21"/>
      <c r="B211" s="4"/>
      <c r="C211" s="4" t="s">
        <v>199</v>
      </c>
      <c r="D211" s="4">
        <v>235</v>
      </c>
      <c r="E211" s="4" t="s">
        <v>166</v>
      </c>
      <c r="F211" s="6" t="s">
        <v>168</v>
      </c>
      <c r="G211" s="1">
        <v>2615</v>
      </c>
      <c r="H211" s="1"/>
      <c r="I211" s="2"/>
      <c r="J211" s="4" t="s">
        <v>91</v>
      </c>
      <c r="K211" s="1" t="s">
        <v>149</v>
      </c>
      <c r="L211" s="36" t="s">
        <v>69</v>
      </c>
      <c r="M211" s="7">
        <v>1</v>
      </c>
      <c r="N211" s="7"/>
      <c r="O211" s="7"/>
      <c r="P211" s="58">
        <f>SUM(M211:O211)</f>
        <v>1</v>
      </c>
      <c r="Q211" s="58">
        <f>+SUMIF('Pot. Summary'!$C$5:$C$64,CPP_2019!J363&amp;CPP_2019!L363&amp;CPP_2019!$M$4,'Pot. Summary'!$Q$5:$Q$64)*CPP_2019!M363+SUMIF('Pot. Summary'!$C$5:$C$64,CPP_2019!J363&amp;CPP_2019!L363&amp;CPP_2019!$N$4,'Pot. Summary'!$Q$5:$Q$64)*CPP_2019!N363+SUMIF('Pot. Summary'!$C$5:$C$64,CPP_2019!J363&amp;CPP_2019!L363&amp;CPP_2019!$O$4,'Pot. Summary'!$Q$5:$Q$64)*CPP_2019!O363</f>
        <v>0</v>
      </c>
      <c r="R211" s="12">
        <v>0</v>
      </c>
      <c r="S211" s="12">
        <v>0</v>
      </c>
      <c r="T211" s="12">
        <f>S211-R211</f>
        <v>0</v>
      </c>
      <c r="U211" s="12">
        <f>Q211-S211</f>
        <v>0</v>
      </c>
      <c r="V211" s="50">
        <f>IF(ISERROR(S211/Q211),0,S211/Q211)</f>
        <v>0</v>
      </c>
      <c r="W211" s="51" t="s">
        <v>196</v>
      </c>
      <c r="X211" s="46"/>
      <c r="Y211" s="17"/>
      <c r="Z211" s="17"/>
      <c r="AA211" s="17"/>
      <c r="AB211" s="16"/>
      <c r="AC211" s="16"/>
      <c r="AD211" s="16"/>
      <c r="AE211" s="16"/>
      <c r="AF211" s="16"/>
      <c r="AG211" s="16"/>
      <c r="AH211" s="16"/>
      <c r="AI211" s="16"/>
      <c r="AJ211" s="59">
        <f>SUM(X211:AI211)</f>
        <v>0</v>
      </c>
      <c r="AK211" s="46"/>
      <c r="AL211" s="46"/>
      <c r="AM211" s="47"/>
      <c r="AN211" s="48"/>
      <c r="AO211" s="46"/>
      <c r="AP211" s="15"/>
      <c r="AQ211" s="16"/>
      <c r="AR211" s="15"/>
      <c r="AS211" s="16"/>
      <c r="AT211" s="16"/>
      <c r="AU211" s="16"/>
      <c r="AV211" s="16"/>
      <c r="AW211" s="62">
        <f>SUM(AK211:AV211)</f>
        <v>0</v>
      </c>
      <c r="AX211" s="61">
        <f>AW211-AJ211</f>
        <v>0</v>
      </c>
      <c r="AY211" s="21"/>
      <c r="AZ211" s="21"/>
      <c r="BA211" s="21"/>
      <c r="BB211" s="21"/>
    </row>
    <row r="212" spans="1:54" s="10" customFormat="1" ht="15" customHeight="1" x14ac:dyDescent="0.25">
      <c r="A212" s="21"/>
      <c r="B212" s="4"/>
      <c r="C212" s="4" t="s">
        <v>199</v>
      </c>
      <c r="D212" s="4">
        <v>235</v>
      </c>
      <c r="E212" s="4" t="s">
        <v>166</v>
      </c>
      <c r="F212" s="6" t="s">
        <v>170</v>
      </c>
      <c r="G212" s="1">
        <v>2658</v>
      </c>
      <c r="H212" s="1" t="s">
        <v>184</v>
      </c>
      <c r="I212" s="2" t="s">
        <v>212</v>
      </c>
      <c r="J212" s="4" t="s">
        <v>91</v>
      </c>
      <c r="K212" s="1" t="s">
        <v>149</v>
      </c>
      <c r="L212" s="36" t="s">
        <v>69</v>
      </c>
      <c r="M212" s="7">
        <v>1</v>
      </c>
      <c r="N212" s="7">
        <v>1</v>
      </c>
      <c r="O212" s="7"/>
      <c r="P212" s="58">
        <f>SUM(M212:O212)</f>
        <v>2</v>
      </c>
      <c r="Q212" s="58">
        <f>+SUMIF('Pot. Summary'!$C$5:$C$64,CPP_2019!J375&amp;CPP_2019!L375&amp;CPP_2019!$M$4,'Pot. Summary'!$Q$5:$Q$64)*CPP_2019!M375+SUMIF('Pot. Summary'!$C$5:$C$64,CPP_2019!J375&amp;CPP_2019!L375&amp;CPP_2019!$N$4,'Pot. Summary'!$Q$5:$Q$64)*CPP_2019!N375+SUMIF('Pot. Summary'!$C$5:$C$64,CPP_2019!J375&amp;CPP_2019!L375&amp;CPP_2019!$O$4,'Pot. Summary'!$Q$5:$Q$64)*CPP_2019!O375</f>
        <v>0</v>
      </c>
      <c r="R212" s="12">
        <v>648.77793878406703</v>
      </c>
      <c r="S212" s="12">
        <v>328.9550666666666</v>
      </c>
      <c r="T212" s="12">
        <f>S212-R212</f>
        <v>-319.82287211740044</v>
      </c>
      <c r="U212" s="12">
        <f>Q212-S212</f>
        <v>-328.9550666666666</v>
      </c>
      <c r="V212" s="50">
        <f>IF(ISERROR(S212/Q212),0,S212/Q212)</f>
        <v>0</v>
      </c>
      <c r="W212" s="51" t="s">
        <v>195</v>
      </c>
      <c r="X212" s="46">
        <v>5.5493333333333323</v>
      </c>
      <c r="Y212" s="17"/>
      <c r="Z212" s="17"/>
      <c r="AA212" s="17"/>
      <c r="AB212" s="16"/>
      <c r="AC212" s="16"/>
      <c r="AD212" s="16"/>
      <c r="AE212" s="16"/>
      <c r="AF212" s="16"/>
      <c r="AG212" s="16"/>
      <c r="AH212" s="16">
        <v>323.40573333333327</v>
      </c>
      <c r="AI212" s="16"/>
      <c r="AJ212" s="59">
        <f>SUM(X212:AI212)</f>
        <v>328.9550666666666</v>
      </c>
      <c r="AK212" s="46">
        <f>VLOOKUP(G212,[1]List1!$A$1:$IV$65536,3,FALSE)</f>
        <v>5.5493333333333323</v>
      </c>
      <c r="AL212" s="46"/>
      <c r="AM212" s="47"/>
      <c r="AN212" s="48"/>
      <c r="AO212" s="46"/>
      <c r="AP212" s="15"/>
      <c r="AQ212" s="16"/>
      <c r="AR212" s="15"/>
      <c r="AS212" s="16"/>
      <c r="AT212" s="16"/>
      <c r="AU212" s="16"/>
      <c r="AV212" s="16"/>
      <c r="AW212" s="62">
        <f>SUM(AK212:AV212)</f>
        <v>5.5493333333333323</v>
      </c>
      <c r="AX212" s="61">
        <f>AW212-AJ212</f>
        <v>-323.40573333333327</v>
      </c>
      <c r="AY212" s="21"/>
      <c r="AZ212" s="21"/>
      <c r="BA212" s="21"/>
      <c r="BB212" s="21"/>
    </row>
    <row r="213" spans="1:54" s="10" customFormat="1" ht="15" customHeight="1" x14ac:dyDescent="0.25">
      <c r="A213" s="21"/>
      <c r="B213" s="4"/>
      <c r="C213" s="4" t="s">
        <v>199</v>
      </c>
      <c r="D213" s="4">
        <v>235</v>
      </c>
      <c r="E213" s="4" t="s">
        <v>166</v>
      </c>
      <c r="F213" s="6" t="s">
        <v>167</v>
      </c>
      <c r="G213" s="1">
        <v>3104</v>
      </c>
      <c r="H213" s="1"/>
      <c r="I213" s="2"/>
      <c r="J213" s="4" t="s">
        <v>91</v>
      </c>
      <c r="K213" s="1" t="s">
        <v>149</v>
      </c>
      <c r="L213" s="36" t="s">
        <v>69</v>
      </c>
      <c r="M213" s="7">
        <v>1</v>
      </c>
      <c r="N213" s="7"/>
      <c r="O213" s="7"/>
      <c r="P213" s="58">
        <f>SUM(M213:O213)</f>
        <v>1</v>
      </c>
      <c r="Q213" s="58">
        <f>+SUMIF('Pot. Summary'!$C$5:$C$64,CPP_2019!J445&amp;CPP_2019!L445&amp;CPP_2019!$M$4,'Pot. Summary'!$Q$5:$Q$64)*CPP_2019!M445+SUMIF('Pot. Summary'!$C$5:$C$64,CPP_2019!J445&amp;CPP_2019!L445&amp;CPP_2019!$N$4,'Pot. Summary'!$Q$5:$Q$64)*CPP_2019!N445+SUMIF('Pot. Summary'!$C$5:$C$64,CPP_2019!J445&amp;CPP_2019!L445&amp;CPP_2019!$O$4,'Pot. Summary'!$Q$5:$Q$64)*CPP_2019!O445</f>
        <v>728.25435050799138</v>
      </c>
      <c r="R213" s="12">
        <v>0</v>
      </c>
      <c r="S213" s="12">
        <v>286.58823529411762</v>
      </c>
      <c r="T213" s="12">
        <f>S213-R213</f>
        <v>286.58823529411762</v>
      </c>
      <c r="U213" s="12">
        <f>Q213-S213</f>
        <v>441.66611521387375</v>
      </c>
      <c r="V213" s="50">
        <f>IF(ISERROR(S213/Q213),0,S213/Q213)</f>
        <v>0.39352766666509986</v>
      </c>
      <c r="W213" s="51" t="s">
        <v>195</v>
      </c>
      <c r="X213" s="46"/>
      <c r="Y213" s="17"/>
      <c r="Z213" s="17"/>
      <c r="AA213" s="17"/>
      <c r="AB213" s="16"/>
      <c r="AC213" s="16"/>
      <c r="AD213" s="16"/>
      <c r="AE213" s="16"/>
      <c r="AF213" s="16"/>
      <c r="AG213" s="16"/>
      <c r="AH213" s="16"/>
      <c r="AI213" s="16">
        <v>286.58823529411762</v>
      </c>
      <c r="AJ213" s="59">
        <f>SUM(X213:AI213)</f>
        <v>286.58823529411762</v>
      </c>
      <c r="AK213" s="46"/>
      <c r="AL213" s="46">
        <f>VLOOKUP(G213,[2]List2!$A$1:$IV$65536,3,FALSE)</f>
        <v>636.11676862745094</v>
      </c>
      <c r="AM213" s="47"/>
      <c r="AN213" s="48"/>
      <c r="AO213" s="46"/>
      <c r="AP213" s="15"/>
      <c r="AQ213" s="16"/>
      <c r="AR213" s="15"/>
      <c r="AS213" s="16"/>
      <c r="AT213" s="16"/>
      <c r="AU213" s="16"/>
      <c r="AV213" s="16"/>
      <c r="AW213" s="62">
        <f>SUM(AK213:AV213)</f>
        <v>636.11676862745094</v>
      </c>
      <c r="AX213" s="61">
        <f>AW213-AJ213</f>
        <v>349.52853333333331</v>
      </c>
      <c r="AY213" s="21"/>
      <c r="AZ213" s="21"/>
      <c r="BA213" s="21"/>
      <c r="BB213" s="21"/>
    </row>
    <row r="214" spans="1:54" s="10" customFormat="1" ht="15" customHeight="1" x14ac:dyDescent="0.25">
      <c r="A214" s="21"/>
      <c r="B214" s="4"/>
      <c r="C214" s="4" t="s">
        <v>199</v>
      </c>
      <c r="D214" s="4">
        <v>235</v>
      </c>
      <c r="E214" s="4" t="s">
        <v>166</v>
      </c>
      <c r="F214" s="6" t="s">
        <v>167</v>
      </c>
      <c r="G214" s="1">
        <v>3164</v>
      </c>
      <c r="H214" s="1"/>
      <c r="I214" s="2"/>
      <c r="J214" s="4" t="s">
        <v>91</v>
      </c>
      <c r="K214" s="1" t="s">
        <v>149</v>
      </c>
      <c r="L214" s="36" t="s">
        <v>69</v>
      </c>
      <c r="M214" s="7">
        <v>1</v>
      </c>
      <c r="N214" s="7"/>
      <c r="O214" s="7"/>
      <c r="P214" s="58">
        <f>SUM(M214:O214)</f>
        <v>1</v>
      </c>
      <c r="Q214" s="58">
        <f>+SUMIF('Pot. Summary'!$C$5:$C$64,CPP_2019!J454&amp;CPP_2019!L454&amp;CPP_2019!$M$4,'Pot. Summary'!$Q$5:$Q$64)*CPP_2019!M454+SUMIF('Pot. Summary'!$C$5:$C$64,CPP_2019!J454&amp;CPP_2019!L454&amp;CPP_2019!$N$4,'Pot. Summary'!$Q$5:$Q$64)*CPP_2019!N454+SUMIF('Pot. Summary'!$C$5:$C$64,CPP_2019!J454&amp;CPP_2019!L454&amp;CPP_2019!$O$4,'Pot. Summary'!$Q$5:$Q$64)*CPP_2019!O454</f>
        <v>728.25435050799138</v>
      </c>
      <c r="R214" s="12">
        <v>69.159077777777782</v>
      </c>
      <c r="S214" s="12">
        <v>70.606400000000008</v>
      </c>
      <c r="T214" s="12">
        <f>S214-R214</f>
        <v>1.4473222222222262</v>
      </c>
      <c r="U214" s="12">
        <f>Q214-S214</f>
        <v>657.64795050799137</v>
      </c>
      <c r="V214" s="50">
        <f>IF(ISERROR(S214/Q214),0,S214/Q214)</f>
        <v>9.6952939520029993E-2</v>
      </c>
      <c r="W214" s="51" t="s">
        <v>195</v>
      </c>
      <c r="X214" s="46"/>
      <c r="Y214" s="17"/>
      <c r="Z214" s="17">
        <v>70.606400000000008</v>
      </c>
      <c r="AA214" s="17"/>
      <c r="AB214" s="16"/>
      <c r="AC214" s="16"/>
      <c r="AD214" s="16"/>
      <c r="AE214" s="16"/>
      <c r="AF214" s="16"/>
      <c r="AG214" s="16"/>
      <c r="AH214" s="16"/>
      <c r="AI214" s="16"/>
      <c r="AJ214" s="59">
        <f>SUM(X214:AI214)</f>
        <v>70.606400000000008</v>
      </c>
      <c r="AK214" s="46"/>
      <c r="AL214" s="46"/>
      <c r="AM214" s="47"/>
      <c r="AN214" s="48"/>
      <c r="AO214" s="46"/>
      <c r="AP214" s="15"/>
      <c r="AQ214" s="16"/>
      <c r="AR214" s="15"/>
      <c r="AS214" s="16"/>
      <c r="AT214" s="16"/>
      <c r="AU214" s="16"/>
      <c r="AV214" s="16"/>
      <c r="AW214" s="62">
        <f>SUM(AK214:AV214)</f>
        <v>0</v>
      </c>
      <c r="AX214" s="61">
        <f>AW214-AJ214</f>
        <v>-70.606400000000008</v>
      </c>
      <c r="AY214" s="21"/>
      <c r="AZ214" s="21"/>
      <c r="BA214" s="21"/>
      <c r="BB214" s="21"/>
    </row>
    <row r="215" spans="1:54" s="10" customFormat="1" ht="15" customHeight="1" x14ac:dyDescent="0.25">
      <c r="A215" s="21"/>
      <c r="B215" s="4"/>
      <c r="C215" s="4" t="s">
        <v>199</v>
      </c>
      <c r="D215" s="4">
        <v>235</v>
      </c>
      <c r="E215" s="4" t="s">
        <v>166</v>
      </c>
      <c r="F215" s="6" t="s">
        <v>167</v>
      </c>
      <c r="G215" s="1">
        <v>3478</v>
      </c>
      <c r="H215" s="1"/>
      <c r="I215" s="2"/>
      <c r="J215" s="4" t="s">
        <v>91</v>
      </c>
      <c r="K215" s="1" t="s">
        <v>149</v>
      </c>
      <c r="L215" s="36" t="s">
        <v>69</v>
      </c>
      <c r="M215" s="7">
        <v>10</v>
      </c>
      <c r="N215" s="7">
        <v>8</v>
      </c>
      <c r="O215" s="7">
        <v>3</v>
      </c>
      <c r="P215" s="58">
        <f>SUM(M215:O215)</f>
        <v>21</v>
      </c>
      <c r="Q215" s="58">
        <f>+SUMIF('Pot. Summary'!$C$5:$C$64,CPP_2019!J484&amp;CPP_2019!L484&amp;CPP_2019!$M$4,'Pot. Summary'!$Q$5:$Q$64)*CPP_2019!M484+SUMIF('Pot. Summary'!$C$5:$C$64,CPP_2019!J484&amp;CPP_2019!L484&amp;CPP_2019!$N$4,'Pot. Summary'!$Q$5:$Q$64)*CPP_2019!N484+SUMIF('Pot. Summary'!$C$5:$C$64,CPP_2019!J484&amp;CPP_2019!L484&amp;CPP_2019!$O$4,'Pot. Summary'!$Q$5:$Q$64)*CPP_2019!O484</f>
        <v>2377.8661752836238</v>
      </c>
      <c r="R215" s="12">
        <v>12957.65132161084</v>
      </c>
      <c r="S215" s="12">
        <v>28244.547559758405</v>
      </c>
      <c r="T215" s="12">
        <f>S215-R215</f>
        <v>15286.896238147565</v>
      </c>
      <c r="U215" s="12">
        <f>Q215-S215</f>
        <v>-25866.681384474781</v>
      </c>
      <c r="V215" s="50">
        <f>IF(ISERROR(S215/Q215),0,S215/Q215)</f>
        <v>11.878106452474976</v>
      </c>
      <c r="W215" s="51" t="s">
        <v>194</v>
      </c>
      <c r="X215" s="46">
        <v>7628.8955176470599</v>
      </c>
      <c r="Y215" s="17"/>
      <c r="Z215" s="17">
        <v>2010.3185039999998</v>
      </c>
      <c r="AA215" s="17">
        <v>46.382592000000002</v>
      </c>
      <c r="AB215" s="16">
        <v>53.336407272727271</v>
      </c>
      <c r="AC215" s="16">
        <v>9042.6270192307747</v>
      </c>
      <c r="AD215" s="16"/>
      <c r="AE215" s="16">
        <v>381.65593333333334</v>
      </c>
      <c r="AF215" s="16">
        <v>30.897749019607843</v>
      </c>
      <c r="AG215" s="16">
        <v>2277.459652941177</v>
      </c>
      <c r="AH215" s="16"/>
      <c r="AI215" s="16">
        <v>6772.9741843137281</v>
      </c>
      <c r="AJ215" s="59">
        <f>SUM(X215:AI215)</f>
        <v>28244.547559758405</v>
      </c>
      <c r="AK215" s="46">
        <f>VLOOKUP(G215,[1]List1!$A$1:$IV$65536,3,FALSE)</f>
        <v>7628.8955176470599</v>
      </c>
      <c r="AL215" s="46"/>
      <c r="AM215" s="47"/>
      <c r="AN215" s="48"/>
      <c r="AO215" s="46"/>
      <c r="AP215" s="15"/>
      <c r="AQ215" s="16"/>
      <c r="AR215" s="15"/>
      <c r="AS215" s="16"/>
      <c r="AT215" s="16"/>
      <c r="AU215" s="16"/>
      <c r="AV215" s="16"/>
      <c r="AW215" s="62">
        <f>SUM(AK215:AV215)</f>
        <v>7628.8955176470599</v>
      </c>
      <c r="AX215" s="61">
        <f>AW215-AJ215</f>
        <v>-20615.652042111346</v>
      </c>
      <c r="AY215" s="21"/>
      <c r="AZ215" s="21"/>
      <c r="BA215" s="21"/>
      <c r="BB215" s="21"/>
    </row>
    <row r="216" spans="1:54" s="10" customFormat="1" ht="15" customHeight="1" x14ac:dyDescent="0.25">
      <c r="A216" s="21"/>
      <c r="B216" s="4"/>
      <c r="C216" s="4" t="s">
        <v>199</v>
      </c>
      <c r="D216" s="4">
        <v>235</v>
      </c>
      <c r="E216" s="4" t="s">
        <v>166</v>
      </c>
      <c r="F216" s="6" t="s">
        <v>170</v>
      </c>
      <c r="G216" s="1">
        <v>100064</v>
      </c>
      <c r="H216" s="1"/>
      <c r="I216" s="2"/>
      <c r="J216" s="4" t="s">
        <v>91</v>
      </c>
      <c r="K216" s="1" t="s">
        <v>149</v>
      </c>
      <c r="L216" s="36" t="s">
        <v>69</v>
      </c>
      <c r="M216" s="7">
        <v>1</v>
      </c>
      <c r="N216" s="7"/>
      <c r="O216" s="7"/>
      <c r="P216" s="58">
        <f>SUM(M216:O216)</f>
        <v>1</v>
      </c>
      <c r="Q216" s="58">
        <f>+SUMIF('Pot. Summary'!$C$5:$C$64,CPP_2019!J516&amp;CPP_2019!L516&amp;CPP_2019!$M$4,'Pot. Summary'!$Q$5:$Q$64)*CPP_2019!M516+SUMIF('Pot. Summary'!$C$5:$C$64,CPP_2019!J516&amp;CPP_2019!L516&amp;CPP_2019!$N$4,'Pot. Summary'!$Q$5:$Q$64)*CPP_2019!N516+SUMIF('Pot. Summary'!$C$5:$C$64,CPP_2019!J516&amp;CPP_2019!L516&amp;CPP_2019!$O$4,'Pot. Summary'!$Q$5:$Q$64)*CPP_2019!O516</f>
        <v>728.25435050799138</v>
      </c>
      <c r="R216" s="12">
        <v>204.95181565338925</v>
      </c>
      <c r="S216" s="12">
        <v>0</v>
      </c>
      <c r="T216" s="12">
        <f>S216-R216</f>
        <v>-204.95181565338925</v>
      </c>
      <c r="U216" s="12">
        <f>Q216-S216</f>
        <v>728.25435050799138</v>
      </c>
      <c r="V216" s="50">
        <f>IF(ISERROR(S216/Q216),0,S216/Q216)</f>
        <v>0</v>
      </c>
      <c r="W216" s="51" t="s">
        <v>195</v>
      </c>
      <c r="X216" s="46"/>
      <c r="Y216" s="17"/>
      <c r="Z216" s="17"/>
      <c r="AA216" s="17"/>
      <c r="AB216" s="16"/>
      <c r="AC216" s="16"/>
      <c r="AD216" s="16"/>
      <c r="AE216" s="16"/>
      <c r="AF216" s="16"/>
      <c r="AG216" s="16"/>
      <c r="AH216" s="16"/>
      <c r="AI216" s="16"/>
      <c r="AJ216" s="59">
        <f>SUM(X216:AI216)</f>
        <v>0</v>
      </c>
      <c r="AK216" s="46"/>
      <c r="AL216" s="46"/>
      <c r="AM216" s="47"/>
      <c r="AN216" s="48"/>
      <c r="AO216" s="46"/>
      <c r="AP216" s="15"/>
      <c r="AQ216" s="16"/>
      <c r="AR216" s="15"/>
      <c r="AS216" s="16"/>
      <c r="AT216" s="16"/>
      <c r="AU216" s="16"/>
      <c r="AV216" s="16"/>
      <c r="AW216" s="62">
        <f>SUM(AK216:AV216)</f>
        <v>0</v>
      </c>
      <c r="AX216" s="61">
        <f>AW216-AJ216</f>
        <v>0</v>
      </c>
      <c r="AY216" s="21"/>
      <c r="AZ216" s="21"/>
      <c r="BA216" s="21"/>
      <c r="BB216" s="21"/>
    </row>
    <row r="217" spans="1:54" s="10" customFormat="1" ht="15" customHeight="1" x14ac:dyDescent="0.25">
      <c r="A217" s="21"/>
      <c r="B217" s="4"/>
      <c r="C217" s="4" t="s">
        <v>199</v>
      </c>
      <c r="D217" s="4">
        <v>235</v>
      </c>
      <c r="E217" s="4" t="s">
        <v>166</v>
      </c>
      <c r="F217" s="18" t="s">
        <v>167</v>
      </c>
      <c r="G217" s="1">
        <v>100162</v>
      </c>
      <c r="H217" s="1"/>
      <c r="I217" s="2"/>
      <c r="J217" s="4" t="s">
        <v>91</v>
      </c>
      <c r="K217" s="1" t="s">
        <v>149</v>
      </c>
      <c r="L217" s="36" t="s">
        <v>69</v>
      </c>
      <c r="M217" s="7"/>
      <c r="N217" s="7">
        <v>2</v>
      </c>
      <c r="O217" s="7"/>
      <c r="P217" s="58">
        <f>SUM(M217:O217)</f>
        <v>2</v>
      </c>
      <c r="Q217" s="58">
        <f>+SUMIF('Pot. Summary'!$C$5:$C$64,CPP_2019!J542&amp;CPP_2019!L542&amp;CPP_2019!$M$4,'Pot. Summary'!$Q$5:$Q$64)*CPP_2019!M542+SUMIF('Pot. Summary'!$C$5:$C$64,CPP_2019!J542&amp;CPP_2019!L542&amp;CPP_2019!$N$4,'Pot. Summary'!$Q$5:$Q$64)*CPP_2019!N542+SUMIF('Pot. Summary'!$C$5:$C$64,CPP_2019!J542&amp;CPP_2019!L542&amp;CPP_2019!$O$4,'Pot. Summary'!$Q$5:$Q$64)*CPP_2019!O542</f>
        <v>728.25435050799138</v>
      </c>
      <c r="R217" s="12">
        <v>1451.5758652238251</v>
      </c>
      <c r="S217" s="12">
        <v>1189.4028634581105</v>
      </c>
      <c r="T217" s="12">
        <f>S217-R217</f>
        <v>-262.17300176571462</v>
      </c>
      <c r="U217" s="12">
        <f>Q217-S217</f>
        <v>-461.14851295011908</v>
      </c>
      <c r="V217" s="50">
        <f>IF(ISERROR(S217/Q217),0,S217/Q217)</f>
        <v>1.633224521938587</v>
      </c>
      <c r="W217" s="51" t="s">
        <v>194</v>
      </c>
      <c r="X217" s="46">
        <v>49.113960784313726</v>
      </c>
      <c r="Y217" s="17"/>
      <c r="Z217" s="17">
        <v>41.776000000000003</v>
      </c>
      <c r="AA217" s="17">
        <v>248.87400000000002</v>
      </c>
      <c r="AB217" s="16">
        <v>231.78149090909091</v>
      </c>
      <c r="AC217" s="16"/>
      <c r="AD217" s="16">
        <v>94.600298039215687</v>
      </c>
      <c r="AE217" s="16"/>
      <c r="AF217" s="16">
        <v>67.762615686274515</v>
      </c>
      <c r="AG217" s="16">
        <v>149.08317254901959</v>
      </c>
      <c r="AH217" s="16">
        <v>30.352235294117644</v>
      </c>
      <c r="AI217" s="16">
        <v>276.05909019607844</v>
      </c>
      <c r="AJ217" s="59">
        <f>SUM(X217:AI217)</f>
        <v>1189.4028634581105</v>
      </c>
      <c r="AK217" s="46">
        <f>VLOOKUP(G217,[1]List1!$A$1:$IV$65536,3,FALSE)</f>
        <v>49.113960784313726</v>
      </c>
      <c r="AL217" s="46"/>
      <c r="AM217" s="47"/>
      <c r="AN217" s="48"/>
      <c r="AO217" s="46"/>
      <c r="AP217" s="15"/>
      <c r="AQ217" s="16"/>
      <c r="AR217" s="15"/>
      <c r="AS217" s="16"/>
      <c r="AT217" s="16"/>
      <c r="AU217" s="16"/>
      <c r="AV217" s="16"/>
      <c r="AW217" s="62">
        <f>SUM(AK217:AV217)</f>
        <v>49.113960784313726</v>
      </c>
      <c r="AX217" s="61">
        <f>AW217-AJ217</f>
        <v>-1140.2889026737967</v>
      </c>
      <c r="AY217" s="21"/>
      <c r="AZ217" s="21"/>
      <c r="BA217" s="21"/>
      <c r="BB217" s="21"/>
    </row>
    <row r="218" spans="1:54" s="10" customFormat="1" ht="15" customHeight="1" x14ac:dyDescent="0.25">
      <c r="A218" s="21"/>
      <c r="B218" s="4"/>
      <c r="C218" s="4" t="s">
        <v>199</v>
      </c>
      <c r="D218" s="4">
        <v>235</v>
      </c>
      <c r="E218" s="4" t="s">
        <v>166</v>
      </c>
      <c r="F218" s="18" t="s">
        <v>170</v>
      </c>
      <c r="G218" s="1">
        <v>100357</v>
      </c>
      <c r="H218" s="4"/>
      <c r="I218" s="63"/>
      <c r="J218" s="4" t="s">
        <v>91</v>
      </c>
      <c r="K218" s="1" t="s">
        <v>149</v>
      </c>
      <c r="L218" s="36" t="s">
        <v>69</v>
      </c>
      <c r="M218" s="7">
        <v>1</v>
      </c>
      <c r="N218" s="7"/>
      <c r="O218" s="7"/>
      <c r="P218" s="58">
        <f>SUM(M218:O218)</f>
        <v>1</v>
      </c>
      <c r="Q218" s="58">
        <f>+SUMIF('Pot. Summary'!$C$5:$C$64,CPP_2019!J1292&amp;CPP_2019!L1292&amp;CPP_2019!$M$4,'Pot. Summary'!$Q$5:$Q$64)*CPP_2019!M1292+SUMIF('Pot. Summary'!$C$5:$C$64,CPP_2019!J1292&amp;CPP_2019!L1292&amp;CPP_2019!$N$4,'Pot. Summary'!$Q$5:$Q$64)*CPP_2019!N1292+SUMIF('Pot. Summary'!$C$5:$C$64,CPP_2019!J1292&amp;CPP_2019!L1292&amp;CPP_2019!$O$4,'Pot. Summary'!$Q$5:$Q$64)*CPP_2019!O1292</f>
        <v>1649.6118247756324</v>
      </c>
      <c r="R218" s="12"/>
      <c r="S218" s="12"/>
      <c r="T218" s="12">
        <f>S218-R218</f>
        <v>0</v>
      </c>
      <c r="U218" s="12">
        <f>Q218-S218</f>
        <v>1649.6118247756324</v>
      </c>
      <c r="V218" s="50">
        <f>IF(ISERROR(S218/Q218),0,S218/Q218)</f>
        <v>0</v>
      </c>
      <c r="W218" s="51" t="s">
        <v>198</v>
      </c>
      <c r="X218" s="46"/>
      <c r="Y218" s="17"/>
      <c r="Z218" s="17"/>
      <c r="AA218" s="17"/>
      <c r="AB218" s="16"/>
      <c r="AC218" s="16"/>
      <c r="AD218" s="16"/>
      <c r="AE218" s="16"/>
      <c r="AF218" s="16"/>
      <c r="AG218" s="16"/>
      <c r="AH218" s="16"/>
      <c r="AI218" s="16"/>
      <c r="AJ218" s="59">
        <f>SUM(X218:AI218)</f>
        <v>0</v>
      </c>
      <c r="AK218" s="46"/>
      <c r="AL218" s="46">
        <f>VLOOKUP(G218,[2]List2!$A$1:$IV$65536,3,FALSE)</f>
        <v>5737.0645411764726</v>
      </c>
      <c r="AM218" s="47"/>
      <c r="AN218" s="48"/>
      <c r="AO218" s="46"/>
      <c r="AP218" s="15"/>
      <c r="AQ218" s="16"/>
      <c r="AR218" s="15"/>
      <c r="AS218" s="16"/>
      <c r="AT218" s="16"/>
      <c r="AU218" s="16"/>
      <c r="AV218" s="16"/>
      <c r="AW218" s="62">
        <f>SUM(AK218:AV218)</f>
        <v>5737.0645411764726</v>
      </c>
      <c r="AX218" s="61">
        <f>AW218-AJ218</f>
        <v>5737.0645411764726</v>
      </c>
      <c r="AY218" s="21"/>
      <c r="AZ218" s="21"/>
      <c r="BA218" s="21"/>
      <c r="BB218" s="21"/>
    </row>
    <row r="219" spans="1:54" s="10" customFormat="1" ht="15" customHeight="1" x14ac:dyDescent="0.25">
      <c r="A219" s="21"/>
      <c r="B219" s="4"/>
      <c r="C219" s="4" t="s">
        <v>199</v>
      </c>
      <c r="D219" s="4">
        <v>235</v>
      </c>
      <c r="E219" s="4" t="s">
        <v>166</v>
      </c>
      <c r="F219" s="18" t="s">
        <v>167</v>
      </c>
      <c r="G219" s="1">
        <v>100369</v>
      </c>
      <c r="H219" s="1"/>
      <c r="I219" s="2"/>
      <c r="J219" s="4" t="s">
        <v>91</v>
      </c>
      <c r="K219" s="1" t="s">
        <v>149</v>
      </c>
      <c r="L219" s="36" t="s">
        <v>69</v>
      </c>
      <c r="M219" s="7">
        <v>1</v>
      </c>
      <c r="N219" s="7"/>
      <c r="O219" s="7"/>
      <c r="P219" s="58">
        <f>SUM(M219:O219)</f>
        <v>1</v>
      </c>
      <c r="Q219" s="58">
        <f>+SUMIF('Pot. Summary'!$C$5:$C$64,CPP_2019!J601&amp;CPP_2019!L601&amp;CPP_2019!$M$4,'Pot. Summary'!$Q$5:$Q$64)*CPP_2019!M601+SUMIF('Pot. Summary'!$C$5:$C$64,CPP_2019!J601&amp;CPP_2019!L601&amp;CPP_2019!$N$4,'Pot. Summary'!$Q$5:$Q$64)*CPP_2019!N601+SUMIF('Pot. Summary'!$C$5:$C$64,CPP_2019!J601&amp;CPP_2019!L601&amp;CPP_2019!$O$4,'Pot. Summary'!$Q$5:$Q$64)*CPP_2019!O601</f>
        <v>728.25435050799138</v>
      </c>
      <c r="R219" s="12">
        <v>30.73294117647059</v>
      </c>
      <c r="S219" s="12">
        <v>0</v>
      </c>
      <c r="T219" s="12">
        <f>S219-R219</f>
        <v>-30.73294117647059</v>
      </c>
      <c r="U219" s="12">
        <f>Q219-S219</f>
        <v>728.25435050799138</v>
      </c>
      <c r="V219" s="50">
        <f>IF(ISERROR(S219/Q219),0,S219/Q219)</f>
        <v>0</v>
      </c>
      <c r="W219" s="51" t="s">
        <v>195</v>
      </c>
      <c r="X219" s="46"/>
      <c r="Y219" s="17"/>
      <c r="Z219" s="17"/>
      <c r="AA219" s="17"/>
      <c r="AB219" s="16"/>
      <c r="AC219" s="16"/>
      <c r="AD219" s="16"/>
      <c r="AE219" s="16"/>
      <c r="AF219" s="16"/>
      <c r="AG219" s="16"/>
      <c r="AH219" s="16"/>
      <c r="AI219" s="16"/>
      <c r="AJ219" s="59">
        <f>SUM(X219:AI219)</f>
        <v>0</v>
      </c>
      <c r="AK219" s="46"/>
      <c r="AL219" s="46"/>
      <c r="AM219" s="47"/>
      <c r="AN219" s="48"/>
      <c r="AO219" s="46"/>
      <c r="AP219" s="15"/>
      <c r="AQ219" s="16"/>
      <c r="AR219" s="15"/>
      <c r="AS219" s="16"/>
      <c r="AT219" s="16"/>
      <c r="AU219" s="16"/>
      <c r="AV219" s="16"/>
      <c r="AW219" s="62">
        <f>SUM(AK219:AV219)</f>
        <v>0</v>
      </c>
      <c r="AX219" s="61">
        <f>AW219-AJ219</f>
        <v>0</v>
      </c>
      <c r="AY219" s="21"/>
      <c r="AZ219" s="21"/>
      <c r="BA219" s="21"/>
      <c r="BB219" s="21"/>
    </row>
    <row r="220" spans="1:54" s="10" customFormat="1" ht="15" customHeight="1" x14ac:dyDescent="0.25">
      <c r="A220" s="21"/>
      <c r="B220" s="4"/>
      <c r="C220" s="4" t="s">
        <v>199</v>
      </c>
      <c r="D220" s="4">
        <v>235</v>
      </c>
      <c r="E220" s="4" t="s">
        <v>166</v>
      </c>
      <c r="F220" s="6" t="s">
        <v>170</v>
      </c>
      <c r="G220" s="1">
        <v>100457</v>
      </c>
      <c r="H220" s="1"/>
      <c r="I220" s="2"/>
      <c r="J220" s="4" t="s">
        <v>91</v>
      </c>
      <c r="K220" s="1" t="s">
        <v>149</v>
      </c>
      <c r="L220" s="36" t="s">
        <v>69</v>
      </c>
      <c r="M220" s="7">
        <v>0</v>
      </c>
      <c r="N220" s="7"/>
      <c r="O220" s="7"/>
      <c r="P220" s="58">
        <f>SUM(M220:O220)</f>
        <v>0</v>
      </c>
      <c r="Q220" s="58">
        <f>+SUMIF('Pot. Summary'!$C$5:$C$64,CPP_2019!J648&amp;CPP_2019!L648&amp;CPP_2019!$M$4,'Pot. Summary'!$Q$5:$Q$64)*CPP_2019!M648+SUMIF('Pot. Summary'!$C$5:$C$64,CPP_2019!J648&amp;CPP_2019!L648&amp;CPP_2019!$N$4,'Pot. Summary'!$Q$5:$Q$64)*CPP_2019!N648+SUMIF('Pot. Summary'!$C$5:$C$64,CPP_2019!J648&amp;CPP_2019!L648&amp;CPP_2019!$O$4,'Pot. Summary'!$Q$5:$Q$64)*CPP_2019!O648</f>
        <v>728.25435050799138</v>
      </c>
      <c r="R220" s="12">
        <v>221.57025766021292</v>
      </c>
      <c r="S220" s="12">
        <v>722.82228627450968</v>
      </c>
      <c r="T220" s="12">
        <f>S220-R220</f>
        <v>501.25202861429676</v>
      </c>
      <c r="U220" s="12">
        <f>Q220-S220</f>
        <v>5.4320642334816966</v>
      </c>
      <c r="V220" s="50">
        <f>IF(ISERROR(S220/Q220),0,S220/Q220)</f>
        <v>0.99254097935742835</v>
      </c>
      <c r="W220" s="51" t="s">
        <v>198</v>
      </c>
      <c r="X220" s="46"/>
      <c r="Y220" s="17"/>
      <c r="Z220" s="17">
        <v>150.63999999999999</v>
      </c>
      <c r="AA220" s="17"/>
      <c r="AB220" s="16"/>
      <c r="AC220" s="16"/>
      <c r="AD220" s="16"/>
      <c r="AE220" s="16">
        <v>48.273568627450985</v>
      </c>
      <c r="AF220" s="16">
        <v>428.66725490196075</v>
      </c>
      <c r="AG220" s="16">
        <v>95.241462745098033</v>
      </c>
      <c r="AH220" s="16"/>
      <c r="AI220" s="16"/>
      <c r="AJ220" s="59">
        <f>SUM(X220:AI220)</f>
        <v>722.82228627450968</v>
      </c>
      <c r="AK220" s="46"/>
      <c r="AL220" s="46"/>
      <c r="AM220" s="47"/>
      <c r="AN220" s="48"/>
      <c r="AO220" s="46"/>
      <c r="AP220" s="15"/>
      <c r="AQ220" s="16"/>
      <c r="AR220" s="15"/>
      <c r="AS220" s="16"/>
      <c r="AT220" s="16"/>
      <c r="AU220" s="16"/>
      <c r="AV220" s="16"/>
      <c r="AW220" s="62">
        <f>SUM(AK220:AV220)</f>
        <v>0</v>
      </c>
      <c r="AX220" s="61">
        <f>AW220-AJ220</f>
        <v>-722.82228627450968</v>
      </c>
      <c r="AY220" s="21"/>
      <c r="AZ220" s="21"/>
      <c r="BA220" s="21"/>
      <c r="BB220" s="21"/>
    </row>
    <row r="221" spans="1:54" s="10" customFormat="1" ht="15" customHeight="1" x14ac:dyDescent="0.25">
      <c r="A221" s="21"/>
      <c r="B221" s="4"/>
      <c r="C221" s="4" t="s">
        <v>199</v>
      </c>
      <c r="D221" s="4">
        <v>235</v>
      </c>
      <c r="E221" s="4" t="s">
        <v>166</v>
      </c>
      <c r="F221" s="6" t="s">
        <v>170</v>
      </c>
      <c r="G221" s="1">
        <v>100616</v>
      </c>
      <c r="H221" s="1"/>
      <c r="I221" s="2"/>
      <c r="J221" s="4" t="s">
        <v>91</v>
      </c>
      <c r="K221" s="1" t="s">
        <v>149</v>
      </c>
      <c r="L221" s="36" t="s">
        <v>69</v>
      </c>
      <c r="M221" s="7">
        <v>0</v>
      </c>
      <c r="N221" s="7"/>
      <c r="O221" s="7"/>
      <c r="P221" s="58">
        <f>SUM(M221:O221)</f>
        <v>0</v>
      </c>
      <c r="Q221" s="58">
        <f>+SUMIF('Pot. Summary'!$C$5:$C$64,CPP_2019!J736&amp;CPP_2019!L736&amp;CPP_2019!$M$4,'Pot. Summary'!$Q$5:$Q$64)*CPP_2019!M736+SUMIF('Pot. Summary'!$C$5:$C$64,CPP_2019!J736&amp;CPP_2019!L736&amp;CPP_2019!$N$4,'Pot. Summary'!$Q$5:$Q$64)*CPP_2019!N736+SUMIF('Pot. Summary'!$C$5:$C$64,CPP_2019!J736&amp;CPP_2019!L736&amp;CPP_2019!$O$4,'Pot. Summary'!$Q$5:$Q$64)*CPP_2019!O736</f>
        <v>2913.0174020319655</v>
      </c>
      <c r="R221" s="12">
        <v>3457.1603970649894</v>
      </c>
      <c r="S221" s="12">
        <v>2647.4465568627447</v>
      </c>
      <c r="T221" s="12">
        <f>S221-R221</f>
        <v>-809.71384020224468</v>
      </c>
      <c r="U221" s="12">
        <f>Q221-S221</f>
        <v>265.57084516922077</v>
      </c>
      <c r="V221" s="50">
        <f>IF(ISERROR(S221/Q221),0,S221/Q221)</f>
        <v>0.9088330728872499</v>
      </c>
      <c r="W221" s="51" t="s">
        <v>198</v>
      </c>
      <c r="X221" s="46">
        <v>2019.6078431372548</v>
      </c>
      <c r="Y221" s="17"/>
      <c r="Z221" s="17">
        <v>169.01136399999999</v>
      </c>
      <c r="AA221" s="17">
        <v>213.800836</v>
      </c>
      <c r="AB221" s="16"/>
      <c r="AC221" s="16"/>
      <c r="AD221" s="16">
        <v>109.14509803921568</v>
      </c>
      <c r="AE221" s="16"/>
      <c r="AF221" s="16">
        <v>69.101878431372555</v>
      </c>
      <c r="AG221" s="16">
        <v>66.779537254901967</v>
      </c>
      <c r="AH221" s="16"/>
      <c r="AI221" s="16"/>
      <c r="AJ221" s="59">
        <f>SUM(X221:AI221)</f>
        <v>2647.4465568627447</v>
      </c>
      <c r="AK221" s="46">
        <f>VLOOKUP(G221,[1]List1!$A$1:$IV$65536,3,FALSE)</f>
        <v>2019.6078431372548</v>
      </c>
      <c r="AL221" s="46"/>
      <c r="AM221" s="47"/>
      <c r="AN221" s="48"/>
      <c r="AO221" s="46"/>
      <c r="AP221" s="15"/>
      <c r="AQ221" s="16"/>
      <c r="AR221" s="15"/>
      <c r="AS221" s="16"/>
      <c r="AT221" s="16"/>
      <c r="AU221" s="16"/>
      <c r="AV221" s="16"/>
      <c r="AW221" s="62">
        <f>SUM(AK221:AV221)</f>
        <v>2019.6078431372548</v>
      </c>
      <c r="AX221" s="61">
        <f>AW221-AJ221</f>
        <v>-627.83871372548992</v>
      </c>
      <c r="AY221" s="21"/>
      <c r="AZ221" s="21"/>
      <c r="BA221" s="21"/>
      <c r="BB221" s="21"/>
    </row>
    <row r="222" spans="1:54" s="10" customFormat="1" ht="15" customHeight="1" x14ac:dyDescent="0.25">
      <c r="A222" s="21"/>
      <c r="B222" s="4"/>
      <c r="C222" s="4" t="s">
        <v>199</v>
      </c>
      <c r="D222" s="4">
        <v>235</v>
      </c>
      <c r="E222" s="4" t="s">
        <v>166</v>
      </c>
      <c r="F222" s="6" t="s">
        <v>167</v>
      </c>
      <c r="G222" s="1">
        <v>100625</v>
      </c>
      <c r="H222" s="1"/>
      <c r="I222" s="2"/>
      <c r="J222" s="4" t="s">
        <v>91</v>
      </c>
      <c r="K222" s="1" t="s">
        <v>149</v>
      </c>
      <c r="L222" s="36" t="s">
        <v>69</v>
      </c>
      <c r="M222" s="7">
        <v>1</v>
      </c>
      <c r="N222" s="7"/>
      <c r="O222" s="7"/>
      <c r="P222" s="58">
        <f>SUM(M222:O222)</f>
        <v>1</v>
      </c>
      <c r="Q222" s="58">
        <f>+SUMIF('Pot. Summary'!$C$5:$C$64,CPP_2019!J741&amp;CPP_2019!L741&amp;CPP_2019!$M$4,'Pot. Summary'!$Q$5:$Q$64)*CPP_2019!M741+SUMIF('Pot. Summary'!$C$5:$C$64,CPP_2019!J741&amp;CPP_2019!L741&amp;CPP_2019!$N$4,'Pot. Summary'!$Q$5:$Q$64)*CPP_2019!N741+SUMIF('Pot. Summary'!$C$5:$C$64,CPP_2019!J741&amp;CPP_2019!L741&amp;CPP_2019!$O$4,'Pot. Summary'!$Q$5:$Q$64)*CPP_2019!O741</f>
        <v>728.25435050799138</v>
      </c>
      <c r="R222" s="12">
        <v>0</v>
      </c>
      <c r="S222" s="12">
        <v>2.9549019607843134</v>
      </c>
      <c r="T222" s="12">
        <f>S222-R222</f>
        <v>2.9549019607843134</v>
      </c>
      <c r="U222" s="12">
        <f>Q222-S222</f>
        <v>725.29944854720702</v>
      </c>
      <c r="V222" s="50">
        <f>IF(ISERROR(S222/Q222),0,S222/Q222)</f>
        <v>4.0575136402867095E-3</v>
      </c>
      <c r="W222" s="51" t="s">
        <v>195</v>
      </c>
      <c r="X222" s="46"/>
      <c r="Y222" s="17"/>
      <c r="Z222" s="17"/>
      <c r="AA222" s="17"/>
      <c r="AB222" s="16"/>
      <c r="AC222" s="16"/>
      <c r="AD222" s="16"/>
      <c r="AE222" s="16"/>
      <c r="AF222" s="16"/>
      <c r="AG222" s="16"/>
      <c r="AH222" s="16">
        <v>2.9549019607843134</v>
      </c>
      <c r="AI222" s="16"/>
      <c r="AJ222" s="59">
        <f>SUM(X222:AI222)</f>
        <v>2.9549019607843134</v>
      </c>
      <c r="AK222" s="46"/>
      <c r="AL222" s="46"/>
      <c r="AM222" s="47"/>
      <c r="AN222" s="48"/>
      <c r="AO222" s="46"/>
      <c r="AP222" s="15"/>
      <c r="AQ222" s="16"/>
      <c r="AR222" s="15"/>
      <c r="AS222" s="16"/>
      <c r="AT222" s="16"/>
      <c r="AU222" s="16"/>
      <c r="AV222" s="16"/>
      <c r="AW222" s="62">
        <f>SUM(AK222:AV222)</f>
        <v>0</v>
      </c>
      <c r="AX222" s="61">
        <f>AW222-AJ222</f>
        <v>-2.9549019607843134</v>
      </c>
      <c r="AY222" s="21"/>
      <c r="AZ222" s="21"/>
      <c r="BA222" s="21"/>
      <c r="BB222" s="21"/>
    </row>
    <row r="223" spans="1:54" s="10" customFormat="1" ht="15" customHeight="1" x14ac:dyDescent="0.25">
      <c r="A223" s="21"/>
      <c r="B223" s="4"/>
      <c r="C223" s="4" t="s">
        <v>199</v>
      </c>
      <c r="D223" s="4">
        <v>235</v>
      </c>
      <c r="E223" s="4" t="s">
        <v>166</v>
      </c>
      <c r="F223" s="6" t="s">
        <v>167</v>
      </c>
      <c r="G223" s="1">
        <v>100628</v>
      </c>
      <c r="H223" s="1"/>
      <c r="I223" s="2"/>
      <c r="J223" s="4" t="s">
        <v>91</v>
      </c>
      <c r="K223" s="1" t="s">
        <v>149</v>
      </c>
      <c r="L223" s="36" t="s">
        <v>69</v>
      </c>
      <c r="M223" s="7"/>
      <c r="N223" s="7">
        <v>2</v>
      </c>
      <c r="O223" s="7"/>
      <c r="P223" s="58">
        <f>SUM(M223:O223)</f>
        <v>2</v>
      </c>
      <c r="Q223" s="58">
        <f>+SUMIF('Pot. Summary'!$C$5:$C$64,CPP_2019!J743&amp;CPP_2019!L743&amp;CPP_2019!$M$4,'Pot. Summary'!$Q$5:$Q$64)*CPP_2019!M743+SUMIF('Pot. Summary'!$C$5:$C$64,CPP_2019!J743&amp;CPP_2019!L743&amp;CPP_2019!$N$4,'Pot. Summary'!$Q$5:$Q$64)*CPP_2019!N743+SUMIF('Pot. Summary'!$C$5:$C$64,CPP_2019!J743&amp;CPP_2019!L743&amp;CPP_2019!$O$4,'Pot. Summary'!$Q$5:$Q$64)*CPP_2019!O743</f>
        <v>728.25435050799138</v>
      </c>
      <c r="R223" s="12">
        <v>0</v>
      </c>
      <c r="S223" s="12">
        <v>28.08</v>
      </c>
      <c r="T223" s="12">
        <f>S223-R223</f>
        <v>28.08</v>
      </c>
      <c r="U223" s="12">
        <f>Q223-S223</f>
        <v>700.17435050799133</v>
      </c>
      <c r="V223" s="50">
        <f>IF(ISERROR(S223/Q223),0,S223/Q223)</f>
        <v>3.8557957093442542E-2</v>
      </c>
      <c r="W223" s="51" t="s">
        <v>195</v>
      </c>
      <c r="X223" s="46"/>
      <c r="Y223" s="17">
        <v>28.08</v>
      </c>
      <c r="Z223" s="17"/>
      <c r="AA223" s="17"/>
      <c r="AB223" s="16"/>
      <c r="AC223" s="16"/>
      <c r="AD223" s="16"/>
      <c r="AE223" s="16"/>
      <c r="AF223" s="16"/>
      <c r="AG223" s="16"/>
      <c r="AH223" s="16"/>
      <c r="AI223" s="16"/>
      <c r="AJ223" s="59">
        <f>SUM(X223:AI223)</f>
        <v>28.08</v>
      </c>
      <c r="AK223" s="46"/>
      <c r="AL223" s="46">
        <f>VLOOKUP(G223,[2]List2!$A$1:$IV$65536,3,FALSE)</f>
        <v>27.529411764705884</v>
      </c>
      <c r="AM223" s="47"/>
      <c r="AN223" s="48"/>
      <c r="AO223" s="46"/>
      <c r="AP223" s="15"/>
      <c r="AQ223" s="16"/>
      <c r="AR223" s="15"/>
      <c r="AS223" s="16"/>
      <c r="AT223" s="16"/>
      <c r="AU223" s="16"/>
      <c r="AV223" s="16"/>
      <c r="AW223" s="62">
        <f>SUM(AK223:AV223)</f>
        <v>27.529411764705884</v>
      </c>
      <c r="AX223" s="61">
        <f>AW223-AJ223</f>
        <v>-0.55058823529411427</v>
      </c>
      <c r="AY223" s="21"/>
      <c r="AZ223" s="21"/>
      <c r="BA223" s="21"/>
      <c r="BB223" s="21"/>
    </row>
    <row r="224" spans="1:54" s="10" customFormat="1" ht="15" customHeight="1" x14ac:dyDescent="0.25">
      <c r="A224" s="21"/>
      <c r="B224" s="4"/>
      <c r="C224" s="4" t="s">
        <v>199</v>
      </c>
      <c r="D224" s="4">
        <v>235</v>
      </c>
      <c r="E224" s="4" t="s">
        <v>166</v>
      </c>
      <c r="F224" s="18" t="s">
        <v>167</v>
      </c>
      <c r="G224" s="1">
        <v>100642</v>
      </c>
      <c r="H224" s="4"/>
      <c r="I224" s="63"/>
      <c r="J224" s="4" t="s">
        <v>91</v>
      </c>
      <c r="K224" s="1" t="s">
        <v>149</v>
      </c>
      <c r="L224" s="36" t="s">
        <v>69</v>
      </c>
      <c r="M224" s="7">
        <v>1</v>
      </c>
      <c r="N224" s="7"/>
      <c r="O224" s="7"/>
      <c r="P224" s="58">
        <f>SUM(M224:O224)</f>
        <v>1</v>
      </c>
      <c r="Q224" s="58">
        <f>+SUMIF('Pot. Summary'!$C$5:$C$64,CPP_2019!J1302&amp;CPP_2019!L1302&amp;CPP_2019!$M$4,'Pot. Summary'!$Q$5:$Q$64)*CPP_2019!M1302+SUMIF('Pot. Summary'!$C$5:$C$64,CPP_2019!J1302&amp;CPP_2019!L1302&amp;CPP_2019!$N$4,'Pot. Summary'!$Q$5:$Q$64)*CPP_2019!N1302+SUMIF('Pot. Summary'!$C$5:$C$64,CPP_2019!J1302&amp;CPP_2019!L1302&amp;CPP_2019!$O$4,'Pot. Summary'!$Q$5:$Q$64)*CPP_2019!O1302</f>
        <v>0</v>
      </c>
      <c r="R224" s="12"/>
      <c r="S224" s="12"/>
      <c r="T224" s="12">
        <f>S224-R224</f>
        <v>0</v>
      </c>
      <c r="U224" s="12">
        <f>Q224-S224</f>
        <v>0</v>
      </c>
      <c r="V224" s="50">
        <f>IF(ISERROR(S224/Q224),0,S224/Q224)</f>
        <v>0</v>
      </c>
      <c r="W224" s="51" t="s">
        <v>195</v>
      </c>
      <c r="X224" s="46"/>
      <c r="Y224" s="17"/>
      <c r="Z224" s="17"/>
      <c r="AA224" s="17"/>
      <c r="AB224" s="16"/>
      <c r="AC224" s="16"/>
      <c r="AD224" s="16"/>
      <c r="AE224" s="16"/>
      <c r="AF224" s="16"/>
      <c r="AG224" s="16"/>
      <c r="AH224" s="16"/>
      <c r="AI224" s="16"/>
      <c r="AJ224" s="59">
        <f>SUM(X224:AI224)</f>
        <v>0</v>
      </c>
      <c r="AK224" s="46"/>
      <c r="AL224" s="46">
        <f>VLOOKUP(G224,[2]List2!$A$1:$IV$65536,3,FALSE)</f>
        <v>1809.5345098039218</v>
      </c>
      <c r="AM224" s="47"/>
      <c r="AN224" s="48"/>
      <c r="AO224" s="46"/>
      <c r="AP224" s="15"/>
      <c r="AQ224" s="16"/>
      <c r="AR224" s="15"/>
      <c r="AS224" s="16"/>
      <c r="AT224" s="16"/>
      <c r="AU224" s="16"/>
      <c r="AV224" s="16"/>
      <c r="AW224" s="62">
        <f>SUM(AK224:AV224)</f>
        <v>1809.5345098039218</v>
      </c>
      <c r="AX224" s="61">
        <f>AW224-AJ224</f>
        <v>1809.5345098039218</v>
      </c>
      <c r="AY224" s="21"/>
      <c r="AZ224" s="21"/>
      <c r="BA224" s="21"/>
      <c r="BB224" s="21"/>
    </row>
    <row r="225" spans="1:54" s="10" customFormat="1" ht="15" customHeight="1" x14ac:dyDescent="0.25">
      <c r="A225" s="21"/>
      <c r="B225" s="4"/>
      <c r="C225" s="4" t="s">
        <v>199</v>
      </c>
      <c r="D225" s="4">
        <v>235</v>
      </c>
      <c r="E225" s="4" t="s">
        <v>166</v>
      </c>
      <c r="F225" s="6" t="s">
        <v>167</v>
      </c>
      <c r="G225" s="1">
        <v>100698</v>
      </c>
      <c r="H225" s="1"/>
      <c r="I225" s="2"/>
      <c r="J225" s="4" t="s">
        <v>91</v>
      </c>
      <c r="K225" s="1" t="s">
        <v>149</v>
      </c>
      <c r="L225" s="36" t="s">
        <v>69</v>
      </c>
      <c r="M225" s="7">
        <v>1</v>
      </c>
      <c r="N225" s="7"/>
      <c r="O225" s="7"/>
      <c r="P225" s="58">
        <f>SUM(M225:O225)</f>
        <v>1</v>
      </c>
      <c r="Q225" s="58">
        <f>+SUMIF('Pot. Summary'!$C$5:$C$64,CPP_2019!J783&amp;CPP_2019!L783&amp;CPP_2019!$M$4,'Pot. Summary'!$Q$5:$Q$64)*CPP_2019!M783+SUMIF('Pot. Summary'!$C$5:$C$64,CPP_2019!J783&amp;CPP_2019!L783&amp;CPP_2019!$N$4,'Pot. Summary'!$Q$5:$Q$64)*CPP_2019!N783+SUMIF('Pot. Summary'!$C$5:$C$64,CPP_2019!J783&amp;CPP_2019!L783&amp;CPP_2019!$O$4,'Pot. Summary'!$Q$5:$Q$64)*CPP_2019!O783</f>
        <v>5290.8835773155888</v>
      </c>
      <c r="R225" s="12">
        <v>619.19834814814817</v>
      </c>
      <c r="S225" s="12">
        <v>0</v>
      </c>
      <c r="T225" s="12">
        <f>S225-R225</f>
        <v>-619.19834814814817</v>
      </c>
      <c r="U225" s="12">
        <f>Q225-S225</f>
        <v>5290.8835773155888</v>
      </c>
      <c r="V225" s="50">
        <f>IF(ISERROR(S225/Q225),0,S225/Q225)</f>
        <v>0</v>
      </c>
      <c r="W225" s="51" t="s">
        <v>195</v>
      </c>
      <c r="X225" s="46"/>
      <c r="Y225" s="17"/>
      <c r="Z225" s="17"/>
      <c r="AA225" s="17"/>
      <c r="AB225" s="16"/>
      <c r="AC225" s="16"/>
      <c r="AD225" s="16"/>
      <c r="AE225" s="16"/>
      <c r="AF225" s="16"/>
      <c r="AG225" s="16"/>
      <c r="AH225" s="16"/>
      <c r="AI225" s="16"/>
      <c r="AJ225" s="59">
        <f>SUM(X225:AI225)</f>
        <v>0</v>
      </c>
      <c r="AK225" s="46"/>
      <c r="AL225" s="46"/>
      <c r="AM225" s="47"/>
      <c r="AN225" s="48"/>
      <c r="AO225" s="46"/>
      <c r="AP225" s="15"/>
      <c r="AQ225" s="16"/>
      <c r="AR225" s="15"/>
      <c r="AS225" s="16"/>
      <c r="AT225" s="16"/>
      <c r="AU225" s="16"/>
      <c r="AV225" s="16"/>
      <c r="AW225" s="62">
        <f>SUM(AK225:AV225)</f>
        <v>0</v>
      </c>
      <c r="AX225" s="61">
        <f>AW225-AJ225</f>
        <v>0</v>
      </c>
      <c r="AY225" s="21"/>
      <c r="AZ225" s="21"/>
      <c r="BA225" s="21"/>
      <c r="BB225" s="21"/>
    </row>
    <row r="226" spans="1:54" s="10" customFormat="1" ht="15" customHeight="1" x14ac:dyDescent="0.25">
      <c r="A226" s="21"/>
      <c r="B226" s="4"/>
      <c r="C226" s="4" t="s">
        <v>199</v>
      </c>
      <c r="D226" s="4">
        <v>235</v>
      </c>
      <c r="E226" s="4" t="s">
        <v>166</v>
      </c>
      <c r="F226" s="6" t="s">
        <v>167</v>
      </c>
      <c r="G226" s="1">
        <v>100758</v>
      </c>
      <c r="H226" s="1"/>
      <c r="I226" s="2"/>
      <c r="J226" s="4" t="s">
        <v>91</v>
      </c>
      <c r="K226" s="1" t="s">
        <v>149</v>
      </c>
      <c r="L226" s="36" t="s">
        <v>69</v>
      </c>
      <c r="M226" s="7">
        <v>1</v>
      </c>
      <c r="N226" s="7"/>
      <c r="O226" s="7"/>
      <c r="P226" s="58">
        <f>SUM(M226:O226)</f>
        <v>1</v>
      </c>
      <c r="Q226" s="58">
        <f>+SUMIF('Pot. Summary'!$C$5:$C$64,CPP_2019!J818&amp;CPP_2019!L818&amp;CPP_2019!$M$4,'Pot. Summary'!$Q$5:$Q$64)*CPP_2019!M818+SUMIF('Pot. Summary'!$C$5:$C$64,CPP_2019!J818&amp;CPP_2019!L818&amp;CPP_2019!$N$4,'Pot. Summary'!$Q$5:$Q$64)*CPP_2019!N818+SUMIF('Pot. Summary'!$C$5:$C$64,CPP_2019!J818&amp;CPP_2019!L818&amp;CPP_2019!$O$4,'Pot. Summary'!$Q$5:$Q$64)*CPP_2019!O818</f>
        <v>728.25435050799138</v>
      </c>
      <c r="R226" s="12">
        <v>0</v>
      </c>
      <c r="S226" s="12">
        <v>0</v>
      </c>
      <c r="T226" s="12">
        <f>S226-R226</f>
        <v>0</v>
      </c>
      <c r="U226" s="12">
        <f>Q226-S226</f>
        <v>728.25435050799138</v>
      </c>
      <c r="V226" s="50">
        <f>IF(ISERROR(S226/Q226),0,S226/Q226)</f>
        <v>0</v>
      </c>
      <c r="W226" s="51" t="s">
        <v>195</v>
      </c>
      <c r="X226" s="46"/>
      <c r="Y226" s="17"/>
      <c r="Z226" s="17"/>
      <c r="AA226" s="17"/>
      <c r="AB226" s="16"/>
      <c r="AC226" s="16"/>
      <c r="AD226" s="16"/>
      <c r="AE226" s="16"/>
      <c r="AF226" s="16"/>
      <c r="AG226" s="16"/>
      <c r="AH226" s="16"/>
      <c r="AI226" s="16"/>
      <c r="AJ226" s="59">
        <f>SUM(X226:AI226)</f>
        <v>0</v>
      </c>
      <c r="AK226" s="46"/>
      <c r="AL226" s="46"/>
      <c r="AM226" s="47"/>
      <c r="AN226" s="48"/>
      <c r="AO226" s="46"/>
      <c r="AP226" s="15"/>
      <c r="AQ226" s="16"/>
      <c r="AR226" s="15"/>
      <c r="AS226" s="16"/>
      <c r="AT226" s="16"/>
      <c r="AU226" s="16"/>
      <c r="AV226" s="16"/>
      <c r="AW226" s="62">
        <f>SUM(AK226:AV226)</f>
        <v>0</v>
      </c>
      <c r="AX226" s="61">
        <f>AW226-AJ226</f>
        <v>0</v>
      </c>
      <c r="AY226" s="21"/>
      <c r="AZ226" s="21"/>
      <c r="BA226" s="21"/>
      <c r="BB226" s="21"/>
    </row>
    <row r="227" spans="1:54" s="10" customFormat="1" ht="15" customHeight="1" x14ac:dyDescent="0.25">
      <c r="A227" s="21"/>
      <c r="B227" s="4"/>
      <c r="C227" s="4" t="s">
        <v>199</v>
      </c>
      <c r="D227" s="4">
        <v>235</v>
      </c>
      <c r="E227" s="4" t="s">
        <v>166</v>
      </c>
      <c r="F227" s="18" t="s">
        <v>167</v>
      </c>
      <c r="G227" s="1">
        <v>100851</v>
      </c>
      <c r="H227" s="1"/>
      <c r="I227" s="2"/>
      <c r="J227" s="4" t="s">
        <v>91</v>
      </c>
      <c r="K227" s="1" t="s">
        <v>149</v>
      </c>
      <c r="L227" s="36" t="s">
        <v>69</v>
      </c>
      <c r="M227" s="7">
        <v>1</v>
      </c>
      <c r="N227" s="7"/>
      <c r="O227" s="7"/>
      <c r="P227" s="58">
        <f>SUM(M227:O227)</f>
        <v>1</v>
      </c>
      <c r="Q227" s="58">
        <f>+SUMIF('Pot. Summary'!$C$5:$C$64,CPP_2019!J868&amp;CPP_2019!L868&amp;CPP_2019!$M$4,'Pot. Summary'!$Q$5:$Q$64)*CPP_2019!M868+SUMIF('Pot. Summary'!$C$5:$C$64,CPP_2019!J868&amp;CPP_2019!L868&amp;CPP_2019!$N$4,'Pot. Summary'!$Q$5:$Q$64)*CPP_2019!N868+SUMIF('Pot. Summary'!$C$5:$C$64,CPP_2019!J868&amp;CPP_2019!L868&amp;CPP_2019!$O$4,'Pot. Summary'!$Q$5:$Q$64)*CPP_2019!O868</f>
        <v>0</v>
      </c>
      <c r="R227" s="12">
        <v>0</v>
      </c>
      <c r="S227" s="12">
        <v>0</v>
      </c>
      <c r="T227" s="12">
        <f>S227-R227</f>
        <v>0</v>
      </c>
      <c r="U227" s="12">
        <f>Q227-S227</f>
        <v>0</v>
      </c>
      <c r="V227" s="50">
        <f>IF(ISERROR(S227/Q227),0,S227/Q227)</f>
        <v>0</v>
      </c>
      <c r="W227" s="51" t="s">
        <v>195</v>
      </c>
      <c r="X227" s="46"/>
      <c r="Y227" s="17"/>
      <c r="Z227" s="17"/>
      <c r="AA227" s="17"/>
      <c r="AB227" s="16"/>
      <c r="AC227" s="16"/>
      <c r="AD227" s="16"/>
      <c r="AE227" s="16"/>
      <c r="AF227" s="16"/>
      <c r="AG227" s="16"/>
      <c r="AH227" s="16"/>
      <c r="AI227" s="16"/>
      <c r="AJ227" s="59">
        <f>SUM(X227:AI227)</f>
        <v>0</v>
      </c>
      <c r="AK227" s="46"/>
      <c r="AL227" s="46"/>
      <c r="AM227" s="47"/>
      <c r="AN227" s="48"/>
      <c r="AO227" s="46"/>
      <c r="AP227" s="15"/>
      <c r="AQ227" s="16"/>
      <c r="AR227" s="15"/>
      <c r="AS227" s="16"/>
      <c r="AT227" s="16"/>
      <c r="AU227" s="16"/>
      <c r="AV227" s="16"/>
      <c r="AW227" s="62">
        <f>SUM(AK227:AV227)</f>
        <v>0</v>
      </c>
      <c r="AX227" s="61">
        <f>AW227-AJ227</f>
        <v>0</v>
      </c>
      <c r="AY227" s="21"/>
      <c r="AZ227" s="21"/>
      <c r="BA227" s="21"/>
      <c r="BB227" s="21"/>
    </row>
    <row r="228" spans="1:54" s="10" customFormat="1" ht="15" customHeight="1" x14ac:dyDescent="0.25">
      <c r="A228" s="21"/>
      <c r="B228" s="4"/>
      <c r="C228" s="4" t="s">
        <v>199</v>
      </c>
      <c r="D228" s="4">
        <v>235</v>
      </c>
      <c r="E228" s="4" t="s">
        <v>166</v>
      </c>
      <c r="F228" s="18" t="s">
        <v>170</v>
      </c>
      <c r="G228" s="1">
        <v>100865</v>
      </c>
      <c r="H228" s="4"/>
      <c r="I228" s="63"/>
      <c r="J228" s="4" t="s">
        <v>91</v>
      </c>
      <c r="K228" s="1" t="s">
        <v>149</v>
      </c>
      <c r="L228" s="36" t="s">
        <v>69</v>
      </c>
      <c r="M228" s="7">
        <v>1</v>
      </c>
      <c r="N228" s="7"/>
      <c r="O228" s="7"/>
      <c r="P228" s="58">
        <f>SUM(M228:O228)</f>
        <v>1</v>
      </c>
      <c r="Q228" s="58">
        <f>+SUMIF('Pot. Summary'!$C$5:$C$64,CPP_2019!J1310&amp;CPP_2019!L1310&amp;CPP_2019!$M$4,'Pot. Summary'!$Q$5:$Q$64)*CPP_2019!M1310+SUMIF('Pot. Summary'!$C$5:$C$64,CPP_2019!J1310&amp;CPP_2019!L1310&amp;CPP_2019!$N$4,'Pot. Summary'!$Q$5:$Q$64)*CPP_2019!N1310+SUMIF('Pot. Summary'!$C$5:$C$64,CPP_2019!J1310&amp;CPP_2019!L1310&amp;CPP_2019!$O$4,'Pot. Summary'!$Q$5:$Q$64)*CPP_2019!O1310</f>
        <v>0</v>
      </c>
      <c r="R228" s="12"/>
      <c r="S228" s="12"/>
      <c r="T228" s="12">
        <f>S228-R228</f>
        <v>0</v>
      </c>
      <c r="U228" s="12">
        <f>Q228-S228</f>
        <v>0</v>
      </c>
      <c r="V228" s="50">
        <f>IF(ISERROR(S228/Q228),0,S228/Q228)</f>
        <v>0</v>
      </c>
      <c r="W228" s="51" t="s">
        <v>195</v>
      </c>
      <c r="X228" s="46"/>
      <c r="Y228" s="17"/>
      <c r="Z228" s="17"/>
      <c r="AA228" s="17"/>
      <c r="AB228" s="16"/>
      <c r="AC228" s="16"/>
      <c r="AD228" s="16"/>
      <c r="AE228" s="16"/>
      <c r="AF228" s="16"/>
      <c r="AG228" s="16"/>
      <c r="AH228" s="16"/>
      <c r="AI228" s="16"/>
      <c r="AJ228" s="59">
        <f>SUM(X228:AI228)</f>
        <v>0</v>
      </c>
      <c r="AK228" s="46"/>
      <c r="AL228" s="46">
        <f>VLOOKUP(G228,[2]List2!$A$1:$IV$65536,3,FALSE)</f>
        <v>74.114313725490192</v>
      </c>
      <c r="AM228" s="47"/>
      <c r="AN228" s="48"/>
      <c r="AO228" s="46"/>
      <c r="AP228" s="15"/>
      <c r="AQ228" s="16"/>
      <c r="AR228" s="15"/>
      <c r="AS228" s="16"/>
      <c r="AT228" s="16"/>
      <c r="AU228" s="16"/>
      <c r="AV228" s="16"/>
      <c r="AW228" s="62">
        <f>SUM(AK228:AV228)</f>
        <v>74.114313725490192</v>
      </c>
      <c r="AX228" s="61">
        <f>AW228-AJ228</f>
        <v>74.114313725490192</v>
      </c>
      <c r="AY228" s="21"/>
      <c r="AZ228" s="21"/>
      <c r="BA228" s="21"/>
      <c r="BB228" s="21"/>
    </row>
    <row r="229" spans="1:54" s="10" customFormat="1" ht="15" customHeight="1" x14ac:dyDescent="0.25">
      <c r="A229" s="21"/>
      <c r="B229" s="4"/>
      <c r="C229" s="4" t="s">
        <v>199</v>
      </c>
      <c r="D229" s="4">
        <v>235</v>
      </c>
      <c r="E229" s="4" t="s">
        <v>166</v>
      </c>
      <c r="F229" s="18" t="s">
        <v>167</v>
      </c>
      <c r="G229" s="1">
        <v>100910</v>
      </c>
      <c r="H229" s="4"/>
      <c r="I229" s="63"/>
      <c r="J229" s="4" t="s">
        <v>91</v>
      </c>
      <c r="K229" s="1" t="s">
        <v>149</v>
      </c>
      <c r="L229" s="36" t="s">
        <v>69</v>
      </c>
      <c r="M229" s="7">
        <v>1</v>
      </c>
      <c r="N229" s="7"/>
      <c r="O229" s="7"/>
      <c r="P229" s="58">
        <f>SUM(M229:O229)</f>
        <v>1</v>
      </c>
      <c r="Q229" s="58">
        <f>+SUMIF('Pot. Summary'!$C$5:$C$64,CPP_2019!J1317&amp;CPP_2019!L1317&amp;CPP_2019!$M$4,'Pot. Summary'!$Q$5:$Q$64)*CPP_2019!M1317+SUMIF('Pot. Summary'!$C$5:$C$64,CPP_2019!J1317&amp;CPP_2019!L1317&amp;CPP_2019!$N$4,'Pot. Summary'!$Q$5:$Q$64)*CPP_2019!N1317+SUMIF('Pot. Summary'!$C$5:$C$64,CPP_2019!J1317&amp;CPP_2019!L1317&amp;CPP_2019!$O$4,'Pot. Summary'!$Q$5:$Q$64)*CPP_2019!O1317</f>
        <v>728.25435050799138</v>
      </c>
      <c r="R229" s="12"/>
      <c r="S229" s="12"/>
      <c r="T229" s="12">
        <f>S229-R229</f>
        <v>0</v>
      </c>
      <c r="U229" s="12">
        <f>Q229-S229</f>
        <v>728.25435050799138</v>
      </c>
      <c r="V229" s="50">
        <f>IF(ISERROR(S229/Q229),0,S229/Q229)</f>
        <v>0</v>
      </c>
      <c r="W229" s="51" t="s">
        <v>195</v>
      </c>
      <c r="X229" s="46"/>
      <c r="Y229" s="17"/>
      <c r="Z229" s="17"/>
      <c r="AA229" s="17"/>
      <c r="AB229" s="16"/>
      <c r="AC229" s="16"/>
      <c r="AD229" s="16"/>
      <c r="AE229" s="16"/>
      <c r="AF229" s="16"/>
      <c r="AG229" s="16"/>
      <c r="AH229" s="16"/>
      <c r="AI229" s="16"/>
      <c r="AJ229" s="59">
        <f>SUM(X229:AI229)</f>
        <v>0</v>
      </c>
      <c r="AK229" s="46"/>
      <c r="AL229" s="46">
        <f>VLOOKUP(G229,[2]List2!$A$1:$IV$65536,3,FALSE)</f>
        <v>74.227058823529404</v>
      </c>
      <c r="AM229" s="47"/>
      <c r="AN229" s="48"/>
      <c r="AO229" s="46"/>
      <c r="AP229" s="15"/>
      <c r="AQ229" s="16"/>
      <c r="AR229" s="15"/>
      <c r="AS229" s="16"/>
      <c r="AT229" s="16"/>
      <c r="AU229" s="16"/>
      <c r="AV229" s="16"/>
      <c r="AW229" s="62">
        <f>SUM(AK229:AV229)</f>
        <v>74.227058823529404</v>
      </c>
      <c r="AX229" s="61">
        <f>AW229-AJ229</f>
        <v>74.227058823529404</v>
      </c>
      <c r="AY229" s="21"/>
      <c r="AZ229" s="21"/>
      <c r="BA229" s="21"/>
      <c r="BB229" s="21"/>
    </row>
    <row r="230" spans="1:54" s="10" customFormat="1" ht="15" customHeight="1" x14ac:dyDescent="0.25">
      <c r="A230" s="21"/>
      <c r="B230" s="4"/>
      <c r="C230" s="4" t="s">
        <v>199</v>
      </c>
      <c r="D230" s="4">
        <v>235</v>
      </c>
      <c r="E230" s="4" t="s">
        <v>166</v>
      </c>
      <c r="F230" s="6" t="s">
        <v>169</v>
      </c>
      <c r="G230" s="1">
        <v>100930</v>
      </c>
      <c r="H230" s="1"/>
      <c r="I230" s="2"/>
      <c r="J230" s="4" t="s">
        <v>91</v>
      </c>
      <c r="K230" s="1" t="s">
        <v>149</v>
      </c>
      <c r="L230" s="36" t="s">
        <v>69</v>
      </c>
      <c r="M230" s="7">
        <v>1</v>
      </c>
      <c r="N230" s="7"/>
      <c r="O230" s="7"/>
      <c r="P230" s="58">
        <f>SUM(M230:O230)</f>
        <v>1</v>
      </c>
      <c r="Q230" s="58">
        <f>+SUMIF('Pot. Summary'!$C$5:$C$64,CPP_2019!J888&amp;CPP_2019!L888&amp;CPP_2019!$M$4,'Pot. Summary'!$Q$5:$Q$64)*CPP_2019!M888+SUMIF('Pot. Summary'!$C$5:$C$64,CPP_2019!J888&amp;CPP_2019!L888&amp;CPP_2019!$N$4,'Pot. Summary'!$Q$5:$Q$64)*CPP_2019!N888+SUMIF('Pot. Summary'!$C$5:$C$64,CPP_2019!J888&amp;CPP_2019!L888&amp;CPP_2019!$O$4,'Pot. Summary'!$Q$5:$Q$64)*CPP_2019!O888</f>
        <v>0</v>
      </c>
      <c r="R230" s="12">
        <v>1236.0833463242805</v>
      </c>
      <c r="S230" s="12">
        <v>2807.6962796081179</v>
      </c>
      <c r="T230" s="12">
        <f>S230-R230</f>
        <v>1571.6129332838375</v>
      </c>
      <c r="U230" s="12">
        <f>Q230-S230</f>
        <v>-2807.6962796081179</v>
      </c>
      <c r="V230" s="50">
        <f>IF(ISERROR(S230/Q230),0,S230/Q230)</f>
        <v>0</v>
      </c>
      <c r="W230" s="51" t="s">
        <v>198</v>
      </c>
      <c r="X230" s="46">
        <v>93.696839215686282</v>
      </c>
      <c r="Y230" s="17">
        <v>114.46484000000001</v>
      </c>
      <c r="Z230" s="17">
        <v>99.705784000000008</v>
      </c>
      <c r="AA230" s="17">
        <v>180.8</v>
      </c>
      <c r="AB230" s="16">
        <v>53.559272727272734</v>
      </c>
      <c r="AC230" s="16">
        <v>114.87587307692313</v>
      </c>
      <c r="AD230" s="16">
        <v>305.35490196078428</v>
      </c>
      <c r="AE230" s="16">
        <v>456.86274509803923</v>
      </c>
      <c r="AF230" s="16">
        <v>924.85074901960786</v>
      </c>
      <c r="AG230" s="16">
        <v>47.058823529411768</v>
      </c>
      <c r="AH230" s="16">
        <v>265.88235294117646</v>
      </c>
      <c r="AI230" s="16">
        <v>150.58409803921569</v>
      </c>
      <c r="AJ230" s="59">
        <f>SUM(X230:AI230)</f>
        <v>2807.6962796081179</v>
      </c>
      <c r="AK230" s="46">
        <f>VLOOKUP(G230,[1]List1!$A$1:$IV$65536,3,FALSE)</f>
        <v>93.696839215686282</v>
      </c>
      <c r="AL230" s="46">
        <f>VLOOKUP(G230,[2]List2!$A$1:$IV$65536,3,FALSE)</f>
        <v>112.22043137254903</v>
      </c>
      <c r="AM230" s="47"/>
      <c r="AN230" s="48"/>
      <c r="AO230" s="46"/>
      <c r="AP230" s="15"/>
      <c r="AQ230" s="16"/>
      <c r="AR230" s="15"/>
      <c r="AS230" s="16"/>
      <c r="AT230" s="16"/>
      <c r="AU230" s="16"/>
      <c r="AV230" s="16"/>
      <c r="AW230" s="62">
        <f>SUM(AK230:AV230)</f>
        <v>205.91727058823531</v>
      </c>
      <c r="AX230" s="61">
        <f>AW230-AJ230</f>
        <v>-2601.7790090198828</v>
      </c>
      <c r="AY230" s="21"/>
      <c r="AZ230" s="21"/>
      <c r="BA230" s="21"/>
      <c r="BB230" s="21"/>
    </row>
    <row r="231" spans="1:54" s="10" customFormat="1" ht="15" customHeight="1" x14ac:dyDescent="0.25">
      <c r="A231" s="21"/>
      <c r="B231" s="4"/>
      <c r="C231" s="4" t="s">
        <v>199</v>
      </c>
      <c r="D231" s="4">
        <v>235</v>
      </c>
      <c r="E231" s="4" t="s">
        <v>166</v>
      </c>
      <c r="F231" s="6" t="s">
        <v>167</v>
      </c>
      <c r="G231" s="1">
        <v>100934</v>
      </c>
      <c r="H231" s="1"/>
      <c r="I231" s="2"/>
      <c r="J231" s="4" t="s">
        <v>91</v>
      </c>
      <c r="K231" s="1" t="s">
        <v>149</v>
      </c>
      <c r="L231" s="36" t="s">
        <v>69</v>
      </c>
      <c r="M231" s="7">
        <v>1</v>
      </c>
      <c r="N231" s="7"/>
      <c r="O231" s="7"/>
      <c r="P231" s="58">
        <f>SUM(M231:O231)</f>
        <v>1</v>
      </c>
      <c r="Q231" s="58">
        <f>+SUMIF('Pot. Summary'!$C$5:$C$64,CPP_2019!J890&amp;CPP_2019!L890&amp;CPP_2019!$M$4,'Pot. Summary'!$Q$5:$Q$64)*CPP_2019!M890+SUMIF('Pot. Summary'!$C$5:$C$64,CPP_2019!J890&amp;CPP_2019!L890&amp;CPP_2019!$N$4,'Pot. Summary'!$Q$5:$Q$64)*CPP_2019!N890+SUMIF('Pot. Summary'!$C$5:$C$64,CPP_2019!J890&amp;CPP_2019!L890&amp;CPP_2019!$O$4,'Pot. Summary'!$Q$5:$Q$64)*CPP_2019!O890</f>
        <v>728.25435050799138</v>
      </c>
      <c r="R231" s="12">
        <v>48.519245283018869</v>
      </c>
      <c r="S231" s="12">
        <v>161.76228800000001</v>
      </c>
      <c r="T231" s="12">
        <f>S231-R231</f>
        <v>113.24304271698114</v>
      </c>
      <c r="U231" s="12">
        <f>Q231-S231</f>
        <v>566.49206250799136</v>
      </c>
      <c r="V231" s="50">
        <f>IF(ISERROR(S231/Q231),0,S231/Q231)</f>
        <v>0.22212333903280257</v>
      </c>
      <c r="W231" s="51" t="s">
        <v>195</v>
      </c>
      <c r="X231" s="46"/>
      <c r="Y231" s="17">
        <v>95.257127999999994</v>
      </c>
      <c r="Z231" s="17"/>
      <c r="AA231" s="17"/>
      <c r="AB231" s="16">
        <v>66.505160000000004</v>
      </c>
      <c r="AC231" s="16"/>
      <c r="AD231" s="16"/>
      <c r="AE231" s="16"/>
      <c r="AF231" s="16"/>
      <c r="AG231" s="16"/>
      <c r="AH231" s="16"/>
      <c r="AI231" s="16"/>
      <c r="AJ231" s="59">
        <f>SUM(X231:AI231)</f>
        <v>161.76228800000001</v>
      </c>
      <c r="AK231" s="46"/>
      <c r="AL231" s="46">
        <f>VLOOKUP(G231,[2]List2!$A$1:$IV$65536,3,FALSE)</f>
        <v>93.38934117647058</v>
      </c>
      <c r="AM231" s="47"/>
      <c r="AN231" s="48"/>
      <c r="AO231" s="46"/>
      <c r="AP231" s="15"/>
      <c r="AQ231" s="16"/>
      <c r="AR231" s="15"/>
      <c r="AS231" s="16"/>
      <c r="AT231" s="16"/>
      <c r="AU231" s="16"/>
      <c r="AV231" s="16"/>
      <c r="AW231" s="62">
        <f>SUM(AK231:AV231)</f>
        <v>93.38934117647058</v>
      </c>
      <c r="AX231" s="61">
        <f>AW231-AJ231</f>
        <v>-68.372946823529432</v>
      </c>
      <c r="AY231" s="21"/>
      <c r="AZ231" s="21"/>
      <c r="BA231" s="21"/>
      <c r="BB231" s="21"/>
    </row>
    <row r="232" spans="1:54" s="10" customFormat="1" ht="15" customHeight="1" x14ac:dyDescent="0.25">
      <c r="A232" s="21"/>
      <c r="B232" s="4"/>
      <c r="C232" s="4" t="s">
        <v>199</v>
      </c>
      <c r="D232" s="4">
        <v>235</v>
      </c>
      <c r="E232" s="4" t="s">
        <v>166</v>
      </c>
      <c r="F232" s="6" t="s">
        <v>167</v>
      </c>
      <c r="G232" s="1">
        <v>100950</v>
      </c>
      <c r="H232" s="1"/>
      <c r="I232" s="2"/>
      <c r="J232" s="4" t="s">
        <v>91</v>
      </c>
      <c r="K232" s="1" t="s">
        <v>149</v>
      </c>
      <c r="L232" s="36" t="s">
        <v>69</v>
      </c>
      <c r="M232" s="7">
        <v>1</v>
      </c>
      <c r="N232" s="7"/>
      <c r="O232" s="7"/>
      <c r="P232" s="58">
        <f>SUM(M232:O232)</f>
        <v>1</v>
      </c>
      <c r="Q232" s="58">
        <f>+SUMIF('Pot. Summary'!$C$5:$C$64,CPP_2019!J901&amp;CPP_2019!L901&amp;CPP_2019!$M$4,'Pot. Summary'!$Q$5:$Q$64)*CPP_2019!M901+SUMIF('Pot. Summary'!$C$5:$C$64,CPP_2019!J901&amp;CPP_2019!L901&amp;CPP_2019!$N$4,'Pot. Summary'!$Q$5:$Q$64)*CPP_2019!N901+SUMIF('Pot. Summary'!$C$5:$C$64,CPP_2019!J901&amp;CPP_2019!L901&amp;CPP_2019!$O$4,'Pot. Summary'!$Q$5:$Q$64)*CPP_2019!O901</f>
        <v>728.25435050799138</v>
      </c>
      <c r="R232" s="12">
        <v>7.0051851851851845</v>
      </c>
      <c r="S232" s="12">
        <v>195.79307307692306</v>
      </c>
      <c r="T232" s="12">
        <f>S232-R232</f>
        <v>188.78788789173788</v>
      </c>
      <c r="U232" s="12">
        <f>Q232-S232</f>
        <v>532.46127743106831</v>
      </c>
      <c r="V232" s="50">
        <f>IF(ISERROR(S232/Q232),0,S232/Q232)</f>
        <v>0.26885259654178278</v>
      </c>
      <c r="W232" s="51" t="s">
        <v>195</v>
      </c>
      <c r="X232" s="46"/>
      <c r="Y232" s="17"/>
      <c r="Z232" s="17"/>
      <c r="AA232" s="17"/>
      <c r="AB232" s="16"/>
      <c r="AC232" s="16">
        <v>73.873473076923077</v>
      </c>
      <c r="AD232" s="16"/>
      <c r="AE232" s="16"/>
      <c r="AF232" s="16">
        <v>121.91959999999999</v>
      </c>
      <c r="AG232" s="16"/>
      <c r="AH232" s="16"/>
      <c r="AI232" s="16"/>
      <c r="AJ232" s="59">
        <f>SUM(X232:AI232)</f>
        <v>195.79307307692306</v>
      </c>
      <c r="AK232" s="46"/>
      <c r="AL232" s="46"/>
      <c r="AM232" s="47"/>
      <c r="AN232" s="48"/>
      <c r="AO232" s="46"/>
      <c r="AP232" s="15"/>
      <c r="AQ232" s="16"/>
      <c r="AR232" s="15"/>
      <c r="AS232" s="16"/>
      <c r="AT232" s="16"/>
      <c r="AU232" s="16"/>
      <c r="AV232" s="16"/>
      <c r="AW232" s="62">
        <f>SUM(AK232:AV232)</f>
        <v>0</v>
      </c>
      <c r="AX232" s="61">
        <f>AW232-AJ232</f>
        <v>-195.79307307692306</v>
      </c>
      <c r="AY232" s="21"/>
      <c r="AZ232" s="21"/>
      <c r="BA232" s="21"/>
      <c r="BB232" s="21"/>
    </row>
    <row r="233" spans="1:54" s="10" customFormat="1" ht="15" customHeight="1" x14ac:dyDescent="0.25">
      <c r="A233" s="21"/>
      <c r="B233" s="4"/>
      <c r="C233" s="4" t="s">
        <v>199</v>
      </c>
      <c r="D233" s="4">
        <v>235</v>
      </c>
      <c r="E233" s="4" t="s">
        <v>166</v>
      </c>
      <c r="F233" s="6" t="s">
        <v>168</v>
      </c>
      <c r="G233" s="1">
        <v>101201</v>
      </c>
      <c r="H233" s="1"/>
      <c r="I233" s="2"/>
      <c r="J233" s="4" t="s">
        <v>91</v>
      </c>
      <c r="K233" s="1" t="s">
        <v>149</v>
      </c>
      <c r="L233" s="36" t="s">
        <v>69</v>
      </c>
      <c r="M233" s="7">
        <v>1</v>
      </c>
      <c r="N233" s="7"/>
      <c r="O233" s="7"/>
      <c r="P233" s="58">
        <f>SUM(M233:O233)</f>
        <v>1</v>
      </c>
      <c r="Q233" s="58">
        <f>+SUMIF('Pot. Summary'!$C$5:$C$64,CPP_2019!J1005&amp;CPP_2019!L1005&amp;CPP_2019!$M$4,'Pot. Summary'!$Q$5:$Q$64)*CPP_2019!M1005+SUMIF('Pot. Summary'!$C$5:$C$64,CPP_2019!J1005&amp;CPP_2019!L1005&amp;CPP_2019!$N$4,'Pot. Summary'!$Q$5:$Q$64)*CPP_2019!N1005+SUMIF('Pot. Summary'!$C$5:$C$64,CPP_2019!J1005&amp;CPP_2019!L1005&amp;CPP_2019!$O$4,'Pot. Summary'!$Q$5:$Q$64)*CPP_2019!O1005</f>
        <v>0</v>
      </c>
      <c r="R233" s="12">
        <v>3248.4876111111121</v>
      </c>
      <c r="S233" s="12">
        <v>0</v>
      </c>
      <c r="T233" s="12">
        <f>S233-R233</f>
        <v>-3248.4876111111121</v>
      </c>
      <c r="U233" s="12">
        <f>Q233-S233</f>
        <v>0</v>
      </c>
      <c r="V233" s="50">
        <f>IF(ISERROR(S233/Q233),0,S233/Q233)</f>
        <v>0</v>
      </c>
      <c r="W233" s="51" t="s">
        <v>196</v>
      </c>
      <c r="X233" s="46"/>
      <c r="Y233" s="17"/>
      <c r="Z233" s="17"/>
      <c r="AA233" s="17"/>
      <c r="AB233" s="16"/>
      <c r="AC233" s="16"/>
      <c r="AD233" s="16"/>
      <c r="AE233" s="16"/>
      <c r="AF233" s="16"/>
      <c r="AG233" s="16"/>
      <c r="AH233" s="16"/>
      <c r="AI233" s="16"/>
      <c r="AJ233" s="59">
        <f>SUM(X233:AI233)</f>
        <v>0</v>
      </c>
      <c r="AK233" s="46"/>
      <c r="AL233" s="46"/>
      <c r="AM233" s="47"/>
      <c r="AN233" s="48"/>
      <c r="AO233" s="46"/>
      <c r="AP233" s="15"/>
      <c r="AQ233" s="16"/>
      <c r="AR233" s="15"/>
      <c r="AS233" s="16"/>
      <c r="AT233" s="16"/>
      <c r="AU233" s="16"/>
      <c r="AV233" s="16"/>
      <c r="AW233" s="62">
        <f>SUM(AK233:AV233)</f>
        <v>0</v>
      </c>
      <c r="AX233" s="61">
        <f>AW233-AJ233</f>
        <v>0</v>
      </c>
      <c r="AY233" s="21"/>
      <c r="AZ233" s="21"/>
      <c r="BA233" s="21"/>
      <c r="BB233" s="21"/>
    </row>
    <row r="234" spans="1:54" s="10" customFormat="1" ht="15" customHeight="1" x14ac:dyDescent="0.25">
      <c r="A234" s="21"/>
      <c r="B234" s="4"/>
      <c r="C234" s="4" t="s">
        <v>199</v>
      </c>
      <c r="D234" s="4">
        <v>235</v>
      </c>
      <c r="E234" s="4" t="s">
        <v>166</v>
      </c>
      <c r="F234" s="6" t="s">
        <v>167</v>
      </c>
      <c r="G234" s="1">
        <v>101308</v>
      </c>
      <c r="H234" s="4"/>
      <c r="I234" s="63"/>
      <c r="J234" s="4" t="s">
        <v>91</v>
      </c>
      <c r="K234" s="1" t="s">
        <v>149</v>
      </c>
      <c r="L234" s="36" t="s">
        <v>69</v>
      </c>
      <c r="M234" s="7"/>
      <c r="N234" s="7">
        <v>1</v>
      </c>
      <c r="O234" s="7"/>
      <c r="P234" s="58">
        <f>SUM(M234:O234)</f>
        <v>1</v>
      </c>
      <c r="Q234" s="58">
        <f>+SUMIF('Pot. Summary'!$C$5:$C$64,CPP_2019!J1332&amp;CPP_2019!L1332&amp;CPP_2019!$M$4,'Pot. Summary'!$Q$5:$Q$64)*CPP_2019!M1332+SUMIF('Pot. Summary'!$C$5:$C$64,CPP_2019!J1332&amp;CPP_2019!L1332&amp;CPP_2019!$N$4,'Pot. Summary'!$Q$5:$Q$64)*CPP_2019!N1332+SUMIF('Pot. Summary'!$C$5:$C$64,CPP_2019!J1332&amp;CPP_2019!L1332&amp;CPP_2019!$O$4,'Pot. Summary'!$Q$5:$Q$64)*CPP_2019!O1332</f>
        <v>728.25435050799138</v>
      </c>
      <c r="R234" s="12"/>
      <c r="S234" s="12"/>
      <c r="T234" s="12">
        <f>S234-R234</f>
        <v>0</v>
      </c>
      <c r="U234" s="12">
        <f>Q234-S234</f>
        <v>728.25435050799138</v>
      </c>
      <c r="V234" s="50">
        <f>IF(ISERROR(S234/Q234),0,S234/Q234)</f>
        <v>0</v>
      </c>
      <c r="W234" s="51" t="s">
        <v>195</v>
      </c>
      <c r="X234" s="46"/>
      <c r="Y234" s="17"/>
      <c r="Z234" s="17"/>
      <c r="AA234" s="17"/>
      <c r="AB234" s="16"/>
      <c r="AC234" s="16"/>
      <c r="AD234" s="16"/>
      <c r="AE234" s="16"/>
      <c r="AF234" s="16"/>
      <c r="AG234" s="16"/>
      <c r="AH234" s="16"/>
      <c r="AI234" s="16"/>
      <c r="AJ234" s="59">
        <f>SUM(X234:AI234)</f>
        <v>0</v>
      </c>
      <c r="AK234" s="46"/>
      <c r="AL234" s="46">
        <f>VLOOKUP(G234,[2]List2!$A$1:$IV$65536,3,FALSE)</f>
        <v>96.17647058823529</v>
      </c>
      <c r="AM234" s="47"/>
      <c r="AN234" s="48"/>
      <c r="AO234" s="46"/>
      <c r="AP234" s="15"/>
      <c r="AQ234" s="16"/>
      <c r="AR234" s="15"/>
      <c r="AS234" s="16"/>
      <c r="AT234" s="16"/>
      <c r="AU234" s="16"/>
      <c r="AV234" s="16"/>
      <c r="AW234" s="62">
        <f>SUM(AK234:AV234)</f>
        <v>96.17647058823529</v>
      </c>
      <c r="AX234" s="61">
        <f>AW234-AJ234</f>
        <v>96.17647058823529</v>
      </c>
      <c r="AY234" s="21"/>
      <c r="AZ234" s="21"/>
      <c r="BA234" s="21"/>
      <c r="BB234" s="21"/>
    </row>
    <row r="235" spans="1:54" s="10" customFormat="1" ht="15" customHeight="1" x14ac:dyDescent="0.25">
      <c r="A235" s="21"/>
      <c r="B235" s="4"/>
      <c r="C235" s="4" t="s">
        <v>199</v>
      </c>
      <c r="D235" s="4">
        <v>235</v>
      </c>
      <c r="E235" s="4" t="s">
        <v>166</v>
      </c>
      <c r="F235" s="6" t="s">
        <v>167</v>
      </c>
      <c r="G235" s="1">
        <v>101320</v>
      </c>
      <c r="H235" s="4"/>
      <c r="I235" s="63"/>
      <c r="J235" s="4" t="s">
        <v>91</v>
      </c>
      <c r="K235" s="1" t="s">
        <v>149</v>
      </c>
      <c r="L235" s="36" t="s">
        <v>69</v>
      </c>
      <c r="M235" s="7"/>
      <c r="N235" s="7">
        <v>1</v>
      </c>
      <c r="O235" s="7"/>
      <c r="P235" s="58">
        <f>SUM(M235:O235)</f>
        <v>1</v>
      </c>
      <c r="Q235" s="58">
        <f>+SUMIF('Pot. Summary'!$C$5:$C$64,CPP_2019!J1333&amp;CPP_2019!L1333&amp;CPP_2019!$M$4,'Pot. Summary'!$Q$5:$Q$64)*CPP_2019!M1333+SUMIF('Pot. Summary'!$C$5:$C$64,CPP_2019!J1333&amp;CPP_2019!L1333&amp;CPP_2019!$N$4,'Pot. Summary'!$Q$5:$Q$64)*CPP_2019!N1333+SUMIF('Pot. Summary'!$C$5:$C$64,CPP_2019!J1333&amp;CPP_2019!L1333&amp;CPP_2019!$O$4,'Pot. Summary'!$Q$5:$Q$64)*CPP_2019!O1333</f>
        <v>3299.2236495512648</v>
      </c>
      <c r="R235" s="12"/>
      <c r="S235" s="12"/>
      <c r="T235" s="12">
        <f>S235-R235</f>
        <v>0</v>
      </c>
      <c r="U235" s="12">
        <f>Q235-S235</f>
        <v>3299.2236495512648</v>
      </c>
      <c r="V235" s="50">
        <f>IF(ISERROR(S235/Q235),0,S235/Q235)</f>
        <v>0</v>
      </c>
      <c r="W235" s="51" t="s">
        <v>195</v>
      </c>
      <c r="X235" s="46"/>
      <c r="Y235" s="17"/>
      <c r="Z235" s="17"/>
      <c r="AA235" s="17"/>
      <c r="AB235" s="16"/>
      <c r="AC235" s="16"/>
      <c r="AD235" s="16"/>
      <c r="AE235" s="16"/>
      <c r="AF235" s="16"/>
      <c r="AG235" s="16"/>
      <c r="AH235" s="16"/>
      <c r="AI235" s="16"/>
      <c r="AJ235" s="59">
        <f>SUM(X235:AI235)</f>
        <v>0</v>
      </c>
      <c r="AK235" s="46"/>
      <c r="AL235" s="46">
        <f>VLOOKUP(G235,[2]List2!$A$1:$IV$65536,3,FALSE)</f>
        <v>87.445490196078438</v>
      </c>
      <c r="AM235" s="47"/>
      <c r="AN235" s="48"/>
      <c r="AO235" s="46"/>
      <c r="AP235" s="15"/>
      <c r="AQ235" s="16"/>
      <c r="AR235" s="15"/>
      <c r="AS235" s="16"/>
      <c r="AT235" s="16"/>
      <c r="AU235" s="16"/>
      <c r="AV235" s="16"/>
      <c r="AW235" s="62">
        <f>SUM(AK235:AV235)</f>
        <v>87.445490196078438</v>
      </c>
      <c r="AX235" s="61">
        <f>AW235-AJ235</f>
        <v>87.445490196078438</v>
      </c>
      <c r="AY235" s="21"/>
      <c r="AZ235" s="21"/>
      <c r="BA235" s="21"/>
      <c r="BB235" s="21"/>
    </row>
    <row r="236" spans="1:54" s="10" customFormat="1" ht="15" customHeight="1" x14ac:dyDescent="0.25">
      <c r="A236" s="21"/>
      <c r="B236" s="4"/>
      <c r="C236" s="4" t="s">
        <v>199</v>
      </c>
      <c r="D236" s="4">
        <v>235</v>
      </c>
      <c r="E236" s="4" t="s">
        <v>166</v>
      </c>
      <c r="F236" s="6" t="s">
        <v>167</v>
      </c>
      <c r="G236" s="1">
        <v>101324</v>
      </c>
      <c r="H236" s="1"/>
      <c r="I236" s="2"/>
      <c r="J236" s="4" t="s">
        <v>91</v>
      </c>
      <c r="K236" s="1" t="s">
        <v>149</v>
      </c>
      <c r="L236" s="36" t="s">
        <v>69</v>
      </c>
      <c r="M236" s="7">
        <v>0</v>
      </c>
      <c r="N236" s="7"/>
      <c r="O236" s="7"/>
      <c r="P236" s="58">
        <f>SUM(M236:O236)</f>
        <v>0</v>
      </c>
      <c r="Q236" s="58">
        <f>+SUMIF('Pot. Summary'!$C$5:$C$64,CPP_2019!J1046&amp;CPP_2019!L1046&amp;CPP_2019!$M$4,'Pot. Summary'!$Q$5:$Q$64)*CPP_2019!M1046+SUMIF('Pot. Summary'!$C$5:$C$64,CPP_2019!J1046&amp;CPP_2019!L1046&amp;CPP_2019!$N$4,'Pot. Summary'!$Q$5:$Q$64)*CPP_2019!N1046+SUMIF('Pot. Summary'!$C$5:$C$64,CPP_2019!J1046&amp;CPP_2019!L1046&amp;CPP_2019!$O$4,'Pot. Summary'!$Q$5:$Q$64)*CPP_2019!O1046</f>
        <v>728.25435050799138</v>
      </c>
      <c r="R236" s="12">
        <v>2130.3429537879724</v>
      </c>
      <c r="S236" s="12">
        <v>424.10294274509801</v>
      </c>
      <c r="T236" s="12">
        <f>S236-R236</f>
        <v>-1706.2400110428744</v>
      </c>
      <c r="U236" s="12">
        <f>Q236-S236</f>
        <v>304.15140776289337</v>
      </c>
      <c r="V236" s="50">
        <f>IF(ISERROR(S236/Q236),0,S236/Q236)</f>
        <v>0.58235552242052024</v>
      </c>
      <c r="W236" s="51" t="s">
        <v>195</v>
      </c>
      <c r="X236" s="46"/>
      <c r="Y236" s="17"/>
      <c r="Z236" s="17"/>
      <c r="AA236" s="17">
        <v>51.54128</v>
      </c>
      <c r="AB236" s="16"/>
      <c r="AC236" s="16"/>
      <c r="AD236" s="16">
        <v>221.75879215686274</v>
      </c>
      <c r="AE236" s="16"/>
      <c r="AF236" s="16"/>
      <c r="AG236" s="16">
        <v>150.80287058823529</v>
      </c>
      <c r="AH236" s="16"/>
      <c r="AI236" s="16"/>
      <c r="AJ236" s="59">
        <f>SUM(X236:AI236)</f>
        <v>424.10294274509801</v>
      </c>
      <c r="AK236" s="46"/>
      <c r="AL236" s="46"/>
      <c r="AM236" s="47"/>
      <c r="AN236" s="48"/>
      <c r="AO236" s="46"/>
      <c r="AP236" s="15"/>
      <c r="AQ236" s="16"/>
      <c r="AR236" s="15"/>
      <c r="AS236" s="16"/>
      <c r="AT236" s="16"/>
      <c r="AU236" s="16"/>
      <c r="AV236" s="16"/>
      <c r="AW236" s="62">
        <f>SUM(AK236:AV236)</f>
        <v>0</v>
      </c>
      <c r="AX236" s="61">
        <f>AW236-AJ236</f>
        <v>-424.10294274509801</v>
      </c>
      <c r="AY236" s="21"/>
      <c r="AZ236" s="21"/>
      <c r="BA236" s="21"/>
      <c r="BB236" s="21"/>
    </row>
    <row r="237" spans="1:54" s="10" customFormat="1" ht="15" customHeight="1" x14ac:dyDescent="0.25">
      <c r="A237" s="21"/>
      <c r="B237" s="4"/>
      <c r="C237" s="4" t="s">
        <v>199</v>
      </c>
      <c r="D237" s="4">
        <v>235</v>
      </c>
      <c r="E237" s="4" t="s">
        <v>166</v>
      </c>
      <c r="F237" s="6" t="s">
        <v>170</v>
      </c>
      <c r="G237" s="1">
        <v>101365</v>
      </c>
      <c r="H237" s="1"/>
      <c r="I237" s="2"/>
      <c r="J237" s="4" t="s">
        <v>91</v>
      </c>
      <c r="K237" s="1" t="s">
        <v>149</v>
      </c>
      <c r="L237" s="36" t="s">
        <v>69</v>
      </c>
      <c r="M237" s="7"/>
      <c r="N237" s="7">
        <v>4</v>
      </c>
      <c r="O237" s="7"/>
      <c r="P237" s="58">
        <f>SUM(M237:O237)</f>
        <v>4</v>
      </c>
      <c r="Q237" s="58">
        <f>+SUMIF('Pot. Summary'!$C$5:$C$64,CPP_2019!J1062&amp;CPP_2019!L1062&amp;CPP_2019!$M$4,'Pot. Summary'!$Q$5:$Q$64)*CPP_2019!M1062+SUMIF('Pot. Summary'!$C$5:$C$64,CPP_2019!J1062&amp;CPP_2019!L1062&amp;CPP_2019!$N$4,'Pot. Summary'!$Q$5:$Q$64)*CPP_2019!N1062+SUMIF('Pot. Summary'!$C$5:$C$64,CPP_2019!J1062&amp;CPP_2019!L1062&amp;CPP_2019!$O$4,'Pot. Summary'!$Q$5:$Q$64)*CPP_2019!O1062</f>
        <v>728.25435050799138</v>
      </c>
      <c r="R237" s="12">
        <v>5051.3652366345086</v>
      </c>
      <c r="S237" s="12">
        <v>14839.695222576162</v>
      </c>
      <c r="T237" s="12">
        <f>S237-R237</f>
        <v>9788.3299859416529</v>
      </c>
      <c r="U237" s="12">
        <f>Q237-S237</f>
        <v>-14111.440872068169</v>
      </c>
      <c r="V237" s="50">
        <f>IF(ISERROR(S237/Q237),0,S237/Q237)</f>
        <v>20.377077338741309</v>
      </c>
      <c r="W237" s="51" t="s">
        <v>194</v>
      </c>
      <c r="X237" s="46">
        <v>477.24908235294117</v>
      </c>
      <c r="Y237" s="17">
        <v>104.95313599999997</v>
      </c>
      <c r="Z237" s="17">
        <v>258.93636800000002</v>
      </c>
      <c r="AA237" s="17">
        <v>8817.3457919999928</v>
      </c>
      <c r="AB237" s="16"/>
      <c r="AC237" s="16">
        <v>4504.8903846153844</v>
      </c>
      <c r="AD237" s="16"/>
      <c r="AE237" s="16"/>
      <c r="AF237" s="16"/>
      <c r="AG237" s="16"/>
      <c r="AH237" s="16">
        <v>115.04610666666667</v>
      </c>
      <c r="AI237" s="16">
        <v>561.2743529411764</v>
      </c>
      <c r="AJ237" s="59">
        <f>SUM(X237:AI237)</f>
        <v>14839.695222576162</v>
      </c>
      <c r="AK237" s="46">
        <f>VLOOKUP(G237,[1]List1!$A$1:$IV$65536,3,FALSE)</f>
        <v>477.24908235294117</v>
      </c>
      <c r="AL237" s="46">
        <f>VLOOKUP(G237,[2]List2!$A$1:$IV$65536,3,FALSE)</f>
        <v>102.89523137254899</v>
      </c>
      <c r="AM237" s="47"/>
      <c r="AN237" s="48"/>
      <c r="AO237" s="46"/>
      <c r="AP237" s="15"/>
      <c r="AQ237" s="16"/>
      <c r="AR237" s="15"/>
      <c r="AS237" s="16"/>
      <c r="AT237" s="16"/>
      <c r="AU237" s="16"/>
      <c r="AV237" s="16"/>
      <c r="AW237" s="62">
        <f>SUM(AK237:AV237)</f>
        <v>580.14431372549018</v>
      </c>
      <c r="AX237" s="61">
        <f>AW237-AJ237</f>
        <v>-14259.550908850671</v>
      </c>
      <c r="AY237" s="21"/>
      <c r="AZ237" s="21"/>
      <c r="BA237" s="21"/>
      <c r="BB237" s="21"/>
    </row>
    <row r="238" spans="1:54" s="10" customFormat="1" ht="15" customHeight="1" x14ac:dyDescent="0.25">
      <c r="A238" s="21"/>
      <c r="B238" s="4"/>
      <c r="C238" s="4" t="s">
        <v>199</v>
      </c>
      <c r="D238" s="4">
        <v>235</v>
      </c>
      <c r="E238" s="4" t="s">
        <v>166</v>
      </c>
      <c r="F238" s="6" t="s">
        <v>168</v>
      </c>
      <c r="G238" s="1">
        <v>101372</v>
      </c>
      <c r="H238" s="1"/>
      <c r="I238" s="2"/>
      <c r="J238" s="4" t="s">
        <v>91</v>
      </c>
      <c r="K238" s="1" t="s">
        <v>149</v>
      </c>
      <c r="L238" s="36" t="s">
        <v>69</v>
      </c>
      <c r="M238" s="7">
        <v>0</v>
      </c>
      <c r="N238" s="7"/>
      <c r="O238" s="7"/>
      <c r="P238" s="58">
        <f>SUM(M238:O238)</f>
        <v>0</v>
      </c>
      <c r="Q238" s="58">
        <f>+SUMIF('Pot. Summary'!$C$5:$C$64,CPP_2019!J1205&amp;CPP_2019!L1205&amp;CPP_2019!$M$4,'Pot. Summary'!$Q$5:$Q$64)*CPP_2019!M1205+SUMIF('Pot. Summary'!$C$5:$C$64,CPP_2019!J1205&amp;CPP_2019!L1205&amp;CPP_2019!$N$4,'Pot. Summary'!$Q$5:$Q$64)*CPP_2019!N1205+SUMIF('Pot. Summary'!$C$5:$C$64,CPP_2019!J1205&amp;CPP_2019!L1205&amp;CPP_2019!$O$4,'Pot. Summary'!$Q$5:$Q$64)*CPP_2019!O1205</f>
        <v>728.25435050799138</v>
      </c>
      <c r="R238" s="12">
        <v>116.21547169811321</v>
      </c>
      <c r="S238" s="12">
        <v>0</v>
      </c>
      <c r="T238" s="12">
        <f>S238-R238</f>
        <v>-116.21547169811321</v>
      </c>
      <c r="U238" s="12">
        <f>Q238-S238</f>
        <v>728.25435050799138</v>
      </c>
      <c r="V238" s="50">
        <f>IF(ISERROR(S238/Q238),0,S238/Q238)</f>
        <v>0</v>
      </c>
      <c r="W238" s="51" t="s">
        <v>196</v>
      </c>
      <c r="X238" s="46"/>
      <c r="Y238" s="17"/>
      <c r="Z238" s="17"/>
      <c r="AA238" s="17"/>
      <c r="AB238" s="16"/>
      <c r="AC238" s="16"/>
      <c r="AD238" s="16"/>
      <c r="AE238" s="16"/>
      <c r="AF238" s="16"/>
      <c r="AG238" s="16"/>
      <c r="AH238" s="16"/>
      <c r="AI238" s="16"/>
      <c r="AJ238" s="59">
        <f>SUM(X238:AI238)</f>
        <v>0</v>
      </c>
      <c r="AK238" s="46"/>
      <c r="AL238" s="46"/>
      <c r="AM238" s="47"/>
      <c r="AN238" s="48"/>
      <c r="AO238" s="46"/>
      <c r="AP238" s="15"/>
      <c r="AQ238" s="16"/>
      <c r="AR238" s="15"/>
      <c r="AS238" s="16"/>
      <c r="AT238" s="16"/>
      <c r="AU238" s="16"/>
      <c r="AV238" s="16"/>
      <c r="AW238" s="62">
        <f>SUM(AK238:AV238)</f>
        <v>0</v>
      </c>
      <c r="AX238" s="61">
        <f>AW238-AJ238</f>
        <v>0</v>
      </c>
      <c r="AY238" s="21"/>
      <c r="AZ238" s="21"/>
      <c r="BA238" s="21"/>
      <c r="BB238" s="21"/>
    </row>
    <row r="239" spans="1:54" s="10" customFormat="1" ht="15" customHeight="1" x14ac:dyDescent="0.25">
      <c r="A239" s="21"/>
      <c r="B239" s="4"/>
      <c r="C239" s="4" t="s">
        <v>199</v>
      </c>
      <c r="D239" s="4">
        <v>235</v>
      </c>
      <c r="E239" s="4" t="s">
        <v>166</v>
      </c>
      <c r="F239" s="6" t="s">
        <v>167</v>
      </c>
      <c r="G239" s="1">
        <v>101374</v>
      </c>
      <c r="H239" s="1"/>
      <c r="I239" s="2"/>
      <c r="J239" s="4" t="s">
        <v>91</v>
      </c>
      <c r="K239" s="1" t="s">
        <v>149</v>
      </c>
      <c r="L239" s="36" t="s">
        <v>69</v>
      </c>
      <c r="M239" s="7">
        <v>1</v>
      </c>
      <c r="N239" s="7"/>
      <c r="O239" s="7"/>
      <c r="P239" s="58">
        <f>SUM(M239:O239)</f>
        <v>1</v>
      </c>
      <c r="Q239" s="58">
        <f>+SUMIF('Pot. Summary'!$C$5:$C$64,CPP_2019!J1066&amp;CPP_2019!L1066&amp;CPP_2019!$M$4,'Pot. Summary'!$Q$5:$Q$64)*CPP_2019!M1066+SUMIF('Pot. Summary'!$C$5:$C$64,CPP_2019!J1066&amp;CPP_2019!L1066&amp;CPP_2019!$N$4,'Pot. Summary'!$Q$5:$Q$64)*CPP_2019!N1066+SUMIF('Pot. Summary'!$C$5:$C$64,CPP_2019!J1066&amp;CPP_2019!L1066&amp;CPP_2019!$O$4,'Pot. Summary'!$Q$5:$Q$64)*CPP_2019!O1066</f>
        <v>728.25435050799138</v>
      </c>
      <c r="R239" s="12">
        <v>0</v>
      </c>
      <c r="S239" s="12">
        <v>56.144709803921572</v>
      </c>
      <c r="T239" s="12">
        <f>S239-R239</f>
        <v>56.144709803921572</v>
      </c>
      <c r="U239" s="12">
        <f>Q239-S239</f>
        <v>672.10964070406976</v>
      </c>
      <c r="V239" s="50">
        <f>IF(ISERROR(S239/Q239),0,S239/Q239)</f>
        <v>7.7094918505818774E-2</v>
      </c>
      <c r="W239" s="51" t="s">
        <v>195</v>
      </c>
      <c r="X239" s="46"/>
      <c r="Y239" s="17"/>
      <c r="Z239" s="17"/>
      <c r="AA239" s="17"/>
      <c r="AB239" s="16"/>
      <c r="AC239" s="16"/>
      <c r="AD239" s="16"/>
      <c r="AE239" s="16"/>
      <c r="AF239" s="16"/>
      <c r="AG239" s="16"/>
      <c r="AH239" s="16">
        <v>56.144709803921572</v>
      </c>
      <c r="AI239" s="16"/>
      <c r="AJ239" s="59">
        <f>SUM(X239:AI239)</f>
        <v>56.144709803921572</v>
      </c>
      <c r="AK239" s="46"/>
      <c r="AL239" s="46"/>
      <c r="AM239" s="47"/>
      <c r="AN239" s="48"/>
      <c r="AO239" s="46"/>
      <c r="AP239" s="15"/>
      <c r="AQ239" s="16"/>
      <c r="AR239" s="15"/>
      <c r="AS239" s="16"/>
      <c r="AT239" s="16"/>
      <c r="AU239" s="16"/>
      <c r="AV239" s="16"/>
      <c r="AW239" s="62">
        <f>SUM(AK239:AV239)</f>
        <v>0</v>
      </c>
      <c r="AX239" s="61">
        <f>AW239-AJ239</f>
        <v>-56.144709803921572</v>
      </c>
      <c r="AY239" s="21"/>
      <c r="AZ239" s="21"/>
      <c r="BA239" s="21"/>
      <c r="BB239" s="21"/>
    </row>
    <row r="240" spans="1:54" s="10" customFormat="1" ht="15" customHeight="1" x14ac:dyDescent="0.25">
      <c r="A240" s="21"/>
      <c r="B240" s="4"/>
      <c r="C240" s="4" t="s">
        <v>199</v>
      </c>
      <c r="D240" s="4">
        <v>235</v>
      </c>
      <c r="E240" s="4" t="s">
        <v>166</v>
      </c>
      <c r="F240" s="6" t="s">
        <v>167</v>
      </c>
      <c r="G240" s="1">
        <v>101379</v>
      </c>
      <c r="H240" s="1"/>
      <c r="I240" s="2"/>
      <c r="J240" s="4" t="s">
        <v>91</v>
      </c>
      <c r="K240" s="1" t="s">
        <v>149</v>
      </c>
      <c r="L240" s="36" t="s">
        <v>69</v>
      </c>
      <c r="M240" s="7"/>
      <c r="N240" s="7">
        <v>1</v>
      </c>
      <c r="O240" s="7"/>
      <c r="P240" s="58">
        <f>SUM(M240:O240)</f>
        <v>1</v>
      </c>
      <c r="Q240" s="58">
        <f>+SUMIF('Pot. Summary'!$C$5:$C$64,CPP_2019!J1068&amp;CPP_2019!L1068&amp;CPP_2019!$M$4,'Pot. Summary'!$Q$5:$Q$64)*CPP_2019!M1068+SUMIF('Pot. Summary'!$C$5:$C$64,CPP_2019!J1068&amp;CPP_2019!L1068&amp;CPP_2019!$N$4,'Pot. Summary'!$Q$5:$Q$64)*CPP_2019!N1068+SUMIF('Pot. Summary'!$C$5:$C$64,CPP_2019!J1068&amp;CPP_2019!L1068&amp;CPP_2019!$O$4,'Pot. Summary'!$Q$5:$Q$64)*CPP_2019!O1068</f>
        <v>728.25435050799138</v>
      </c>
      <c r="R240" s="12">
        <v>511.67165408805027</v>
      </c>
      <c r="S240" s="12">
        <v>5042.1222648841358</v>
      </c>
      <c r="T240" s="12">
        <f>S240-R240</f>
        <v>4530.4506107960851</v>
      </c>
      <c r="U240" s="12">
        <f>Q240-S240</f>
        <v>-4313.8679143761447</v>
      </c>
      <c r="V240" s="50">
        <f>IF(ISERROR(S240/Q240),0,S240/Q240)</f>
        <v>6.923573146342374</v>
      </c>
      <c r="W240" s="51" t="s">
        <v>195</v>
      </c>
      <c r="X240" s="46"/>
      <c r="Y240" s="17">
        <v>520.65319999999997</v>
      </c>
      <c r="Z240" s="17">
        <v>257.76</v>
      </c>
      <c r="AA240" s="17">
        <v>296.36959999999999</v>
      </c>
      <c r="AB240" s="16">
        <v>666.72727272727275</v>
      </c>
      <c r="AC240" s="16"/>
      <c r="AD240" s="16">
        <v>122.94117647058823</v>
      </c>
      <c r="AE240" s="16">
        <v>583.29411764705878</v>
      </c>
      <c r="AF240" s="16">
        <v>51.961827450980387</v>
      </c>
      <c r="AG240" s="16"/>
      <c r="AH240" s="16">
        <v>726.72879607843151</v>
      </c>
      <c r="AI240" s="16">
        <v>1815.686274509804</v>
      </c>
      <c r="AJ240" s="59">
        <f>SUM(X240:AI240)</f>
        <v>5042.1222648841358</v>
      </c>
      <c r="AK240" s="46"/>
      <c r="AL240" s="46">
        <f>VLOOKUP(G240,[2]List2!$A$1:$IV$65536,3,FALSE)</f>
        <v>510.44431372549019</v>
      </c>
      <c r="AM240" s="47"/>
      <c r="AN240" s="48"/>
      <c r="AO240" s="46"/>
      <c r="AP240" s="15"/>
      <c r="AQ240" s="16"/>
      <c r="AR240" s="15"/>
      <c r="AS240" s="16"/>
      <c r="AT240" s="16"/>
      <c r="AU240" s="16"/>
      <c r="AV240" s="16"/>
      <c r="AW240" s="62">
        <f>SUM(AK240:AV240)</f>
        <v>510.44431372549019</v>
      </c>
      <c r="AX240" s="61">
        <f>AW240-AJ240</f>
        <v>-4531.6779511586456</v>
      </c>
      <c r="AY240" s="21"/>
      <c r="AZ240" s="21"/>
      <c r="BA240" s="21"/>
      <c r="BB240" s="21"/>
    </row>
    <row r="241" spans="1:54" s="10" customFormat="1" ht="15" customHeight="1" x14ac:dyDescent="0.25">
      <c r="A241" s="21"/>
      <c r="B241" s="4"/>
      <c r="C241" s="4" t="s">
        <v>199</v>
      </c>
      <c r="D241" s="4">
        <v>235</v>
      </c>
      <c r="E241" s="4" t="s">
        <v>166</v>
      </c>
      <c r="F241" s="6" t="s">
        <v>168</v>
      </c>
      <c r="G241" s="1">
        <v>101389</v>
      </c>
      <c r="H241" s="1"/>
      <c r="I241" s="2"/>
      <c r="J241" s="4" t="s">
        <v>91</v>
      </c>
      <c r="K241" s="1" t="s">
        <v>149</v>
      </c>
      <c r="L241" s="36" t="s">
        <v>69</v>
      </c>
      <c r="M241" s="7"/>
      <c r="N241" s="7">
        <v>1</v>
      </c>
      <c r="O241" s="7"/>
      <c r="P241" s="58">
        <f>SUM(M241:O241)</f>
        <v>1</v>
      </c>
      <c r="Q241" s="58">
        <f>+SUMIF('Pot. Summary'!$C$5:$C$64,CPP_2019!J1060&amp;CPP_2019!L1060&amp;CPP_2019!$M$4,'Pot. Summary'!$Q$5:$Q$64)*CPP_2019!M1060+SUMIF('Pot. Summary'!$C$5:$C$64,CPP_2019!J1060&amp;CPP_2019!L1060&amp;CPP_2019!$N$4,'Pot. Summary'!$Q$5:$Q$64)*CPP_2019!N1060+SUMIF('Pot. Summary'!$C$5:$C$64,CPP_2019!J1060&amp;CPP_2019!L1060&amp;CPP_2019!$O$4,'Pot. Summary'!$Q$5:$Q$64)*CPP_2019!O1060</f>
        <v>728.25435050799138</v>
      </c>
      <c r="R241" s="12">
        <v>608.24429433962268</v>
      </c>
      <c r="S241" s="12">
        <v>0</v>
      </c>
      <c r="T241" s="12">
        <f>S241-R241</f>
        <v>-608.24429433962268</v>
      </c>
      <c r="U241" s="12">
        <f>Q241-S241</f>
        <v>728.25435050799138</v>
      </c>
      <c r="V241" s="50">
        <f>IF(ISERROR(S241/Q241),0,S241/Q241)</f>
        <v>0</v>
      </c>
      <c r="W241" s="51" t="s">
        <v>196</v>
      </c>
      <c r="X241" s="46"/>
      <c r="Y241" s="17"/>
      <c r="Z241" s="17"/>
      <c r="AA241" s="17"/>
      <c r="AB241" s="16"/>
      <c r="AC241" s="16"/>
      <c r="AD241" s="16"/>
      <c r="AE241" s="16"/>
      <c r="AF241" s="16"/>
      <c r="AG241" s="16"/>
      <c r="AH241" s="16"/>
      <c r="AI241" s="16"/>
      <c r="AJ241" s="59">
        <f>SUM(X241:AI241)</f>
        <v>0</v>
      </c>
      <c r="AK241" s="46"/>
      <c r="AL241" s="46"/>
      <c r="AM241" s="47"/>
      <c r="AN241" s="48"/>
      <c r="AO241" s="46"/>
      <c r="AP241" s="15"/>
      <c r="AQ241" s="16"/>
      <c r="AR241" s="15"/>
      <c r="AS241" s="16"/>
      <c r="AT241" s="16"/>
      <c r="AU241" s="16"/>
      <c r="AV241" s="16"/>
      <c r="AW241" s="62">
        <f>SUM(AK241:AV241)</f>
        <v>0</v>
      </c>
      <c r="AX241" s="61">
        <f>AW241-AJ241</f>
        <v>0</v>
      </c>
      <c r="AY241" s="21"/>
      <c r="AZ241" s="21"/>
      <c r="BA241" s="21"/>
      <c r="BB241" s="21"/>
    </row>
    <row r="242" spans="1:54" s="10" customFormat="1" ht="15" customHeight="1" x14ac:dyDescent="0.25">
      <c r="A242" s="21"/>
      <c r="B242" s="4"/>
      <c r="C242" s="4" t="s">
        <v>199</v>
      </c>
      <c r="D242" s="4">
        <v>235</v>
      </c>
      <c r="E242" s="4" t="s">
        <v>166</v>
      </c>
      <c r="F242" s="6" t="s">
        <v>168</v>
      </c>
      <c r="G242" s="1">
        <v>101390</v>
      </c>
      <c r="H242" s="1"/>
      <c r="I242" s="2"/>
      <c r="J242" s="4" t="s">
        <v>91</v>
      </c>
      <c r="K242" s="1" t="s">
        <v>149</v>
      </c>
      <c r="L242" s="36" t="s">
        <v>69</v>
      </c>
      <c r="M242" s="7">
        <v>1</v>
      </c>
      <c r="N242" s="7"/>
      <c r="O242" s="7"/>
      <c r="P242" s="58">
        <f>SUM(M242:O242)</f>
        <v>1</v>
      </c>
      <c r="Q242" s="58">
        <f>+SUMIF('Pot. Summary'!$C$5:$C$64,CPP_2019!J1061&amp;CPP_2019!L1061&amp;CPP_2019!$M$4,'Pot. Summary'!$Q$5:$Q$64)*CPP_2019!M1061+SUMIF('Pot. Summary'!$C$5:$C$64,CPP_2019!J1061&amp;CPP_2019!L1061&amp;CPP_2019!$N$4,'Pot. Summary'!$Q$5:$Q$64)*CPP_2019!N1061+SUMIF('Pot. Summary'!$C$5:$C$64,CPP_2019!J1061&amp;CPP_2019!L1061&amp;CPP_2019!$O$4,'Pot. Summary'!$Q$5:$Q$64)*CPP_2019!O1061</f>
        <v>728.25435050799138</v>
      </c>
      <c r="R242" s="12">
        <v>4.5283018867924527</v>
      </c>
      <c r="S242" s="12">
        <v>0</v>
      </c>
      <c r="T242" s="12">
        <f>S242-R242</f>
        <v>-4.5283018867924527</v>
      </c>
      <c r="U242" s="12">
        <f>Q242-S242</f>
        <v>728.25435050799138</v>
      </c>
      <c r="V242" s="50">
        <f>IF(ISERROR(S242/Q242),0,S242/Q242)</f>
        <v>0</v>
      </c>
      <c r="W242" s="51" t="s">
        <v>196</v>
      </c>
      <c r="X242" s="46"/>
      <c r="Y242" s="17"/>
      <c r="Z242" s="17"/>
      <c r="AA242" s="17"/>
      <c r="AB242" s="16"/>
      <c r="AC242" s="16"/>
      <c r="AD242" s="16"/>
      <c r="AE242" s="16"/>
      <c r="AF242" s="16"/>
      <c r="AG242" s="16"/>
      <c r="AH242" s="16"/>
      <c r="AI242" s="16"/>
      <c r="AJ242" s="59">
        <f>SUM(X242:AI242)</f>
        <v>0</v>
      </c>
      <c r="AK242" s="46"/>
      <c r="AL242" s="46"/>
      <c r="AM242" s="47"/>
      <c r="AN242" s="48"/>
      <c r="AO242" s="46"/>
      <c r="AP242" s="15"/>
      <c r="AQ242" s="16"/>
      <c r="AR242" s="15"/>
      <c r="AS242" s="16"/>
      <c r="AT242" s="16"/>
      <c r="AU242" s="16"/>
      <c r="AV242" s="16"/>
      <c r="AW242" s="62">
        <f>SUM(AK242:AV242)</f>
        <v>0</v>
      </c>
      <c r="AX242" s="61">
        <f>AW242-AJ242</f>
        <v>0</v>
      </c>
      <c r="AY242" s="21"/>
      <c r="AZ242" s="21"/>
      <c r="BA242" s="21"/>
      <c r="BB242" s="21"/>
    </row>
    <row r="243" spans="1:54" s="10" customFormat="1" ht="15" customHeight="1" x14ac:dyDescent="0.25">
      <c r="A243" s="21"/>
      <c r="B243" s="4"/>
      <c r="C243" s="4" t="s">
        <v>199</v>
      </c>
      <c r="D243" s="4">
        <v>235</v>
      </c>
      <c r="E243" s="4" t="s">
        <v>166</v>
      </c>
      <c r="F243" s="6" t="s">
        <v>168</v>
      </c>
      <c r="G243" s="1">
        <v>101391</v>
      </c>
      <c r="H243" s="1"/>
      <c r="I243" s="2"/>
      <c r="J243" s="4" t="s">
        <v>91</v>
      </c>
      <c r="K243" s="1" t="s">
        <v>149</v>
      </c>
      <c r="L243" s="36" t="s">
        <v>69</v>
      </c>
      <c r="M243" s="7">
        <v>1</v>
      </c>
      <c r="N243" s="7"/>
      <c r="O243" s="7"/>
      <c r="P243" s="58">
        <f>SUM(M243:O243)</f>
        <v>1</v>
      </c>
      <c r="Q243" s="58">
        <f>+SUMIF('Pot. Summary'!$C$5:$C$64,CPP_2019!J1062&amp;CPP_2019!L1062&amp;CPP_2019!$M$4,'Pot. Summary'!$Q$5:$Q$64)*CPP_2019!M1062+SUMIF('Pot. Summary'!$C$5:$C$64,CPP_2019!J1062&amp;CPP_2019!L1062&amp;CPP_2019!$N$4,'Pot. Summary'!$Q$5:$Q$64)*CPP_2019!N1062+SUMIF('Pot. Summary'!$C$5:$C$64,CPP_2019!J1062&amp;CPP_2019!L1062&amp;CPP_2019!$O$4,'Pot. Summary'!$Q$5:$Q$64)*CPP_2019!O1062</f>
        <v>728.25435050799138</v>
      </c>
      <c r="R243" s="12">
        <v>119.62377358490566</v>
      </c>
      <c r="S243" s="12">
        <v>0</v>
      </c>
      <c r="T243" s="12">
        <f>S243-R243</f>
        <v>-119.62377358490566</v>
      </c>
      <c r="U243" s="12">
        <f>Q243-S243</f>
        <v>728.25435050799138</v>
      </c>
      <c r="V243" s="50">
        <f>IF(ISERROR(S243/Q243),0,S243/Q243)</f>
        <v>0</v>
      </c>
      <c r="W243" s="51" t="s">
        <v>196</v>
      </c>
      <c r="X243" s="46"/>
      <c r="Y243" s="17"/>
      <c r="Z243" s="17"/>
      <c r="AA243" s="17"/>
      <c r="AB243" s="16"/>
      <c r="AC243" s="16"/>
      <c r="AD243" s="16"/>
      <c r="AE243" s="16"/>
      <c r="AF243" s="16"/>
      <c r="AG243" s="16"/>
      <c r="AH243" s="16"/>
      <c r="AI243" s="16"/>
      <c r="AJ243" s="59">
        <f>SUM(X243:AI243)</f>
        <v>0</v>
      </c>
      <c r="AK243" s="46"/>
      <c r="AL243" s="46"/>
      <c r="AM243" s="47"/>
      <c r="AN243" s="48"/>
      <c r="AO243" s="46"/>
      <c r="AP243" s="15"/>
      <c r="AQ243" s="16"/>
      <c r="AR243" s="15"/>
      <c r="AS243" s="16"/>
      <c r="AT243" s="16"/>
      <c r="AU243" s="16"/>
      <c r="AV243" s="16"/>
      <c r="AW243" s="62">
        <f>SUM(AK243:AV243)</f>
        <v>0</v>
      </c>
      <c r="AX243" s="61">
        <f>AW243-AJ243</f>
        <v>0</v>
      </c>
      <c r="AY243" s="21"/>
      <c r="AZ243" s="21"/>
      <c r="BA243" s="21"/>
      <c r="BB243" s="21"/>
    </row>
    <row r="244" spans="1:54" s="10" customFormat="1" ht="15" customHeight="1" x14ac:dyDescent="0.25">
      <c r="A244" s="21"/>
      <c r="B244" s="4"/>
      <c r="C244" s="4" t="s">
        <v>199</v>
      </c>
      <c r="D244" s="4">
        <v>235</v>
      </c>
      <c r="E244" s="4" t="s">
        <v>166</v>
      </c>
      <c r="F244" s="6" t="s">
        <v>168</v>
      </c>
      <c r="G244" s="1">
        <v>101397</v>
      </c>
      <c r="H244" s="1"/>
      <c r="I244" s="63"/>
      <c r="J244" s="4" t="s">
        <v>91</v>
      </c>
      <c r="K244" s="1" t="s">
        <v>149</v>
      </c>
      <c r="L244" s="36" t="s">
        <v>69</v>
      </c>
      <c r="M244" s="7">
        <v>1</v>
      </c>
      <c r="N244" s="7"/>
      <c r="O244" s="7"/>
      <c r="P244" s="58">
        <f>SUM(M244:O244)</f>
        <v>1</v>
      </c>
      <c r="Q244" s="58">
        <f>+SUMIF('Pot. Summary'!$C$5:$C$64,CPP_2019!J1065&amp;CPP_2019!L1065&amp;CPP_2019!$M$4,'Pot. Summary'!$Q$5:$Q$64)*CPP_2019!M1065+SUMIF('Pot. Summary'!$C$5:$C$64,CPP_2019!J1065&amp;CPP_2019!L1065&amp;CPP_2019!$N$4,'Pot. Summary'!$Q$5:$Q$64)*CPP_2019!N1065+SUMIF('Pot. Summary'!$C$5:$C$64,CPP_2019!J1065&amp;CPP_2019!L1065&amp;CPP_2019!$O$4,'Pot. Summary'!$Q$5:$Q$64)*CPP_2019!O1065</f>
        <v>728.25435050799138</v>
      </c>
      <c r="R244" s="12">
        <v>9.0566037735849054</v>
      </c>
      <c r="S244" s="12">
        <v>187.07</v>
      </c>
      <c r="T244" s="12">
        <f>S244-R244</f>
        <v>178.0133962264151</v>
      </c>
      <c r="U244" s="12">
        <f>Q244-S244</f>
        <v>541.18435050799144</v>
      </c>
      <c r="V244" s="50">
        <f>IF(ISERROR(S244/Q244),0,S244/Q244)</f>
        <v>0.25687453822899919</v>
      </c>
      <c r="W244" s="51" t="s">
        <v>196</v>
      </c>
      <c r="X244" s="46"/>
      <c r="Y244" s="17">
        <v>187.07</v>
      </c>
      <c r="Z244" s="17"/>
      <c r="AA244" s="17"/>
      <c r="AB244" s="16"/>
      <c r="AC244" s="16"/>
      <c r="AD244" s="16"/>
      <c r="AE244" s="16"/>
      <c r="AF244" s="16"/>
      <c r="AG244" s="16"/>
      <c r="AH244" s="16"/>
      <c r="AI244" s="16"/>
      <c r="AJ244" s="59">
        <f>SUM(X244:AI244)</f>
        <v>187.07</v>
      </c>
      <c r="AK244" s="46"/>
      <c r="AL244" s="46">
        <f>VLOOKUP(G244,[2]List2!$A$1:$IV$65536,3,FALSE)</f>
        <v>183.40196078431373</v>
      </c>
      <c r="AM244" s="47"/>
      <c r="AN244" s="48"/>
      <c r="AO244" s="46"/>
      <c r="AP244" s="15"/>
      <c r="AQ244" s="16"/>
      <c r="AR244" s="15"/>
      <c r="AS244" s="16"/>
      <c r="AT244" s="16"/>
      <c r="AU244" s="16"/>
      <c r="AV244" s="16"/>
      <c r="AW244" s="62">
        <f>SUM(AK244:AV244)</f>
        <v>183.40196078431373</v>
      </c>
      <c r="AX244" s="61">
        <f>AW244-AJ244</f>
        <v>-3.6680392156862638</v>
      </c>
      <c r="AY244" s="21"/>
      <c r="AZ244" s="21"/>
      <c r="BA244" s="21"/>
      <c r="BB244" s="21"/>
    </row>
    <row r="245" spans="1:54" s="10" customFormat="1" ht="15" customHeight="1" x14ac:dyDescent="0.25">
      <c r="A245" s="21"/>
      <c r="B245" s="4"/>
      <c r="C245" s="4" t="s">
        <v>199</v>
      </c>
      <c r="D245" s="4">
        <v>235</v>
      </c>
      <c r="E245" s="4" t="s">
        <v>166</v>
      </c>
      <c r="F245" s="6" t="s">
        <v>168</v>
      </c>
      <c r="G245" s="1">
        <v>101398</v>
      </c>
      <c r="H245" s="1"/>
      <c r="I245" s="63"/>
      <c r="J245" s="4" t="s">
        <v>91</v>
      </c>
      <c r="K245" s="1" t="s">
        <v>149</v>
      </c>
      <c r="L245" s="36" t="s">
        <v>69</v>
      </c>
      <c r="M245" s="7"/>
      <c r="N245" s="7"/>
      <c r="O245" s="7">
        <v>1</v>
      </c>
      <c r="P245" s="58">
        <f>SUM(M245:O245)</f>
        <v>1</v>
      </c>
      <c r="Q245" s="58">
        <f>+SUMIF('Pot. Summary'!$C$5:$C$64,CPP_2019!J1066&amp;CPP_2019!L1066&amp;CPP_2019!$M$4,'Pot. Summary'!$Q$5:$Q$64)*CPP_2019!M1066+SUMIF('Pot. Summary'!$C$5:$C$64,CPP_2019!J1066&amp;CPP_2019!L1066&amp;CPP_2019!$N$4,'Pot. Summary'!$Q$5:$Q$64)*CPP_2019!N1066+SUMIF('Pot. Summary'!$C$5:$C$64,CPP_2019!J1066&amp;CPP_2019!L1066&amp;CPP_2019!$O$4,'Pot. Summary'!$Q$5:$Q$64)*CPP_2019!O1066</f>
        <v>728.25435050799138</v>
      </c>
      <c r="R245" s="12">
        <v>0</v>
      </c>
      <c r="S245" s="12">
        <v>1373.815205882353</v>
      </c>
      <c r="T245" s="12">
        <f>S245-R245</f>
        <v>1373.815205882353</v>
      </c>
      <c r="U245" s="12">
        <f>Q245-S245</f>
        <v>-645.56085537436161</v>
      </c>
      <c r="V245" s="50">
        <f>IF(ISERROR(S245/Q245),0,S245/Q245)</f>
        <v>1.8864497066499539</v>
      </c>
      <c r="W245" s="51" t="s">
        <v>196</v>
      </c>
      <c r="X245" s="46"/>
      <c r="Y245" s="17"/>
      <c r="Z245" s="17"/>
      <c r="AA245" s="17"/>
      <c r="AB245" s="16"/>
      <c r="AC245" s="16"/>
      <c r="AD245" s="16"/>
      <c r="AE245" s="16"/>
      <c r="AF245" s="16"/>
      <c r="AG245" s="16"/>
      <c r="AH245" s="16"/>
      <c r="AI245" s="16">
        <v>1373.815205882353</v>
      </c>
      <c r="AJ245" s="59">
        <f>SUM(X245:AI245)</f>
        <v>1373.815205882353</v>
      </c>
      <c r="AK245" s="46"/>
      <c r="AL245" s="46"/>
      <c r="AM245" s="47"/>
      <c r="AN245" s="48"/>
      <c r="AO245" s="46"/>
      <c r="AP245" s="15"/>
      <c r="AQ245" s="16"/>
      <c r="AR245" s="15"/>
      <c r="AS245" s="16"/>
      <c r="AT245" s="16"/>
      <c r="AU245" s="16"/>
      <c r="AV245" s="16"/>
      <c r="AW245" s="62">
        <f>SUM(AK245:AV245)</f>
        <v>0</v>
      </c>
      <c r="AX245" s="61">
        <f>AW245-AJ245</f>
        <v>-1373.815205882353</v>
      </c>
      <c r="AY245" s="21"/>
      <c r="AZ245" s="21"/>
      <c r="BA245" s="21"/>
      <c r="BB245" s="21"/>
    </row>
    <row r="246" spans="1:54" s="10" customFormat="1" ht="15" customHeight="1" x14ac:dyDescent="0.25">
      <c r="A246" s="21"/>
      <c r="B246" s="4"/>
      <c r="C246" s="4" t="s">
        <v>199</v>
      </c>
      <c r="D246" s="4">
        <v>235</v>
      </c>
      <c r="E246" s="4" t="s">
        <v>166</v>
      </c>
      <c r="F246" s="6" t="s">
        <v>168</v>
      </c>
      <c r="G246" s="1">
        <v>101399</v>
      </c>
      <c r="H246" s="1"/>
      <c r="I246" s="63"/>
      <c r="J246" s="4" t="s">
        <v>91</v>
      </c>
      <c r="K246" s="1" t="s">
        <v>149</v>
      </c>
      <c r="L246" s="36" t="s">
        <v>69</v>
      </c>
      <c r="M246" s="7">
        <v>1</v>
      </c>
      <c r="N246" s="7"/>
      <c r="O246" s="7"/>
      <c r="P246" s="58">
        <f>SUM(M246:O246)</f>
        <v>1</v>
      </c>
      <c r="Q246" s="58">
        <f>+SUMIF('Pot. Summary'!$C$5:$C$64,CPP_2019!J1069&amp;CPP_2019!L1069&amp;CPP_2019!$M$4,'Pot. Summary'!$Q$5:$Q$64)*CPP_2019!M1069+SUMIF('Pot. Summary'!$C$5:$C$64,CPP_2019!J1069&amp;CPP_2019!L1069&amp;CPP_2019!$N$4,'Pot. Summary'!$Q$5:$Q$64)*CPP_2019!N1069+SUMIF('Pot. Summary'!$C$5:$C$64,CPP_2019!J1069&amp;CPP_2019!L1069&amp;CPP_2019!$O$4,'Pot. Summary'!$Q$5:$Q$64)*CPP_2019!O1069</f>
        <v>728.25435050799138</v>
      </c>
      <c r="R246" s="12">
        <v>63.800754716981139</v>
      </c>
      <c r="S246" s="12">
        <v>0</v>
      </c>
      <c r="T246" s="12">
        <f>S246-R246</f>
        <v>-63.800754716981139</v>
      </c>
      <c r="U246" s="12">
        <f>Q246-S246</f>
        <v>728.25435050799138</v>
      </c>
      <c r="V246" s="50">
        <f>IF(ISERROR(S246/Q246),0,S246/Q246)</f>
        <v>0</v>
      </c>
      <c r="W246" s="51" t="s">
        <v>196</v>
      </c>
      <c r="X246" s="46"/>
      <c r="Y246" s="17"/>
      <c r="Z246" s="17"/>
      <c r="AA246" s="17"/>
      <c r="AB246" s="16"/>
      <c r="AC246" s="16"/>
      <c r="AD246" s="16"/>
      <c r="AE246" s="16"/>
      <c r="AF246" s="16"/>
      <c r="AG246" s="16"/>
      <c r="AH246" s="16"/>
      <c r="AI246" s="16"/>
      <c r="AJ246" s="59">
        <f>SUM(X246:AI246)</f>
        <v>0</v>
      </c>
      <c r="AK246" s="46"/>
      <c r="AL246" s="46"/>
      <c r="AM246" s="47"/>
      <c r="AN246" s="48"/>
      <c r="AO246" s="46"/>
      <c r="AP246" s="15"/>
      <c r="AQ246" s="16"/>
      <c r="AR246" s="15"/>
      <c r="AS246" s="16"/>
      <c r="AT246" s="16"/>
      <c r="AU246" s="16"/>
      <c r="AV246" s="16"/>
      <c r="AW246" s="62">
        <f>SUM(AK246:AV246)</f>
        <v>0</v>
      </c>
      <c r="AX246" s="61">
        <f>AW246-AJ246</f>
        <v>0</v>
      </c>
      <c r="AY246" s="21"/>
      <c r="AZ246" s="21"/>
      <c r="BA246" s="21"/>
      <c r="BB246" s="21"/>
    </row>
    <row r="247" spans="1:54" s="10" customFormat="1" ht="15" customHeight="1" x14ac:dyDescent="0.25">
      <c r="A247" s="21"/>
      <c r="B247" s="4"/>
      <c r="C247" s="4" t="s">
        <v>199</v>
      </c>
      <c r="D247" s="4">
        <v>235</v>
      </c>
      <c r="E247" s="4" t="s">
        <v>166</v>
      </c>
      <c r="F247" s="6" t="s">
        <v>168</v>
      </c>
      <c r="G247" s="1">
        <v>101405</v>
      </c>
      <c r="H247" s="1"/>
      <c r="I247" s="63"/>
      <c r="J247" s="4" t="s">
        <v>91</v>
      </c>
      <c r="K247" s="1" t="s">
        <v>149</v>
      </c>
      <c r="L247" s="36" t="s">
        <v>69</v>
      </c>
      <c r="M247" s="7">
        <v>1</v>
      </c>
      <c r="N247" s="7"/>
      <c r="O247" s="7"/>
      <c r="P247" s="58">
        <f>SUM(M247:O247)</f>
        <v>1</v>
      </c>
      <c r="Q247" s="58">
        <f>+SUMIF('Pot. Summary'!$C$5:$C$64,CPP_2019!J1070&amp;CPP_2019!L1070&amp;CPP_2019!$M$4,'Pot. Summary'!$Q$5:$Q$64)*CPP_2019!M1070+SUMIF('Pot. Summary'!$C$5:$C$64,CPP_2019!J1070&amp;CPP_2019!L1070&amp;CPP_2019!$N$4,'Pot. Summary'!$Q$5:$Q$64)*CPP_2019!N1070+SUMIF('Pot. Summary'!$C$5:$C$64,CPP_2019!J1070&amp;CPP_2019!L1070&amp;CPP_2019!$O$4,'Pot. Summary'!$Q$5:$Q$64)*CPP_2019!O1070</f>
        <v>728.25435050799138</v>
      </c>
      <c r="R247" s="12">
        <v>27.894415094339621</v>
      </c>
      <c r="S247" s="12">
        <v>0</v>
      </c>
      <c r="T247" s="12">
        <f>S247-R247</f>
        <v>-27.894415094339621</v>
      </c>
      <c r="U247" s="12">
        <f>Q247-S247</f>
        <v>728.25435050799138</v>
      </c>
      <c r="V247" s="50">
        <f>IF(ISERROR(S247/Q247),0,S247/Q247)</f>
        <v>0</v>
      </c>
      <c r="W247" s="51" t="s">
        <v>196</v>
      </c>
      <c r="X247" s="46"/>
      <c r="Y247" s="17"/>
      <c r="Z247" s="17"/>
      <c r="AA247" s="17"/>
      <c r="AB247" s="16"/>
      <c r="AC247" s="16"/>
      <c r="AD247" s="16"/>
      <c r="AE247" s="16"/>
      <c r="AF247" s="16"/>
      <c r="AG247" s="16"/>
      <c r="AH247" s="16"/>
      <c r="AI247" s="16"/>
      <c r="AJ247" s="59">
        <f>SUM(X247:AI247)</f>
        <v>0</v>
      </c>
      <c r="AK247" s="46"/>
      <c r="AL247" s="46"/>
      <c r="AM247" s="47"/>
      <c r="AN247" s="48"/>
      <c r="AO247" s="46"/>
      <c r="AP247" s="15"/>
      <c r="AQ247" s="16"/>
      <c r="AR247" s="15"/>
      <c r="AS247" s="16"/>
      <c r="AT247" s="16"/>
      <c r="AU247" s="16"/>
      <c r="AV247" s="16"/>
      <c r="AW247" s="62">
        <f>SUM(AK247:AV247)</f>
        <v>0</v>
      </c>
      <c r="AX247" s="61">
        <f>AW247-AJ247</f>
        <v>0</v>
      </c>
      <c r="AY247" s="21"/>
      <c r="AZ247" s="21"/>
      <c r="BA247" s="21"/>
      <c r="BB247" s="21"/>
    </row>
    <row r="248" spans="1:54" s="10" customFormat="1" ht="15" customHeight="1" x14ac:dyDescent="0.25">
      <c r="A248" s="21"/>
      <c r="B248" s="4"/>
      <c r="C248" s="4" t="s">
        <v>199</v>
      </c>
      <c r="D248" s="4">
        <v>235</v>
      </c>
      <c r="E248" s="4" t="s">
        <v>166</v>
      </c>
      <c r="F248" s="6" t="s">
        <v>168</v>
      </c>
      <c r="G248" s="1">
        <v>101406</v>
      </c>
      <c r="H248" s="1"/>
      <c r="I248" s="63"/>
      <c r="J248" s="4" t="s">
        <v>91</v>
      </c>
      <c r="K248" s="1" t="s">
        <v>149</v>
      </c>
      <c r="L248" s="36" t="s">
        <v>69</v>
      </c>
      <c r="M248" s="7">
        <v>1</v>
      </c>
      <c r="N248" s="7"/>
      <c r="O248" s="7"/>
      <c r="P248" s="58">
        <f>SUM(M248:O248)</f>
        <v>1</v>
      </c>
      <c r="Q248" s="58">
        <f>+SUMIF('Pot. Summary'!$C$5:$C$64,CPP_2019!J1071&amp;CPP_2019!L1071&amp;CPP_2019!$M$4,'Pot. Summary'!$Q$5:$Q$64)*CPP_2019!M1071+SUMIF('Pot. Summary'!$C$5:$C$64,CPP_2019!J1071&amp;CPP_2019!L1071&amp;CPP_2019!$N$4,'Pot. Summary'!$Q$5:$Q$64)*CPP_2019!N1071+SUMIF('Pot. Summary'!$C$5:$C$64,CPP_2019!J1071&amp;CPP_2019!L1071&amp;CPP_2019!$O$4,'Pot. Summary'!$Q$5:$Q$64)*CPP_2019!O1071</f>
        <v>728.25435050799138</v>
      </c>
      <c r="R248" s="12">
        <v>8.5033962264150951</v>
      </c>
      <c r="S248" s="12">
        <v>0</v>
      </c>
      <c r="T248" s="12">
        <f>S248-R248</f>
        <v>-8.5033962264150951</v>
      </c>
      <c r="U248" s="12">
        <f>Q248-S248</f>
        <v>728.25435050799138</v>
      </c>
      <c r="V248" s="50">
        <f>IF(ISERROR(S248/Q248),0,S248/Q248)</f>
        <v>0</v>
      </c>
      <c r="W248" s="51" t="s">
        <v>196</v>
      </c>
      <c r="X248" s="46"/>
      <c r="Y248" s="17"/>
      <c r="Z248" s="17"/>
      <c r="AA248" s="17"/>
      <c r="AB248" s="16"/>
      <c r="AC248" s="16"/>
      <c r="AD248" s="16"/>
      <c r="AE248" s="16"/>
      <c r="AF248" s="16"/>
      <c r="AG248" s="16"/>
      <c r="AH248" s="16"/>
      <c r="AI248" s="16"/>
      <c r="AJ248" s="59">
        <f>SUM(X248:AI248)</f>
        <v>0</v>
      </c>
      <c r="AK248" s="46"/>
      <c r="AL248" s="46"/>
      <c r="AM248" s="47"/>
      <c r="AN248" s="48"/>
      <c r="AO248" s="46"/>
      <c r="AP248" s="15"/>
      <c r="AQ248" s="16"/>
      <c r="AR248" s="15"/>
      <c r="AS248" s="16"/>
      <c r="AT248" s="16"/>
      <c r="AU248" s="16"/>
      <c r="AV248" s="16"/>
      <c r="AW248" s="62">
        <f>SUM(AK248:AV248)</f>
        <v>0</v>
      </c>
      <c r="AX248" s="61">
        <f>AW248-AJ248</f>
        <v>0</v>
      </c>
      <c r="AY248" s="21"/>
      <c r="AZ248" s="21"/>
      <c r="BA248" s="21"/>
      <c r="BB248" s="21"/>
    </row>
    <row r="249" spans="1:54" s="10" customFormat="1" ht="15" customHeight="1" x14ac:dyDescent="0.25">
      <c r="A249" s="21"/>
      <c r="B249" s="4"/>
      <c r="C249" s="4" t="s">
        <v>199</v>
      </c>
      <c r="D249" s="4">
        <v>235</v>
      </c>
      <c r="E249" s="4" t="s">
        <v>166</v>
      </c>
      <c r="F249" s="6" t="s">
        <v>168</v>
      </c>
      <c r="G249" s="1">
        <v>101410</v>
      </c>
      <c r="H249" s="1"/>
      <c r="I249" s="2"/>
      <c r="J249" s="4" t="s">
        <v>91</v>
      </c>
      <c r="K249" s="1" t="s">
        <v>149</v>
      </c>
      <c r="L249" s="36" t="s">
        <v>69</v>
      </c>
      <c r="M249" s="7">
        <v>1</v>
      </c>
      <c r="N249" s="7"/>
      <c r="O249" s="7"/>
      <c r="P249" s="58">
        <f>SUM(M249:O249)</f>
        <v>1</v>
      </c>
      <c r="Q249" s="58">
        <f>+SUMIF('Pot. Summary'!$C$5:$C$64,CPP_2019!J1072&amp;CPP_2019!L1072&amp;CPP_2019!$M$4,'Pot. Summary'!$Q$5:$Q$64)*CPP_2019!M1072+SUMIF('Pot. Summary'!$C$5:$C$64,CPP_2019!J1072&amp;CPP_2019!L1072&amp;CPP_2019!$N$4,'Pot. Summary'!$Q$5:$Q$64)*CPP_2019!N1072+SUMIF('Pot. Summary'!$C$5:$C$64,CPP_2019!J1072&amp;CPP_2019!L1072&amp;CPP_2019!$O$4,'Pot. Summary'!$Q$5:$Q$64)*CPP_2019!O1072</f>
        <v>728.25435050799138</v>
      </c>
      <c r="R249" s="12">
        <v>858.7125416204218</v>
      </c>
      <c r="S249" s="12">
        <v>0</v>
      </c>
      <c r="T249" s="12">
        <f>S249-R249</f>
        <v>-858.7125416204218</v>
      </c>
      <c r="U249" s="12">
        <f>Q249-S249</f>
        <v>728.25435050799138</v>
      </c>
      <c r="V249" s="50">
        <f>IF(ISERROR(S249/Q249),0,S249/Q249)</f>
        <v>0</v>
      </c>
      <c r="W249" s="51" t="s">
        <v>196</v>
      </c>
      <c r="X249" s="46"/>
      <c r="Y249" s="17"/>
      <c r="Z249" s="17"/>
      <c r="AA249" s="17"/>
      <c r="AB249" s="16"/>
      <c r="AC249" s="16"/>
      <c r="AD249" s="16"/>
      <c r="AE249" s="16"/>
      <c r="AF249" s="16"/>
      <c r="AG249" s="16"/>
      <c r="AH249" s="16"/>
      <c r="AI249" s="16"/>
      <c r="AJ249" s="59">
        <f>SUM(X249:AI249)</f>
        <v>0</v>
      </c>
      <c r="AK249" s="46"/>
      <c r="AL249" s="46"/>
      <c r="AM249" s="47"/>
      <c r="AN249" s="48"/>
      <c r="AO249" s="46"/>
      <c r="AP249" s="15"/>
      <c r="AQ249" s="16"/>
      <c r="AR249" s="15"/>
      <c r="AS249" s="16"/>
      <c r="AT249" s="16"/>
      <c r="AU249" s="16"/>
      <c r="AV249" s="16"/>
      <c r="AW249" s="62">
        <f>SUM(AK249:AV249)</f>
        <v>0</v>
      </c>
      <c r="AX249" s="61">
        <f>AW249-AJ249</f>
        <v>0</v>
      </c>
      <c r="AY249" s="21"/>
      <c r="AZ249" s="21"/>
      <c r="BA249" s="21"/>
      <c r="BB249" s="21"/>
    </row>
    <row r="250" spans="1:54" s="10" customFormat="1" ht="15" customHeight="1" x14ac:dyDescent="0.25">
      <c r="A250" s="21"/>
      <c r="B250" s="4"/>
      <c r="C250" s="4" t="s">
        <v>199</v>
      </c>
      <c r="D250" s="4">
        <v>235</v>
      </c>
      <c r="E250" s="4" t="s">
        <v>166</v>
      </c>
      <c r="F250" s="6" t="s">
        <v>168</v>
      </c>
      <c r="G250" s="1">
        <v>101411</v>
      </c>
      <c r="H250" s="1"/>
      <c r="I250" s="2"/>
      <c r="J250" s="4" t="s">
        <v>91</v>
      </c>
      <c r="K250" s="1" t="s">
        <v>149</v>
      </c>
      <c r="L250" s="36" t="s">
        <v>69</v>
      </c>
      <c r="M250" s="7">
        <v>1</v>
      </c>
      <c r="N250" s="7"/>
      <c r="O250" s="7"/>
      <c r="P250" s="58">
        <f>SUM(M250:O250)</f>
        <v>1</v>
      </c>
      <c r="Q250" s="58">
        <f>+SUMIF('Pot. Summary'!$C$5:$C$64,CPP_2019!J1073&amp;CPP_2019!L1073&amp;CPP_2019!$M$4,'Pot. Summary'!$Q$5:$Q$64)*CPP_2019!M1073+SUMIF('Pot. Summary'!$C$5:$C$64,CPP_2019!J1073&amp;CPP_2019!L1073&amp;CPP_2019!$N$4,'Pot. Summary'!$Q$5:$Q$64)*CPP_2019!N1073+SUMIF('Pot. Summary'!$C$5:$C$64,CPP_2019!J1073&amp;CPP_2019!L1073&amp;CPP_2019!$O$4,'Pot. Summary'!$Q$5:$Q$64)*CPP_2019!O1073</f>
        <v>728.25435050799138</v>
      </c>
      <c r="R250" s="12">
        <v>45.520377358490563</v>
      </c>
      <c r="S250" s="12">
        <v>0</v>
      </c>
      <c r="T250" s="12">
        <f>S250-R250</f>
        <v>-45.520377358490563</v>
      </c>
      <c r="U250" s="12">
        <f>Q250-S250</f>
        <v>728.25435050799138</v>
      </c>
      <c r="V250" s="50">
        <f>IF(ISERROR(S250/Q250),0,S250/Q250)</f>
        <v>0</v>
      </c>
      <c r="W250" s="51" t="s">
        <v>196</v>
      </c>
      <c r="X250" s="46"/>
      <c r="Y250" s="17"/>
      <c r="Z250" s="17"/>
      <c r="AA250" s="17"/>
      <c r="AB250" s="16"/>
      <c r="AC250" s="16"/>
      <c r="AD250" s="16"/>
      <c r="AE250" s="16"/>
      <c r="AF250" s="16"/>
      <c r="AG250" s="16"/>
      <c r="AH250" s="16"/>
      <c r="AI250" s="16"/>
      <c r="AJ250" s="59">
        <f>SUM(X250:AI250)</f>
        <v>0</v>
      </c>
      <c r="AK250" s="46"/>
      <c r="AL250" s="46"/>
      <c r="AM250" s="47"/>
      <c r="AN250" s="48"/>
      <c r="AO250" s="46"/>
      <c r="AP250" s="15"/>
      <c r="AQ250" s="16"/>
      <c r="AR250" s="15"/>
      <c r="AS250" s="16"/>
      <c r="AT250" s="16"/>
      <c r="AU250" s="16"/>
      <c r="AV250" s="16"/>
      <c r="AW250" s="62">
        <f>SUM(AK250:AV250)</f>
        <v>0</v>
      </c>
      <c r="AX250" s="61">
        <f>AW250-AJ250</f>
        <v>0</v>
      </c>
      <c r="AY250" s="21"/>
      <c r="AZ250" s="21"/>
      <c r="BA250" s="21"/>
      <c r="BB250" s="21"/>
    </row>
    <row r="251" spans="1:54" s="10" customFormat="1" ht="15" customHeight="1" x14ac:dyDescent="0.25">
      <c r="A251" s="21"/>
      <c r="B251" s="4"/>
      <c r="C251" s="4" t="s">
        <v>199</v>
      </c>
      <c r="D251" s="4">
        <v>235</v>
      </c>
      <c r="E251" s="4" t="s">
        <v>166</v>
      </c>
      <c r="F251" s="6" t="s">
        <v>168</v>
      </c>
      <c r="G251" s="1">
        <v>101412</v>
      </c>
      <c r="H251" s="1"/>
      <c r="I251" s="2"/>
      <c r="J251" s="4" t="s">
        <v>91</v>
      </c>
      <c r="K251" s="1" t="s">
        <v>149</v>
      </c>
      <c r="L251" s="36" t="s">
        <v>69</v>
      </c>
      <c r="M251" s="7">
        <v>1</v>
      </c>
      <c r="N251" s="7"/>
      <c r="O251" s="7"/>
      <c r="P251" s="58">
        <f>SUM(M251:O251)</f>
        <v>1</v>
      </c>
      <c r="Q251" s="58">
        <f>+SUMIF('Pot. Summary'!$C$5:$C$64,CPP_2019!J1075&amp;CPP_2019!L1075&amp;CPP_2019!$M$4,'Pot. Summary'!$Q$5:$Q$64)*CPP_2019!M1075+SUMIF('Pot. Summary'!$C$5:$C$64,CPP_2019!J1075&amp;CPP_2019!L1075&amp;CPP_2019!$N$4,'Pot. Summary'!$Q$5:$Q$64)*CPP_2019!N1075+SUMIF('Pot. Summary'!$C$5:$C$64,CPP_2019!J1075&amp;CPP_2019!L1075&amp;CPP_2019!$O$4,'Pot. Summary'!$Q$5:$Q$64)*CPP_2019!O1075</f>
        <v>728.25435050799138</v>
      </c>
      <c r="R251" s="12">
        <v>163.05132075471701</v>
      </c>
      <c r="S251" s="12">
        <v>259.71394619498153</v>
      </c>
      <c r="T251" s="12">
        <f>S251-R251</f>
        <v>96.66262544026452</v>
      </c>
      <c r="U251" s="12">
        <f>Q251-S251</f>
        <v>468.54040431300984</v>
      </c>
      <c r="V251" s="50">
        <f>IF(ISERROR(S251/Q251),0,S251/Q251)</f>
        <v>0.35662532742004072</v>
      </c>
      <c r="W251" s="51" t="s">
        <v>196</v>
      </c>
      <c r="X251" s="46"/>
      <c r="Y251" s="17"/>
      <c r="Z251" s="17"/>
      <c r="AA251" s="17"/>
      <c r="AB251" s="16">
        <v>173.26770909090911</v>
      </c>
      <c r="AC251" s="16">
        <v>35.582707692307693</v>
      </c>
      <c r="AD251" s="16"/>
      <c r="AE251" s="16"/>
      <c r="AF251" s="16"/>
      <c r="AG251" s="16">
        <v>50.863529411764702</v>
      </c>
      <c r="AH251" s="16"/>
      <c r="AI251" s="16"/>
      <c r="AJ251" s="59">
        <f>SUM(X251:AI251)</f>
        <v>259.71394619498153</v>
      </c>
      <c r="AK251" s="46"/>
      <c r="AL251" s="46"/>
      <c r="AM251" s="47"/>
      <c r="AN251" s="48"/>
      <c r="AO251" s="46"/>
      <c r="AP251" s="15"/>
      <c r="AQ251" s="16"/>
      <c r="AR251" s="15"/>
      <c r="AS251" s="16"/>
      <c r="AT251" s="16"/>
      <c r="AU251" s="16"/>
      <c r="AV251" s="16"/>
      <c r="AW251" s="62">
        <f>SUM(AK251:AV251)</f>
        <v>0</v>
      </c>
      <c r="AX251" s="61">
        <f>AW251-AJ251</f>
        <v>-259.71394619498153</v>
      </c>
      <c r="AY251" s="21"/>
      <c r="AZ251" s="21"/>
      <c r="BA251" s="21"/>
      <c r="BB251" s="21"/>
    </row>
    <row r="252" spans="1:54" s="10" customFormat="1" ht="15" customHeight="1" x14ac:dyDescent="0.25">
      <c r="A252" s="21"/>
      <c r="B252" s="4"/>
      <c r="C252" s="4" t="s">
        <v>199</v>
      </c>
      <c r="D252" s="4">
        <v>235</v>
      </c>
      <c r="E252" s="4" t="s">
        <v>166</v>
      </c>
      <c r="F252" s="6" t="s">
        <v>168</v>
      </c>
      <c r="G252" s="1">
        <v>101428</v>
      </c>
      <c r="H252" s="1"/>
      <c r="I252" s="2"/>
      <c r="J252" s="4" t="s">
        <v>91</v>
      </c>
      <c r="K252" s="1" t="s">
        <v>149</v>
      </c>
      <c r="L252" s="36" t="s">
        <v>69</v>
      </c>
      <c r="M252" s="7">
        <v>1</v>
      </c>
      <c r="N252" s="7"/>
      <c r="O252" s="7"/>
      <c r="P252" s="58">
        <f>SUM(M252:O252)</f>
        <v>1</v>
      </c>
      <c r="Q252" s="58">
        <f>+SUMIF('Pot. Summary'!$C$5:$C$64,CPP_2019!J1077&amp;CPP_2019!L1077&amp;CPP_2019!$M$4,'Pot. Summary'!$Q$5:$Q$64)*CPP_2019!M1077+SUMIF('Pot. Summary'!$C$5:$C$64,CPP_2019!J1077&amp;CPP_2019!L1077&amp;CPP_2019!$N$4,'Pot. Summary'!$Q$5:$Q$64)*CPP_2019!N1077+SUMIF('Pot. Summary'!$C$5:$C$64,CPP_2019!J1077&amp;CPP_2019!L1077&amp;CPP_2019!$O$4,'Pot. Summary'!$Q$5:$Q$64)*CPP_2019!O1077</f>
        <v>728.25435050799138</v>
      </c>
      <c r="R252" s="12">
        <v>1443.5441509433961</v>
      </c>
      <c r="S252" s="12">
        <v>0</v>
      </c>
      <c r="T252" s="12">
        <f>S252-R252</f>
        <v>-1443.5441509433961</v>
      </c>
      <c r="U252" s="12">
        <f>Q252-S252</f>
        <v>728.25435050799138</v>
      </c>
      <c r="V252" s="50">
        <f>IF(ISERROR(S252/Q252),0,S252/Q252)</f>
        <v>0</v>
      </c>
      <c r="W252" s="51" t="s">
        <v>196</v>
      </c>
      <c r="X252" s="46"/>
      <c r="Y252" s="17"/>
      <c r="Z252" s="17"/>
      <c r="AA252" s="17"/>
      <c r="AB252" s="16"/>
      <c r="AC252" s="16"/>
      <c r="AD252" s="16"/>
      <c r="AE252" s="16"/>
      <c r="AF252" s="16"/>
      <c r="AG252" s="16"/>
      <c r="AH252" s="16"/>
      <c r="AI252" s="16"/>
      <c r="AJ252" s="59">
        <f>SUM(X252:AI252)</f>
        <v>0</v>
      </c>
      <c r="AK252" s="46"/>
      <c r="AL252" s="46"/>
      <c r="AM252" s="47"/>
      <c r="AN252" s="48"/>
      <c r="AO252" s="46"/>
      <c r="AP252" s="15"/>
      <c r="AQ252" s="16"/>
      <c r="AR252" s="15"/>
      <c r="AS252" s="16"/>
      <c r="AT252" s="16"/>
      <c r="AU252" s="16"/>
      <c r="AV252" s="16"/>
      <c r="AW252" s="62">
        <f>SUM(AK252:AV252)</f>
        <v>0</v>
      </c>
      <c r="AX252" s="61">
        <f>AW252-AJ252</f>
        <v>0</v>
      </c>
      <c r="AY252" s="21"/>
      <c r="AZ252" s="21"/>
      <c r="BA252" s="21"/>
      <c r="BB252" s="21"/>
    </row>
    <row r="253" spans="1:54" s="10" customFormat="1" ht="15" customHeight="1" x14ac:dyDescent="0.25">
      <c r="A253" s="21"/>
      <c r="B253" s="4"/>
      <c r="C253" s="4" t="s">
        <v>199</v>
      </c>
      <c r="D253" s="4">
        <v>235</v>
      </c>
      <c r="E253" s="4" t="s">
        <v>166</v>
      </c>
      <c r="F253" s="6" t="s">
        <v>168</v>
      </c>
      <c r="G253" s="1">
        <v>101431</v>
      </c>
      <c r="H253" s="1"/>
      <c r="I253" s="2"/>
      <c r="J253" s="4" t="s">
        <v>91</v>
      </c>
      <c r="K253" s="1" t="s">
        <v>149</v>
      </c>
      <c r="L253" s="36" t="s">
        <v>69</v>
      </c>
      <c r="M253" s="7">
        <v>1</v>
      </c>
      <c r="N253" s="7"/>
      <c r="O253" s="7"/>
      <c r="P253" s="58">
        <f>SUM(M253:O253)</f>
        <v>1</v>
      </c>
      <c r="Q253" s="58">
        <f>+SUMIF('Pot. Summary'!$C$5:$C$64,CPP_2019!J1079&amp;CPP_2019!L1079&amp;CPP_2019!$M$4,'Pot. Summary'!$Q$5:$Q$64)*CPP_2019!M1079+SUMIF('Pot. Summary'!$C$5:$C$64,CPP_2019!J1079&amp;CPP_2019!L1079&amp;CPP_2019!$N$4,'Pot. Summary'!$Q$5:$Q$64)*CPP_2019!N1079+SUMIF('Pot. Summary'!$C$5:$C$64,CPP_2019!J1079&amp;CPP_2019!L1079&amp;CPP_2019!$O$4,'Pot. Summary'!$Q$5:$Q$64)*CPP_2019!O1079</f>
        <v>728.25435050799138</v>
      </c>
      <c r="R253" s="12">
        <v>22.264150943396228</v>
      </c>
      <c r="S253" s="12">
        <v>0</v>
      </c>
      <c r="T253" s="12">
        <f>S253-R253</f>
        <v>-22.264150943396228</v>
      </c>
      <c r="U253" s="12">
        <f>Q253-S253</f>
        <v>728.25435050799138</v>
      </c>
      <c r="V253" s="50">
        <f>IF(ISERROR(S253/Q253),0,S253/Q253)</f>
        <v>0</v>
      </c>
      <c r="W253" s="51" t="s">
        <v>196</v>
      </c>
      <c r="X253" s="46"/>
      <c r="Y253" s="17"/>
      <c r="Z253" s="17"/>
      <c r="AA253" s="17"/>
      <c r="AB253" s="16"/>
      <c r="AC253" s="16"/>
      <c r="AD253" s="16"/>
      <c r="AE253" s="16"/>
      <c r="AF253" s="16"/>
      <c r="AG253" s="16"/>
      <c r="AH253" s="16"/>
      <c r="AI253" s="16"/>
      <c r="AJ253" s="59">
        <f>SUM(X253:AI253)</f>
        <v>0</v>
      </c>
      <c r="AK253" s="46"/>
      <c r="AL253" s="46"/>
      <c r="AM253" s="47"/>
      <c r="AN253" s="48"/>
      <c r="AO253" s="46"/>
      <c r="AP253" s="15"/>
      <c r="AQ253" s="16"/>
      <c r="AR253" s="15"/>
      <c r="AS253" s="16"/>
      <c r="AT253" s="16"/>
      <c r="AU253" s="16"/>
      <c r="AV253" s="16"/>
      <c r="AW253" s="62">
        <f>SUM(AK253:AV253)</f>
        <v>0</v>
      </c>
      <c r="AX253" s="61">
        <f>AW253-AJ253</f>
        <v>0</v>
      </c>
      <c r="AY253" s="21"/>
      <c r="AZ253" s="21"/>
      <c r="BA253" s="21"/>
      <c r="BB253" s="21"/>
    </row>
    <row r="254" spans="1:54" s="10" customFormat="1" ht="15" customHeight="1" x14ac:dyDescent="0.25">
      <c r="A254" s="21"/>
      <c r="B254" s="4"/>
      <c r="C254" s="4" t="s">
        <v>199</v>
      </c>
      <c r="D254" s="4">
        <v>235</v>
      </c>
      <c r="E254" s="4" t="s">
        <v>166</v>
      </c>
      <c r="F254" s="18" t="s">
        <v>167</v>
      </c>
      <c r="G254" s="1">
        <v>101459</v>
      </c>
      <c r="H254" s="4"/>
      <c r="I254" s="63"/>
      <c r="J254" s="4" t="s">
        <v>91</v>
      </c>
      <c r="K254" s="1" t="s">
        <v>149</v>
      </c>
      <c r="L254" s="36" t="s">
        <v>69</v>
      </c>
      <c r="M254" s="7">
        <v>1</v>
      </c>
      <c r="N254" s="7"/>
      <c r="O254" s="7"/>
      <c r="P254" s="58">
        <f>SUM(M254:O254)</f>
        <v>1</v>
      </c>
      <c r="Q254" s="58">
        <f>+SUMIF('Pot. Summary'!$C$5:$C$64,CPP_2019!J1341&amp;CPP_2019!L1341&amp;CPP_2019!$M$4,'Pot. Summary'!$Q$5:$Q$64)*CPP_2019!M1341+SUMIF('Pot. Summary'!$C$5:$C$64,CPP_2019!J1341&amp;CPP_2019!L1341&amp;CPP_2019!$N$4,'Pot. Summary'!$Q$5:$Q$64)*CPP_2019!N1341+SUMIF('Pot. Summary'!$C$5:$C$64,CPP_2019!J1341&amp;CPP_2019!L1341&amp;CPP_2019!$O$4,'Pot. Summary'!$Q$5:$Q$64)*CPP_2019!O1341</f>
        <v>728.25435050799138</v>
      </c>
      <c r="R254" s="12"/>
      <c r="S254" s="12"/>
      <c r="T254" s="12">
        <f>S254-R254</f>
        <v>0</v>
      </c>
      <c r="U254" s="12">
        <f>Q254-S254</f>
        <v>728.25435050799138</v>
      </c>
      <c r="V254" s="50">
        <f>IF(ISERROR(S254/Q254),0,S254/Q254)</f>
        <v>0</v>
      </c>
      <c r="W254" s="51" t="s">
        <v>195</v>
      </c>
      <c r="X254" s="46"/>
      <c r="Y254" s="17"/>
      <c r="Z254" s="17"/>
      <c r="AA254" s="17"/>
      <c r="AB254" s="16"/>
      <c r="AC254" s="16"/>
      <c r="AD254" s="16"/>
      <c r="AE254" s="16"/>
      <c r="AF254" s="16"/>
      <c r="AG254" s="16"/>
      <c r="AH254" s="16"/>
      <c r="AI254" s="16"/>
      <c r="AJ254" s="59">
        <f>SUM(X254:AI254)</f>
        <v>0</v>
      </c>
      <c r="AK254" s="46"/>
      <c r="AL254" s="46">
        <f>VLOOKUP(G254,[2]List2!$A$1:$IV$65536,3,FALSE)</f>
        <v>604.77189803921567</v>
      </c>
      <c r="AM254" s="47"/>
      <c r="AN254" s="48"/>
      <c r="AO254" s="46"/>
      <c r="AP254" s="15"/>
      <c r="AQ254" s="16"/>
      <c r="AR254" s="15"/>
      <c r="AS254" s="16"/>
      <c r="AT254" s="16"/>
      <c r="AU254" s="16"/>
      <c r="AV254" s="16"/>
      <c r="AW254" s="62">
        <f>SUM(AK254:AV254)</f>
        <v>604.77189803921567</v>
      </c>
      <c r="AX254" s="61">
        <f>AW254-AJ254</f>
        <v>604.77189803921567</v>
      </c>
      <c r="AY254" s="21"/>
      <c r="AZ254" s="21"/>
      <c r="BA254" s="21"/>
      <c r="BB254" s="21"/>
    </row>
    <row r="255" spans="1:54" s="10" customFormat="1" ht="15" customHeight="1" x14ac:dyDescent="0.25">
      <c r="A255" s="21"/>
      <c r="B255" s="4"/>
      <c r="C255" s="4" t="s">
        <v>199</v>
      </c>
      <c r="D255" s="4">
        <v>235</v>
      </c>
      <c r="E255" s="4" t="s">
        <v>166</v>
      </c>
      <c r="F255" s="18" t="s">
        <v>167</v>
      </c>
      <c r="G255" s="1">
        <v>101463</v>
      </c>
      <c r="H255" s="4"/>
      <c r="I255" s="63"/>
      <c r="J255" s="4" t="s">
        <v>91</v>
      </c>
      <c r="K255" s="1" t="s">
        <v>149</v>
      </c>
      <c r="L255" s="36" t="s">
        <v>69</v>
      </c>
      <c r="M255" s="7">
        <v>1</v>
      </c>
      <c r="N255" s="7"/>
      <c r="O255" s="7"/>
      <c r="P255" s="58">
        <f>SUM(M255:O255)</f>
        <v>1</v>
      </c>
      <c r="Q255" s="58">
        <f>+SUMIF('Pot. Summary'!$C$5:$C$64,CPP_2019!J1343&amp;CPP_2019!L1343&amp;CPP_2019!$M$4,'Pot. Summary'!$Q$5:$Q$64)*CPP_2019!M1343+SUMIF('Pot. Summary'!$C$5:$C$64,CPP_2019!J1343&amp;CPP_2019!L1343&amp;CPP_2019!$N$4,'Pot. Summary'!$Q$5:$Q$64)*CPP_2019!N1343+SUMIF('Pot. Summary'!$C$5:$C$64,CPP_2019!J1343&amp;CPP_2019!L1343&amp;CPP_2019!$O$4,'Pot. Summary'!$Q$5:$Q$64)*CPP_2019!O1343</f>
        <v>728.25435050799138</v>
      </c>
      <c r="R255" s="12"/>
      <c r="S255" s="12"/>
      <c r="T255" s="12">
        <f>S255-R255</f>
        <v>0</v>
      </c>
      <c r="U255" s="12">
        <f>Q255-S255</f>
        <v>728.25435050799138</v>
      </c>
      <c r="V255" s="50">
        <f>IF(ISERROR(S255/Q255),0,S255/Q255)</f>
        <v>0</v>
      </c>
      <c r="W255" s="51" t="s">
        <v>195</v>
      </c>
      <c r="X255" s="46"/>
      <c r="Y255" s="17"/>
      <c r="Z255" s="17"/>
      <c r="AA255" s="17"/>
      <c r="AB255" s="16"/>
      <c r="AC255" s="16"/>
      <c r="AD255" s="16"/>
      <c r="AE255" s="16"/>
      <c r="AF255" s="16"/>
      <c r="AG255" s="16"/>
      <c r="AH255" s="16"/>
      <c r="AI255" s="16"/>
      <c r="AJ255" s="59">
        <f>SUM(X255:AI255)</f>
        <v>0</v>
      </c>
      <c r="AK255" s="46"/>
      <c r="AL255" s="46">
        <f>VLOOKUP(G255,[2]List2!$A$1:$IV$65536,3,FALSE)</f>
        <v>82.352941176470594</v>
      </c>
      <c r="AM255" s="47"/>
      <c r="AN255" s="48"/>
      <c r="AO255" s="46"/>
      <c r="AP255" s="15"/>
      <c r="AQ255" s="16"/>
      <c r="AR255" s="15"/>
      <c r="AS255" s="16"/>
      <c r="AT255" s="16"/>
      <c r="AU255" s="16"/>
      <c r="AV255" s="16"/>
      <c r="AW255" s="62">
        <f>SUM(AK255:AV255)</f>
        <v>82.352941176470594</v>
      </c>
      <c r="AX255" s="61">
        <f>AW255-AJ255</f>
        <v>82.352941176470594</v>
      </c>
      <c r="AY255" s="21"/>
      <c r="AZ255" s="21"/>
      <c r="BA255" s="21"/>
      <c r="BB255" s="21"/>
    </row>
    <row r="256" spans="1:54" s="10" customFormat="1" ht="15" customHeight="1" x14ac:dyDescent="0.25">
      <c r="A256" s="21"/>
      <c r="B256" s="4"/>
      <c r="C256" s="4" t="s">
        <v>199</v>
      </c>
      <c r="D256" s="4">
        <v>235</v>
      </c>
      <c r="E256" s="4" t="s">
        <v>166</v>
      </c>
      <c r="F256" s="6" t="s">
        <v>167</v>
      </c>
      <c r="G256" s="1">
        <v>101565</v>
      </c>
      <c r="H256" s="4"/>
      <c r="I256" s="2"/>
      <c r="J256" s="4" t="s">
        <v>91</v>
      </c>
      <c r="K256" s="1" t="s">
        <v>149</v>
      </c>
      <c r="L256" s="36" t="s">
        <v>69</v>
      </c>
      <c r="M256" s="7">
        <v>1</v>
      </c>
      <c r="N256" s="7"/>
      <c r="O256" s="7"/>
      <c r="P256" s="58">
        <f>SUM(M256:O256)</f>
        <v>1</v>
      </c>
      <c r="Q256" s="58">
        <f>+SUMIF('Pot. Summary'!$C$5:$C$64,CPP_2019!J1146&amp;CPP_2019!L1146&amp;CPP_2019!$M$4,'Pot. Summary'!$Q$5:$Q$64)*CPP_2019!M1146+SUMIF('Pot. Summary'!$C$5:$C$64,CPP_2019!J1146&amp;CPP_2019!L1146&amp;CPP_2019!$N$4,'Pot. Summary'!$Q$5:$Q$64)*CPP_2019!N1146+SUMIF('Pot. Summary'!$C$5:$C$64,CPP_2019!J1146&amp;CPP_2019!L1146&amp;CPP_2019!$O$4,'Pot. Summary'!$Q$5:$Q$64)*CPP_2019!O1146</f>
        <v>728.25435050799138</v>
      </c>
      <c r="R256" s="12">
        <v>0</v>
      </c>
      <c r="S256" s="12">
        <v>29.255411408199645</v>
      </c>
      <c r="T256" s="12">
        <f>S256-R256</f>
        <v>29.255411408199645</v>
      </c>
      <c r="U256" s="12">
        <f>Q256-S256</f>
        <v>698.99893909979176</v>
      </c>
      <c r="V256" s="50">
        <f>IF(ISERROR(S256/Q256),0,S256/Q256)</f>
        <v>4.0171969295882175E-2</v>
      </c>
      <c r="W256" s="51" t="s">
        <v>195</v>
      </c>
      <c r="X256" s="46"/>
      <c r="Y256" s="17"/>
      <c r="Z256" s="17"/>
      <c r="AA256" s="17"/>
      <c r="AB256" s="16">
        <v>28.903254545454548</v>
      </c>
      <c r="AC256" s="16"/>
      <c r="AD256" s="16"/>
      <c r="AE256" s="16"/>
      <c r="AF256" s="16"/>
      <c r="AG256" s="16">
        <v>0.35215686274509805</v>
      </c>
      <c r="AH256" s="16"/>
      <c r="AI256" s="16"/>
      <c r="AJ256" s="59">
        <f>SUM(X256:AI256)</f>
        <v>29.255411408199645</v>
      </c>
      <c r="AK256" s="46"/>
      <c r="AL256" s="46"/>
      <c r="AM256" s="47"/>
      <c r="AN256" s="48"/>
      <c r="AO256" s="46"/>
      <c r="AP256" s="15"/>
      <c r="AQ256" s="16"/>
      <c r="AR256" s="15"/>
      <c r="AS256" s="16"/>
      <c r="AT256" s="16"/>
      <c r="AU256" s="16"/>
      <c r="AV256" s="16"/>
      <c r="AW256" s="62">
        <f>SUM(AK256:AV256)</f>
        <v>0</v>
      </c>
      <c r="AX256" s="61">
        <f>AW256-AJ256</f>
        <v>-29.255411408199645</v>
      </c>
      <c r="AY256" s="21"/>
      <c r="AZ256" s="21"/>
      <c r="BA256" s="21"/>
      <c r="BB256" s="21"/>
    </row>
    <row r="257" spans="1:54" s="10" customFormat="1" ht="15" customHeight="1" x14ac:dyDescent="0.25">
      <c r="A257" s="21"/>
      <c r="B257" s="4"/>
      <c r="C257" s="4" t="s">
        <v>199</v>
      </c>
      <c r="D257" s="4">
        <v>235</v>
      </c>
      <c r="E257" s="4" t="s">
        <v>166</v>
      </c>
      <c r="F257" s="6" t="s">
        <v>168</v>
      </c>
      <c r="G257" s="1">
        <v>101670</v>
      </c>
      <c r="H257" s="4"/>
      <c r="I257" s="2"/>
      <c r="J257" s="4" t="s">
        <v>91</v>
      </c>
      <c r="K257" s="1" t="s">
        <v>149</v>
      </c>
      <c r="L257" s="36" t="s">
        <v>69</v>
      </c>
      <c r="M257" s="7">
        <v>0</v>
      </c>
      <c r="N257" s="7"/>
      <c r="O257" s="7"/>
      <c r="P257" s="58">
        <f>SUM(M257:O257)</f>
        <v>0</v>
      </c>
      <c r="Q257" s="58">
        <f>+SUMIF('Pot. Summary'!$C$5:$C$64,CPP_2019!J1210&amp;CPP_2019!L1210&amp;CPP_2019!$M$4,'Pot. Summary'!$Q$5:$Q$64)*CPP_2019!M1210+SUMIF('Pot. Summary'!$C$5:$C$64,CPP_2019!J1210&amp;CPP_2019!L1210&amp;CPP_2019!$N$4,'Pot. Summary'!$Q$5:$Q$64)*CPP_2019!N1210+SUMIF('Pot. Summary'!$C$5:$C$64,CPP_2019!J1210&amp;CPP_2019!L1210&amp;CPP_2019!$O$4,'Pot. Summary'!$Q$5:$Q$64)*CPP_2019!O1210</f>
        <v>0</v>
      </c>
      <c r="R257" s="12">
        <v>0</v>
      </c>
      <c r="S257" s="12">
        <v>98.25411764705882</v>
      </c>
      <c r="T257" s="12">
        <f>S257-R257</f>
        <v>98.25411764705882</v>
      </c>
      <c r="U257" s="12">
        <f>Q257-S257</f>
        <v>-98.25411764705882</v>
      </c>
      <c r="V257" s="50">
        <f>IF(ISERROR(S257/Q257),0,S257/Q257)</f>
        <v>0</v>
      </c>
      <c r="W257" s="51" t="s">
        <v>196</v>
      </c>
      <c r="X257" s="46"/>
      <c r="Y257" s="17"/>
      <c r="Z257" s="17"/>
      <c r="AA257" s="17"/>
      <c r="AB257" s="16"/>
      <c r="AC257" s="16"/>
      <c r="AD257" s="16"/>
      <c r="AE257" s="16"/>
      <c r="AF257" s="16"/>
      <c r="AG257" s="16"/>
      <c r="AH257" s="16">
        <v>98.25411764705882</v>
      </c>
      <c r="AI257" s="16"/>
      <c r="AJ257" s="59">
        <f>SUM(X257:AI257)</f>
        <v>98.25411764705882</v>
      </c>
      <c r="AK257" s="46"/>
      <c r="AL257" s="46"/>
      <c r="AM257" s="47"/>
      <c r="AN257" s="48"/>
      <c r="AO257" s="46"/>
      <c r="AP257" s="15"/>
      <c r="AQ257" s="16"/>
      <c r="AR257" s="15"/>
      <c r="AS257" s="16"/>
      <c r="AT257" s="16"/>
      <c r="AU257" s="16"/>
      <c r="AV257" s="16"/>
      <c r="AW257" s="62">
        <f>SUM(AK257:AV257)</f>
        <v>0</v>
      </c>
      <c r="AX257" s="61">
        <f>AW257-AJ257</f>
        <v>-98.25411764705882</v>
      </c>
      <c r="AY257" s="21"/>
      <c r="AZ257" s="21"/>
      <c r="BA257" s="21"/>
      <c r="BB257" s="21"/>
    </row>
    <row r="258" spans="1:54" s="10" customFormat="1" ht="15" customHeight="1" x14ac:dyDescent="0.25">
      <c r="A258" s="21"/>
      <c r="B258" s="4"/>
      <c r="C258" s="4" t="s">
        <v>199</v>
      </c>
      <c r="D258" s="4"/>
      <c r="E258" s="4" t="s">
        <v>166</v>
      </c>
      <c r="F258" s="6"/>
      <c r="G258" s="1"/>
      <c r="H258" s="4"/>
      <c r="I258" s="2"/>
      <c r="J258" s="4"/>
      <c r="K258" s="1"/>
      <c r="L258" s="36"/>
      <c r="M258" s="7"/>
      <c r="N258" s="7"/>
      <c r="O258" s="7"/>
      <c r="P258" s="58">
        <f>SUM(M258:O258)</f>
        <v>0</v>
      </c>
      <c r="Q258" s="58">
        <f>+SUMIF('Pot. Summary'!$C$5:$C$64,CPP_2019!J1205&amp;CPP_2019!L1205&amp;CPP_2019!$M$4,'Pot. Summary'!$Q$5:$Q$64)*CPP_2019!M1205+SUMIF('Pot. Summary'!$C$5:$C$64,CPP_2019!J1205&amp;CPP_2019!L1205&amp;CPP_2019!$N$4,'Pot. Summary'!$Q$5:$Q$64)*CPP_2019!N1205+SUMIF('Pot. Summary'!$C$5:$C$64,CPP_2019!J1205&amp;CPP_2019!L1205&amp;CPP_2019!$O$4,'Pot. Summary'!$Q$5:$Q$64)*CPP_2019!O1205</f>
        <v>728.25435050799138</v>
      </c>
      <c r="R258" s="12"/>
      <c r="S258" s="12"/>
      <c r="T258" s="12">
        <f>S258-R258</f>
        <v>0</v>
      </c>
      <c r="U258" s="12">
        <f>Q258-S258</f>
        <v>728.25435050799138</v>
      </c>
      <c r="V258" s="50">
        <f>IF(ISERROR(S258/Q258),0,S258/Q258)</f>
        <v>0</v>
      </c>
      <c r="W258" s="51"/>
      <c r="X258" s="46"/>
      <c r="Y258" s="17"/>
      <c r="Z258" s="17"/>
      <c r="AA258" s="17"/>
      <c r="AB258" s="16"/>
      <c r="AC258" s="16"/>
      <c r="AD258" s="16"/>
      <c r="AE258" s="16"/>
      <c r="AF258" s="16"/>
      <c r="AG258" s="16"/>
      <c r="AH258" s="16"/>
      <c r="AI258" s="16"/>
      <c r="AJ258" s="59">
        <f>SUM(X258:AI258)</f>
        <v>0</v>
      </c>
      <c r="AK258" s="46"/>
      <c r="AL258" s="46"/>
      <c r="AM258" s="47"/>
      <c r="AN258" s="48"/>
      <c r="AO258" s="46"/>
      <c r="AP258" s="15"/>
      <c r="AQ258" s="16"/>
      <c r="AR258" s="15"/>
      <c r="AS258" s="16"/>
      <c r="AT258" s="16"/>
      <c r="AU258" s="16"/>
      <c r="AV258" s="16"/>
      <c r="AW258" s="62">
        <f>SUM(AK258:AV258)</f>
        <v>0</v>
      </c>
      <c r="AX258" s="61">
        <f>AW258-AJ258</f>
        <v>0</v>
      </c>
      <c r="AY258" s="21"/>
      <c r="AZ258" s="21"/>
      <c r="BA258" s="21"/>
      <c r="BB258" s="21"/>
    </row>
    <row r="259" spans="1:54" s="10" customFormat="1" ht="15" customHeight="1" x14ac:dyDescent="0.25">
      <c r="A259" s="21"/>
      <c r="B259" s="4"/>
      <c r="C259" s="4" t="s">
        <v>199</v>
      </c>
      <c r="D259" s="4"/>
      <c r="E259" s="4" t="s">
        <v>166</v>
      </c>
      <c r="F259" s="6"/>
      <c r="G259" s="1"/>
      <c r="H259" s="4"/>
      <c r="I259" s="2"/>
      <c r="J259" s="4"/>
      <c r="K259" s="1"/>
      <c r="L259" s="36"/>
      <c r="M259" s="7"/>
      <c r="N259" s="7"/>
      <c r="O259" s="7"/>
      <c r="P259" s="58">
        <f>SUM(M259:O259)</f>
        <v>0</v>
      </c>
      <c r="Q259" s="58">
        <f>+SUMIF('Pot. Summary'!$C$5:$C$64,CPP_2019!J1207&amp;CPP_2019!L1207&amp;CPP_2019!$M$4,'Pot. Summary'!$Q$5:$Q$64)*CPP_2019!M1207+SUMIF('Pot. Summary'!$C$5:$C$64,CPP_2019!J1207&amp;CPP_2019!L1207&amp;CPP_2019!$N$4,'Pot. Summary'!$Q$5:$Q$64)*CPP_2019!N1207+SUMIF('Pot. Summary'!$C$5:$C$64,CPP_2019!J1207&amp;CPP_2019!L1207&amp;CPP_2019!$O$4,'Pot. Summary'!$Q$5:$Q$64)*CPP_2019!O1207</f>
        <v>728.25435050799138</v>
      </c>
      <c r="R259" s="12"/>
      <c r="S259" s="12"/>
      <c r="T259" s="12">
        <f>S259-R259</f>
        <v>0</v>
      </c>
      <c r="U259" s="12">
        <f>Q259-S259</f>
        <v>728.25435050799138</v>
      </c>
      <c r="V259" s="50">
        <f>IF(ISERROR(S259/Q259),0,S259/Q259)</f>
        <v>0</v>
      </c>
      <c r="W259" s="51"/>
      <c r="X259" s="46"/>
      <c r="Y259" s="17"/>
      <c r="Z259" s="17"/>
      <c r="AA259" s="17"/>
      <c r="AB259" s="16"/>
      <c r="AC259" s="16"/>
      <c r="AD259" s="16"/>
      <c r="AE259" s="16"/>
      <c r="AF259" s="16"/>
      <c r="AG259" s="16"/>
      <c r="AH259" s="16"/>
      <c r="AI259" s="16"/>
      <c r="AJ259" s="59">
        <f>SUM(X259:AI259)</f>
        <v>0</v>
      </c>
      <c r="AK259" s="46"/>
      <c r="AL259" s="46"/>
      <c r="AM259" s="47"/>
      <c r="AN259" s="48"/>
      <c r="AO259" s="46"/>
      <c r="AP259" s="15"/>
      <c r="AQ259" s="16"/>
      <c r="AR259" s="15"/>
      <c r="AS259" s="16"/>
      <c r="AT259" s="16"/>
      <c r="AU259" s="16"/>
      <c r="AV259" s="16"/>
      <c r="AW259" s="62">
        <f>SUM(AK259:AV259)</f>
        <v>0</v>
      </c>
      <c r="AX259" s="61">
        <f>AW259-AJ259</f>
        <v>0</v>
      </c>
      <c r="AY259" s="21"/>
      <c r="AZ259" s="21"/>
      <c r="BA259" s="21"/>
      <c r="BB259" s="21"/>
    </row>
    <row r="260" spans="1:54" s="10" customFormat="1" ht="15" customHeight="1" x14ac:dyDescent="0.25">
      <c r="A260" s="21"/>
      <c r="B260" s="4"/>
      <c r="C260" s="4" t="s">
        <v>199</v>
      </c>
      <c r="D260" s="4"/>
      <c r="E260" s="4" t="s">
        <v>166</v>
      </c>
      <c r="F260" s="6"/>
      <c r="G260" s="1"/>
      <c r="H260" s="4"/>
      <c r="I260" s="2"/>
      <c r="J260" s="4"/>
      <c r="K260" s="1"/>
      <c r="L260" s="36"/>
      <c r="M260" s="7"/>
      <c r="N260" s="7"/>
      <c r="O260" s="7"/>
      <c r="P260" s="58">
        <f>SUM(M260:O260)</f>
        <v>0</v>
      </c>
      <c r="Q260" s="58">
        <f>+SUMIF('Pot. Summary'!$C$5:$C$64,CPP_2019!J1210&amp;CPP_2019!L1210&amp;CPP_2019!$M$4,'Pot. Summary'!$Q$5:$Q$64)*CPP_2019!M1210+SUMIF('Pot. Summary'!$C$5:$C$64,CPP_2019!J1210&amp;CPP_2019!L1210&amp;CPP_2019!$N$4,'Pot. Summary'!$Q$5:$Q$64)*CPP_2019!N1210+SUMIF('Pot. Summary'!$C$5:$C$64,CPP_2019!J1210&amp;CPP_2019!L1210&amp;CPP_2019!$O$4,'Pot. Summary'!$Q$5:$Q$64)*CPP_2019!O1210</f>
        <v>0</v>
      </c>
      <c r="R260" s="12"/>
      <c r="S260" s="12"/>
      <c r="T260" s="12">
        <f>S260-R260</f>
        <v>0</v>
      </c>
      <c r="U260" s="12">
        <f>Q260-S260</f>
        <v>0</v>
      </c>
      <c r="V260" s="50">
        <f>IF(ISERROR(S260/Q260),0,S260/Q260)</f>
        <v>0</v>
      </c>
      <c r="W260" s="51"/>
      <c r="X260" s="46"/>
      <c r="Y260" s="17"/>
      <c r="Z260" s="17"/>
      <c r="AA260" s="17"/>
      <c r="AB260" s="16"/>
      <c r="AC260" s="16"/>
      <c r="AD260" s="16"/>
      <c r="AE260" s="16"/>
      <c r="AF260" s="16"/>
      <c r="AG260" s="16"/>
      <c r="AH260" s="16"/>
      <c r="AI260" s="16"/>
      <c r="AJ260" s="59">
        <f>SUM(X260:AI260)</f>
        <v>0</v>
      </c>
      <c r="AK260" s="46"/>
      <c r="AL260" s="46"/>
      <c r="AM260" s="47"/>
      <c r="AN260" s="48"/>
      <c r="AO260" s="46"/>
      <c r="AP260" s="15"/>
      <c r="AQ260" s="16"/>
      <c r="AR260" s="15"/>
      <c r="AS260" s="16"/>
      <c r="AT260" s="16"/>
      <c r="AU260" s="16"/>
      <c r="AV260" s="16"/>
      <c r="AW260" s="62">
        <f>SUM(AK260:AV260)</f>
        <v>0</v>
      </c>
      <c r="AX260" s="61">
        <f>AW260-AJ260</f>
        <v>0</v>
      </c>
      <c r="AY260" s="21"/>
      <c r="AZ260" s="21"/>
      <c r="BA260" s="21"/>
      <c r="BB260" s="21"/>
    </row>
    <row r="261" spans="1:54" s="10" customFormat="1" ht="15" customHeight="1" x14ac:dyDescent="0.25">
      <c r="A261" s="21"/>
      <c r="B261" s="4"/>
      <c r="C261" s="4" t="s">
        <v>199</v>
      </c>
      <c r="D261" s="4"/>
      <c r="E261" s="4" t="s">
        <v>166</v>
      </c>
      <c r="F261" s="6"/>
      <c r="G261" s="1"/>
      <c r="H261" s="4"/>
      <c r="I261" s="2"/>
      <c r="J261" s="4"/>
      <c r="K261" s="1"/>
      <c r="L261" s="36"/>
      <c r="M261" s="7"/>
      <c r="N261" s="7"/>
      <c r="O261" s="7"/>
      <c r="P261" s="58">
        <f>SUM(M261:O261)</f>
        <v>0</v>
      </c>
      <c r="Q261" s="58">
        <f>+SUMIF('Pot. Summary'!$C$5:$C$64,CPP_2019!J1211&amp;CPP_2019!L1211&amp;CPP_2019!$M$4,'Pot. Summary'!$Q$5:$Q$64)*CPP_2019!M1211+SUMIF('Pot. Summary'!$C$5:$C$64,CPP_2019!J1211&amp;CPP_2019!L1211&amp;CPP_2019!$N$4,'Pot. Summary'!$Q$5:$Q$64)*CPP_2019!N1211+SUMIF('Pot. Summary'!$C$5:$C$64,CPP_2019!J1211&amp;CPP_2019!L1211&amp;CPP_2019!$O$4,'Pot. Summary'!$Q$5:$Q$64)*CPP_2019!O1211</f>
        <v>728.25435050799138</v>
      </c>
      <c r="R261" s="12"/>
      <c r="S261" s="12"/>
      <c r="T261" s="12">
        <f>S261-R261</f>
        <v>0</v>
      </c>
      <c r="U261" s="12">
        <f>Q261-S261</f>
        <v>728.25435050799138</v>
      </c>
      <c r="V261" s="50">
        <f>IF(ISERROR(S261/Q261),0,S261/Q261)</f>
        <v>0</v>
      </c>
      <c r="W261" s="51"/>
      <c r="X261" s="46"/>
      <c r="Y261" s="17"/>
      <c r="Z261" s="17"/>
      <c r="AA261" s="17"/>
      <c r="AB261" s="16"/>
      <c r="AC261" s="16"/>
      <c r="AD261" s="16"/>
      <c r="AE261" s="16"/>
      <c r="AF261" s="16"/>
      <c r="AG261" s="16"/>
      <c r="AH261" s="16"/>
      <c r="AI261" s="16"/>
      <c r="AJ261" s="59">
        <f>SUM(X261:AI261)</f>
        <v>0</v>
      </c>
      <c r="AK261" s="46"/>
      <c r="AL261" s="46"/>
      <c r="AM261" s="47"/>
      <c r="AN261" s="48"/>
      <c r="AO261" s="46"/>
      <c r="AP261" s="15"/>
      <c r="AQ261" s="16"/>
      <c r="AR261" s="15"/>
      <c r="AS261" s="16"/>
      <c r="AT261" s="16"/>
      <c r="AU261" s="16"/>
      <c r="AV261" s="16"/>
      <c r="AW261" s="62">
        <f>SUM(AK261:AV261)</f>
        <v>0</v>
      </c>
      <c r="AX261" s="61">
        <f>AW261-AJ261</f>
        <v>0</v>
      </c>
      <c r="AY261" s="21"/>
      <c r="AZ261" s="21"/>
      <c r="BA261" s="21"/>
      <c r="BB261" s="21"/>
    </row>
    <row r="262" spans="1:54" s="10" customFormat="1" ht="15" customHeight="1" x14ac:dyDescent="0.25">
      <c r="A262" s="21"/>
      <c r="B262" s="4"/>
      <c r="C262" s="4" t="s">
        <v>199</v>
      </c>
      <c r="D262" s="4"/>
      <c r="E262" s="4" t="s">
        <v>166</v>
      </c>
      <c r="F262" s="6"/>
      <c r="G262" s="1"/>
      <c r="H262" s="4"/>
      <c r="I262" s="2"/>
      <c r="J262" s="4"/>
      <c r="K262" s="1"/>
      <c r="L262" s="36"/>
      <c r="M262" s="7"/>
      <c r="N262" s="7"/>
      <c r="O262" s="7"/>
      <c r="P262" s="58">
        <f>SUM(M262:O262)</f>
        <v>0</v>
      </c>
      <c r="Q262" s="58">
        <f>+SUMIF('Pot. Summary'!$C$5:$C$64,CPP_2019!J1212&amp;CPP_2019!L1212&amp;CPP_2019!$M$4,'Pot. Summary'!$Q$5:$Q$64)*CPP_2019!M1212+SUMIF('Pot. Summary'!$C$5:$C$64,CPP_2019!J1212&amp;CPP_2019!L1212&amp;CPP_2019!$N$4,'Pot. Summary'!$Q$5:$Q$64)*CPP_2019!N1212+SUMIF('Pot. Summary'!$C$5:$C$64,CPP_2019!J1212&amp;CPP_2019!L1212&amp;CPP_2019!$O$4,'Pot. Summary'!$Q$5:$Q$64)*CPP_2019!O1212</f>
        <v>728.25435050799138</v>
      </c>
      <c r="R262" s="12"/>
      <c r="S262" s="12"/>
      <c r="T262" s="12">
        <f>S262-R262</f>
        <v>0</v>
      </c>
      <c r="U262" s="12">
        <f>Q262-S262</f>
        <v>728.25435050799138</v>
      </c>
      <c r="V262" s="50">
        <f>IF(ISERROR(S262/Q262),0,S262/Q262)</f>
        <v>0</v>
      </c>
      <c r="W262" s="51"/>
      <c r="X262" s="46"/>
      <c r="Y262" s="17"/>
      <c r="Z262" s="17"/>
      <c r="AA262" s="17"/>
      <c r="AB262" s="16"/>
      <c r="AC262" s="16"/>
      <c r="AD262" s="16"/>
      <c r="AE262" s="16"/>
      <c r="AF262" s="16"/>
      <c r="AG262" s="16"/>
      <c r="AH262" s="16"/>
      <c r="AI262" s="16"/>
      <c r="AJ262" s="59">
        <f>SUM(X262:AI262)</f>
        <v>0</v>
      </c>
      <c r="AK262" s="46"/>
      <c r="AL262" s="46"/>
      <c r="AM262" s="47"/>
      <c r="AN262" s="48"/>
      <c r="AO262" s="46"/>
      <c r="AP262" s="15"/>
      <c r="AQ262" s="16"/>
      <c r="AR262" s="15"/>
      <c r="AS262" s="16"/>
      <c r="AT262" s="16"/>
      <c r="AU262" s="16"/>
      <c r="AV262" s="16"/>
      <c r="AW262" s="62">
        <f>SUM(AK262:AV262)</f>
        <v>0</v>
      </c>
      <c r="AX262" s="61">
        <f>AW262-AJ262</f>
        <v>0</v>
      </c>
      <c r="AY262" s="21"/>
      <c r="AZ262" s="21"/>
      <c r="BA262" s="21"/>
      <c r="BB262" s="21"/>
    </row>
    <row r="263" spans="1:54" s="10" customFormat="1" ht="15" customHeight="1" x14ac:dyDescent="0.25">
      <c r="A263" s="21"/>
      <c r="B263" s="4"/>
      <c r="C263" s="4" t="s">
        <v>199</v>
      </c>
      <c r="D263" s="4"/>
      <c r="E263" s="4" t="s">
        <v>166</v>
      </c>
      <c r="F263" s="6"/>
      <c r="G263" s="1"/>
      <c r="H263" s="4"/>
      <c r="I263" s="2"/>
      <c r="J263" s="4"/>
      <c r="K263" s="1"/>
      <c r="L263" s="36"/>
      <c r="M263" s="7"/>
      <c r="N263" s="7"/>
      <c r="O263" s="7"/>
      <c r="P263" s="58">
        <f>SUM(M263:O263)</f>
        <v>0</v>
      </c>
      <c r="Q263" s="58">
        <f>+SUMIF('Pot. Summary'!$C$5:$C$64,CPP_2019!J1213&amp;CPP_2019!L1213&amp;CPP_2019!$M$4,'Pot. Summary'!$Q$5:$Q$64)*CPP_2019!M1213+SUMIF('Pot. Summary'!$C$5:$C$64,CPP_2019!J1213&amp;CPP_2019!L1213&amp;CPP_2019!$N$4,'Pot. Summary'!$Q$5:$Q$64)*CPP_2019!N1213+SUMIF('Pot. Summary'!$C$5:$C$64,CPP_2019!J1213&amp;CPP_2019!L1213&amp;CPP_2019!$O$4,'Pot. Summary'!$Q$5:$Q$64)*CPP_2019!O1213</f>
        <v>728.25435050799138</v>
      </c>
      <c r="R263" s="12"/>
      <c r="S263" s="12"/>
      <c r="T263" s="12">
        <f>S263-R263</f>
        <v>0</v>
      </c>
      <c r="U263" s="12">
        <f>Q263-S263</f>
        <v>728.25435050799138</v>
      </c>
      <c r="V263" s="50">
        <f>IF(ISERROR(S263/Q263),0,S263/Q263)</f>
        <v>0</v>
      </c>
      <c r="W263" s="51"/>
      <c r="X263" s="46"/>
      <c r="Y263" s="17"/>
      <c r="Z263" s="17"/>
      <c r="AA263" s="17"/>
      <c r="AB263" s="16"/>
      <c r="AC263" s="16"/>
      <c r="AD263" s="16"/>
      <c r="AE263" s="16"/>
      <c r="AF263" s="16"/>
      <c r="AG263" s="16"/>
      <c r="AH263" s="16"/>
      <c r="AI263" s="16"/>
      <c r="AJ263" s="59">
        <f>SUM(X263:AI263)</f>
        <v>0</v>
      </c>
      <c r="AK263" s="46"/>
      <c r="AL263" s="46"/>
      <c r="AM263" s="47"/>
      <c r="AN263" s="48"/>
      <c r="AO263" s="46"/>
      <c r="AP263" s="15"/>
      <c r="AQ263" s="16"/>
      <c r="AR263" s="15"/>
      <c r="AS263" s="16"/>
      <c r="AT263" s="16"/>
      <c r="AU263" s="16"/>
      <c r="AV263" s="16"/>
      <c r="AW263" s="62">
        <f>SUM(AK263:AV263)</f>
        <v>0</v>
      </c>
      <c r="AX263" s="61">
        <f>AW263-AJ263</f>
        <v>0</v>
      </c>
      <c r="AY263" s="21"/>
      <c r="AZ263" s="21"/>
      <c r="BA263" s="21"/>
      <c r="BB263" s="21"/>
    </row>
    <row r="264" spans="1:54" s="10" customFormat="1" ht="15" customHeight="1" x14ac:dyDescent="0.25">
      <c r="A264" s="21"/>
      <c r="B264" s="4"/>
      <c r="C264" s="4" t="s">
        <v>199</v>
      </c>
      <c r="D264" s="4"/>
      <c r="E264" s="4" t="s">
        <v>166</v>
      </c>
      <c r="F264" s="6"/>
      <c r="G264" s="1"/>
      <c r="H264" s="4"/>
      <c r="I264" s="2"/>
      <c r="J264" s="4"/>
      <c r="K264" s="1"/>
      <c r="L264" s="36"/>
      <c r="M264" s="7"/>
      <c r="N264" s="7"/>
      <c r="O264" s="7"/>
      <c r="P264" s="58">
        <f>SUM(M264:O264)</f>
        <v>0</v>
      </c>
      <c r="Q264" s="58">
        <f>+SUMIF('Pot. Summary'!$C$5:$C$64,CPP_2019!J1214&amp;CPP_2019!L1214&amp;CPP_2019!$M$4,'Pot. Summary'!$Q$5:$Q$64)*CPP_2019!M1214+SUMIF('Pot. Summary'!$C$5:$C$64,CPP_2019!J1214&amp;CPP_2019!L1214&amp;CPP_2019!$N$4,'Pot. Summary'!$Q$5:$Q$64)*CPP_2019!N1214+SUMIF('Pot. Summary'!$C$5:$C$64,CPP_2019!J1214&amp;CPP_2019!L1214&amp;CPP_2019!$O$4,'Pot. Summary'!$Q$5:$Q$64)*CPP_2019!O1214</f>
        <v>728.25435050799138</v>
      </c>
      <c r="R264" s="12"/>
      <c r="S264" s="12"/>
      <c r="T264" s="12">
        <f>S264-R264</f>
        <v>0</v>
      </c>
      <c r="U264" s="12">
        <f>Q264-S264</f>
        <v>728.25435050799138</v>
      </c>
      <c r="V264" s="50">
        <f>IF(ISERROR(S264/Q264),0,S264/Q264)</f>
        <v>0</v>
      </c>
      <c r="W264" s="51"/>
      <c r="X264" s="46"/>
      <c r="Y264" s="17"/>
      <c r="Z264" s="17"/>
      <c r="AA264" s="17"/>
      <c r="AB264" s="16"/>
      <c r="AC264" s="16"/>
      <c r="AD264" s="16"/>
      <c r="AE264" s="16"/>
      <c r="AF264" s="16"/>
      <c r="AG264" s="16"/>
      <c r="AH264" s="16"/>
      <c r="AI264" s="16"/>
      <c r="AJ264" s="59">
        <f>SUM(X264:AI264)</f>
        <v>0</v>
      </c>
      <c r="AK264" s="46"/>
      <c r="AL264" s="46"/>
      <c r="AM264" s="47"/>
      <c r="AN264" s="48"/>
      <c r="AO264" s="46"/>
      <c r="AP264" s="15"/>
      <c r="AQ264" s="16"/>
      <c r="AR264" s="15"/>
      <c r="AS264" s="16"/>
      <c r="AT264" s="16"/>
      <c r="AU264" s="16"/>
      <c r="AV264" s="16"/>
      <c r="AW264" s="62">
        <f>SUM(AK264:AV264)</f>
        <v>0</v>
      </c>
      <c r="AX264" s="61">
        <f>AW264-AJ264</f>
        <v>0</v>
      </c>
      <c r="AY264" s="21"/>
      <c r="AZ264" s="21"/>
      <c r="BA264" s="21"/>
      <c r="BB264" s="21"/>
    </row>
    <row r="265" spans="1:54" s="10" customFormat="1" ht="15" customHeight="1" x14ac:dyDescent="0.25">
      <c r="A265" s="21"/>
      <c r="B265" s="4"/>
      <c r="C265" s="4" t="s">
        <v>199</v>
      </c>
      <c r="D265" s="4"/>
      <c r="E265" s="4" t="s">
        <v>166</v>
      </c>
      <c r="F265" s="6"/>
      <c r="G265" s="1"/>
      <c r="H265" s="4"/>
      <c r="I265" s="2"/>
      <c r="J265" s="4"/>
      <c r="K265" s="1"/>
      <c r="L265" s="36"/>
      <c r="M265" s="7"/>
      <c r="N265" s="7"/>
      <c r="O265" s="7"/>
      <c r="P265" s="58">
        <f>SUM(M265:O265)</f>
        <v>0</v>
      </c>
      <c r="Q265" s="58">
        <f>+SUMIF('Pot. Summary'!$C$5:$C$64,CPP_2019!J1215&amp;CPP_2019!L1215&amp;CPP_2019!$M$4,'Pot. Summary'!$Q$5:$Q$64)*CPP_2019!M1215+SUMIF('Pot. Summary'!$C$5:$C$64,CPP_2019!J1215&amp;CPP_2019!L1215&amp;CPP_2019!$N$4,'Pot. Summary'!$Q$5:$Q$64)*CPP_2019!N1215+SUMIF('Pot. Summary'!$C$5:$C$64,CPP_2019!J1215&amp;CPP_2019!L1215&amp;CPP_2019!$O$4,'Pot. Summary'!$Q$5:$Q$64)*CPP_2019!O1215</f>
        <v>728.25435050799138</v>
      </c>
      <c r="R265" s="12"/>
      <c r="S265" s="12"/>
      <c r="T265" s="12">
        <f>S265-R265</f>
        <v>0</v>
      </c>
      <c r="U265" s="12">
        <f>Q265-S265</f>
        <v>728.25435050799138</v>
      </c>
      <c r="V265" s="50">
        <f>IF(ISERROR(S265/Q265),0,S265/Q265)</f>
        <v>0</v>
      </c>
      <c r="W265" s="51"/>
      <c r="X265" s="46"/>
      <c r="Y265" s="17"/>
      <c r="Z265" s="17"/>
      <c r="AA265" s="17"/>
      <c r="AB265" s="16"/>
      <c r="AC265" s="16"/>
      <c r="AD265" s="16"/>
      <c r="AE265" s="16"/>
      <c r="AF265" s="16"/>
      <c r="AG265" s="16"/>
      <c r="AH265" s="16"/>
      <c r="AI265" s="16"/>
      <c r="AJ265" s="59">
        <f>SUM(X265:AI265)</f>
        <v>0</v>
      </c>
      <c r="AK265" s="46"/>
      <c r="AL265" s="46"/>
      <c r="AM265" s="47"/>
      <c r="AN265" s="48"/>
      <c r="AO265" s="46"/>
      <c r="AP265" s="15"/>
      <c r="AQ265" s="16"/>
      <c r="AR265" s="15"/>
      <c r="AS265" s="16"/>
      <c r="AT265" s="16"/>
      <c r="AU265" s="16"/>
      <c r="AV265" s="16"/>
      <c r="AW265" s="62">
        <f>SUM(AK265:AV265)</f>
        <v>0</v>
      </c>
      <c r="AX265" s="61">
        <f>AW265-AJ265</f>
        <v>0</v>
      </c>
      <c r="AY265" s="21"/>
      <c r="AZ265" s="21"/>
      <c r="BA265" s="21"/>
      <c r="BB265" s="21"/>
    </row>
    <row r="266" spans="1:54" s="10" customFormat="1" ht="15" customHeight="1" x14ac:dyDescent="0.25">
      <c r="A266" s="21"/>
      <c r="B266" s="4"/>
      <c r="C266" s="4" t="s">
        <v>199</v>
      </c>
      <c r="D266" s="4"/>
      <c r="E266" s="4" t="s">
        <v>166</v>
      </c>
      <c r="F266" s="6"/>
      <c r="G266" s="1"/>
      <c r="H266" s="4"/>
      <c r="I266" s="2"/>
      <c r="J266" s="4"/>
      <c r="K266" s="1"/>
      <c r="L266" s="36"/>
      <c r="M266" s="7"/>
      <c r="N266" s="7"/>
      <c r="O266" s="7"/>
      <c r="P266" s="58">
        <f>SUM(M266:O266)</f>
        <v>0</v>
      </c>
      <c r="Q266" s="58">
        <f>+SUMIF('Pot. Summary'!$C$5:$C$64,CPP_2019!J1216&amp;CPP_2019!L1216&amp;CPP_2019!$M$4,'Pot. Summary'!$Q$5:$Q$64)*CPP_2019!M1216+SUMIF('Pot. Summary'!$C$5:$C$64,CPP_2019!J1216&amp;CPP_2019!L1216&amp;CPP_2019!$N$4,'Pot. Summary'!$Q$5:$Q$64)*CPP_2019!N1216+SUMIF('Pot. Summary'!$C$5:$C$64,CPP_2019!J1216&amp;CPP_2019!L1216&amp;CPP_2019!$O$4,'Pot. Summary'!$Q$5:$Q$64)*CPP_2019!O1216</f>
        <v>728.25435050799138</v>
      </c>
      <c r="R266" s="12"/>
      <c r="S266" s="12"/>
      <c r="T266" s="12">
        <f>S266-R266</f>
        <v>0</v>
      </c>
      <c r="U266" s="12">
        <f>Q266-S266</f>
        <v>728.25435050799138</v>
      </c>
      <c r="V266" s="50">
        <f>IF(ISERROR(S266/Q266),0,S266/Q266)</f>
        <v>0</v>
      </c>
      <c r="W266" s="51"/>
      <c r="X266" s="46"/>
      <c r="Y266" s="17"/>
      <c r="Z266" s="17"/>
      <c r="AA266" s="17"/>
      <c r="AB266" s="16"/>
      <c r="AC266" s="16"/>
      <c r="AD266" s="16"/>
      <c r="AE266" s="16"/>
      <c r="AF266" s="16"/>
      <c r="AG266" s="16"/>
      <c r="AH266" s="16"/>
      <c r="AI266" s="16"/>
      <c r="AJ266" s="59">
        <f>SUM(X266:AI266)</f>
        <v>0</v>
      </c>
      <c r="AK266" s="46"/>
      <c r="AL266" s="46"/>
      <c r="AM266" s="47"/>
      <c r="AN266" s="48"/>
      <c r="AO266" s="46"/>
      <c r="AP266" s="15"/>
      <c r="AQ266" s="16"/>
      <c r="AR266" s="15"/>
      <c r="AS266" s="16"/>
      <c r="AT266" s="16"/>
      <c r="AU266" s="16"/>
      <c r="AV266" s="16"/>
      <c r="AW266" s="62">
        <f>SUM(AK266:AV266)</f>
        <v>0</v>
      </c>
      <c r="AX266" s="61">
        <f>AW266-AJ266</f>
        <v>0</v>
      </c>
      <c r="AY266" s="21"/>
      <c r="AZ266" s="21"/>
      <c r="BA266" s="21"/>
      <c r="BB266" s="21"/>
    </row>
    <row r="267" spans="1:54" s="10" customFormat="1" ht="15" customHeight="1" x14ac:dyDescent="0.25">
      <c r="A267" s="21"/>
      <c r="B267" s="4"/>
      <c r="C267" s="4" t="s">
        <v>199</v>
      </c>
      <c r="D267" s="4"/>
      <c r="E267" s="4" t="s">
        <v>166</v>
      </c>
      <c r="F267" s="6"/>
      <c r="G267" s="1"/>
      <c r="H267" s="4"/>
      <c r="I267" s="2"/>
      <c r="J267" s="4"/>
      <c r="K267" s="1"/>
      <c r="L267" s="36"/>
      <c r="M267" s="7"/>
      <c r="N267" s="7"/>
      <c r="O267" s="7"/>
      <c r="P267" s="58">
        <f>SUM(M267:O267)</f>
        <v>0</v>
      </c>
      <c r="Q267" s="58">
        <f>+SUMIF('Pot. Summary'!$C$5:$C$64,CPP_2019!J1217&amp;CPP_2019!L1217&amp;CPP_2019!$M$4,'Pot. Summary'!$Q$5:$Q$64)*CPP_2019!M1217+SUMIF('Pot. Summary'!$C$5:$C$64,CPP_2019!J1217&amp;CPP_2019!L1217&amp;CPP_2019!$N$4,'Pot. Summary'!$Q$5:$Q$64)*CPP_2019!N1217+SUMIF('Pot. Summary'!$C$5:$C$64,CPP_2019!J1217&amp;CPP_2019!L1217&amp;CPP_2019!$O$4,'Pot. Summary'!$Q$5:$Q$64)*CPP_2019!O1217</f>
        <v>728.25435050799138</v>
      </c>
      <c r="R267" s="12"/>
      <c r="S267" s="12"/>
      <c r="T267" s="12">
        <f>S267-R267</f>
        <v>0</v>
      </c>
      <c r="U267" s="12">
        <f>Q267-S267</f>
        <v>728.25435050799138</v>
      </c>
      <c r="V267" s="50">
        <f>IF(ISERROR(S267/Q267),0,S267/Q267)</f>
        <v>0</v>
      </c>
      <c r="W267" s="51"/>
      <c r="X267" s="46"/>
      <c r="Y267" s="17"/>
      <c r="Z267" s="17"/>
      <c r="AA267" s="17"/>
      <c r="AB267" s="16"/>
      <c r="AC267" s="16"/>
      <c r="AD267" s="16"/>
      <c r="AE267" s="16"/>
      <c r="AF267" s="16"/>
      <c r="AG267" s="16"/>
      <c r="AH267" s="16"/>
      <c r="AI267" s="16"/>
      <c r="AJ267" s="59">
        <f>SUM(X267:AI267)</f>
        <v>0</v>
      </c>
      <c r="AK267" s="46"/>
      <c r="AL267" s="46"/>
      <c r="AM267" s="47"/>
      <c r="AN267" s="48"/>
      <c r="AO267" s="46"/>
      <c r="AP267" s="15"/>
      <c r="AQ267" s="16"/>
      <c r="AR267" s="15"/>
      <c r="AS267" s="16"/>
      <c r="AT267" s="16"/>
      <c r="AU267" s="16"/>
      <c r="AV267" s="16"/>
      <c r="AW267" s="62">
        <f>SUM(AK267:AV267)</f>
        <v>0</v>
      </c>
      <c r="AX267" s="61">
        <f>AW267-AJ267</f>
        <v>0</v>
      </c>
      <c r="AY267" s="21"/>
      <c r="AZ267" s="21"/>
      <c r="BA267" s="21"/>
      <c r="BB267" s="21"/>
    </row>
    <row r="268" spans="1:54" s="10" customFormat="1" ht="15" customHeight="1" x14ac:dyDescent="0.25">
      <c r="A268" s="21"/>
      <c r="B268" s="4"/>
      <c r="C268" s="4" t="s">
        <v>199</v>
      </c>
      <c r="D268" s="4"/>
      <c r="E268" s="4" t="s">
        <v>166</v>
      </c>
      <c r="F268" s="6"/>
      <c r="G268" s="1"/>
      <c r="H268" s="4"/>
      <c r="I268" s="2"/>
      <c r="J268" s="4"/>
      <c r="K268" s="1"/>
      <c r="L268" s="36"/>
      <c r="M268" s="7"/>
      <c r="N268" s="7"/>
      <c r="O268" s="7"/>
      <c r="P268" s="58">
        <f>SUM(M268:O268)</f>
        <v>0</v>
      </c>
      <c r="Q268" s="58">
        <f>+SUMIF('Pot. Summary'!$C$5:$C$64,CPP_2019!J1219&amp;CPP_2019!L1219&amp;CPP_2019!$M$4,'Pot. Summary'!$Q$5:$Q$64)*CPP_2019!M1219+SUMIF('Pot. Summary'!$C$5:$C$64,CPP_2019!J1219&amp;CPP_2019!L1219&amp;CPP_2019!$N$4,'Pot. Summary'!$Q$5:$Q$64)*CPP_2019!N1219+SUMIF('Pot. Summary'!$C$5:$C$64,CPP_2019!J1219&amp;CPP_2019!L1219&amp;CPP_2019!$O$4,'Pot. Summary'!$Q$5:$Q$64)*CPP_2019!O1219</f>
        <v>728.25435050799138</v>
      </c>
      <c r="R268" s="12"/>
      <c r="S268" s="12"/>
      <c r="T268" s="12">
        <f>S268-R268</f>
        <v>0</v>
      </c>
      <c r="U268" s="12">
        <f>Q268-S268</f>
        <v>728.25435050799138</v>
      </c>
      <c r="V268" s="50">
        <f>IF(ISERROR(S268/Q268),0,S268/Q268)</f>
        <v>0</v>
      </c>
      <c r="W268" s="51"/>
      <c r="X268" s="46"/>
      <c r="Y268" s="17"/>
      <c r="Z268" s="17"/>
      <c r="AA268" s="17"/>
      <c r="AB268" s="16"/>
      <c r="AC268" s="16"/>
      <c r="AD268" s="16"/>
      <c r="AE268" s="16"/>
      <c r="AF268" s="16"/>
      <c r="AG268" s="16"/>
      <c r="AH268" s="16"/>
      <c r="AI268" s="16"/>
      <c r="AJ268" s="59">
        <f>SUM(X268:AI268)</f>
        <v>0</v>
      </c>
      <c r="AK268" s="46"/>
      <c r="AL268" s="46"/>
      <c r="AM268" s="47"/>
      <c r="AN268" s="48"/>
      <c r="AO268" s="46"/>
      <c r="AP268" s="15"/>
      <c r="AQ268" s="16"/>
      <c r="AR268" s="15"/>
      <c r="AS268" s="16"/>
      <c r="AT268" s="16"/>
      <c r="AU268" s="16"/>
      <c r="AV268" s="16"/>
      <c r="AW268" s="62">
        <f>SUM(AK268:AV268)</f>
        <v>0</v>
      </c>
      <c r="AX268" s="61">
        <f>AW268-AJ268</f>
        <v>0</v>
      </c>
      <c r="AY268" s="21"/>
      <c r="AZ268" s="21"/>
      <c r="BA268" s="21"/>
      <c r="BB268" s="21"/>
    </row>
    <row r="269" spans="1:54" s="10" customFormat="1" ht="15" customHeight="1" x14ac:dyDescent="0.25">
      <c r="A269" s="21"/>
      <c r="B269" s="4"/>
      <c r="C269" s="4" t="s">
        <v>199</v>
      </c>
      <c r="D269" s="4"/>
      <c r="E269" s="4" t="s">
        <v>166</v>
      </c>
      <c r="F269" s="6"/>
      <c r="G269" s="1"/>
      <c r="H269" s="4"/>
      <c r="I269" s="2"/>
      <c r="J269" s="4"/>
      <c r="K269" s="1"/>
      <c r="L269" s="36"/>
      <c r="M269" s="7"/>
      <c r="N269" s="7"/>
      <c r="O269" s="7"/>
      <c r="P269" s="58">
        <f>SUM(M269:O269)</f>
        <v>0</v>
      </c>
      <c r="Q269" s="58">
        <f>+SUMIF('Pot. Summary'!$C$5:$C$64,CPP_2019!J1220&amp;CPP_2019!L1220&amp;CPP_2019!$M$4,'Pot. Summary'!$Q$5:$Q$64)*CPP_2019!M1220+SUMIF('Pot. Summary'!$C$5:$C$64,CPP_2019!J1220&amp;CPP_2019!L1220&amp;CPP_2019!$N$4,'Pot. Summary'!$Q$5:$Q$64)*CPP_2019!N1220+SUMIF('Pot. Summary'!$C$5:$C$64,CPP_2019!J1220&amp;CPP_2019!L1220&amp;CPP_2019!$O$4,'Pot. Summary'!$Q$5:$Q$64)*CPP_2019!O1220</f>
        <v>728.25435050799138</v>
      </c>
      <c r="R269" s="12"/>
      <c r="S269" s="12"/>
      <c r="T269" s="12">
        <f>S269-R269</f>
        <v>0</v>
      </c>
      <c r="U269" s="12">
        <f>Q269-S269</f>
        <v>728.25435050799138</v>
      </c>
      <c r="V269" s="50">
        <f>IF(ISERROR(S269/Q269),0,S269/Q269)</f>
        <v>0</v>
      </c>
      <c r="W269" s="51"/>
      <c r="X269" s="46"/>
      <c r="Y269" s="17"/>
      <c r="Z269" s="17"/>
      <c r="AA269" s="17"/>
      <c r="AB269" s="16"/>
      <c r="AC269" s="16"/>
      <c r="AD269" s="16"/>
      <c r="AE269" s="16"/>
      <c r="AF269" s="16"/>
      <c r="AG269" s="16"/>
      <c r="AH269" s="16"/>
      <c r="AI269" s="16"/>
      <c r="AJ269" s="59">
        <f>SUM(X269:AI269)</f>
        <v>0</v>
      </c>
      <c r="AK269" s="46"/>
      <c r="AL269" s="46"/>
      <c r="AM269" s="47"/>
      <c r="AN269" s="48"/>
      <c r="AO269" s="46"/>
      <c r="AP269" s="15"/>
      <c r="AQ269" s="16"/>
      <c r="AR269" s="15"/>
      <c r="AS269" s="16"/>
      <c r="AT269" s="16"/>
      <c r="AU269" s="16"/>
      <c r="AV269" s="16"/>
      <c r="AW269" s="62">
        <f>SUM(AK269:AV269)</f>
        <v>0</v>
      </c>
      <c r="AX269" s="61">
        <f>AW269-AJ269</f>
        <v>0</v>
      </c>
      <c r="AY269" s="21"/>
      <c r="AZ269" s="21"/>
      <c r="BA269" s="21"/>
      <c r="BB269" s="21"/>
    </row>
    <row r="270" spans="1:54" s="10" customFormat="1" ht="15" customHeight="1" x14ac:dyDescent="0.25">
      <c r="A270" s="21"/>
      <c r="B270" s="4"/>
      <c r="C270" s="4" t="s">
        <v>199</v>
      </c>
      <c r="D270" s="4"/>
      <c r="E270" s="4" t="s">
        <v>166</v>
      </c>
      <c r="F270" s="6"/>
      <c r="G270" s="1"/>
      <c r="H270" s="4"/>
      <c r="I270" s="2"/>
      <c r="J270" s="4"/>
      <c r="K270" s="1"/>
      <c r="L270" s="36"/>
      <c r="M270" s="7"/>
      <c r="N270" s="7"/>
      <c r="O270" s="7"/>
      <c r="P270" s="58">
        <f>SUM(M270:O270)</f>
        <v>0</v>
      </c>
      <c r="Q270" s="58">
        <f>+SUMIF('Pot. Summary'!$C$5:$C$64,CPP_2019!J1221&amp;CPP_2019!L1221&amp;CPP_2019!$M$4,'Pot. Summary'!$Q$5:$Q$64)*CPP_2019!M1221+SUMIF('Pot. Summary'!$C$5:$C$64,CPP_2019!J1221&amp;CPP_2019!L1221&amp;CPP_2019!$N$4,'Pot. Summary'!$Q$5:$Q$64)*CPP_2019!N1221+SUMIF('Pot. Summary'!$C$5:$C$64,CPP_2019!J1221&amp;CPP_2019!L1221&amp;CPP_2019!$O$4,'Pot. Summary'!$Q$5:$Q$64)*CPP_2019!O1221</f>
        <v>728.25435050799138</v>
      </c>
      <c r="R270" s="12"/>
      <c r="S270" s="12"/>
      <c r="T270" s="12">
        <f>S270-R270</f>
        <v>0</v>
      </c>
      <c r="U270" s="12">
        <f>Q270-S270</f>
        <v>728.25435050799138</v>
      </c>
      <c r="V270" s="50">
        <f>IF(ISERROR(S270/Q270),0,S270/Q270)</f>
        <v>0</v>
      </c>
      <c r="W270" s="51"/>
      <c r="X270" s="46"/>
      <c r="Y270" s="17"/>
      <c r="Z270" s="17"/>
      <c r="AA270" s="17"/>
      <c r="AB270" s="16"/>
      <c r="AC270" s="16"/>
      <c r="AD270" s="16"/>
      <c r="AE270" s="16"/>
      <c r="AF270" s="16"/>
      <c r="AG270" s="16"/>
      <c r="AH270" s="16"/>
      <c r="AI270" s="16"/>
      <c r="AJ270" s="59">
        <f>SUM(X270:AI270)</f>
        <v>0</v>
      </c>
      <c r="AK270" s="46"/>
      <c r="AL270" s="46"/>
      <c r="AM270" s="47"/>
      <c r="AN270" s="48"/>
      <c r="AO270" s="46"/>
      <c r="AP270" s="15"/>
      <c r="AQ270" s="16"/>
      <c r="AR270" s="15"/>
      <c r="AS270" s="16"/>
      <c r="AT270" s="16"/>
      <c r="AU270" s="16"/>
      <c r="AV270" s="16"/>
      <c r="AW270" s="62">
        <f>SUM(AK270:AV270)</f>
        <v>0</v>
      </c>
      <c r="AX270" s="61">
        <f>AW270-AJ270</f>
        <v>0</v>
      </c>
      <c r="AY270" s="21"/>
      <c r="AZ270" s="21"/>
      <c r="BA270" s="21"/>
      <c r="BB270" s="21"/>
    </row>
    <row r="271" spans="1:54" s="10" customFormat="1" ht="15" customHeight="1" x14ac:dyDescent="0.25">
      <c r="A271" s="21"/>
      <c r="B271" s="4"/>
      <c r="C271" s="4" t="s">
        <v>199</v>
      </c>
      <c r="D271" s="4"/>
      <c r="E271" s="4" t="s">
        <v>166</v>
      </c>
      <c r="F271" s="6"/>
      <c r="G271" s="1"/>
      <c r="H271" s="4"/>
      <c r="I271" s="2"/>
      <c r="J271" s="4"/>
      <c r="K271" s="1"/>
      <c r="L271" s="36"/>
      <c r="M271" s="7"/>
      <c r="N271" s="7"/>
      <c r="O271" s="7"/>
      <c r="P271" s="58">
        <f>SUM(M271:O271)</f>
        <v>0</v>
      </c>
      <c r="Q271" s="58">
        <f>+SUMIF('Pot. Summary'!$C$5:$C$64,CPP_2019!J1222&amp;CPP_2019!L1222&amp;CPP_2019!$M$4,'Pot. Summary'!$Q$5:$Q$64)*CPP_2019!M1222+SUMIF('Pot. Summary'!$C$5:$C$64,CPP_2019!J1222&amp;CPP_2019!L1222&amp;CPP_2019!$N$4,'Pot. Summary'!$Q$5:$Q$64)*CPP_2019!N1222+SUMIF('Pot. Summary'!$C$5:$C$64,CPP_2019!J1222&amp;CPP_2019!L1222&amp;CPP_2019!$O$4,'Pot. Summary'!$Q$5:$Q$64)*CPP_2019!O1222</f>
        <v>728.25435050799138</v>
      </c>
      <c r="R271" s="12"/>
      <c r="S271" s="12"/>
      <c r="T271" s="12">
        <f>S271-R271</f>
        <v>0</v>
      </c>
      <c r="U271" s="12">
        <f>Q271-S271</f>
        <v>728.25435050799138</v>
      </c>
      <c r="V271" s="50">
        <f>IF(ISERROR(S271/Q271),0,S271/Q271)</f>
        <v>0</v>
      </c>
      <c r="W271" s="51"/>
      <c r="X271" s="46"/>
      <c r="Y271" s="17"/>
      <c r="Z271" s="17"/>
      <c r="AA271" s="17"/>
      <c r="AB271" s="16"/>
      <c r="AC271" s="16"/>
      <c r="AD271" s="16"/>
      <c r="AE271" s="16"/>
      <c r="AF271" s="16"/>
      <c r="AG271" s="16"/>
      <c r="AH271" s="16"/>
      <c r="AI271" s="16"/>
      <c r="AJ271" s="59">
        <f>SUM(X271:AI271)</f>
        <v>0</v>
      </c>
      <c r="AK271" s="46"/>
      <c r="AL271" s="46"/>
      <c r="AM271" s="47"/>
      <c r="AN271" s="48"/>
      <c r="AO271" s="46"/>
      <c r="AP271" s="15"/>
      <c r="AQ271" s="16"/>
      <c r="AR271" s="15"/>
      <c r="AS271" s="16"/>
      <c r="AT271" s="16"/>
      <c r="AU271" s="16"/>
      <c r="AV271" s="16"/>
      <c r="AW271" s="62">
        <f>SUM(AK271:AV271)</f>
        <v>0</v>
      </c>
      <c r="AX271" s="61">
        <f>AW271-AJ271</f>
        <v>0</v>
      </c>
      <c r="AY271" s="21"/>
      <c r="AZ271" s="21"/>
      <c r="BA271" s="21"/>
      <c r="BB271" s="21"/>
    </row>
    <row r="272" spans="1:54" s="10" customFormat="1" ht="15" customHeight="1" x14ac:dyDescent="0.25">
      <c r="A272" s="21"/>
      <c r="B272" s="4"/>
      <c r="C272" s="4" t="s">
        <v>199</v>
      </c>
      <c r="D272" s="4"/>
      <c r="E272" s="4" t="s">
        <v>166</v>
      </c>
      <c r="F272" s="6"/>
      <c r="G272" s="1"/>
      <c r="H272" s="4"/>
      <c r="I272" s="2"/>
      <c r="J272" s="4"/>
      <c r="K272" s="1"/>
      <c r="L272" s="36"/>
      <c r="M272" s="7"/>
      <c r="N272" s="7"/>
      <c r="O272" s="7"/>
      <c r="P272" s="58">
        <f>SUM(M272:O272)</f>
        <v>0</v>
      </c>
      <c r="Q272" s="58">
        <f>+SUMIF('Pot. Summary'!$C$5:$C$64,CPP_2019!J1223&amp;CPP_2019!L1223&amp;CPP_2019!$M$4,'Pot. Summary'!$Q$5:$Q$64)*CPP_2019!M1223+SUMIF('Pot. Summary'!$C$5:$C$64,CPP_2019!J1223&amp;CPP_2019!L1223&amp;CPP_2019!$N$4,'Pot. Summary'!$Q$5:$Q$64)*CPP_2019!N1223+SUMIF('Pot. Summary'!$C$5:$C$64,CPP_2019!J1223&amp;CPP_2019!L1223&amp;CPP_2019!$O$4,'Pot. Summary'!$Q$5:$Q$64)*CPP_2019!O1223</f>
        <v>728.25435050799138</v>
      </c>
      <c r="R272" s="12"/>
      <c r="S272" s="12"/>
      <c r="T272" s="12">
        <f>S272-R272</f>
        <v>0</v>
      </c>
      <c r="U272" s="12">
        <f>Q272-S272</f>
        <v>728.25435050799138</v>
      </c>
      <c r="V272" s="50">
        <f>IF(ISERROR(S272/Q272),0,S272/Q272)</f>
        <v>0</v>
      </c>
      <c r="W272" s="51"/>
      <c r="X272" s="46"/>
      <c r="Y272" s="17"/>
      <c r="Z272" s="17"/>
      <c r="AA272" s="17"/>
      <c r="AB272" s="16"/>
      <c r="AC272" s="16"/>
      <c r="AD272" s="16"/>
      <c r="AE272" s="16"/>
      <c r="AF272" s="16"/>
      <c r="AG272" s="16"/>
      <c r="AH272" s="16"/>
      <c r="AI272" s="16"/>
      <c r="AJ272" s="59">
        <f>SUM(X272:AI272)</f>
        <v>0</v>
      </c>
      <c r="AK272" s="46"/>
      <c r="AL272" s="46"/>
      <c r="AM272" s="47"/>
      <c r="AN272" s="48"/>
      <c r="AO272" s="46"/>
      <c r="AP272" s="15"/>
      <c r="AQ272" s="16"/>
      <c r="AR272" s="15"/>
      <c r="AS272" s="16"/>
      <c r="AT272" s="16"/>
      <c r="AU272" s="16"/>
      <c r="AV272" s="16"/>
      <c r="AW272" s="62">
        <f>SUM(AK272:AV272)</f>
        <v>0</v>
      </c>
      <c r="AX272" s="61">
        <f>AW272-AJ272</f>
        <v>0</v>
      </c>
      <c r="AY272" s="21"/>
      <c r="AZ272" s="21"/>
      <c r="BA272" s="21"/>
      <c r="BB272" s="21"/>
    </row>
    <row r="273" spans="1:54" s="10" customFormat="1" ht="15" customHeight="1" x14ac:dyDescent="0.25">
      <c r="A273" s="21"/>
      <c r="B273" s="4"/>
      <c r="C273" s="4" t="s">
        <v>199</v>
      </c>
      <c r="D273" s="4"/>
      <c r="E273" s="4" t="s">
        <v>166</v>
      </c>
      <c r="F273" s="6"/>
      <c r="G273" s="1"/>
      <c r="H273" s="4"/>
      <c r="I273" s="2"/>
      <c r="J273" s="4"/>
      <c r="K273" s="1"/>
      <c r="L273" s="36"/>
      <c r="M273" s="7"/>
      <c r="N273" s="7"/>
      <c r="O273" s="7"/>
      <c r="P273" s="58">
        <f>SUM(M273:O273)</f>
        <v>0</v>
      </c>
      <c r="Q273" s="58">
        <f>+SUMIF('Pot. Summary'!$C$5:$C$64,CPP_2019!J1224&amp;CPP_2019!L1224&amp;CPP_2019!$M$4,'Pot. Summary'!$Q$5:$Q$64)*CPP_2019!M1224+SUMIF('Pot. Summary'!$C$5:$C$64,CPP_2019!J1224&amp;CPP_2019!L1224&amp;CPP_2019!$N$4,'Pot. Summary'!$Q$5:$Q$64)*CPP_2019!N1224+SUMIF('Pot. Summary'!$C$5:$C$64,CPP_2019!J1224&amp;CPP_2019!L1224&amp;CPP_2019!$O$4,'Pot. Summary'!$Q$5:$Q$64)*CPP_2019!O1224</f>
        <v>728.25435050799138</v>
      </c>
      <c r="R273" s="12"/>
      <c r="S273" s="12"/>
      <c r="T273" s="12">
        <f>S273-R273</f>
        <v>0</v>
      </c>
      <c r="U273" s="12">
        <f>Q273-S273</f>
        <v>728.25435050799138</v>
      </c>
      <c r="V273" s="50">
        <f>IF(ISERROR(S273/Q273),0,S273/Q273)</f>
        <v>0</v>
      </c>
      <c r="W273" s="51"/>
      <c r="X273" s="46"/>
      <c r="Y273" s="17"/>
      <c r="Z273" s="17"/>
      <c r="AA273" s="17"/>
      <c r="AB273" s="16"/>
      <c r="AC273" s="16"/>
      <c r="AD273" s="16"/>
      <c r="AE273" s="16"/>
      <c r="AF273" s="16"/>
      <c r="AG273" s="16"/>
      <c r="AH273" s="16"/>
      <c r="AI273" s="16"/>
      <c r="AJ273" s="59">
        <f>SUM(X273:AI273)</f>
        <v>0</v>
      </c>
      <c r="AK273" s="46"/>
      <c r="AL273" s="46"/>
      <c r="AM273" s="47"/>
      <c r="AN273" s="48"/>
      <c r="AO273" s="46"/>
      <c r="AP273" s="15"/>
      <c r="AQ273" s="16"/>
      <c r="AR273" s="15"/>
      <c r="AS273" s="16"/>
      <c r="AT273" s="16"/>
      <c r="AU273" s="16"/>
      <c r="AV273" s="16"/>
      <c r="AW273" s="62">
        <f>SUM(AK273:AV273)</f>
        <v>0</v>
      </c>
      <c r="AX273" s="61">
        <f>AW273-AJ273</f>
        <v>0</v>
      </c>
      <c r="AY273" s="21"/>
      <c r="AZ273" s="21"/>
      <c r="BA273" s="21"/>
      <c r="BB273" s="21"/>
    </row>
    <row r="274" spans="1:54" s="10" customFormat="1" ht="15" customHeight="1" x14ac:dyDescent="0.25">
      <c r="A274" s="21"/>
      <c r="B274" s="4"/>
      <c r="C274" s="4" t="s">
        <v>199</v>
      </c>
      <c r="D274" s="4"/>
      <c r="E274" s="4" t="s">
        <v>166</v>
      </c>
      <c r="F274" s="6"/>
      <c r="G274" s="1"/>
      <c r="H274" s="4"/>
      <c r="I274" s="2"/>
      <c r="J274" s="4"/>
      <c r="K274" s="1"/>
      <c r="L274" s="36"/>
      <c r="M274" s="7"/>
      <c r="N274" s="7"/>
      <c r="O274" s="7"/>
      <c r="P274" s="58">
        <f>SUM(M274:O274)</f>
        <v>0</v>
      </c>
      <c r="Q274" s="58">
        <f>+SUMIF('Pot. Summary'!$C$5:$C$64,CPP_2019!J1225&amp;CPP_2019!L1225&amp;CPP_2019!$M$4,'Pot. Summary'!$Q$5:$Q$64)*CPP_2019!M1225+SUMIF('Pot. Summary'!$C$5:$C$64,CPP_2019!J1225&amp;CPP_2019!L1225&amp;CPP_2019!$N$4,'Pot. Summary'!$Q$5:$Q$64)*CPP_2019!N1225+SUMIF('Pot. Summary'!$C$5:$C$64,CPP_2019!J1225&amp;CPP_2019!L1225&amp;CPP_2019!$O$4,'Pot. Summary'!$Q$5:$Q$64)*CPP_2019!O1225</f>
        <v>728.25435050799138</v>
      </c>
      <c r="R274" s="12"/>
      <c r="S274" s="12"/>
      <c r="T274" s="12">
        <f>S274-R274</f>
        <v>0</v>
      </c>
      <c r="U274" s="12">
        <f>Q274-S274</f>
        <v>728.25435050799138</v>
      </c>
      <c r="V274" s="50">
        <f>IF(ISERROR(S274/Q274),0,S274/Q274)</f>
        <v>0</v>
      </c>
      <c r="W274" s="51"/>
      <c r="X274" s="46"/>
      <c r="Y274" s="17"/>
      <c r="Z274" s="17"/>
      <c r="AA274" s="17"/>
      <c r="AB274" s="16"/>
      <c r="AC274" s="16"/>
      <c r="AD274" s="16"/>
      <c r="AE274" s="16"/>
      <c r="AF274" s="16"/>
      <c r="AG274" s="16"/>
      <c r="AH274" s="16"/>
      <c r="AI274" s="16"/>
      <c r="AJ274" s="59">
        <f>SUM(X274:AI274)</f>
        <v>0</v>
      </c>
      <c r="AK274" s="46"/>
      <c r="AL274" s="46"/>
      <c r="AM274" s="47"/>
      <c r="AN274" s="48"/>
      <c r="AO274" s="46"/>
      <c r="AP274" s="15"/>
      <c r="AQ274" s="16"/>
      <c r="AR274" s="15"/>
      <c r="AS274" s="16"/>
      <c r="AT274" s="16"/>
      <c r="AU274" s="16"/>
      <c r="AV274" s="16"/>
      <c r="AW274" s="62">
        <f>SUM(AK274:AV274)</f>
        <v>0</v>
      </c>
      <c r="AX274" s="61">
        <f>AW274-AJ274</f>
        <v>0</v>
      </c>
      <c r="AY274" s="21"/>
      <c r="AZ274" s="21"/>
      <c r="BA274" s="21"/>
      <c r="BB274" s="21"/>
    </row>
    <row r="275" spans="1:54" s="10" customFormat="1" ht="15" customHeight="1" x14ac:dyDescent="0.25">
      <c r="A275" s="21"/>
      <c r="B275" s="4"/>
      <c r="C275" s="4" t="s">
        <v>199</v>
      </c>
      <c r="D275" s="4"/>
      <c r="E275" s="4" t="s">
        <v>166</v>
      </c>
      <c r="F275" s="6"/>
      <c r="G275" s="1"/>
      <c r="H275" s="4"/>
      <c r="I275" s="2"/>
      <c r="J275" s="4"/>
      <c r="K275" s="1"/>
      <c r="L275" s="36"/>
      <c r="M275" s="7"/>
      <c r="N275" s="7"/>
      <c r="O275" s="7"/>
      <c r="P275" s="58">
        <f>SUM(M275:O275)</f>
        <v>0</v>
      </c>
      <c r="Q275" s="58">
        <f>+SUMIF('Pot. Summary'!$C$5:$C$64,CPP_2019!J1226&amp;CPP_2019!L1226&amp;CPP_2019!$M$4,'Pot. Summary'!$Q$5:$Q$64)*CPP_2019!M1226+SUMIF('Pot. Summary'!$C$5:$C$64,CPP_2019!J1226&amp;CPP_2019!L1226&amp;CPP_2019!$N$4,'Pot. Summary'!$Q$5:$Q$64)*CPP_2019!N1226+SUMIF('Pot. Summary'!$C$5:$C$64,CPP_2019!J1226&amp;CPP_2019!L1226&amp;CPP_2019!$O$4,'Pot. Summary'!$Q$5:$Q$64)*CPP_2019!O1226</f>
        <v>728.25435050799138</v>
      </c>
      <c r="R275" s="12"/>
      <c r="S275" s="12"/>
      <c r="T275" s="12">
        <f>S275-R275</f>
        <v>0</v>
      </c>
      <c r="U275" s="12">
        <f>Q275-S275</f>
        <v>728.25435050799138</v>
      </c>
      <c r="V275" s="50">
        <f>IF(ISERROR(S275/Q275),0,S275/Q275)</f>
        <v>0</v>
      </c>
      <c r="W275" s="51"/>
      <c r="X275" s="46"/>
      <c r="Y275" s="17"/>
      <c r="Z275" s="17"/>
      <c r="AA275" s="17"/>
      <c r="AB275" s="16"/>
      <c r="AC275" s="16"/>
      <c r="AD275" s="16"/>
      <c r="AE275" s="16"/>
      <c r="AF275" s="16"/>
      <c r="AG275" s="16"/>
      <c r="AH275" s="16"/>
      <c r="AI275" s="16"/>
      <c r="AJ275" s="59">
        <f>SUM(X275:AI275)</f>
        <v>0</v>
      </c>
      <c r="AK275" s="46"/>
      <c r="AL275" s="46"/>
      <c r="AM275" s="47"/>
      <c r="AN275" s="48"/>
      <c r="AO275" s="46"/>
      <c r="AP275" s="15"/>
      <c r="AQ275" s="16"/>
      <c r="AR275" s="15"/>
      <c r="AS275" s="16"/>
      <c r="AT275" s="16"/>
      <c r="AU275" s="16"/>
      <c r="AV275" s="16"/>
      <c r="AW275" s="62">
        <f>SUM(AK275:AV275)</f>
        <v>0</v>
      </c>
      <c r="AX275" s="61">
        <f>AW275-AJ275</f>
        <v>0</v>
      </c>
      <c r="AY275" s="21"/>
      <c r="AZ275" s="21"/>
      <c r="BA275" s="21"/>
      <c r="BB275" s="21"/>
    </row>
    <row r="276" spans="1:54" s="10" customFormat="1" ht="15" customHeight="1" x14ac:dyDescent="0.25">
      <c r="A276" s="21"/>
      <c r="B276" s="4"/>
      <c r="C276" s="4" t="s">
        <v>199</v>
      </c>
      <c r="D276" s="4"/>
      <c r="E276" s="4" t="s">
        <v>166</v>
      </c>
      <c r="F276" s="6"/>
      <c r="G276" s="1"/>
      <c r="H276" s="4"/>
      <c r="I276" s="2"/>
      <c r="J276" s="4"/>
      <c r="K276" s="1"/>
      <c r="L276" s="36"/>
      <c r="M276" s="7"/>
      <c r="N276" s="7"/>
      <c r="O276" s="7"/>
      <c r="P276" s="58">
        <f>SUM(M276:O276)</f>
        <v>0</v>
      </c>
      <c r="Q276" s="58">
        <f>+SUMIF('Pot. Summary'!$C$5:$C$64,CPP_2019!J1227&amp;CPP_2019!L1227&amp;CPP_2019!$M$4,'Pot. Summary'!$Q$5:$Q$64)*CPP_2019!M1227+SUMIF('Pot. Summary'!$C$5:$C$64,CPP_2019!J1227&amp;CPP_2019!L1227&amp;CPP_2019!$N$4,'Pot. Summary'!$Q$5:$Q$64)*CPP_2019!N1227+SUMIF('Pot. Summary'!$C$5:$C$64,CPP_2019!J1227&amp;CPP_2019!L1227&amp;CPP_2019!$O$4,'Pot. Summary'!$Q$5:$Q$64)*CPP_2019!O1227</f>
        <v>728.25435050799138</v>
      </c>
      <c r="R276" s="12"/>
      <c r="S276" s="12"/>
      <c r="T276" s="12">
        <f>S276-R276</f>
        <v>0</v>
      </c>
      <c r="U276" s="12">
        <f>Q276-S276</f>
        <v>728.25435050799138</v>
      </c>
      <c r="V276" s="50">
        <f>IF(ISERROR(S276/Q276),0,S276/Q276)</f>
        <v>0</v>
      </c>
      <c r="W276" s="51"/>
      <c r="X276" s="46"/>
      <c r="Y276" s="17"/>
      <c r="Z276" s="17"/>
      <c r="AA276" s="17"/>
      <c r="AB276" s="16"/>
      <c r="AC276" s="16"/>
      <c r="AD276" s="16"/>
      <c r="AE276" s="16"/>
      <c r="AF276" s="16"/>
      <c r="AG276" s="16"/>
      <c r="AH276" s="16"/>
      <c r="AI276" s="16"/>
      <c r="AJ276" s="59">
        <f>SUM(X276:AI276)</f>
        <v>0</v>
      </c>
      <c r="AK276" s="46"/>
      <c r="AL276" s="46"/>
      <c r="AM276" s="47"/>
      <c r="AN276" s="48"/>
      <c r="AO276" s="46"/>
      <c r="AP276" s="15"/>
      <c r="AQ276" s="16"/>
      <c r="AR276" s="15"/>
      <c r="AS276" s="16"/>
      <c r="AT276" s="16"/>
      <c r="AU276" s="16"/>
      <c r="AV276" s="16"/>
      <c r="AW276" s="62">
        <f>SUM(AK276:AV276)</f>
        <v>0</v>
      </c>
      <c r="AX276" s="61">
        <f>AW276-AJ276</f>
        <v>0</v>
      </c>
      <c r="AY276" s="21"/>
      <c r="AZ276" s="21"/>
      <c r="BA276" s="21"/>
      <c r="BB276" s="21"/>
    </row>
    <row r="277" spans="1:54" s="10" customFormat="1" ht="15" customHeight="1" x14ac:dyDescent="0.25">
      <c r="A277" s="21"/>
      <c r="B277" s="4"/>
      <c r="C277" s="4" t="s">
        <v>199</v>
      </c>
      <c r="D277" s="4"/>
      <c r="E277" s="4" t="s">
        <v>166</v>
      </c>
      <c r="F277" s="6"/>
      <c r="G277" s="1"/>
      <c r="H277" s="4"/>
      <c r="I277" s="2"/>
      <c r="J277" s="4"/>
      <c r="K277" s="1"/>
      <c r="L277" s="36"/>
      <c r="M277" s="7"/>
      <c r="N277" s="7"/>
      <c r="O277" s="7"/>
      <c r="P277" s="58">
        <f>SUM(M277:O277)</f>
        <v>0</v>
      </c>
      <c r="Q277" s="58">
        <f>+SUMIF('Pot. Summary'!$C$5:$C$64,CPP_2019!J1228&amp;CPP_2019!L1228&amp;CPP_2019!$M$4,'Pot. Summary'!$Q$5:$Q$64)*CPP_2019!M1228+SUMIF('Pot. Summary'!$C$5:$C$64,CPP_2019!J1228&amp;CPP_2019!L1228&amp;CPP_2019!$N$4,'Pot. Summary'!$Q$5:$Q$64)*CPP_2019!N1228+SUMIF('Pot. Summary'!$C$5:$C$64,CPP_2019!J1228&amp;CPP_2019!L1228&amp;CPP_2019!$O$4,'Pot. Summary'!$Q$5:$Q$64)*CPP_2019!O1228</f>
        <v>728.25435050799138</v>
      </c>
      <c r="R277" s="12"/>
      <c r="S277" s="12"/>
      <c r="T277" s="12">
        <f>S277-R277</f>
        <v>0</v>
      </c>
      <c r="U277" s="12">
        <f>Q277-S277</f>
        <v>728.25435050799138</v>
      </c>
      <c r="V277" s="50">
        <f>IF(ISERROR(S277/Q277),0,S277/Q277)</f>
        <v>0</v>
      </c>
      <c r="W277" s="51"/>
      <c r="X277" s="46"/>
      <c r="Y277" s="17"/>
      <c r="Z277" s="17"/>
      <c r="AA277" s="17"/>
      <c r="AB277" s="16"/>
      <c r="AC277" s="16"/>
      <c r="AD277" s="16"/>
      <c r="AE277" s="16"/>
      <c r="AF277" s="16"/>
      <c r="AG277" s="16"/>
      <c r="AH277" s="16"/>
      <c r="AI277" s="16"/>
      <c r="AJ277" s="59">
        <f>SUM(X277:AI277)</f>
        <v>0</v>
      </c>
      <c r="AK277" s="46"/>
      <c r="AL277" s="46"/>
      <c r="AM277" s="47"/>
      <c r="AN277" s="48"/>
      <c r="AO277" s="46"/>
      <c r="AP277" s="15"/>
      <c r="AQ277" s="16"/>
      <c r="AR277" s="15"/>
      <c r="AS277" s="16"/>
      <c r="AT277" s="16"/>
      <c r="AU277" s="16"/>
      <c r="AV277" s="16"/>
      <c r="AW277" s="62">
        <f>SUM(AK277:AV277)</f>
        <v>0</v>
      </c>
      <c r="AX277" s="61">
        <f>AW277-AJ277</f>
        <v>0</v>
      </c>
      <c r="AY277" s="21"/>
      <c r="AZ277" s="21"/>
      <c r="BA277" s="21"/>
      <c r="BB277" s="21"/>
    </row>
    <row r="278" spans="1:54" s="10" customFormat="1" ht="15" customHeight="1" x14ac:dyDescent="0.25">
      <c r="A278" s="21"/>
      <c r="B278" s="4"/>
      <c r="C278" s="4" t="s">
        <v>199</v>
      </c>
      <c r="D278" s="4"/>
      <c r="E278" s="4" t="s">
        <v>166</v>
      </c>
      <c r="F278" s="6"/>
      <c r="G278" s="1"/>
      <c r="H278" s="4"/>
      <c r="I278" s="2"/>
      <c r="J278" s="4"/>
      <c r="K278" s="1"/>
      <c r="L278" s="36"/>
      <c r="M278" s="7"/>
      <c r="N278" s="7"/>
      <c r="O278" s="7"/>
      <c r="P278" s="58">
        <f>SUM(M278:O278)</f>
        <v>0</v>
      </c>
      <c r="Q278" s="58">
        <f>+SUMIF('Pot. Summary'!$C$5:$C$64,CPP_2019!J1229&amp;CPP_2019!L1229&amp;CPP_2019!$M$4,'Pot. Summary'!$Q$5:$Q$64)*CPP_2019!M1229+SUMIF('Pot. Summary'!$C$5:$C$64,CPP_2019!J1229&amp;CPP_2019!L1229&amp;CPP_2019!$N$4,'Pot. Summary'!$Q$5:$Q$64)*CPP_2019!N1229+SUMIF('Pot. Summary'!$C$5:$C$64,CPP_2019!J1229&amp;CPP_2019!L1229&amp;CPP_2019!$O$4,'Pot. Summary'!$Q$5:$Q$64)*CPP_2019!O1229</f>
        <v>0</v>
      </c>
      <c r="R278" s="12"/>
      <c r="S278" s="12"/>
      <c r="T278" s="12">
        <f>S278-R278</f>
        <v>0</v>
      </c>
      <c r="U278" s="12">
        <f>Q278-S278</f>
        <v>0</v>
      </c>
      <c r="V278" s="50">
        <f>IF(ISERROR(S278/Q278),0,S278/Q278)</f>
        <v>0</v>
      </c>
      <c r="W278" s="51"/>
      <c r="X278" s="46"/>
      <c r="Y278" s="17"/>
      <c r="Z278" s="17"/>
      <c r="AA278" s="17"/>
      <c r="AB278" s="16"/>
      <c r="AC278" s="16"/>
      <c r="AD278" s="16"/>
      <c r="AE278" s="16"/>
      <c r="AF278" s="16"/>
      <c r="AG278" s="16"/>
      <c r="AH278" s="16"/>
      <c r="AI278" s="16"/>
      <c r="AJ278" s="59">
        <f>SUM(X278:AI278)</f>
        <v>0</v>
      </c>
      <c r="AK278" s="46"/>
      <c r="AL278" s="46"/>
      <c r="AM278" s="47"/>
      <c r="AN278" s="48"/>
      <c r="AO278" s="46"/>
      <c r="AP278" s="15"/>
      <c r="AQ278" s="16"/>
      <c r="AR278" s="15"/>
      <c r="AS278" s="16"/>
      <c r="AT278" s="16"/>
      <c r="AU278" s="16"/>
      <c r="AV278" s="16"/>
      <c r="AW278" s="62">
        <f>SUM(AK278:AV278)</f>
        <v>0</v>
      </c>
      <c r="AX278" s="61">
        <f>AW278-AJ278</f>
        <v>0</v>
      </c>
      <c r="AY278" s="21"/>
      <c r="AZ278" s="21"/>
      <c r="BA278" s="21"/>
      <c r="BB278" s="21"/>
    </row>
    <row r="279" spans="1:54" s="10" customFormat="1" ht="15" customHeight="1" x14ac:dyDescent="0.25">
      <c r="A279" s="21"/>
      <c r="B279" s="4"/>
      <c r="C279" s="4" t="s">
        <v>199</v>
      </c>
      <c r="D279" s="4"/>
      <c r="E279" s="4" t="s">
        <v>166</v>
      </c>
      <c r="F279" s="6"/>
      <c r="G279" s="1"/>
      <c r="H279" s="4"/>
      <c r="I279" s="2"/>
      <c r="J279" s="4"/>
      <c r="K279" s="1"/>
      <c r="L279" s="36"/>
      <c r="M279" s="7"/>
      <c r="N279" s="7"/>
      <c r="O279" s="7"/>
      <c r="P279" s="58">
        <f>SUM(M279:O279)</f>
        <v>0</v>
      </c>
      <c r="Q279" s="58">
        <f>+SUMIF('Pot. Summary'!$C$5:$C$64,CPP_2019!J1230&amp;CPP_2019!L1230&amp;CPP_2019!$M$4,'Pot. Summary'!$Q$5:$Q$64)*CPP_2019!M1230+SUMIF('Pot. Summary'!$C$5:$C$64,CPP_2019!J1230&amp;CPP_2019!L1230&amp;CPP_2019!$N$4,'Pot. Summary'!$Q$5:$Q$64)*CPP_2019!N1230+SUMIF('Pot. Summary'!$C$5:$C$64,CPP_2019!J1230&amp;CPP_2019!L1230&amp;CPP_2019!$O$4,'Pot. Summary'!$Q$5:$Q$64)*CPP_2019!O1230</f>
        <v>728.25435050799138</v>
      </c>
      <c r="R279" s="12"/>
      <c r="S279" s="12"/>
      <c r="T279" s="12">
        <f>S279-R279</f>
        <v>0</v>
      </c>
      <c r="U279" s="12">
        <f>Q279-S279</f>
        <v>728.25435050799138</v>
      </c>
      <c r="V279" s="50">
        <f>IF(ISERROR(S279/Q279),0,S279/Q279)</f>
        <v>0</v>
      </c>
      <c r="W279" s="51"/>
      <c r="X279" s="46"/>
      <c r="Y279" s="17"/>
      <c r="Z279" s="17"/>
      <c r="AA279" s="17"/>
      <c r="AB279" s="16"/>
      <c r="AC279" s="16"/>
      <c r="AD279" s="16"/>
      <c r="AE279" s="16"/>
      <c r="AF279" s="16"/>
      <c r="AG279" s="16"/>
      <c r="AH279" s="16"/>
      <c r="AI279" s="16"/>
      <c r="AJ279" s="59">
        <f>SUM(X279:AI279)</f>
        <v>0</v>
      </c>
      <c r="AK279" s="46"/>
      <c r="AL279" s="46"/>
      <c r="AM279" s="47"/>
      <c r="AN279" s="48"/>
      <c r="AO279" s="46"/>
      <c r="AP279" s="15"/>
      <c r="AQ279" s="16"/>
      <c r="AR279" s="15"/>
      <c r="AS279" s="16"/>
      <c r="AT279" s="16"/>
      <c r="AU279" s="16"/>
      <c r="AV279" s="16"/>
      <c r="AW279" s="62">
        <f>SUM(AK279:AV279)</f>
        <v>0</v>
      </c>
      <c r="AX279" s="61">
        <f>AW279-AJ279</f>
        <v>0</v>
      </c>
      <c r="AY279" s="21"/>
      <c r="AZ279" s="21"/>
      <c r="BA279" s="21"/>
      <c r="BB279" s="21"/>
    </row>
    <row r="280" spans="1:54" s="10" customFormat="1" ht="15" customHeight="1" x14ac:dyDescent="0.25">
      <c r="A280" s="21"/>
      <c r="B280" s="4"/>
      <c r="C280" s="4" t="s">
        <v>199</v>
      </c>
      <c r="D280" s="4"/>
      <c r="E280" s="4" t="s">
        <v>166</v>
      </c>
      <c r="F280" s="6"/>
      <c r="G280" s="1"/>
      <c r="H280" s="4"/>
      <c r="I280" s="2"/>
      <c r="J280" s="4"/>
      <c r="K280" s="1"/>
      <c r="L280" s="36"/>
      <c r="M280" s="7"/>
      <c r="N280" s="7"/>
      <c r="O280" s="7"/>
      <c r="P280" s="58">
        <f>SUM(M280:O280)</f>
        <v>0</v>
      </c>
      <c r="Q280" s="58">
        <f>+SUMIF('Pot. Summary'!$C$5:$C$64,CPP_2019!J1233&amp;CPP_2019!L1233&amp;CPP_2019!$M$4,'Pot. Summary'!$Q$5:$Q$64)*CPP_2019!M1233+SUMIF('Pot. Summary'!$C$5:$C$64,CPP_2019!J1233&amp;CPP_2019!L1233&amp;CPP_2019!$N$4,'Pot. Summary'!$Q$5:$Q$64)*CPP_2019!N1233+SUMIF('Pot. Summary'!$C$5:$C$64,CPP_2019!J1233&amp;CPP_2019!L1233&amp;CPP_2019!$O$4,'Pot. Summary'!$Q$5:$Q$64)*CPP_2019!O1233</f>
        <v>728.25435050799138</v>
      </c>
      <c r="R280" s="12"/>
      <c r="S280" s="12"/>
      <c r="T280" s="12">
        <f>S280-R280</f>
        <v>0</v>
      </c>
      <c r="U280" s="12">
        <f>Q280-S280</f>
        <v>728.25435050799138</v>
      </c>
      <c r="V280" s="50">
        <f>IF(ISERROR(S280/Q280),0,S280/Q280)</f>
        <v>0</v>
      </c>
      <c r="W280" s="51"/>
      <c r="X280" s="46"/>
      <c r="Y280" s="17"/>
      <c r="Z280" s="17"/>
      <c r="AA280" s="17"/>
      <c r="AB280" s="16"/>
      <c r="AC280" s="16"/>
      <c r="AD280" s="16"/>
      <c r="AE280" s="16"/>
      <c r="AF280" s="16"/>
      <c r="AG280" s="16"/>
      <c r="AH280" s="16"/>
      <c r="AI280" s="16"/>
      <c r="AJ280" s="59">
        <f>SUM(X280:AI280)</f>
        <v>0</v>
      </c>
      <c r="AK280" s="46"/>
      <c r="AL280" s="46"/>
      <c r="AM280" s="47"/>
      <c r="AN280" s="48"/>
      <c r="AO280" s="46"/>
      <c r="AP280" s="15"/>
      <c r="AQ280" s="16"/>
      <c r="AR280" s="15"/>
      <c r="AS280" s="16"/>
      <c r="AT280" s="16"/>
      <c r="AU280" s="16"/>
      <c r="AV280" s="16"/>
      <c r="AW280" s="62">
        <f>SUM(AK280:AV280)</f>
        <v>0</v>
      </c>
      <c r="AX280" s="61">
        <f>AW280-AJ280</f>
        <v>0</v>
      </c>
      <c r="AY280" s="21"/>
      <c r="AZ280" s="21"/>
      <c r="BA280" s="21"/>
      <c r="BB280" s="21"/>
    </row>
    <row r="281" spans="1:54" s="10" customFormat="1" ht="15" customHeight="1" x14ac:dyDescent="0.25">
      <c r="A281" s="21"/>
      <c r="B281" s="4"/>
      <c r="C281" s="4" t="s">
        <v>199</v>
      </c>
      <c r="D281" s="4"/>
      <c r="E281" s="4" t="s">
        <v>166</v>
      </c>
      <c r="F281" s="6"/>
      <c r="G281" s="1"/>
      <c r="H281" s="4"/>
      <c r="I281" s="2"/>
      <c r="J281" s="4"/>
      <c r="K281" s="1"/>
      <c r="L281" s="36"/>
      <c r="M281" s="7"/>
      <c r="N281" s="7"/>
      <c r="O281" s="7"/>
      <c r="P281" s="58">
        <f>SUM(M281:O281)</f>
        <v>0</v>
      </c>
      <c r="Q281" s="58">
        <f>+SUMIF('Pot. Summary'!$C$5:$C$64,CPP_2019!J1234&amp;CPP_2019!L1234&amp;CPP_2019!$M$4,'Pot. Summary'!$Q$5:$Q$64)*CPP_2019!M1234+SUMIF('Pot. Summary'!$C$5:$C$64,CPP_2019!J1234&amp;CPP_2019!L1234&amp;CPP_2019!$N$4,'Pot. Summary'!$Q$5:$Q$64)*CPP_2019!N1234+SUMIF('Pot. Summary'!$C$5:$C$64,CPP_2019!J1234&amp;CPP_2019!L1234&amp;CPP_2019!$O$4,'Pot. Summary'!$Q$5:$Q$64)*CPP_2019!O1234</f>
        <v>728.25435050799138</v>
      </c>
      <c r="R281" s="12"/>
      <c r="S281" s="12"/>
      <c r="T281" s="12">
        <f>S281-R281</f>
        <v>0</v>
      </c>
      <c r="U281" s="12">
        <f>Q281-S281</f>
        <v>728.25435050799138</v>
      </c>
      <c r="V281" s="50">
        <f>IF(ISERROR(S281/Q281),0,S281/Q281)</f>
        <v>0</v>
      </c>
      <c r="W281" s="51"/>
      <c r="X281" s="46"/>
      <c r="Y281" s="17"/>
      <c r="Z281" s="17"/>
      <c r="AA281" s="17"/>
      <c r="AB281" s="16"/>
      <c r="AC281" s="16"/>
      <c r="AD281" s="16"/>
      <c r="AE281" s="16"/>
      <c r="AF281" s="16"/>
      <c r="AG281" s="16"/>
      <c r="AH281" s="16"/>
      <c r="AI281" s="16"/>
      <c r="AJ281" s="59">
        <f>SUM(X281:AI281)</f>
        <v>0</v>
      </c>
      <c r="AK281" s="46"/>
      <c r="AL281" s="46"/>
      <c r="AM281" s="47"/>
      <c r="AN281" s="48"/>
      <c r="AO281" s="46"/>
      <c r="AP281" s="15"/>
      <c r="AQ281" s="16"/>
      <c r="AR281" s="15"/>
      <c r="AS281" s="16"/>
      <c r="AT281" s="16"/>
      <c r="AU281" s="16"/>
      <c r="AV281" s="16"/>
      <c r="AW281" s="62">
        <f>SUM(AK281:AV281)</f>
        <v>0</v>
      </c>
      <c r="AX281" s="61">
        <f>AW281-AJ281</f>
        <v>0</v>
      </c>
      <c r="AY281" s="21"/>
      <c r="AZ281" s="21"/>
      <c r="BA281" s="21"/>
      <c r="BB281" s="21"/>
    </row>
    <row r="282" spans="1:54" s="10" customFormat="1" ht="15" customHeight="1" x14ac:dyDescent="0.25">
      <c r="A282" s="21"/>
      <c r="B282" s="4"/>
      <c r="C282" s="4" t="s">
        <v>199</v>
      </c>
      <c r="D282" s="4"/>
      <c r="E282" s="4" t="s">
        <v>166</v>
      </c>
      <c r="F282" s="6"/>
      <c r="G282" s="1"/>
      <c r="H282" s="4"/>
      <c r="I282" s="2"/>
      <c r="J282" s="4"/>
      <c r="K282" s="1"/>
      <c r="L282" s="36"/>
      <c r="M282" s="7"/>
      <c r="N282" s="7"/>
      <c r="O282" s="7"/>
      <c r="P282" s="58">
        <f>SUM(M282:O282)</f>
        <v>0</v>
      </c>
      <c r="Q282" s="58">
        <f>+SUMIF('Pot. Summary'!$C$5:$C$64,CPP_2019!J1235&amp;CPP_2019!L1235&amp;CPP_2019!$M$4,'Pot. Summary'!$Q$5:$Q$64)*CPP_2019!M1235+SUMIF('Pot. Summary'!$C$5:$C$64,CPP_2019!J1235&amp;CPP_2019!L1235&amp;CPP_2019!$N$4,'Pot. Summary'!$Q$5:$Q$64)*CPP_2019!N1235+SUMIF('Pot. Summary'!$C$5:$C$64,CPP_2019!J1235&amp;CPP_2019!L1235&amp;CPP_2019!$O$4,'Pot. Summary'!$Q$5:$Q$64)*CPP_2019!O1235</f>
        <v>1649.6118247756324</v>
      </c>
      <c r="R282" s="12"/>
      <c r="S282" s="12"/>
      <c r="T282" s="12">
        <f>S282-R282</f>
        <v>0</v>
      </c>
      <c r="U282" s="12">
        <f>Q282-S282</f>
        <v>1649.6118247756324</v>
      </c>
      <c r="V282" s="50">
        <f>IF(ISERROR(S282/Q282),0,S282/Q282)</f>
        <v>0</v>
      </c>
      <c r="W282" s="51"/>
      <c r="X282" s="46"/>
      <c r="Y282" s="17"/>
      <c r="Z282" s="17"/>
      <c r="AA282" s="17"/>
      <c r="AB282" s="16"/>
      <c r="AC282" s="16"/>
      <c r="AD282" s="16"/>
      <c r="AE282" s="16"/>
      <c r="AF282" s="16"/>
      <c r="AG282" s="16"/>
      <c r="AH282" s="16"/>
      <c r="AI282" s="16"/>
      <c r="AJ282" s="59">
        <f>SUM(X282:AI282)</f>
        <v>0</v>
      </c>
      <c r="AK282" s="46"/>
      <c r="AL282" s="46"/>
      <c r="AM282" s="47"/>
      <c r="AN282" s="48"/>
      <c r="AO282" s="46"/>
      <c r="AP282" s="15"/>
      <c r="AQ282" s="16"/>
      <c r="AR282" s="15"/>
      <c r="AS282" s="16"/>
      <c r="AT282" s="16"/>
      <c r="AU282" s="16"/>
      <c r="AV282" s="16"/>
      <c r="AW282" s="62">
        <f>SUM(AK282:AV282)</f>
        <v>0</v>
      </c>
      <c r="AX282" s="61">
        <f>AW282-AJ282</f>
        <v>0</v>
      </c>
      <c r="AY282" s="21"/>
      <c r="AZ282" s="21"/>
      <c r="BA282" s="21"/>
      <c r="BB282" s="21"/>
    </row>
    <row r="283" spans="1:54" s="10" customFormat="1" ht="15" customHeight="1" x14ac:dyDescent="0.25">
      <c r="A283" s="21"/>
      <c r="B283" s="4"/>
      <c r="C283" s="4" t="s">
        <v>199</v>
      </c>
      <c r="D283" s="4"/>
      <c r="E283" s="4" t="s">
        <v>166</v>
      </c>
      <c r="F283" s="6"/>
      <c r="G283" s="1"/>
      <c r="H283" s="4"/>
      <c r="I283" s="2"/>
      <c r="J283" s="4"/>
      <c r="K283" s="1"/>
      <c r="L283" s="36"/>
      <c r="M283" s="7"/>
      <c r="N283" s="7"/>
      <c r="O283" s="7"/>
      <c r="P283" s="58">
        <f>SUM(M283:O283)</f>
        <v>0</v>
      </c>
      <c r="Q283" s="58">
        <f>+SUMIF('Pot. Summary'!$C$5:$C$64,CPP_2019!J1236&amp;CPP_2019!L1236&amp;CPP_2019!$M$4,'Pot. Summary'!$Q$5:$Q$64)*CPP_2019!M1236+SUMIF('Pot. Summary'!$C$5:$C$64,CPP_2019!J1236&amp;CPP_2019!L1236&amp;CPP_2019!$N$4,'Pot. Summary'!$Q$5:$Q$64)*CPP_2019!N1236+SUMIF('Pot. Summary'!$C$5:$C$64,CPP_2019!J1236&amp;CPP_2019!L1236&amp;CPP_2019!$O$4,'Pot. Summary'!$Q$5:$Q$64)*CPP_2019!O1236</f>
        <v>728.25435050799138</v>
      </c>
      <c r="R283" s="12"/>
      <c r="S283" s="12"/>
      <c r="T283" s="12">
        <f>S283-R283</f>
        <v>0</v>
      </c>
      <c r="U283" s="12">
        <f>Q283-S283</f>
        <v>728.25435050799138</v>
      </c>
      <c r="V283" s="50">
        <f>IF(ISERROR(S283/Q283),0,S283/Q283)</f>
        <v>0</v>
      </c>
      <c r="W283" s="51"/>
      <c r="X283" s="46"/>
      <c r="Y283" s="17"/>
      <c r="Z283" s="17"/>
      <c r="AA283" s="17"/>
      <c r="AB283" s="16"/>
      <c r="AC283" s="16"/>
      <c r="AD283" s="16"/>
      <c r="AE283" s="16"/>
      <c r="AF283" s="16"/>
      <c r="AG283" s="16"/>
      <c r="AH283" s="16"/>
      <c r="AI283" s="16"/>
      <c r="AJ283" s="59">
        <f>SUM(X283:AI283)</f>
        <v>0</v>
      </c>
      <c r="AK283" s="46"/>
      <c r="AL283" s="46"/>
      <c r="AM283" s="47"/>
      <c r="AN283" s="48"/>
      <c r="AO283" s="46"/>
      <c r="AP283" s="15"/>
      <c r="AQ283" s="16"/>
      <c r="AR283" s="15"/>
      <c r="AS283" s="16"/>
      <c r="AT283" s="16"/>
      <c r="AU283" s="16"/>
      <c r="AV283" s="16"/>
      <c r="AW283" s="62">
        <f>SUM(AK283:AV283)</f>
        <v>0</v>
      </c>
      <c r="AX283" s="61">
        <f>AW283-AJ283</f>
        <v>0</v>
      </c>
      <c r="AY283" s="21"/>
      <c r="AZ283" s="21"/>
      <c r="BA283" s="21"/>
      <c r="BB283" s="21"/>
    </row>
    <row r="284" spans="1:54" s="10" customFormat="1" ht="15" customHeight="1" x14ac:dyDescent="0.25">
      <c r="A284" s="21"/>
      <c r="B284" s="4"/>
      <c r="C284" s="4" t="s">
        <v>199</v>
      </c>
      <c r="D284" s="4"/>
      <c r="E284" s="4" t="s">
        <v>166</v>
      </c>
      <c r="F284" s="6"/>
      <c r="G284" s="1"/>
      <c r="H284" s="4"/>
      <c r="I284" s="2"/>
      <c r="J284" s="4"/>
      <c r="K284" s="1"/>
      <c r="L284" s="36"/>
      <c r="M284" s="7"/>
      <c r="N284" s="7"/>
      <c r="O284" s="7"/>
      <c r="P284" s="58">
        <f>SUM(M284:O284)</f>
        <v>0</v>
      </c>
      <c r="Q284" s="58">
        <f>+SUMIF('Pot. Summary'!$C$5:$C$64,CPP_2019!J1237&amp;CPP_2019!L1237&amp;CPP_2019!$M$4,'Pot. Summary'!$Q$5:$Q$64)*CPP_2019!M1237+SUMIF('Pot. Summary'!$C$5:$C$64,CPP_2019!J1237&amp;CPP_2019!L1237&amp;CPP_2019!$N$4,'Pot. Summary'!$Q$5:$Q$64)*CPP_2019!N1237+SUMIF('Pot. Summary'!$C$5:$C$64,CPP_2019!J1237&amp;CPP_2019!L1237&amp;CPP_2019!$O$4,'Pot. Summary'!$Q$5:$Q$64)*CPP_2019!O1237</f>
        <v>728.25435050799138</v>
      </c>
      <c r="R284" s="12"/>
      <c r="S284" s="12"/>
      <c r="T284" s="12">
        <f>S284-R284</f>
        <v>0</v>
      </c>
      <c r="U284" s="12">
        <f>Q284-S284</f>
        <v>728.25435050799138</v>
      </c>
      <c r="V284" s="50">
        <f>IF(ISERROR(S284/Q284),0,S284/Q284)</f>
        <v>0</v>
      </c>
      <c r="W284" s="51"/>
      <c r="X284" s="46"/>
      <c r="Y284" s="17"/>
      <c r="Z284" s="17"/>
      <c r="AA284" s="17"/>
      <c r="AB284" s="16"/>
      <c r="AC284" s="16"/>
      <c r="AD284" s="16"/>
      <c r="AE284" s="16"/>
      <c r="AF284" s="16"/>
      <c r="AG284" s="16"/>
      <c r="AH284" s="16"/>
      <c r="AI284" s="16"/>
      <c r="AJ284" s="59">
        <f>SUM(X284:AI284)</f>
        <v>0</v>
      </c>
      <c r="AK284" s="46"/>
      <c r="AL284" s="46"/>
      <c r="AM284" s="47"/>
      <c r="AN284" s="48"/>
      <c r="AO284" s="46"/>
      <c r="AP284" s="15"/>
      <c r="AQ284" s="16"/>
      <c r="AR284" s="15"/>
      <c r="AS284" s="16"/>
      <c r="AT284" s="16"/>
      <c r="AU284" s="16"/>
      <c r="AV284" s="16"/>
      <c r="AW284" s="62">
        <f>SUM(AK284:AV284)</f>
        <v>0</v>
      </c>
      <c r="AX284" s="61">
        <f>AW284-AJ284</f>
        <v>0</v>
      </c>
      <c r="AY284" s="21"/>
      <c r="AZ284" s="21"/>
      <c r="BA284" s="21"/>
      <c r="BB284" s="21"/>
    </row>
    <row r="285" spans="1:54" s="10" customFormat="1" ht="15" customHeight="1" x14ac:dyDescent="0.25">
      <c r="A285" s="21"/>
      <c r="B285" s="4"/>
      <c r="C285" s="4" t="s">
        <v>199</v>
      </c>
      <c r="D285" s="4"/>
      <c r="E285" s="4" t="s">
        <v>166</v>
      </c>
      <c r="F285" s="6"/>
      <c r="G285" s="1"/>
      <c r="H285" s="4"/>
      <c r="I285" s="2"/>
      <c r="J285" s="4"/>
      <c r="K285" s="1"/>
      <c r="L285" s="36"/>
      <c r="M285" s="7"/>
      <c r="N285" s="7"/>
      <c r="O285" s="7"/>
      <c r="P285" s="58">
        <f>SUM(M285:O285)</f>
        <v>0</v>
      </c>
      <c r="Q285" s="58">
        <f>+SUMIF('Pot. Summary'!$C$5:$C$64,CPP_2019!J1238&amp;CPP_2019!L1238&amp;CPP_2019!$M$4,'Pot. Summary'!$Q$5:$Q$64)*CPP_2019!M1238+SUMIF('Pot. Summary'!$C$5:$C$64,CPP_2019!J1238&amp;CPP_2019!L1238&amp;CPP_2019!$N$4,'Pot. Summary'!$Q$5:$Q$64)*CPP_2019!N1238+SUMIF('Pot. Summary'!$C$5:$C$64,CPP_2019!J1238&amp;CPP_2019!L1238&amp;CPP_2019!$O$4,'Pot. Summary'!$Q$5:$Q$64)*CPP_2019!O1238</f>
        <v>728.25435050799138</v>
      </c>
      <c r="R285" s="12"/>
      <c r="S285" s="12"/>
      <c r="T285" s="12">
        <f>S285-R285</f>
        <v>0</v>
      </c>
      <c r="U285" s="12">
        <f>Q285-S285</f>
        <v>728.25435050799138</v>
      </c>
      <c r="V285" s="50">
        <f>IF(ISERROR(S285/Q285),0,S285/Q285)</f>
        <v>0</v>
      </c>
      <c r="W285" s="51"/>
      <c r="X285" s="46"/>
      <c r="Y285" s="17"/>
      <c r="Z285" s="17"/>
      <c r="AA285" s="17"/>
      <c r="AB285" s="16"/>
      <c r="AC285" s="16"/>
      <c r="AD285" s="16"/>
      <c r="AE285" s="16"/>
      <c r="AF285" s="16"/>
      <c r="AG285" s="16"/>
      <c r="AH285" s="16"/>
      <c r="AI285" s="16"/>
      <c r="AJ285" s="59">
        <f>SUM(X285:AI285)</f>
        <v>0</v>
      </c>
      <c r="AK285" s="46"/>
      <c r="AL285" s="46"/>
      <c r="AM285" s="47"/>
      <c r="AN285" s="48"/>
      <c r="AO285" s="46"/>
      <c r="AP285" s="15"/>
      <c r="AQ285" s="16"/>
      <c r="AR285" s="15"/>
      <c r="AS285" s="16"/>
      <c r="AT285" s="16"/>
      <c r="AU285" s="16"/>
      <c r="AV285" s="16"/>
      <c r="AW285" s="62">
        <f>SUM(AK285:AV285)</f>
        <v>0</v>
      </c>
      <c r="AX285" s="61">
        <f>AW285-AJ285</f>
        <v>0</v>
      </c>
      <c r="AY285" s="21"/>
      <c r="AZ285" s="21"/>
      <c r="BA285" s="21"/>
      <c r="BB285" s="21"/>
    </row>
    <row r="286" spans="1:54" s="10" customFormat="1" ht="15" customHeight="1" x14ac:dyDescent="0.25">
      <c r="A286" s="21"/>
      <c r="B286" s="4"/>
      <c r="C286" s="4" t="s">
        <v>199</v>
      </c>
      <c r="D286" s="4"/>
      <c r="E286" s="4" t="s">
        <v>166</v>
      </c>
      <c r="F286" s="6"/>
      <c r="G286" s="1"/>
      <c r="H286" s="4"/>
      <c r="I286" s="2"/>
      <c r="J286" s="4"/>
      <c r="K286" s="1"/>
      <c r="L286" s="36"/>
      <c r="M286" s="7"/>
      <c r="N286" s="7"/>
      <c r="O286" s="7"/>
      <c r="P286" s="58">
        <f>SUM(M286:O286)</f>
        <v>0</v>
      </c>
      <c r="Q286" s="58">
        <f>+SUMIF('Pot. Summary'!$C$5:$C$64,CPP_2019!J1239&amp;CPP_2019!L1239&amp;CPP_2019!$M$4,'Pot. Summary'!$Q$5:$Q$64)*CPP_2019!M1239+SUMIF('Pot. Summary'!$C$5:$C$64,CPP_2019!J1239&amp;CPP_2019!L1239&amp;CPP_2019!$N$4,'Pot. Summary'!$Q$5:$Q$64)*CPP_2019!N1239+SUMIF('Pot. Summary'!$C$5:$C$64,CPP_2019!J1239&amp;CPP_2019!L1239&amp;CPP_2019!$O$4,'Pot. Summary'!$Q$5:$Q$64)*CPP_2019!O1239</f>
        <v>728.25435050799138</v>
      </c>
      <c r="R286" s="12"/>
      <c r="S286" s="12"/>
      <c r="T286" s="12">
        <f>S286-R286</f>
        <v>0</v>
      </c>
      <c r="U286" s="12">
        <f>Q286-S286</f>
        <v>728.25435050799138</v>
      </c>
      <c r="V286" s="50">
        <f>IF(ISERROR(S286/Q286),0,S286/Q286)</f>
        <v>0</v>
      </c>
      <c r="W286" s="51"/>
      <c r="X286" s="46"/>
      <c r="Y286" s="17"/>
      <c r="Z286" s="17"/>
      <c r="AA286" s="17"/>
      <c r="AB286" s="16"/>
      <c r="AC286" s="16"/>
      <c r="AD286" s="16"/>
      <c r="AE286" s="16"/>
      <c r="AF286" s="16"/>
      <c r="AG286" s="16"/>
      <c r="AH286" s="16"/>
      <c r="AI286" s="16"/>
      <c r="AJ286" s="59">
        <f>SUM(X286:AI286)</f>
        <v>0</v>
      </c>
      <c r="AK286" s="46"/>
      <c r="AL286" s="46"/>
      <c r="AM286" s="47"/>
      <c r="AN286" s="48"/>
      <c r="AO286" s="46"/>
      <c r="AP286" s="15"/>
      <c r="AQ286" s="16"/>
      <c r="AR286" s="15"/>
      <c r="AS286" s="16"/>
      <c r="AT286" s="16"/>
      <c r="AU286" s="16"/>
      <c r="AV286" s="16"/>
      <c r="AW286" s="62">
        <f>SUM(AK286:AV286)</f>
        <v>0</v>
      </c>
      <c r="AX286" s="61">
        <f>AW286-AJ286</f>
        <v>0</v>
      </c>
      <c r="AY286" s="21"/>
      <c r="AZ286" s="21"/>
      <c r="BA286" s="21"/>
      <c r="BB286" s="21"/>
    </row>
    <row r="287" spans="1:54" s="10" customFormat="1" ht="15" customHeight="1" x14ac:dyDescent="0.25">
      <c r="A287" s="21"/>
      <c r="B287" s="4"/>
      <c r="C287" s="4" t="s">
        <v>199</v>
      </c>
      <c r="D287" s="4"/>
      <c r="E287" s="4" t="s">
        <v>166</v>
      </c>
      <c r="F287" s="6"/>
      <c r="G287" s="1"/>
      <c r="H287" s="4"/>
      <c r="I287" s="2"/>
      <c r="J287" s="4"/>
      <c r="K287" s="1"/>
      <c r="L287" s="36"/>
      <c r="M287" s="7"/>
      <c r="N287" s="7"/>
      <c r="O287" s="7"/>
      <c r="P287" s="58">
        <f>SUM(M287:O287)</f>
        <v>0</v>
      </c>
      <c r="Q287" s="58">
        <f>+SUMIF('Pot. Summary'!$C$5:$C$64,CPP_2019!J1241&amp;CPP_2019!L1241&amp;CPP_2019!$M$4,'Pot. Summary'!$Q$5:$Q$64)*CPP_2019!M1241+SUMIF('Pot. Summary'!$C$5:$C$64,CPP_2019!J1241&amp;CPP_2019!L1241&amp;CPP_2019!$N$4,'Pot. Summary'!$Q$5:$Q$64)*CPP_2019!N1241+SUMIF('Pot. Summary'!$C$5:$C$64,CPP_2019!J1241&amp;CPP_2019!L1241&amp;CPP_2019!$O$4,'Pot. Summary'!$Q$5:$Q$64)*CPP_2019!O1241</f>
        <v>1456.5087010159828</v>
      </c>
      <c r="R287" s="12"/>
      <c r="S287" s="12"/>
      <c r="T287" s="12">
        <f>S287-R287</f>
        <v>0</v>
      </c>
      <c r="U287" s="12">
        <f>Q287-S287</f>
        <v>1456.5087010159828</v>
      </c>
      <c r="V287" s="50">
        <f>IF(ISERROR(S287/Q287),0,S287/Q287)</f>
        <v>0</v>
      </c>
      <c r="W287" s="51"/>
      <c r="X287" s="46"/>
      <c r="Y287" s="17"/>
      <c r="Z287" s="17"/>
      <c r="AA287" s="17"/>
      <c r="AB287" s="16"/>
      <c r="AC287" s="16"/>
      <c r="AD287" s="16"/>
      <c r="AE287" s="16"/>
      <c r="AF287" s="16"/>
      <c r="AG287" s="16"/>
      <c r="AH287" s="16"/>
      <c r="AI287" s="16"/>
      <c r="AJ287" s="59">
        <f>SUM(X287:AI287)</f>
        <v>0</v>
      </c>
      <c r="AK287" s="46"/>
      <c r="AL287" s="46"/>
      <c r="AM287" s="47"/>
      <c r="AN287" s="48"/>
      <c r="AO287" s="46"/>
      <c r="AP287" s="15"/>
      <c r="AQ287" s="16"/>
      <c r="AR287" s="15"/>
      <c r="AS287" s="16"/>
      <c r="AT287" s="16"/>
      <c r="AU287" s="16"/>
      <c r="AV287" s="16"/>
      <c r="AW287" s="62">
        <f>SUM(AK287:AV287)</f>
        <v>0</v>
      </c>
      <c r="AX287" s="61">
        <f>AW287-AJ287</f>
        <v>0</v>
      </c>
      <c r="AY287" s="21"/>
      <c r="AZ287" s="21"/>
      <c r="BA287" s="21"/>
      <c r="BB287" s="21"/>
    </row>
    <row r="288" spans="1:54" s="10" customFormat="1" ht="15" customHeight="1" x14ac:dyDescent="0.25">
      <c r="A288" s="21"/>
      <c r="B288" s="4"/>
      <c r="C288" s="4" t="s">
        <v>199</v>
      </c>
      <c r="D288" s="4"/>
      <c r="E288" s="4" t="s">
        <v>166</v>
      </c>
      <c r="F288" s="6"/>
      <c r="G288" s="1"/>
      <c r="H288" s="4"/>
      <c r="I288" s="2"/>
      <c r="J288" s="4"/>
      <c r="K288" s="1"/>
      <c r="L288" s="36"/>
      <c r="M288" s="7"/>
      <c r="N288" s="7"/>
      <c r="O288" s="7"/>
      <c r="P288" s="58">
        <f>SUM(M288:O288)</f>
        <v>0</v>
      </c>
      <c r="Q288" s="58">
        <f>+SUMIF('Pot. Summary'!$C$5:$C$64,CPP_2019!J1242&amp;CPP_2019!L1242&amp;CPP_2019!$M$4,'Pot. Summary'!$Q$5:$Q$64)*CPP_2019!M1242+SUMIF('Pot. Summary'!$C$5:$C$64,CPP_2019!J1242&amp;CPP_2019!L1242&amp;CPP_2019!$N$4,'Pot. Summary'!$Q$5:$Q$64)*CPP_2019!N1242+SUMIF('Pot. Summary'!$C$5:$C$64,CPP_2019!J1242&amp;CPP_2019!L1242&amp;CPP_2019!$O$4,'Pot. Summary'!$Q$5:$Q$64)*CPP_2019!O1242</f>
        <v>728.25435050799138</v>
      </c>
      <c r="R288" s="12"/>
      <c r="S288" s="12"/>
      <c r="T288" s="12">
        <f>S288-R288</f>
        <v>0</v>
      </c>
      <c r="U288" s="12">
        <f>Q288-S288</f>
        <v>728.25435050799138</v>
      </c>
      <c r="V288" s="50">
        <f>IF(ISERROR(S288/Q288),0,S288/Q288)</f>
        <v>0</v>
      </c>
      <c r="W288" s="51"/>
      <c r="X288" s="46"/>
      <c r="Y288" s="17"/>
      <c r="Z288" s="17"/>
      <c r="AA288" s="17"/>
      <c r="AB288" s="16"/>
      <c r="AC288" s="16"/>
      <c r="AD288" s="16"/>
      <c r="AE288" s="16"/>
      <c r="AF288" s="16"/>
      <c r="AG288" s="16"/>
      <c r="AH288" s="16"/>
      <c r="AI288" s="16"/>
      <c r="AJ288" s="59">
        <f>SUM(X288:AI288)</f>
        <v>0</v>
      </c>
      <c r="AK288" s="46"/>
      <c r="AL288" s="46"/>
      <c r="AM288" s="47"/>
      <c r="AN288" s="48"/>
      <c r="AO288" s="46"/>
      <c r="AP288" s="15"/>
      <c r="AQ288" s="16"/>
      <c r="AR288" s="15"/>
      <c r="AS288" s="16"/>
      <c r="AT288" s="16"/>
      <c r="AU288" s="16"/>
      <c r="AV288" s="16"/>
      <c r="AW288" s="62">
        <f>SUM(AK288:AV288)</f>
        <v>0</v>
      </c>
      <c r="AX288" s="61">
        <f>AW288-AJ288</f>
        <v>0</v>
      </c>
      <c r="AY288" s="21"/>
      <c r="AZ288" s="21"/>
      <c r="BA288" s="21"/>
      <c r="BB288" s="21"/>
    </row>
    <row r="289" spans="1:54" s="10" customFormat="1" ht="15" customHeight="1" x14ac:dyDescent="0.25">
      <c r="A289" s="21"/>
      <c r="B289" s="4"/>
      <c r="C289" s="4" t="s">
        <v>199</v>
      </c>
      <c r="D289" s="4"/>
      <c r="E289" s="4" t="s">
        <v>166</v>
      </c>
      <c r="F289" s="6"/>
      <c r="G289" s="1"/>
      <c r="H289" s="4"/>
      <c r="I289" s="2"/>
      <c r="J289" s="4"/>
      <c r="K289" s="1"/>
      <c r="L289" s="36"/>
      <c r="M289" s="7"/>
      <c r="N289" s="7"/>
      <c r="O289" s="7"/>
      <c r="P289" s="58">
        <f>SUM(M289:O289)</f>
        <v>0</v>
      </c>
      <c r="Q289" s="58">
        <f>+SUMIF('Pot. Summary'!$C$5:$C$64,CPP_2019!J1244&amp;CPP_2019!L1244&amp;CPP_2019!$M$4,'Pot. Summary'!$Q$5:$Q$64)*CPP_2019!M1244+SUMIF('Pot. Summary'!$C$5:$C$64,CPP_2019!J1244&amp;CPP_2019!L1244&amp;CPP_2019!$N$4,'Pot. Summary'!$Q$5:$Q$64)*CPP_2019!N1244+SUMIF('Pot. Summary'!$C$5:$C$64,CPP_2019!J1244&amp;CPP_2019!L1244&amp;CPP_2019!$O$4,'Pot. Summary'!$Q$5:$Q$64)*CPP_2019!O1244</f>
        <v>728.25435050799138</v>
      </c>
      <c r="R289" s="12"/>
      <c r="S289" s="12"/>
      <c r="T289" s="12">
        <f>S289-R289</f>
        <v>0</v>
      </c>
      <c r="U289" s="12">
        <f>Q289-S289</f>
        <v>728.25435050799138</v>
      </c>
      <c r="V289" s="50">
        <f>IF(ISERROR(S289/Q289),0,S289/Q289)</f>
        <v>0</v>
      </c>
      <c r="W289" s="51"/>
      <c r="X289" s="46"/>
      <c r="Y289" s="17"/>
      <c r="Z289" s="17"/>
      <c r="AA289" s="17"/>
      <c r="AB289" s="16"/>
      <c r="AC289" s="16"/>
      <c r="AD289" s="16"/>
      <c r="AE289" s="16"/>
      <c r="AF289" s="16"/>
      <c r="AG289" s="16"/>
      <c r="AH289" s="16"/>
      <c r="AI289" s="16"/>
      <c r="AJ289" s="59">
        <f>SUM(X289:AI289)</f>
        <v>0</v>
      </c>
      <c r="AK289" s="46"/>
      <c r="AL289" s="46"/>
      <c r="AM289" s="47"/>
      <c r="AN289" s="48"/>
      <c r="AO289" s="46"/>
      <c r="AP289" s="15"/>
      <c r="AQ289" s="16"/>
      <c r="AR289" s="15"/>
      <c r="AS289" s="16"/>
      <c r="AT289" s="16"/>
      <c r="AU289" s="16"/>
      <c r="AV289" s="16"/>
      <c r="AW289" s="62">
        <f>SUM(AK289:AV289)</f>
        <v>0</v>
      </c>
      <c r="AX289" s="61">
        <f>AW289-AJ289</f>
        <v>0</v>
      </c>
      <c r="AY289" s="21"/>
      <c r="AZ289" s="21"/>
      <c r="BA289" s="21"/>
      <c r="BB289" s="21"/>
    </row>
    <row r="290" spans="1:54" s="10" customFormat="1" ht="15" customHeight="1" x14ac:dyDescent="0.25">
      <c r="A290" s="21"/>
      <c r="B290" s="4"/>
      <c r="C290" s="4" t="s">
        <v>199</v>
      </c>
      <c r="D290" s="4"/>
      <c r="E290" s="4" t="s">
        <v>166</v>
      </c>
      <c r="F290" s="6"/>
      <c r="G290" s="1"/>
      <c r="H290" s="4"/>
      <c r="I290" s="2"/>
      <c r="J290" s="4"/>
      <c r="K290" s="1"/>
      <c r="L290" s="36"/>
      <c r="M290" s="7"/>
      <c r="N290" s="7"/>
      <c r="O290" s="7"/>
      <c r="P290" s="58">
        <f>SUM(M290:O290)</f>
        <v>0</v>
      </c>
      <c r="Q290" s="58">
        <f>+SUMIF('Pot. Summary'!$C$5:$C$64,CPP_2019!J1245&amp;CPP_2019!L1245&amp;CPP_2019!$M$4,'Pot. Summary'!$Q$5:$Q$64)*CPP_2019!M1245+SUMIF('Pot. Summary'!$C$5:$C$64,CPP_2019!J1245&amp;CPP_2019!L1245&amp;CPP_2019!$N$4,'Pot. Summary'!$Q$5:$Q$64)*CPP_2019!N1245+SUMIF('Pot. Summary'!$C$5:$C$64,CPP_2019!J1245&amp;CPP_2019!L1245&amp;CPP_2019!$O$4,'Pot. Summary'!$Q$5:$Q$64)*CPP_2019!O1245</f>
        <v>728.25435050799138</v>
      </c>
      <c r="R290" s="12"/>
      <c r="S290" s="12"/>
      <c r="T290" s="12">
        <f>S290-R290</f>
        <v>0</v>
      </c>
      <c r="U290" s="12">
        <f>Q290-S290</f>
        <v>728.25435050799138</v>
      </c>
      <c r="V290" s="50">
        <f>IF(ISERROR(S290/Q290),0,S290/Q290)</f>
        <v>0</v>
      </c>
      <c r="W290" s="51"/>
      <c r="X290" s="46"/>
      <c r="Y290" s="17"/>
      <c r="Z290" s="17"/>
      <c r="AA290" s="17"/>
      <c r="AB290" s="16"/>
      <c r="AC290" s="16"/>
      <c r="AD290" s="16"/>
      <c r="AE290" s="16"/>
      <c r="AF290" s="16"/>
      <c r="AG290" s="16"/>
      <c r="AH290" s="16"/>
      <c r="AI290" s="16"/>
      <c r="AJ290" s="59">
        <f>SUM(X290:AI290)</f>
        <v>0</v>
      </c>
      <c r="AK290" s="46"/>
      <c r="AL290" s="46"/>
      <c r="AM290" s="47"/>
      <c r="AN290" s="48"/>
      <c r="AO290" s="46"/>
      <c r="AP290" s="15"/>
      <c r="AQ290" s="16"/>
      <c r="AR290" s="15"/>
      <c r="AS290" s="16"/>
      <c r="AT290" s="16"/>
      <c r="AU290" s="16"/>
      <c r="AV290" s="16"/>
      <c r="AW290" s="62">
        <f>SUM(AK290:AV290)</f>
        <v>0</v>
      </c>
      <c r="AX290" s="61">
        <f>AW290-AJ290</f>
        <v>0</v>
      </c>
      <c r="AY290" s="21"/>
      <c r="AZ290" s="21"/>
      <c r="BA290" s="21"/>
      <c r="BB290" s="21"/>
    </row>
    <row r="291" spans="1:54" s="10" customFormat="1" ht="15" customHeight="1" x14ac:dyDescent="0.25">
      <c r="A291" s="21"/>
      <c r="B291" s="4"/>
      <c r="C291" s="4" t="s">
        <v>199</v>
      </c>
      <c r="D291" s="4"/>
      <c r="E291" s="4" t="s">
        <v>166</v>
      </c>
      <c r="F291" s="6"/>
      <c r="G291" s="1"/>
      <c r="H291" s="4"/>
      <c r="I291" s="2"/>
      <c r="J291" s="4"/>
      <c r="K291" s="1"/>
      <c r="L291" s="36"/>
      <c r="M291" s="7"/>
      <c r="N291" s="7"/>
      <c r="O291" s="7"/>
      <c r="P291" s="58">
        <f>SUM(M291:O291)</f>
        <v>0</v>
      </c>
      <c r="Q291" s="58">
        <f>+SUMIF('Pot. Summary'!$C$5:$C$64,CPP_2019!J1246&amp;CPP_2019!L1246&amp;CPP_2019!$M$4,'Pot. Summary'!$Q$5:$Q$64)*CPP_2019!M1246+SUMIF('Pot. Summary'!$C$5:$C$64,CPP_2019!J1246&amp;CPP_2019!L1246&amp;CPP_2019!$N$4,'Pot. Summary'!$Q$5:$Q$64)*CPP_2019!N1246+SUMIF('Pot. Summary'!$C$5:$C$64,CPP_2019!J1246&amp;CPP_2019!L1246&amp;CPP_2019!$O$4,'Pot. Summary'!$Q$5:$Q$64)*CPP_2019!O1246</f>
        <v>728.25435050799138</v>
      </c>
      <c r="R291" s="12"/>
      <c r="S291" s="12"/>
      <c r="T291" s="12">
        <f>S291-R291</f>
        <v>0</v>
      </c>
      <c r="U291" s="12">
        <f>Q291-S291</f>
        <v>728.25435050799138</v>
      </c>
      <c r="V291" s="50">
        <f>IF(ISERROR(S291/Q291),0,S291/Q291)</f>
        <v>0</v>
      </c>
      <c r="W291" s="51"/>
      <c r="X291" s="46"/>
      <c r="Y291" s="17"/>
      <c r="Z291" s="17"/>
      <c r="AA291" s="17"/>
      <c r="AB291" s="16"/>
      <c r="AC291" s="16"/>
      <c r="AD291" s="16"/>
      <c r="AE291" s="16"/>
      <c r="AF291" s="16"/>
      <c r="AG291" s="16"/>
      <c r="AH291" s="16"/>
      <c r="AI291" s="16"/>
      <c r="AJ291" s="59">
        <f>SUM(X291:AI291)</f>
        <v>0</v>
      </c>
      <c r="AK291" s="46"/>
      <c r="AL291" s="46"/>
      <c r="AM291" s="47"/>
      <c r="AN291" s="48"/>
      <c r="AO291" s="46"/>
      <c r="AP291" s="15"/>
      <c r="AQ291" s="16"/>
      <c r="AR291" s="15"/>
      <c r="AS291" s="16"/>
      <c r="AT291" s="16"/>
      <c r="AU291" s="16"/>
      <c r="AV291" s="16"/>
      <c r="AW291" s="62">
        <f>SUM(AK291:AV291)</f>
        <v>0</v>
      </c>
      <c r="AX291" s="61">
        <f>AW291-AJ291</f>
        <v>0</v>
      </c>
      <c r="AY291" s="21"/>
      <c r="AZ291" s="21"/>
      <c r="BA291" s="21"/>
      <c r="BB291" s="21"/>
    </row>
    <row r="292" spans="1:54" s="10" customFormat="1" ht="15" customHeight="1" x14ac:dyDescent="0.25">
      <c r="A292" s="21"/>
      <c r="B292" s="4"/>
      <c r="C292" s="4" t="s">
        <v>199</v>
      </c>
      <c r="D292" s="4"/>
      <c r="E292" s="4" t="s">
        <v>166</v>
      </c>
      <c r="F292" s="6"/>
      <c r="G292" s="1"/>
      <c r="H292" s="4"/>
      <c r="I292" s="2"/>
      <c r="J292" s="4"/>
      <c r="K292" s="1"/>
      <c r="L292" s="36"/>
      <c r="M292" s="7"/>
      <c r="N292" s="7"/>
      <c r="O292" s="7"/>
      <c r="P292" s="58">
        <f>SUM(M292:O292)</f>
        <v>0</v>
      </c>
      <c r="Q292" s="58">
        <f>+SUMIF('Pot. Summary'!$C$5:$C$64,CPP_2019!J1247&amp;CPP_2019!L1247&amp;CPP_2019!$M$4,'Pot. Summary'!$Q$5:$Q$64)*CPP_2019!M1247+SUMIF('Pot. Summary'!$C$5:$C$64,CPP_2019!J1247&amp;CPP_2019!L1247&amp;CPP_2019!$N$4,'Pot. Summary'!$Q$5:$Q$64)*CPP_2019!N1247+SUMIF('Pot. Summary'!$C$5:$C$64,CPP_2019!J1247&amp;CPP_2019!L1247&amp;CPP_2019!$O$4,'Pot. Summary'!$Q$5:$Q$64)*CPP_2019!O1247</f>
        <v>728.25435050799138</v>
      </c>
      <c r="R292" s="12"/>
      <c r="S292" s="12"/>
      <c r="T292" s="12">
        <f>S292-R292</f>
        <v>0</v>
      </c>
      <c r="U292" s="12">
        <f>Q292-S292</f>
        <v>728.25435050799138</v>
      </c>
      <c r="V292" s="50">
        <f>IF(ISERROR(S292/Q292),0,S292/Q292)</f>
        <v>0</v>
      </c>
      <c r="W292" s="51"/>
      <c r="X292" s="46"/>
      <c r="Y292" s="17"/>
      <c r="Z292" s="17"/>
      <c r="AA292" s="17"/>
      <c r="AB292" s="16"/>
      <c r="AC292" s="16"/>
      <c r="AD292" s="16"/>
      <c r="AE292" s="16"/>
      <c r="AF292" s="16"/>
      <c r="AG292" s="16"/>
      <c r="AH292" s="16"/>
      <c r="AI292" s="16"/>
      <c r="AJ292" s="59">
        <f>SUM(X292:AI292)</f>
        <v>0</v>
      </c>
      <c r="AK292" s="46"/>
      <c r="AL292" s="46"/>
      <c r="AM292" s="47"/>
      <c r="AN292" s="48"/>
      <c r="AO292" s="46"/>
      <c r="AP292" s="15"/>
      <c r="AQ292" s="16"/>
      <c r="AR292" s="15"/>
      <c r="AS292" s="16"/>
      <c r="AT292" s="16"/>
      <c r="AU292" s="16"/>
      <c r="AV292" s="16"/>
      <c r="AW292" s="62">
        <f>SUM(AK292:AV292)</f>
        <v>0</v>
      </c>
      <c r="AX292" s="61">
        <f>AW292-AJ292</f>
        <v>0</v>
      </c>
      <c r="AY292" s="21"/>
      <c r="AZ292" s="21"/>
      <c r="BA292" s="21"/>
      <c r="BB292" s="21"/>
    </row>
    <row r="293" spans="1:54" s="10" customFormat="1" ht="15" customHeight="1" x14ac:dyDescent="0.25">
      <c r="A293" s="21"/>
      <c r="B293" s="4"/>
      <c r="C293" s="4" t="s">
        <v>199</v>
      </c>
      <c r="D293" s="4"/>
      <c r="E293" s="4" t="s">
        <v>166</v>
      </c>
      <c r="F293" s="6"/>
      <c r="G293" s="1"/>
      <c r="H293" s="4"/>
      <c r="I293" s="2"/>
      <c r="J293" s="4"/>
      <c r="K293" s="1"/>
      <c r="L293" s="36"/>
      <c r="M293" s="7"/>
      <c r="N293" s="7"/>
      <c r="O293" s="7"/>
      <c r="P293" s="58">
        <f>SUM(M293:O293)</f>
        <v>0</v>
      </c>
      <c r="Q293" s="58">
        <f>+SUMIF('Pot. Summary'!$C$5:$C$64,CPP_2019!J1248&amp;CPP_2019!L1248&amp;CPP_2019!$M$4,'Pot. Summary'!$Q$5:$Q$64)*CPP_2019!M1248+SUMIF('Pot. Summary'!$C$5:$C$64,CPP_2019!J1248&amp;CPP_2019!L1248&amp;CPP_2019!$N$4,'Pot. Summary'!$Q$5:$Q$64)*CPP_2019!N1248+SUMIF('Pot. Summary'!$C$5:$C$64,CPP_2019!J1248&amp;CPP_2019!L1248&amp;CPP_2019!$O$4,'Pot. Summary'!$Q$5:$Q$64)*CPP_2019!O1248</f>
        <v>728.25435050799138</v>
      </c>
      <c r="R293" s="12"/>
      <c r="S293" s="12"/>
      <c r="T293" s="12">
        <f>S293-R293</f>
        <v>0</v>
      </c>
      <c r="U293" s="12">
        <f>Q293-S293</f>
        <v>728.25435050799138</v>
      </c>
      <c r="V293" s="50">
        <f>IF(ISERROR(S293/Q293),0,S293/Q293)</f>
        <v>0</v>
      </c>
      <c r="W293" s="51"/>
      <c r="X293" s="46"/>
      <c r="Y293" s="17"/>
      <c r="Z293" s="17"/>
      <c r="AA293" s="17"/>
      <c r="AB293" s="16"/>
      <c r="AC293" s="16"/>
      <c r="AD293" s="16"/>
      <c r="AE293" s="16"/>
      <c r="AF293" s="16"/>
      <c r="AG293" s="16"/>
      <c r="AH293" s="16"/>
      <c r="AI293" s="16"/>
      <c r="AJ293" s="59">
        <f>SUM(X293:AI293)</f>
        <v>0</v>
      </c>
      <c r="AK293" s="46"/>
      <c r="AL293" s="46"/>
      <c r="AM293" s="47"/>
      <c r="AN293" s="48"/>
      <c r="AO293" s="46"/>
      <c r="AP293" s="15"/>
      <c r="AQ293" s="16"/>
      <c r="AR293" s="15"/>
      <c r="AS293" s="16"/>
      <c r="AT293" s="16"/>
      <c r="AU293" s="16"/>
      <c r="AV293" s="16"/>
      <c r="AW293" s="62">
        <f>SUM(AK293:AV293)</f>
        <v>0</v>
      </c>
      <c r="AX293" s="61">
        <f>AW293-AJ293</f>
        <v>0</v>
      </c>
      <c r="AY293" s="21"/>
      <c r="AZ293" s="21"/>
      <c r="BA293" s="21"/>
      <c r="BB293" s="21"/>
    </row>
    <row r="294" spans="1:54" s="10" customFormat="1" ht="15" customHeight="1" x14ac:dyDescent="0.25">
      <c r="A294" s="21"/>
      <c r="B294" s="4"/>
      <c r="C294" s="4" t="s">
        <v>199</v>
      </c>
      <c r="D294" s="4"/>
      <c r="E294" s="4" t="s">
        <v>166</v>
      </c>
      <c r="F294" s="6"/>
      <c r="G294" s="1"/>
      <c r="H294" s="4"/>
      <c r="I294" s="2"/>
      <c r="J294" s="4"/>
      <c r="K294" s="1"/>
      <c r="L294" s="36"/>
      <c r="M294" s="7"/>
      <c r="N294" s="7"/>
      <c r="O294" s="7"/>
      <c r="P294" s="58">
        <f>SUM(M294:O294)</f>
        <v>0</v>
      </c>
      <c r="Q294" s="58">
        <f>+SUMIF('Pot. Summary'!$C$5:$C$64,CPP_2019!J1249&amp;CPP_2019!L1249&amp;CPP_2019!$M$4,'Pot. Summary'!$Q$5:$Q$64)*CPP_2019!M1249+SUMIF('Pot. Summary'!$C$5:$C$64,CPP_2019!J1249&amp;CPP_2019!L1249&amp;CPP_2019!$N$4,'Pot. Summary'!$Q$5:$Q$64)*CPP_2019!N1249+SUMIF('Pot. Summary'!$C$5:$C$64,CPP_2019!J1249&amp;CPP_2019!L1249&amp;CPP_2019!$O$4,'Pot. Summary'!$Q$5:$Q$64)*CPP_2019!O1249</f>
        <v>728.25435050799138</v>
      </c>
      <c r="R294" s="12"/>
      <c r="S294" s="12"/>
      <c r="T294" s="12">
        <f>S294-R294</f>
        <v>0</v>
      </c>
      <c r="U294" s="12">
        <f>Q294-S294</f>
        <v>728.25435050799138</v>
      </c>
      <c r="V294" s="50">
        <f>IF(ISERROR(S294/Q294),0,S294/Q294)</f>
        <v>0</v>
      </c>
      <c r="W294" s="51"/>
      <c r="X294" s="46"/>
      <c r="Y294" s="17"/>
      <c r="Z294" s="17"/>
      <c r="AA294" s="17"/>
      <c r="AB294" s="16"/>
      <c r="AC294" s="16"/>
      <c r="AD294" s="16"/>
      <c r="AE294" s="16"/>
      <c r="AF294" s="16"/>
      <c r="AG294" s="16"/>
      <c r="AH294" s="16"/>
      <c r="AI294" s="16"/>
      <c r="AJ294" s="59">
        <f>SUM(X294:AI294)</f>
        <v>0</v>
      </c>
      <c r="AK294" s="46"/>
      <c r="AL294" s="46"/>
      <c r="AM294" s="47"/>
      <c r="AN294" s="48"/>
      <c r="AO294" s="46"/>
      <c r="AP294" s="15"/>
      <c r="AQ294" s="16"/>
      <c r="AR294" s="15"/>
      <c r="AS294" s="16"/>
      <c r="AT294" s="16"/>
      <c r="AU294" s="16"/>
      <c r="AV294" s="16"/>
      <c r="AW294" s="62">
        <f>SUM(AK294:AV294)</f>
        <v>0</v>
      </c>
      <c r="AX294" s="61">
        <f>AW294-AJ294</f>
        <v>0</v>
      </c>
      <c r="AY294" s="21"/>
      <c r="AZ294" s="21"/>
      <c r="BA294" s="21"/>
      <c r="BB294" s="21"/>
    </row>
    <row r="295" spans="1:54" s="10" customFormat="1" ht="15" customHeight="1" x14ac:dyDescent="0.25">
      <c r="A295" s="21"/>
      <c r="B295" s="4"/>
      <c r="C295" s="4" t="s">
        <v>199</v>
      </c>
      <c r="D295" s="4"/>
      <c r="E295" s="4" t="s">
        <v>166</v>
      </c>
      <c r="F295" s="6"/>
      <c r="G295" s="1"/>
      <c r="H295" s="4"/>
      <c r="I295" s="2"/>
      <c r="J295" s="4"/>
      <c r="K295" s="1"/>
      <c r="L295" s="36"/>
      <c r="M295" s="7"/>
      <c r="N295" s="7"/>
      <c r="O295" s="7"/>
      <c r="P295" s="58">
        <f>SUM(M295:O295)</f>
        <v>0</v>
      </c>
      <c r="Q295" s="58">
        <f>+SUMIF('Pot. Summary'!$C$5:$C$64,CPP_2019!J1250&amp;CPP_2019!L1250&amp;CPP_2019!$M$4,'Pot. Summary'!$Q$5:$Q$64)*CPP_2019!M1250+SUMIF('Pot. Summary'!$C$5:$C$64,CPP_2019!J1250&amp;CPP_2019!L1250&amp;CPP_2019!$N$4,'Pot. Summary'!$Q$5:$Q$64)*CPP_2019!N1250+SUMIF('Pot. Summary'!$C$5:$C$64,CPP_2019!J1250&amp;CPP_2019!L1250&amp;CPP_2019!$O$4,'Pot. Summary'!$Q$5:$Q$64)*CPP_2019!O1250</f>
        <v>728.25435050799138</v>
      </c>
      <c r="R295" s="12"/>
      <c r="S295" s="12"/>
      <c r="T295" s="12">
        <f>S295-R295</f>
        <v>0</v>
      </c>
      <c r="U295" s="12">
        <f>Q295-S295</f>
        <v>728.25435050799138</v>
      </c>
      <c r="V295" s="50">
        <f>IF(ISERROR(S295/Q295),0,S295/Q295)</f>
        <v>0</v>
      </c>
      <c r="W295" s="51"/>
      <c r="X295" s="46"/>
      <c r="Y295" s="17"/>
      <c r="Z295" s="17"/>
      <c r="AA295" s="17"/>
      <c r="AB295" s="16"/>
      <c r="AC295" s="16"/>
      <c r="AD295" s="16"/>
      <c r="AE295" s="16"/>
      <c r="AF295" s="16"/>
      <c r="AG295" s="16"/>
      <c r="AH295" s="16"/>
      <c r="AI295" s="16"/>
      <c r="AJ295" s="59">
        <f>SUM(X295:AI295)</f>
        <v>0</v>
      </c>
      <c r="AK295" s="46"/>
      <c r="AL295" s="46"/>
      <c r="AM295" s="47"/>
      <c r="AN295" s="48"/>
      <c r="AO295" s="46"/>
      <c r="AP295" s="15"/>
      <c r="AQ295" s="16"/>
      <c r="AR295" s="15"/>
      <c r="AS295" s="16"/>
      <c r="AT295" s="16"/>
      <c r="AU295" s="16"/>
      <c r="AV295" s="16"/>
      <c r="AW295" s="62">
        <f>SUM(AK295:AV295)</f>
        <v>0</v>
      </c>
      <c r="AX295" s="61">
        <f>AW295-AJ295</f>
        <v>0</v>
      </c>
      <c r="AY295" s="21"/>
      <c r="AZ295" s="21"/>
      <c r="BA295" s="21"/>
      <c r="BB295" s="21"/>
    </row>
    <row r="296" spans="1:54" s="10" customFormat="1" ht="15" customHeight="1" x14ac:dyDescent="0.25">
      <c r="A296" s="21"/>
      <c r="B296" s="4"/>
      <c r="C296" s="4" t="s">
        <v>199</v>
      </c>
      <c r="D296" s="4"/>
      <c r="E296" s="4" t="s">
        <v>166</v>
      </c>
      <c r="F296" s="6"/>
      <c r="G296" s="1"/>
      <c r="H296" s="4"/>
      <c r="I296" s="2"/>
      <c r="J296" s="4"/>
      <c r="K296" s="1"/>
      <c r="L296" s="36"/>
      <c r="M296" s="7"/>
      <c r="N296" s="7"/>
      <c r="O296" s="7"/>
      <c r="P296" s="58">
        <f>SUM(M296:O296)</f>
        <v>0</v>
      </c>
      <c r="Q296" s="58">
        <f>+SUMIF('Pot. Summary'!$C$5:$C$64,CPP_2019!J1251&amp;CPP_2019!L1251&amp;CPP_2019!$M$4,'Pot. Summary'!$Q$5:$Q$64)*CPP_2019!M1251+SUMIF('Pot. Summary'!$C$5:$C$64,CPP_2019!J1251&amp;CPP_2019!L1251&amp;CPP_2019!$N$4,'Pot. Summary'!$Q$5:$Q$64)*CPP_2019!N1251+SUMIF('Pot. Summary'!$C$5:$C$64,CPP_2019!J1251&amp;CPP_2019!L1251&amp;CPP_2019!$O$4,'Pot. Summary'!$Q$5:$Q$64)*CPP_2019!O1251</f>
        <v>728.25435050799138</v>
      </c>
      <c r="R296" s="12"/>
      <c r="S296" s="12"/>
      <c r="T296" s="12">
        <f>S296-R296</f>
        <v>0</v>
      </c>
      <c r="U296" s="12">
        <f>Q296-S296</f>
        <v>728.25435050799138</v>
      </c>
      <c r="V296" s="50">
        <f>IF(ISERROR(S296/Q296),0,S296/Q296)</f>
        <v>0</v>
      </c>
      <c r="W296" s="51"/>
      <c r="X296" s="46"/>
      <c r="Y296" s="17"/>
      <c r="Z296" s="17"/>
      <c r="AA296" s="17"/>
      <c r="AB296" s="16"/>
      <c r="AC296" s="16"/>
      <c r="AD296" s="16"/>
      <c r="AE296" s="16"/>
      <c r="AF296" s="16"/>
      <c r="AG296" s="16"/>
      <c r="AH296" s="16"/>
      <c r="AI296" s="16"/>
      <c r="AJ296" s="59">
        <f>SUM(X296:AI296)</f>
        <v>0</v>
      </c>
      <c r="AK296" s="46"/>
      <c r="AL296" s="46"/>
      <c r="AM296" s="47"/>
      <c r="AN296" s="48"/>
      <c r="AO296" s="46"/>
      <c r="AP296" s="15"/>
      <c r="AQ296" s="16"/>
      <c r="AR296" s="15"/>
      <c r="AS296" s="16"/>
      <c r="AT296" s="16"/>
      <c r="AU296" s="16"/>
      <c r="AV296" s="16"/>
      <c r="AW296" s="62">
        <f>SUM(AK296:AV296)</f>
        <v>0</v>
      </c>
      <c r="AX296" s="61">
        <f>AW296-AJ296</f>
        <v>0</v>
      </c>
      <c r="AY296" s="21"/>
      <c r="AZ296" s="21"/>
      <c r="BA296" s="21"/>
      <c r="BB296" s="21"/>
    </row>
    <row r="297" spans="1:54" s="10" customFormat="1" ht="15" customHeight="1" x14ac:dyDescent="0.25">
      <c r="A297" s="21"/>
      <c r="B297" s="4"/>
      <c r="C297" s="4" t="s">
        <v>199</v>
      </c>
      <c r="D297" s="4"/>
      <c r="E297" s="4" t="s">
        <v>166</v>
      </c>
      <c r="F297" s="6"/>
      <c r="G297" s="1"/>
      <c r="H297" s="4"/>
      <c r="I297" s="2"/>
      <c r="J297" s="4"/>
      <c r="K297" s="1"/>
      <c r="L297" s="36"/>
      <c r="M297" s="7"/>
      <c r="N297" s="7"/>
      <c r="O297" s="7"/>
      <c r="P297" s="58">
        <f>SUM(M297:O297)</f>
        <v>0</v>
      </c>
      <c r="Q297" s="58">
        <f>+SUMIF('Pot. Summary'!$C$5:$C$64,CPP_2019!J1252&amp;CPP_2019!L1252&amp;CPP_2019!$M$4,'Pot. Summary'!$Q$5:$Q$64)*CPP_2019!M1252+SUMIF('Pot. Summary'!$C$5:$C$64,CPP_2019!J1252&amp;CPP_2019!L1252&amp;CPP_2019!$N$4,'Pot. Summary'!$Q$5:$Q$64)*CPP_2019!N1252+SUMIF('Pot. Summary'!$C$5:$C$64,CPP_2019!J1252&amp;CPP_2019!L1252&amp;CPP_2019!$O$4,'Pot. Summary'!$Q$5:$Q$64)*CPP_2019!O1252</f>
        <v>728.25435050799138</v>
      </c>
      <c r="R297" s="12"/>
      <c r="S297" s="12"/>
      <c r="T297" s="12">
        <f>S297-R297</f>
        <v>0</v>
      </c>
      <c r="U297" s="12">
        <f>Q297-S297</f>
        <v>728.25435050799138</v>
      </c>
      <c r="V297" s="50">
        <f>IF(ISERROR(S297/Q297),0,S297/Q297)</f>
        <v>0</v>
      </c>
      <c r="W297" s="51"/>
      <c r="X297" s="46"/>
      <c r="Y297" s="17"/>
      <c r="Z297" s="17"/>
      <c r="AA297" s="17"/>
      <c r="AB297" s="16"/>
      <c r="AC297" s="16"/>
      <c r="AD297" s="16"/>
      <c r="AE297" s="16"/>
      <c r="AF297" s="16"/>
      <c r="AG297" s="16"/>
      <c r="AH297" s="16"/>
      <c r="AI297" s="16"/>
      <c r="AJ297" s="59">
        <f>SUM(X297:AI297)</f>
        <v>0</v>
      </c>
      <c r="AK297" s="46"/>
      <c r="AL297" s="46"/>
      <c r="AM297" s="47"/>
      <c r="AN297" s="48"/>
      <c r="AO297" s="46"/>
      <c r="AP297" s="15"/>
      <c r="AQ297" s="16"/>
      <c r="AR297" s="15"/>
      <c r="AS297" s="16"/>
      <c r="AT297" s="16"/>
      <c r="AU297" s="16"/>
      <c r="AV297" s="16"/>
      <c r="AW297" s="62">
        <f>SUM(AK297:AV297)</f>
        <v>0</v>
      </c>
      <c r="AX297" s="61">
        <f>AW297-AJ297</f>
        <v>0</v>
      </c>
      <c r="AY297" s="21"/>
      <c r="AZ297" s="21"/>
      <c r="BA297" s="21"/>
      <c r="BB297" s="21"/>
    </row>
    <row r="298" spans="1:54" s="10" customFormat="1" ht="15" customHeight="1" x14ac:dyDescent="0.25">
      <c r="A298" s="21"/>
      <c r="B298" s="4"/>
      <c r="C298" s="4" t="s">
        <v>199</v>
      </c>
      <c r="D298" s="4"/>
      <c r="E298" s="4" t="s">
        <v>166</v>
      </c>
      <c r="F298" s="6"/>
      <c r="G298" s="1"/>
      <c r="H298" s="4"/>
      <c r="I298" s="2"/>
      <c r="J298" s="4"/>
      <c r="K298" s="1"/>
      <c r="L298" s="36"/>
      <c r="M298" s="7"/>
      <c r="N298" s="7"/>
      <c r="O298" s="7"/>
      <c r="P298" s="58">
        <f>SUM(M298:O298)</f>
        <v>0</v>
      </c>
      <c r="Q298" s="58">
        <f>+SUMIF('Pot. Summary'!$C$5:$C$64,CPP_2019!J1253&amp;CPP_2019!L1253&amp;CPP_2019!$M$4,'Pot. Summary'!$Q$5:$Q$64)*CPP_2019!M1253+SUMIF('Pot. Summary'!$C$5:$C$64,CPP_2019!J1253&amp;CPP_2019!L1253&amp;CPP_2019!$N$4,'Pot. Summary'!$Q$5:$Q$64)*CPP_2019!N1253+SUMIF('Pot. Summary'!$C$5:$C$64,CPP_2019!J1253&amp;CPP_2019!L1253&amp;CPP_2019!$O$4,'Pot. Summary'!$Q$5:$Q$64)*CPP_2019!O1253</f>
        <v>728.25435050799138</v>
      </c>
      <c r="R298" s="12"/>
      <c r="S298" s="12"/>
      <c r="T298" s="12">
        <f>S298-R298</f>
        <v>0</v>
      </c>
      <c r="U298" s="12">
        <f>Q298-S298</f>
        <v>728.25435050799138</v>
      </c>
      <c r="V298" s="50">
        <f>IF(ISERROR(S298/Q298),0,S298/Q298)</f>
        <v>0</v>
      </c>
      <c r="W298" s="51"/>
      <c r="X298" s="46"/>
      <c r="Y298" s="17"/>
      <c r="Z298" s="17"/>
      <c r="AA298" s="17"/>
      <c r="AB298" s="16"/>
      <c r="AC298" s="16"/>
      <c r="AD298" s="16"/>
      <c r="AE298" s="16"/>
      <c r="AF298" s="16"/>
      <c r="AG298" s="16"/>
      <c r="AH298" s="16"/>
      <c r="AI298" s="16"/>
      <c r="AJ298" s="59">
        <f>SUM(X298:AI298)</f>
        <v>0</v>
      </c>
      <c r="AK298" s="46"/>
      <c r="AL298" s="46"/>
      <c r="AM298" s="47"/>
      <c r="AN298" s="48"/>
      <c r="AO298" s="46"/>
      <c r="AP298" s="15"/>
      <c r="AQ298" s="16"/>
      <c r="AR298" s="15"/>
      <c r="AS298" s="16"/>
      <c r="AT298" s="16"/>
      <c r="AU298" s="16"/>
      <c r="AV298" s="16"/>
      <c r="AW298" s="62">
        <f>SUM(AK298:AV298)</f>
        <v>0</v>
      </c>
      <c r="AX298" s="61">
        <f>AW298-AJ298</f>
        <v>0</v>
      </c>
      <c r="AY298" s="21"/>
      <c r="AZ298" s="21"/>
      <c r="BA298" s="21"/>
      <c r="BB298" s="21"/>
    </row>
    <row r="299" spans="1:54" s="10" customFormat="1" ht="15" customHeight="1" x14ac:dyDescent="0.25">
      <c r="A299" s="21"/>
      <c r="B299" s="4"/>
      <c r="C299" s="4" t="s">
        <v>199</v>
      </c>
      <c r="D299" s="4"/>
      <c r="E299" s="4" t="s">
        <v>166</v>
      </c>
      <c r="F299" s="6"/>
      <c r="G299" s="1"/>
      <c r="H299" s="4"/>
      <c r="I299" s="2"/>
      <c r="J299" s="4"/>
      <c r="K299" s="1"/>
      <c r="L299" s="36"/>
      <c r="M299" s="7"/>
      <c r="N299" s="7"/>
      <c r="O299" s="7"/>
      <c r="P299" s="58">
        <f>SUM(M299:O299)</f>
        <v>0</v>
      </c>
      <c r="Q299" s="58">
        <f>+SUMIF('Pot. Summary'!$C$5:$C$64,CPP_2019!J1254&amp;CPP_2019!L1254&amp;CPP_2019!$M$4,'Pot. Summary'!$Q$5:$Q$64)*CPP_2019!M1254+SUMIF('Pot. Summary'!$C$5:$C$64,CPP_2019!J1254&amp;CPP_2019!L1254&amp;CPP_2019!$N$4,'Pot. Summary'!$Q$5:$Q$64)*CPP_2019!N1254+SUMIF('Pot. Summary'!$C$5:$C$64,CPP_2019!J1254&amp;CPP_2019!L1254&amp;CPP_2019!$O$4,'Pot. Summary'!$Q$5:$Q$64)*CPP_2019!O1254</f>
        <v>728.25435050799138</v>
      </c>
      <c r="R299" s="12"/>
      <c r="S299" s="12"/>
      <c r="T299" s="12">
        <f>S299-R299</f>
        <v>0</v>
      </c>
      <c r="U299" s="12">
        <f>Q299-S299</f>
        <v>728.25435050799138</v>
      </c>
      <c r="V299" s="50">
        <f>IF(ISERROR(S299/Q299),0,S299/Q299)</f>
        <v>0</v>
      </c>
      <c r="W299" s="51"/>
      <c r="X299" s="46"/>
      <c r="Y299" s="17"/>
      <c r="Z299" s="17"/>
      <c r="AA299" s="17"/>
      <c r="AB299" s="16"/>
      <c r="AC299" s="16"/>
      <c r="AD299" s="16"/>
      <c r="AE299" s="16"/>
      <c r="AF299" s="16"/>
      <c r="AG299" s="16"/>
      <c r="AH299" s="16"/>
      <c r="AI299" s="16"/>
      <c r="AJ299" s="59">
        <f>SUM(X299:AI299)</f>
        <v>0</v>
      </c>
      <c r="AK299" s="46"/>
      <c r="AL299" s="46"/>
      <c r="AM299" s="47"/>
      <c r="AN299" s="48"/>
      <c r="AO299" s="46"/>
      <c r="AP299" s="15"/>
      <c r="AQ299" s="16"/>
      <c r="AR299" s="15"/>
      <c r="AS299" s="16"/>
      <c r="AT299" s="16"/>
      <c r="AU299" s="16"/>
      <c r="AV299" s="16"/>
      <c r="AW299" s="62">
        <f>SUM(AK299:AV299)</f>
        <v>0</v>
      </c>
      <c r="AX299" s="61">
        <f>AW299-AJ299</f>
        <v>0</v>
      </c>
      <c r="AY299" s="21"/>
      <c r="AZ299" s="21"/>
      <c r="BA299" s="21"/>
      <c r="BB299" s="21"/>
    </row>
    <row r="300" spans="1:54" s="10" customFormat="1" ht="15" customHeight="1" x14ac:dyDescent="0.25">
      <c r="A300" s="21"/>
      <c r="B300" s="4"/>
      <c r="C300" s="4" t="s">
        <v>199</v>
      </c>
      <c r="D300" s="4"/>
      <c r="E300" s="4" t="s">
        <v>166</v>
      </c>
      <c r="F300" s="6"/>
      <c r="G300" s="1"/>
      <c r="H300" s="4"/>
      <c r="I300" s="2"/>
      <c r="J300" s="4"/>
      <c r="K300" s="1"/>
      <c r="L300" s="36"/>
      <c r="M300" s="7"/>
      <c r="N300" s="7"/>
      <c r="O300" s="7"/>
      <c r="P300" s="58">
        <f>SUM(M300:O300)</f>
        <v>0</v>
      </c>
      <c r="Q300" s="58">
        <f>+SUMIF('Pot. Summary'!$C$5:$C$64,CPP_2019!J1255&amp;CPP_2019!L1255&amp;CPP_2019!$M$4,'Pot. Summary'!$Q$5:$Q$64)*CPP_2019!M1255+SUMIF('Pot. Summary'!$C$5:$C$64,CPP_2019!J1255&amp;CPP_2019!L1255&amp;CPP_2019!$N$4,'Pot. Summary'!$Q$5:$Q$64)*CPP_2019!N1255+SUMIF('Pot. Summary'!$C$5:$C$64,CPP_2019!J1255&amp;CPP_2019!L1255&amp;CPP_2019!$O$4,'Pot. Summary'!$Q$5:$Q$64)*CPP_2019!O1255</f>
        <v>728.25435050799138</v>
      </c>
      <c r="R300" s="12"/>
      <c r="S300" s="12"/>
      <c r="T300" s="12">
        <f>S300-R300</f>
        <v>0</v>
      </c>
      <c r="U300" s="12">
        <f>Q300-S300</f>
        <v>728.25435050799138</v>
      </c>
      <c r="V300" s="50">
        <f>IF(ISERROR(S300/Q300),0,S300/Q300)</f>
        <v>0</v>
      </c>
      <c r="W300" s="51"/>
      <c r="X300" s="46"/>
      <c r="Y300" s="17"/>
      <c r="Z300" s="17"/>
      <c r="AA300" s="17"/>
      <c r="AB300" s="16"/>
      <c r="AC300" s="16"/>
      <c r="AD300" s="16"/>
      <c r="AE300" s="16"/>
      <c r="AF300" s="16"/>
      <c r="AG300" s="16"/>
      <c r="AH300" s="16"/>
      <c r="AI300" s="16"/>
      <c r="AJ300" s="59">
        <f>SUM(X300:AI300)</f>
        <v>0</v>
      </c>
      <c r="AK300" s="46"/>
      <c r="AL300" s="46"/>
      <c r="AM300" s="47"/>
      <c r="AN300" s="48"/>
      <c r="AO300" s="46"/>
      <c r="AP300" s="15"/>
      <c r="AQ300" s="16"/>
      <c r="AR300" s="15"/>
      <c r="AS300" s="16"/>
      <c r="AT300" s="16"/>
      <c r="AU300" s="16"/>
      <c r="AV300" s="16"/>
      <c r="AW300" s="62">
        <f>SUM(AK300:AV300)</f>
        <v>0</v>
      </c>
      <c r="AX300" s="61">
        <f>AW300-AJ300</f>
        <v>0</v>
      </c>
      <c r="AY300" s="21"/>
      <c r="AZ300" s="21"/>
      <c r="BA300" s="21"/>
      <c r="BB300" s="21"/>
    </row>
    <row r="301" spans="1:54" s="10" customFormat="1" ht="15" customHeight="1" x14ac:dyDescent="0.25">
      <c r="A301" s="21"/>
      <c r="B301" s="4"/>
      <c r="C301" s="4" t="s">
        <v>199</v>
      </c>
      <c r="D301" s="4"/>
      <c r="E301" s="4" t="s">
        <v>166</v>
      </c>
      <c r="F301" s="6"/>
      <c r="G301" s="1"/>
      <c r="H301" s="4"/>
      <c r="I301" s="2"/>
      <c r="J301" s="4"/>
      <c r="K301" s="1"/>
      <c r="L301" s="36"/>
      <c r="M301" s="7"/>
      <c r="N301" s="7"/>
      <c r="O301" s="7"/>
      <c r="P301" s="58">
        <f>SUM(M301:O301)</f>
        <v>0</v>
      </c>
      <c r="Q301" s="58">
        <f>+SUMIF('Pot. Summary'!$C$5:$C$64,CPP_2019!J1256&amp;CPP_2019!L1256&amp;CPP_2019!$M$4,'Pot. Summary'!$Q$5:$Q$64)*CPP_2019!M1256+SUMIF('Pot. Summary'!$C$5:$C$64,CPP_2019!J1256&amp;CPP_2019!L1256&amp;CPP_2019!$N$4,'Pot. Summary'!$Q$5:$Q$64)*CPP_2019!N1256+SUMIF('Pot. Summary'!$C$5:$C$64,CPP_2019!J1256&amp;CPP_2019!L1256&amp;CPP_2019!$O$4,'Pot. Summary'!$Q$5:$Q$64)*CPP_2019!O1256</f>
        <v>728.25435050799138</v>
      </c>
      <c r="R301" s="12"/>
      <c r="S301" s="12"/>
      <c r="T301" s="12">
        <f>S301-R301</f>
        <v>0</v>
      </c>
      <c r="U301" s="12">
        <f>Q301-S301</f>
        <v>728.25435050799138</v>
      </c>
      <c r="V301" s="50">
        <f>IF(ISERROR(S301/Q301),0,S301/Q301)</f>
        <v>0</v>
      </c>
      <c r="W301" s="51"/>
      <c r="X301" s="46"/>
      <c r="Y301" s="17"/>
      <c r="Z301" s="17"/>
      <c r="AA301" s="17"/>
      <c r="AB301" s="16"/>
      <c r="AC301" s="16"/>
      <c r="AD301" s="16"/>
      <c r="AE301" s="16"/>
      <c r="AF301" s="16"/>
      <c r="AG301" s="16"/>
      <c r="AH301" s="16"/>
      <c r="AI301" s="16"/>
      <c r="AJ301" s="59">
        <f>SUM(X301:AI301)</f>
        <v>0</v>
      </c>
      <c r="AK301" s="46"/>
      <c r="AL301" s="46"/>
      <c r="AM301" s="47"/>
      <c r="AN301" s="48"/>
      <c r="AO301" s="46"/>
      <c r="AP301" s="15"/>
      <c r="AQ301" s="16"/>
      <c r="AR301" s="15"/>
      <c r="AS301" s="16"/>
      <c r="AT301" s="16"/>
      <c r="AU301" s="16"/>
      <c r="AV301" s="16"/>
      <c r="AW301" s="62">
        <f>SUM(AK301:AV301)</f>
        <v>0</v>
      </c>
      <c r="AX301" s="61">
        <f>AW301-AJ301</f>
        <v>0</v>
      </c>
      <c r="AY301" s="21"/>
      <c r="AZ301" s="21"/>
      <c r="BA301" s="21"/>
      <c r="BB301" s="21"/>
    </row>
    <row r="302" spans="1:54" s="10" customFormat="1" ht="15" customHeight="1" x14ac:dyDescent="0.25">
      <c r="A302" s="21"/>
      <c r="B302" s="4"/>
      <c r="C302" s="4" t="s">
        <v>199</v>
      </c>
      <c r="D302" s="4"/>
      <c r="E302" s="4" t="s">
        <v>166</v>
      </c>
      <c r="F302" s="6"/>
      <c r="G302" s="1"/>
      <c r="H302" s="4"/>
      <c r="I302" s="2"/>
      <c r="J302" s="4"/>
      <c r="K302" s="1"/>
      <c r="L302" s="36"/>
      <c r="M302" s="7"/>
      <c r="N302" s="7"/>
      <c r="O302" s="7"/>
      <c r="P302" s="58">
        <f>SUM(M302:O302)</f>
        <v>0</v>
      </c>
      <c r="Q302" s="58">
        <f>+SUMIF('Pot. Summary'!$C$5:$C$64,CPP_2019!J1257&amp;CPP_2019!L1257&amp;CPP_2019!$M$4,'Pot. Summary'!$Q$5:$Q$64)*CPP_2019!M1257+SUMIF('Pot. Summary'!$C$5:$C$64,CPP_2019!J1257&amp;CPP_2019!L1257&amp;CPP_2019!$N$4,'Pot. Summary'!$Q$5:$Q$64)*CPP_2019!N1257+SUMIF('Pot. Summary'!$C$5:$C$64,CPP_2019!J1257&amp;CPP_2019!L1257&amp;CPP_2019!$O$4,'Pot. Summary'!$Q$5:$Q$64)*CPP_2019!O1257</f>
        <v>728.25435050799138</v>
      </c>
      <c r="R302" s="12"/>
      <c r="S302" s="12"/>
      <c r="T302" s="12">
        <f>S302-R302</f>
        <v>0</v>
      </c>
      <c r="U302" s="12">
        <f>Q302-S302</f>
        <v>728.25435050799138</v>
      </c>
      <c r="V302" s="50">
        <f>IF(ISERROR(S302/Q302),0,S302/Q302)</f>
        <v>0</v>
      </c>
      <c r="W302" s="51"/>
      <c r="X302" s="46"/>
      <c r="Y302" s="17"/>
      <c r="Z302" s="17"/>
      <c r="AA302" s="17"/>
      <c r="AB302" s="16"/>
      <c r="AC302" s="16"/>
      <c r="AD302" s="16"/>
      <c r="AE302" s="16"/>
      <c r="AF302" s="16"/>
      <c r="AG302" s="16"/>
      <c r="AH302" s="16"/>
      <c r="AI302" s="16"/>
      <c r="AJ302" s="59">
        <f>SUM(X302:AI302)</f>
        <v>0</v>
      </c>
      <c r="AK302" s="46"/>
      <c r="AL302" s="46"/>
      <c r="AM302" s="47"/>
      <c r="AN302" s="48"/>
      <c r="AO302" s="46"/>
      <c r="AP302" s="15"/>
      <c r="AQ302" s="16"/>
      <c r="AR302" s="15"/>
      <c r="AS302" s="16"/>
      <c r="AT302" s="16"/>
      <c r="AU302" s="16"/>
      <c r="AV302" s="16"/>
      <c r="AW302" s="62">
        <f>SUM(AK302:AV302)</f>
        <v>0</v>
      </c>
      <c r="AX302" s="61">
        <f>AW302-AJ302</f>
        <v>0</v>
      </c>
      <c r="AY302" s="21"/>
      <c r="AZ302" s="21"/>
      <c r="BA302" s="21"/>
      <c r="BB302" s="21"/>
    </row>
    <row r="303" spans="1:54" s="10" customFormat="1" ht="15" customHeight="1" x14ac:dyDescent="0.25">
      <c r="A303" s="21"/>
      <c r="B303" s="4"/>
      <c r="C303" s="4" t="s">
        <v>199</v>
      </c>
      <c r="D303" s="4"/>
      <c r="E303" s="4" t="s">
        <v>166</v>
      </c>
      <c r="F303" s="6"/>
      <c r="G303" s="1"/>
      <c r="H303" s="4"/>
      <c r="I303" s="2"/>
      <c r="J303" s="4"/>
      <c r="K303" s="1"/>
      <c r="L303" s="36"/>
      <c r="M303" s="7"/>
      <c r="N303" s="7"/>
      <c r="O303" s="7"/>
      <c r="P303" s="58">
        <f>SUM(M303:O303)</f>
        <v>0</v>
      </c>
      <c r="Q303" s="58">
        <f>+SUMIF('Pot. Summary'!$C$5:$C$64,CPP_2019!J1258&amp;CPP_2019!L1258&amp;CPP_2019!$M$4,'Pot. Summary'!$Q$5:$Q$64)*CPP_2019!M1258+SUMIF('Pot. Summary'!$C$5:$C$64,CPP_2019!J1258&amp;CPP_2019!L1258&amp;CPP_2019!$N$4,'Pot. Summary'!$Q$5:$Q$64)*CPP_2019!N1258+SUMIF('Pot. Summary'!$C$5:$C$64,CPP_2019!J1258&amp;CPP_2019!L1258&amp;CPP_2019!$O$4,'Pot. Summary'!$Q$5:$Q$64)*CPP_2019!O1258</f>
        <v>8248.0591238781617</v>
      </c>
      <c r="R303" s="12"/>
      <c r="S303" s="12"/>
      <c r="T303" s="12">
        <f>S303-R303</f>
        <v>0</v>
      </c>
      <c r="U303" s="12">
        <f>Q303-S303</f>
        <v>8248.0591238781617</v>
      </c>
      <c r="V303" s="50">
        <f>IF(ISERROR(S303/Q303),0,S303/Q303)</f>
        <v>0</v>
      </c>
      <c r="W303" s="51"/>
      <c r="X303" s="46"/>
      <c r="Y303" s="17"/>
      <c r="Z303" s="17"/>
      <c r="AA303" s="17"/>
      <c r="AB303" s="16"/>
      <c r="AC303" s="16"/>
      <c r="AD303" s="16"/>
      <c r="AE303" s="16"/>
      <c r="AF303" s="16"/>
      <c r="AG303" s="16"/>
      <c r="AH303" s="16"/>
      <c r="AI303" s="16"/>
      <c r="AJ303" s="59">
        <f>SUM(X303:AI303)</f>
        <v>0</v>
      </c>
      <c r="AK303" s="46"/>
      <c r="AL303" s="46"/>
      <c r="AM303" s="47"/>
      <c r="AN303" s="48"/>
      <c r="AO303" s="46"/>
      <c r="AP303" s="15"/>
      <c r="AQ303" s="16"/>
      <c r="AR303" s="15"/>
      <c r="AS303" s="16"/>
      <c r="AT303" s="16"/>
      <c r="AU303" s="16"/>
      <c r="AV303" s="16"/>
      <c r="AW303" s="62">
        <f>SUM(AK303:AV303)</f>
        <v>0</v>
      </c>
      <c r="AX303" s="61">
        <f>AW303-AJ303</f>
        <v>0</v>
      </c>
      <c r="AY303" s="21"/>
      <c r="AZ303" s="21"/>
      <c r="BA303" s="21"/>
      <c r="BB303" s="21"/>
    </row>
    <row r="304" spans="1:54" s="10" customFormat="1" ht="15" customHeight="1" x14ac:dyDescent="0.25">
      <c r="A304" s="21"/>
      <c r="B304" s="4"/>
      <c r="C304" s="4" t="s">
        <v>199</v>
      </c>
      <c r="D304" s="4"/>
      <c r="E304" s="4" t="s">
        <v>166</v>
      </c>
      <c r="F304" s="6"/>
      <c r="G304" s="1"/>
      <c r="H304" s="4"/>
      <c r="I304" s="2"/>
      <c r="J304" s="4"/>
      <c r="K304" s="1"/>
      <c r="L304" s="36"/>
      <c r="M304" s="7"/>
      <c r="N304" s="7"/>
      <c r="O304" s="7"/>
      <c r="P304" s="58">
        <f>SUM(M304:O304)</f>
        <v>0</v>
      </c>
      <c r="Q304" s="58">
        <f>+SUMIF('Pot. Summary'!$C$5:$C$64,CPP_2019!J1259&amp;CPP_2019!L1259&amp;CPP_2019!$M$4,'Pot. Summary'!$Q$5:$Q$64)*CPP_2019!M1259+SUMIF('Pot. Summary'!$C$5:$C$64,CPP_2019!J1259&amp;CPP_2019!L1259&amp;CPP_2019!$N$4,'Pot. Summary'!$Q$5:$Q$64)*CPP_2019!N1259+SUMIF('Pot. Summary'!$C$5:$C$64,CPP_2019!J1259&amp;CPP_2019!L1259&amp;CPP_2019!$O$4,'Pot. Summary'!$Q$5:$Q$64)*CPP_2019!O1259</f>
        <v>0</v>
      </c>
      <c r="R304" s="12"/>
      <c r="S304" s="12"/>
      <c r="T304" s="12">
        <f>S304-R304</f>
        <v>0</v>
      </c>
      <c r="U304" s="12">
        <f>Q304-S304</f>
        <v>0</v>
      </c>
      <c r="V304" s="50">
        <f>IF(ISERROR(S304/Q304),0,S304/Q304)</f>
        <v>0</v>
      </c>
      <c r="W304" s="51"/>
      <c r="X304" s="46"/>
      <c r="Y304" s="17"/>
      <c r="Z304" s="17"/>
      <c r="AA304" s="17"/>
      <c r="AB304" s="16"/>
      <c r="AC304" s="16"/>
      <c r="AD304" s="16"/>
      <c r="AE304" s="16"/>
      <c r="AF304" s="16"/>
      <c r="AG304" s="16"/>
      <c r="AH304" s="16"/>
      <c r="AI304" s="16"/>
      <c r="AJ304" s="59">
        <f>SUM(X304:AI304)</f>
        <v>0</v>
      </c>
      <c r="AK304" s="46"/>
      <c r="AL304" s="46"/>
      <c r="AM304" s="47"/>
      <c r="AN304" s="48"/>
      <c r="AO304" s="46"/>
      <c r="AP304" s="15"/>
      <c r="AQ304" s="16"/>
      <c r="AR304" s="15"/>
      <c r="AS304" s="16"/>
      <c r="AT304" s="16"/>
      <c r="AU304" s="16"/>
      <c r="AV304" s="16"/>
      <c r="AW304" s="62">
        <f>SUM(AK304:AV304)</f>
        <v>0</v>
      </c>
      <c r="AX304" s="61">
        <f>AW304-AJ304</f>
        <v>0</v>
      </c>
      <c r="AY304" s="21"/>
      <c r="AZ304" s="21"/>
      <c r="BA304" s="21"/>
      <c r="BB304" s="21"/>
    </row>
    <row r="305" spans="1:54" s="10" customFormat="1" ht="15" customHeight="1" x14ac:dyDescent="0.25">
      <c r="A305" s="21"/>
      <c r="B305" s="4"/>
      <c r="C305" s="4" t="s">
        <v>199</v>
      </c>
      <c r="D305" s="4"/>
      <c r="E305" s="4" t="s">
        <v>166</v>
      </c>
      <c r="F305" s="6"/>
      <c r="G305" s="1"/>
      <c r="H305" s="4"/>
      <c r="I305" s="2"/>
      <c r="J305" s="4"/>
      <c r="K305" s="1"/>
      <c r="L305" s="36"/>
      <c r="M305" s="7"/>
      <c r="N305" s="7"/>
      <c r="O305" s="7"/>
      <c r="P305" s="58">
        <f>SUM(M305:O305)</f>
        <v>0</v>
      </c>
      <c r="Q305" s="58">
        <f>+SUMIF('Pot. Summary'!$C$5:$C$64,CPP_2019!J1260&amp;CPP_2019!L1260&amp;CPP_2019!$M$4,'Pot. Summary'!$Q$5:$Q$64)*CPP_2019!M1260+SUMIF('Pot. Summary'!$C$5:$C$64,CPP_2019!J1260&amp;CPP_2019!L1260&amp;CPP_2019!$N$4,'Pot. Summary'!$Q$5:$Q$64)*CPP_2019!N1260+SUMIF('Pot. Summary'!$C$5:$C$64,CPP_2019!J1260&amp;CPP_2019!L1260&amp;CPP_2019!$O$4,'Pot. Summary'!$Q$5:$Q$64)*CPP_2019!O1260</f>
        <v>728.25435050799138</v>
      </c>
      <c r="R305" s="12"/>
      <c r="S305" s="12"/>
      <c r="T305" s="12">
        <f>S305-R305</f>
        <v>0</v>
      </c>
      <c r="U305" s="12">
        <f>Q305-S305</f>
        <v>728.25435050799138</v>
      </c>
      <c r="V305" s="50">
        <f>IF(ISERROR(S305/Q305),0,S305/Q305)</f>
        <v>0</v>
      </c>
      <c r="W305" s="51"/>
      <c r="X305" s="46"/>
      <c r="Y305" s="17"/>
      <c r="Z305" s="17"/>
      <c r="AA305" s="17"/>
      <c r="AB305" s="16"/>
      <c r="AC305" s="16"/>
      <c r="AD305" s="16"/>
      <c r="AE305" s="16"/>
      <c r="AF305" s="16"/>
      <c r="AG305" s="16"/>
      <c r="AH305" s="16"/>
      <c r="AI305" s="16"/>
      <c r="AJ305" s="59">
        <f>SUM(X305:AI305)</f>
        <v>0</v>
      </c>
      <c r="AK305" s="46"/>
      <c r="AL305" s="46"/>
      <c r="AM305" s="47"/>
      <c r="AN305" s="48"/>
      <c r="AO305" s="46"/>
      <c r="AP305" s="15"/>
      <c r="AQ305" s="16"/>
      <c r="AR305" s="15"/>
      <c r="AS305" s="16"/>
      <c r="AT305" s="16"/>
      <c r="AU305" s="16"/>
      <c r="AV305" s="16"/>
      <c r="AW305" s="62">
        <f>SUM(AK305:AV305)</f>
        <v>0</v>
      </c>
      <c r="AX305" s="61">
        <f>AW305-AJ305</f>
        <v>0</v>
      </c>
      <c r="AY305" s="21"/>
      <c r="AZ305" s="21"/>
      <c r="BA305" s="21"/>
      <c r="BB305" s="21"/>
    </row>
    <row r="306" spans="1:54" s="10" customFormat="1" ht="15" customHeight="1" x14ac:dyDescent="0.25">
      <c r="A306" s="21"/>
      <c r="B306" s="4"/>
      <c r="C306" s="4" t="s">
        <v>199</v>
      </c>
      <c r="D306" s="4"/>
      <c r="E306" s="4" t="s">
        <v>166</v>
      </c>
      <c r="F306" s="6"/>
      <c r="G306" s="1"/>
      <c r="H306" s="4"/>
      <c r="I306" s="2"/>
      <c r="J306" s="4"/>
      <c r="K306" s="1"/>
      <c r="L306" s="36"/>
      <c r="M306" s="7"/>
      <c r="N306" s="7"/>
      <c r="O306" s="7"/>
      <c r="P306" s="58">
        <f>SUM(M306:O306)</f>
        <v>0</v>
      </c>
      <c r="Q306" s="58">
        <f>+SUMIF('Pot. Summary'!$C$5:$C$64,CPP_2019!J1261&amp;CPP_2019!L1261&amp;CPP_2019!$M$4,'Pot. Summary'!$Q$5:$Q$64)*CPP_2019!M1261+SUMIF('Pot. Summary'!$C$5:$C$64,CPP_2019!J1261&amp;CPP_2019!L1261&amp;CPP_2019!$N$4,'Pot. Summary'!$Q$5:$Q$64)*CPP_2019!N1261+SUMIF('Pot. Summary'!$C$5:$C$64,CPP_2019!J1261&amp;CPP_2019!L1261&amp;CPP_2019!$O$4,'Pot. Summary'!$Q$5:$Q$64)*CPP_2019!O1261</f>
        <v>0</v>
      </c>
      <c r="R306" s="12"/>
      <c r="S306" s="12"/>
      <c r="T306" s="12">
        <f>S306-R306</f>
        <v>0</v>
      </c>
      <c r="U306" s="12">
        <f>Q306-S306</f>
        <v>0</v>
      </c>
      <c r="V306" s="50">
        <f>IF(ISERROR(S306/Q306),0,S306/Q306)</f>
        <v>0</v>
      </c>
      <c r="W306" s="51"/>
      <c r="X306" s="46"/>
      <c r="Y306" s="17"/>
      <c r="Z306" s="17"/>
      <c r="AA306" s="17"/>
      <c r="AB306" s="16"/>
      <c r="AC306" s="16"/>
      <c r="AD306" s="16"/>
      <c r="AE306" s="16"/>
      <c r="AF306" s="16"/>
      <c r="AG306" s="16"/>
      <c r="AH306" s="16"/>
      <c r="AI306" s="16"/>
      <c r="AJ306" s="59">
        <f>SUM(X306:AI306)</f>
        <v>0</v>
      </c>
      <c r="AK306" s="46"/>
      <c r="AL306" s="46"/>
      <c r="AM306" s="47"/>
      <c r="AN306" s="48"/>
      <c r="AO306" s="46"/>
      <c r="AP306" s="15"/>
      <c r="AQ306" s="16"/>
      <c r="AR306" s="15"/>
      <c r="AS306" s="16"/>
      <c r="AT306" s="16"/>
      <c r="AU306" s="16"/>
      <c r="AV306" s="16"/>
      <c r="AW306" s="62">
        <f>SUM(AK306:AV306)</f>
        <v>0</v>
      </c>
      <c r="AX306" s="61">
        <f>AW306-AJ306</f>
        <v>0</v>
      </c>
      <c r="AY306" s="21"/>
      <c r="AZ306" s="21"/>
      <c r="BA306" s="21"/>
      <c r="BB306" s="21"/>
    </row>
    <row r="307" spans="1:54" s="10" customFormat="1" ht="15" customHeight="1" x14ac:dyDescent="0.25">
      <c r="A307" s="21"/>
      <c r="B307" s="4"/>
      <c r="C307" s="4" t="s">
        <v>199</v>
      </c>
      <c r="D307" s="4"/>
      <c r="E307" s="4" t="s">
        <v>166</v>
      </c>
      <c r="F307" s="6"/>
      <c r="G307" s="1"/>
      <c r="H307" s="4"/>
      <c r="I307" s="2"/>
      <c r="J307" s="4"/>
      <c r="K307" s="1"/>
      <c r="L307" s="36"/>
      <c r="M307" s="7"/>
      <c r="N307" s="7"/>
      <c r="O307" s="7"/>
      <c r="P307" s="58">
        <f>SUM(M307:O307)</f>
        <v>0</v>
      </c>
      <c r="Q307" s="58">
        <f>+SUMIF('Pot. Summary'!$C$5:$C$64,CPP_2019!J1262&amp;CPP_2019!L1262&amp;CPP_2019!$M$4,'Pot. Summary'!$Q$5:$Q$64)*CPP_2019!M1262+SUMIF('Pot. Summary'!$C$5:$C$64,CPP_2019!J1262&amp;CPP_2019!L1262&amp;CPP_2019!$N$4,'Pot. Summary'!$Q$5:$Q$64)*CPP_2019!N1262+SUMIF('Pot. Summary'!$C$5:$C$64,CPP_2019!J1262&amp;CPP_2019!L1262&amp;CPP_2019!$O$4,'Pot. Summary'!$Q$5:$Q$64)*CPP_2019!O1262</f>
        <v>728.25435050799138</v>
      </c>
      <c r="R307" s="12"/>
      <c r="S307" s="12"/>
      <c r="T307" s="12">
        <f>S307-R307</f>
        <v>0</v>
      </c>
      <c r="U307" s="12">
        <f>Q307-S307</f>
        <v>728.25435050799138</v>
      </c>
      <c r="V307" s="50">
        <f>IF(ISERROR(S307/Q307),0,S307/Q307)</f>
        <v>0</v>
      </c>
      <c r="W307" s="51"/>
      <c r="X307" s="46"/>
      <c r="Y307" s="17"/>
      <c r="Z307" s="17"/>
      <c r="AA307" s="17"/>
      <c r="AB307" s="16"/>
      <c r="AC307" s="16"/>
      <c r="AD307" s="16"/>
      <c r="AE307" s="16"/>
      <c r="AF307" s="16"/>
      <c r="AG307" s="16"/>
      <c r="AH307" s="16"/>
      <c r="AI307" s="16"/>
      <c r="AJ307" s="59">
        <f>SUM(X307:AI307)</f>
        <v>0</v>
      </c>
      <c r="AK307" s="46"/>
      <c r="AL307" s="46"/>
      <c r="AM307" s="47"/>
      <c r="AN307" s="48"/>
      <c r="AO307" s="46"/>
      <c r="AP307" s="15"/>
      <c r="AQ307" s="16"/>
      <c r="AR307" s="15"/>
      <c r="AS307" s="16"/>
      <c r="AT307" s="16"/>
      <c r="AU307" s="16"/>
      <c r="AV307" s="16"/>
      <c r="AW307" s="62">
        <f>SUM(AK307:AV307)</f>
        <v>0</v>
      </c>
      <c r="AX307" s="61">
        <f>AW307-AJ307</f>
        <v>0</v>
      </c>
      <c r="AY307" s="21"/>
      <c r="AZ307" s="21"/>
      <c r="BA307" s="21"/>
      <c r="BB307" s="21"/>
    </row>
    <row r="308" spans="1:54" s="10" customFormat="1" ht="15" customHeight="1" x14ac:dyDescent="0.25">
      <c r="A308" s="21"/>
      <c r="B308" s="4"/>
      <c r="C308" s="4" t="s">
        <v>199</v>
      </c>
      <c r="D308" s="4"/>
      <c r="E308" s="4" t="s">
        <v>166</v>
      </c>
      <c r="F308" s="6"/>
      <c r="G308" s="1"/>
      <c r="H308" s="4"/>
      <c r="I308" s="2"/>
      <c r="J308" s="4"/>
      <c r="K308" s="1"/>
      <c r="L308" s="36"/>
      <c r="M308" s="7"/>
      <c r="N308" s="7"/>
      <c r="O308" s="7"/>
      <c r="P308" s="58">
        <f>SUM(M308:O308)</f>
        <v>0</v>
      </c>
      <c r="Q308" s="58">
        <f>+SUMIF('Pot. Summary'!$C$5:$C$64,CPP_2019!J1263&amp;CPP_2019!L1263&amp;CPP_2019!$M$4,'Pot. Summary'!$Q$5:$Q$64)*CPP_2019!M1263+SUMIF('Pot. Summary'!$C$5:$C$64,CPP_2019!J1263&amp;CPP_2019!L1263&amp;CPP_2019!$N$4,'Pot. Summary'!$Q$5:$Q$64)*CPP_2019!N1263+SUMIF('Pot. Summary'!$C$5:$C$64,CPP_2019!J1263&amp;CPP_2019!L1263&amp;CPP_2019!$O$4,'Pot. Summary'!$Q$5:$Q$64)*CPP_2019!O1263</f>
        <v>0</v>
      </c>
      <c r="R308" s="12"/>
      <c r="S308" s="12"/>
      <c r="T308" s="12">
        <f>S308-R308</f>
        <v>0</v>
      </c>
      <c r="U308" s="12">
        <f>Q308-S308</f>
        <v>0</v>
      </c>
      <c r="V308" s="50">
        <f>IF(ISERROR(S308/Q308),0,S308/Q308)</f>
        <v>0</v>
      </c>
      <c r="W308" s="51"/>
      <c r="X308" s="46"/>
      <c r="Y308" s="17"/>
      <c r="Z308" s="17"/>
      <c r="AA308" s="17"/>
      <c r="AB308" s="16"/>
      <c r="AC308" s="16"/>
      <c r="AD308" s="16"/>
      <c r="AE308" s="16"/>
      <c r="AF308" s="16"/>
      <c r="AG308" s="16"/>
      <c r="AH308" s="16"/>
      <c r="AI308" s="16"/>
      <c r="AJ308" s="59">
        <f>SUM(X308:AI308)</f>
        <v>0</v>
      </c>
      <c r="AK308" s="46"/>
      <c r="AL308" s="46"/>
      <c r="AM308" s="47"/>
      <c r="AN308" s="48"/>
      <c r="AO308" s="46"/>
      <c r="AP308" s="15"/>
      <c r="AQ308" s="16"/>
      <c r="AR308" s="15"/>
      <c r="AS308" s="16"/>
      <c r="AT308" s="16"/>
      <c r="AU308" s="16"/>
      <c r="AV308" s="16"/>
      <c r="AW308" s="62">
        <f>SUM(AK308:AV308)</f>
        <v>0</v>
      </c>
      <c r="AX308" s="61">
        <f>AW308-AJ308</f>
        <v>0</v>
      </c>
      <c r="AY308" s="21"/>
      <c r="AZ308" s="21"/>
      <c r="BA308" s="21"/>
      <c r="BB308" s="21"/>
    </row>
    <row r="309" spans="1:54" s="10" customFormat="1" ht="15" customHeight="1" x14ac:dyDescent="0.25">
      <c r="A309" s="21"/>
      <c r="B309" s="4"/>
      <c r="C309" s="4" t="s">
        <v>199</v>
      </c>
      <c r="D309" s="4"/>
      <c r="E309" s="4" t="s">
        <v>166</v>
      </c>
      <c r="F309" s="6"/>
      <c r="G309" s="1"/>
      <c r="H309" s="4"/>
      <c r="I309" s="2"/>
      <c r="J309" s="4"/>
      <c r="K309" s="1"/>
      <c r="L309" s="36"/>
      <c r="M309" s="7"/>
      <c r="N309" s="7"/>
      <c r="O309" s="7"/>
      <c r="P309" s="58">
        <f>SUM(M309:O309)</f>
        <v>0</v>
      </c>
      <c r="Q309" s="58">
        <f>+SUMIF('Pot. Summary'!$C$5:$C$64,CPP_2019!J1264&amp;CPP_2019!L1264&amp;CPP_2019!$M$4,'Pot. Summary'!$Q$5:$Q$64)*CPP_2019!M1264+SUMIF('Pot. Summary'!$C$5:$C$64,CPP_2019!J1264&amp;CPP_2019!L1264&amp;CPP_2019!$N$4,'Pot. Summary'!$Q$5:$Q$64)*CPP_2019!N1264+SUMIF('Pot. Summary'!$C$5:$C$64,CPP_2019!J1264&amp;CPP_2019!L1264&amp;CPP_2019!$O$4,'Pot. Summary'!$Q$5:$Q$64)*CPP_2019!O1264</f>
        <v>0</v>
      </c>
      <c r="R309" s="12"/>
      <c r="S309" s="12"/>
      <c r="T309" s="12">
        <f>S309-R309</f>
        <v>0</v>
      </c>
      <c r="U309" s="12">
        <f>Q309-S309</f>
        <v>0</v>
      </c>
      <c r="V309" s="50">
        <f>IF(ISERROR(S309/Q309),0,S309/Q309)</f>
        <v>0</v>
      </c>
      <c r="W309" s="51"/>
      <c r="X309" s="46"/>
      <c r="Y309" s="17"/>
      <c r="Z309" s="17"/>
      <c r="AA309" s="17"/>
      <c r="AB309" s="16"/>
      <c r="AC309" s="16"/>
      <c r="AD309" s="16"/>
      <c r="AE309" s="16"/>
      <c r="AF309" s="16"/>
      <c r="AG309" s="16"/>
      <c r="AH309" s="16"/>
      <c r="AI309" s="16"/>
      <c r="AJ309" s="59">
        <f>SUM(X309:AI309)</f>
        <v>0</v>
      </c>
      <c r="AK309" s="46"/>
      <c r="AL309" s="46"/>
      <c r="AM309" s="47"/>
      <c r="AN309" s="48"/>
      <c r="AO309" s="46"/>
      <c r="AP309" s="15"/>
      <c r="AQ309" s="16"/>
      <c r="AR309" s="15"/>
      <c r="AS309" s="16"/>
      <c r="AT309" s="16"/>
      <c r="AU309" s="16"/>
      <c r="AV309" s="16"/>
      <c r="AW309" s="62">
        <f>SUM(AK309:AV309)</f>
        <v>0</v>
      </c>
      <c r="AX309" s="61">
        <f>AW309-AJ309</f>
        <v>0</v>
      </c>
      <c r="AY309" s="21"/>
      <c r="AZ309" s="21"/>
      <c r="BA309" s="21"/>
      <c r="BB309" s="21"/>
    </row>
    <row r="310" spans="1:54" s="10" customFormat="1" ht="15" customHeight="1" x14ac:dyDescent="0.25">
      <c r="A310" s="21"/>
      <c r="B310" s="4"/>
      <c r="C310" s="4" t="s">
        <v>199</v>
      </c>
      <c r="D310" s="4"/>
      <c r="E310" s="4" t="s">
        <v>166</v>
      </c>
      <c r="F310" s="6"/>
      <c r="G310" s="1"/>
      <c r="H310" s="4"/>
      <c r="I310" s="2"/>
      <c r="J310" s="4"/>
      <c r="K310" s="1"/>
      <c r="L310" s="36"/>
      <c r="M310" s="7"/>
      <c r="N310" s="7"/>
      <c r="O310" s="7"/>
      <c r="P310" s="58">
        <f>SUM(M310:O310)</f>
        <v>0</v>
      </c>
      <c r="Q310" s="58">
        <f>+SUMIF('Pot. Summary'!$C$5:$C$64,CPP_2019!J1265&amp;CPP_2019!L1265&amp;CPP_2019!$M$4,'Pot. Summary'!$Q$5:$Q$64)*CPP_2019!M1265+SUMIF('Pot. Summary'!$C$5:$C$64,CPP_2019!J1265&amp;CPP_2019!L1265&amp;CPP_2019!$N$4,'Pot. Summary'!$Q$5:$Q$64)*CPP_2019!N1265+SUMIF('Pot. Summary'!$C$5:$C$64,CPP_2019!J1265&amp;CPP_2019!L1265&amp;CPP_2019!$O$4,'Pot. Summary'!$Q$5:$Q$64)*CPP_2019!O1265</f>
        <v>0</v>
      </c>
      <c r="R310" s="12"/>
      <c r="S310" s="12"/>
      <c r="T310" s="12">
        <f>S310-R310</f>
        <v>0</v>
      </c>
      <c r="U310" s="12">
        <f>Q310-S310</f>
        <v>0</v>
      </c>
      <c r="V310" s="50">
        <f>IF(ISERROR(S310/Q310),0,S310/Q310)</f>
        <v>0</v>
      </c>
      <c r="W310" s="51"/>
      <c r="X310" s="46"/>
      <c r="Y310" s="17"/>
      <c r="Z310" s="17"/>
      <c r="AA310" s="17"/>
      <c r="AB310" s="16"/>
      <c r="AC310" s="16"/>
      <c r="AD310" s="16"/>
      <c r="AE310" s="16"/>
      <c r="AF310" s="16"/>
      <c r="AG310" s="16"/>
      <c r="AH310" s="16"/>
      <c r="AI310" s="16"/>
      <c r="AJ310" s="59">
        <f>SUM(X310:AI310)</f>
        <v>0</v>
      </c>
      <c r="AK310" s="46"/>
      <c r="AL310" s="46"/>
      <c r="AM310" s="47"/>
      <c r="AN310" s="48"/>
      <c r="AO310" s="46"/>
      <c r="AP310" s="15"/>
      <c r="AQ310" s="16"/>
      <c r="AR310" s="15"/>
      <c r="AS310" s="16"/>
      <c r="AT310" s="16"/>
      <c r="AU310" s="16"/>
      <c r="AV310" s="16"/>
      <c r="AW310" s="62">
        <f>SUM(AK310:AV310)</f>
        <v>0</v>
      </c>
      <c r="AX310" s="61">
        <f>AW310-AJ310</f>
        <v>0</v>
      </c>
      <c r="AY310" s="21"/>
      <c r="AZ310" s="21"/>
      <c r="BA310" s="21"/>
      <c r="BB310" s="21"/>
    </row>
    <row r="311" spans="1:54" s="10" customFormat="1" ht="15" customHeight="1" x14ac:dyDescent="0.25">
      <c r="A311" s="21"/>
      <c r="B311" s="4"/>
      <c r="C311" s="4" t="s">
        <v>199</v>
      </c>
      <c r="D311" s="4"/>
      <c r="E311" s="4" t="s">
        <v>166</v>
      </c>
      <c r="F311" s="6"/>
      <c r="G311" s="1"/>
      <c r="H311" s="4"/>
      <c r="I311" s="2"/>
      <c r="J311" s="4"/>
      <c r="K311" s="1"/>
      <c r="L311" s="36"/>
      <c r="M311" s="7"/>
      <c r="N311" s="7"/>
      <c r="O311" s="7"/>
      <c r="P311" s="58">
        <f>SUM(M311:O311)</f>
        <v>0</v>
      </c>
      <c r="Q311" s="58">
        <f>+SUMIF('Pot. Summary'!$C$5:$C$64,CPP_2019!J1266&amp;CPP_2019!L1266&amp;CPP_2019!$M$4,'Pot. Summary'!$Q$5:$Q$64)*CPP_2019!M1266+SUMIF('Pot. Summary'!$C$5:$C$64,CPP_2019!J1266&amp;CPP_2019!L1266&amp;CPP_2019!$N$4,'Pot. Summary'!$Q$5:$Q$64)*CPP_2019!N1266+SUMIF('Pot. Summary'!$C$5:$C$64,CPP_2019!J1266&amp;CPP_2019!L1266&amp;CPP_2019!$O$4,'Pot. Summary'!$Q$5:$Q$64)*CPP_2019!O1266</f>
        <v>0</v>
      </c>
      <c r="R311" s="12"/>
      <c r="S311" s="12"/>
      <c r="T311" s="12">
        <f>S311-R311</f>
        <v>0</v>
      </c>
      <c r="U311" s="12">
        <f>Q311-S311</f>
        <v>0</v>
      </c>
      <c r="V311" s="50">
        <f>IF(ISERROR(S311/Q311),0,S311/Q311)</f>
        <v>0</v>
      </c>
      <c r="W311" s="51"/>
      <c r="X311" s="46"/>
      <c r="Y311" s="17"/>
      <c r="Z311" s="17"/>
      <c r="AA311" s="17"/>
      <c r="AB311" s="16"/>
      <c r="AC311" s="16"/>
      <c r="AD311" s="16"/>
      <c r="AE311" s="16"/>
      <c r="AF311" s="16"/>
      <c r="AG311" s="16"/>
      <c r="AH311" s="16"/>
      <c r="AI311" s="16"/>
      <c r="AJ311" s="59">
        <f>SUM(X311:AI311)</f>
        <v>0</v>
      </c>
      <c r="AK311" s="46"/>
      <c r="AL311" s="46"/>
      <c r="AM311" s="47"/>
      <c r="AN311" s="48"/>
      <c r="AO311" s="46"/>
      <c r="AP311" s="15"/>
      <c r="AQ311" s="16"/>
      <c r="AR311" s="15"/>
      <c r="AS311" s="16"/>
      <c r="AT311" s="16"/>
      <c r="AU311" s="16"/>
      <c r="AV311" s="16"/>
      <c r="AW311" s="62">
        <f>SUM(AK311:AV311)</f>
        <v>0</v>
      </c>
      <c r="AX311" s="61">
        <f>AW311-AJ311</f>
        <v>0</v>
      </c>
      <c r="AY311" s="21"/>
      <c r="AZ311" s="21"/>
      <c r="BA311" s="21"/>
      <c r="BB311" s="21"/>
    </row>
    <row r="312" spans="1:54" s="10" customFormat="1" ht="15" customHeight="1" x14ac:dyDescent="0.25">
      <c r="A312" s="21"/>
      <c r="B312" s="4"/>
      <c r="C312" s="4" t="s">
        <v>199</v>
      </c>
      <c r="D312" s="4"/>
      <c r="E312" s="4" t="s">
        <v>166</v>
      </c>
      <c r="F312" s="6"/>
      <c r="G312" s="1"/>
      <c r="H312" s="4"/>
      <c r="I312" s="2"/>
      <c r="J312" s="4"/>
      <c r="K312" s="1"/>
      <c r="L312" s="36"/>
      <c r="M312" s="7"/>
      <c r="N312" s="7"/>
      <c r="O312" s="7"/>
      <c r="P312" s="58">
        <f>SUM(M312:O312)</f>
        <v>0</v>
      </c>
      <c r="Q312" s="58">
        <f>+SUMIF('Pot. Summary'!$C$5:$C$64,CPP_2019!J1267&amp;CPP_2019!L1267&amp;CPP_2019!$M$4,'Pot. Summary'!$Q$5:$Q$64)*CPP_2019!M1267+SUMIF('Pot. Summary'!$C$5:$C$64,CPP_2019!J1267&amp;CPP_2019!L1267&amp;CPP_2019!$N$4,'Pot. Summary'!$Q$5:$Q$64)*CPP_2019!N1267+SUMIF('Pot. Summary'!$C$5:$C$64,CPP_2019!J1267&amp;CPP_2019!L1267&amp;CPP_2019!$O$4,'Pot. Summary'!$Q$5:$Q$64)*CPP_2019!O1267</f>
        <v>0</v>
      </c>
      <c r="R312" s="12"/>
      <c r="S312" s="12"/>
      <c r="T312" s="12">
        <f>S312-R312</f>
        <v>0</v>
      </c>
      <c r="U312" s="12">
        <f>Q312-S312</f>
        <v>0</v>
      </c>
      <c r="V312" s="50">
        <f>IF(ISERROR(S312/Q312),0,S312/Q312)</f>
        <v>0</v>
      </c>
      <c r="W312" s="51"/>
      <c r="X312" s="46"/>
      <c r="Y312" s="17"/>
      <c r="Z312" s="17"/>
      <c r="AA312" s="17"/>
      <c r="AB312" s="16"/>
      <c r="AC312" s="16"/>
      <c r="AD312" s="16"/>
      <c r="AE312" s="16"/>
      <c r="AF312" s="16"/>
      <c r="AG312" s="16"/>
      <c r="AH312" s="16"/>
      <c r="AI312" s="16"/>
      <c r="AJ312" s="59">
        <f>SUM(X312:AI312)</f>
        <v>0</v>
      </c>
      <c r="AK312" s="46"/>
      <c r="AL312" s="46"/>
      <c r="AM312" s="47"/>
      <c r="AN312" s="48"/>
      <c r="AO312" s="46"/>
      <c r="AP312" s="15"/>
      <c r="AQ312" s="16"/>
      <c r="AR312" s="15"/>
      <c r="AS312" s="16"/>
      <c r="AT312" s="16"/>
      <c r="AU312" s="16"/>
      <c r="AV312" s="16"/>
      <c r="AW312" s="62">
        <f>SUM(AK312:AV312)</f>
        <v>0</v>
      </c>
      <c r="AX312" s="61">
        <f>AW312-AJ312</f>
        <v>0</v>
      </c>
      <c r="AY312" s="21"/>
      <c r="AZ312" s="21"/>
      <c r="BA312" s="21"/>
      <c r="BB312" s="21"/>
    </row>
    <row r="313" spans="1:54" s="10" customFormat="1" ht="15" customHeight="1" x14ac:dyDescent="0.25">
      <c r="A313" s="21"/>
      <c r="B313" s="4"/>
      <c r="C313" s="4" t="s">
        <v>199</v>
      </c>
      <c r="D313" s="4"/>
      <c r="E313" s="4" t="s">
        <v>166</v>
      </c>
      <c r="F313" s="6"/>
      <c r="G313" s="1"/>
      <c r="H313" s="4"/>
      <c r="I313" s="2"/>
      <c r="J313" s="4"/>
      <c r="K313" s="1"/>
      <c r="L313" s="36"/>
      <c r="M313" s="7"/>
      <c r="N313" s="7"/>
      <c r="O313" s="7"/>
      <c r="P313" s="58">
        <f>SUM(M313:O313)</f>
        <v>0</v>
      </c>
      <c r="Q313" s="58">
        <f>+SUMIF('Pot. Summary'!$C$5:$C$64,CPP_2019!J1268&amp;CPP_2019!L1268&amp;CPP_2019!$M$4,'Pot. Summary'!$Q$5:$Q$64)*CPP_2019!M1268+SUMIF('Pot. Summary'!$C$5:$C$64,CPP_2019!J1268&amp;CPP_2019!L1268&amp;CPP_2019!$N$4,'Pot. Summary'!$Q$5:$Q$64)*CPP_2019!N1268+SUMIF('Pot. Summary'!$C$5:$C$64,CPP_2019!J1268&amp;CPP_2019!L1268&amp;CPP_2019!$O$4,'Pot. Summary'!$Q$5:$Q$64)*CPP_2019!O1268</f>
        <v>0</v>
      </c>
      <c r="R313" s="12"/>
      <c r="S313" s="12"/>
      <c r="T313" s="12">
        <f>S313-R313</f>
        <v>0</v>
      </c>
      <c r="U313" s="12">
        <f>Q313-S313</f>
        <v>0</v>
      </c>
      <c r="V313" s="50">
        <f>IF(ISERROR(S313/Q313),0,S313/Q313)</f>
        <v>0</v>
      </c>
      <c r="W313" s="51"/>
      <c r="X313" s="46"/>
      <c r="Y313" s="17"/>
      <c r="Z313" s="17"/>
      <c r="AA313" s="17"/>
      <c r="AB313" s="16"/>
      <c r="AC313" s="16"/>
      <c r="AD313" s="16"/>
      <c r="AE313" s="16"/>
      <c r="AF313" s="16"/>
      <c r="AG313" s="16"/>
      <c r="AH313" s="16"/>
      <c r="AI313" s="16"/>
      <c r="AJ313" s="59">
        <f>SUM(X313:AI313)</f>
        <v>0</v>
      </c>
      <c r="AK313" s="46"/>
      <c r="AL313" s="46"/>
      <c r="AM313" s="47"/>
      <c r="AN313" s="48"/>
      <c r="AO313" s="46"/>
      <c r="AP313" s="15"/>
      <c r="AQ313" s="16"/>
      <c r="AR313" s="15"/>
      <c r="AS313" s="16"/>
      <c r="AT313" s="16"/>
      <c r="AU313" s="16"/>
      <c r="AV313" s="16"/>
      <c r="AW313" s="62">
        <f>SUM(AK313:AV313)</f>
        <v>0</v>
      </c>
      <c r="AX313" s="61">
        <f>AW313-AJ313</f>
        <v>0</v>
      </c>
      <c r="AY313" s="21"/>
      <c r="AZ313" s="21"/>
      <c r="BA313" s="21"/>
      <c r="BB313" s="21"/>
    </row>
    <row r="314" spans="1:54" s="10" customFormat="1" ht="15" customHeight="1" x14ac:dyDescent="0.25">
      <c r="A314" s="21"/>
      <c r="B314" s="4"/>
      <c r="C314" s="4" t="s">
        <v>199</v>
      </c>
      <c r="D314" s="4"/>
      <c r="E314" s="4" t="s">
        <v>166</v>
      </c>
      <c r="F314" s="6"/>
      <c r="G314" s="1"/>
      <c r="H314" s="4"/>
      <c r="I314" s="2"/>
      <c r="J314" s="4"/>
      <c r="K314" s="1"/>
      <c r="L314" s="36"/>
      <c r="M314" s="7"/>
      <c r="N314" s="7"/>
      <c r="O314" s="7"/>
      <c r="P314" s="58">
        <f>SUM(M314:O314)</f>
        <v>0</v>
      </c>
      <c r="Q314" s="58">
        <f>+SUMIF('Pot. Summary'!$C$5:$C$64,CPP_2019!J1269&amp;CPP_2019!L1269&amp;CPP_2019!$M$4,'Pot. Summary'!$Q$5:$Q$64)*CPP_2019!M1269+SUMIF('Pot. Summary'!$C$5:$C$64,CPP_2019!J1269&amp;CPP_2019!L1269&amp;CPP_2019!$N$4,'Pot. Summary'!$Q$5:$Q$64)*CPP_2019!N1269+SUMIF('Pot. Summary'!$C$5:$C$64,CPP_2019!J1269&amp;CPP_2019!L1269&amp;CPP_2019!$O$4,'Pot. Summary'!$Q$5:$Q$64)*CPP_2019!O1269</f>
        <v>0</v>
      </c>
      <c r="R314" s="12"/>
      <c r="S314" s="12"/>
      <c r="T314" s="12">
        <f>S314-R314</f>
        <v>0</v>
      </c>
      <c r="U314" s="12">
        <f>Q314-S314</f>
        <v>0</v>
      </c>
      <c r="V314" s="50">
        <f>IF(ISERROR(S314/Q314),0,S314/Q314)</f>
        <v>0</v>
      </c>
      <c r="W314" s="51"/>
      <c r="X314" s="46"/>
      <c r="Y314" s="17"/>
      <c r="Z314" s="17"/>
      <c r="AA314" s="17"/>
      <c r="AB314" s="16"/>
      <c r="AC314" s="16"/>
      <c r="AD314" s="16"/>
      <c r="AE314" s="16"/>
      <c r="AF314" s="16"/>
      <c r="AG314" s="16"/>
      <c r="AH314" s="16"/>
      <c r="AI314" s="16"/>
      <c r="AJ314" s="59">
        <f>SUM(X314:AI314)</f>
        <v>0</v>
      </c>
      <c r="AK314" s="46"/>
      <c r="AL314" s="46"/>
      <c r="AM314" s="47"/>
      <c r="AN314" s="48"/>
      <c r="AO314" s="46"/>
      <c r="AP314" s="15"/>
      <c r="AQ314" s="16"/>
      <c r="AR314" s="15"/>
      <c r="AS314" s="16"/>
      <c r="AT314" s="16"/>
      <c r="AU314" s="16"/>
      <c r="AV314" s="16"/>
      <c r="AW314" s="62">
        <f>SUM(AK314:AV314)</f>
        <v>0</v>
      </c>
      <c r="AX314" s="61">
        <f>AW314-AJ314</f>
        <v>0</v>
      </c>
      <c r="AY314" s="21"/>
      <c r="AZ314" s="21"/>
      <c r="BA314" s="21"/>
      <c r="BB314" s="21"/>
    </row>
    <row r="315" spans="1:54" s="10" customFormat="1" ht="15" customHeight="1" x14ac:dyDescent="0.25">
      <c r="A315" s="21"/>
      <c r="B315" s="4"/>
      <c r="C315" s="4" t="s">
        <v>199</v>
      </c>
      <c r="D315" s="4"/>
      <c r="E315" s="4" t="s">
        <v>166</v>
      </c>
      <c r="F315" s="6"/>
      <c r="G315" s="1"/>
      <c r="H315" s="4"/>
      <c r="I315" s="2"/>
      <c r="J315" s="4"/>
      <c r="K315" s="1"/>
      <c r="L315" s="36"/>
      <c r="M315" s="7"/>
      <c r="N315" s="7"/>
      <c r="O315" s="7"/>
      <c r="P315" s="58">
        <f>SUM(M315:O315)</f>
        <v>0</v>
      </c>
      <c r="Q315" s="58">
        <f>+SUMIF('Pot. Summary'!$C$5:$C$64,CPP_2019!J1270&amp;CPP_2019!L1270&amp;CPP_2019!$M$4,'Pot. Summary'!$Q$5:$Q$64)*CPP_2019!M1270+SUMIF('Pot. Summary'!$C$5:$C$64,CPP_2019!J1270&amp;CPP_2019!L1270&amp;CPP_2019!$N$4,'Pot. Summary'!$Q$5:$Q$64)*CPP_2019!N1270+SUMIF('Pot. Summary'!$C$5:$C$64,CPP_2019!J1270&amp;CPP_2019!L1270&amp;CPP_2019!$O$4,'Pot. Summary'!$Q$5:$Q$64)*CPP_2019!O1270</f>
        <v>0</v>
      </c>
      <c r="R315" s="12"/>
      <c r="S315" s="12"/>
      <c r="T315" s="12">
        <f>S315-R315</f>
        <v>0</v>
      </c>
      <c r="U315" s="12">
        <f>Q315-S315</f>
        <v>0</v>
      </c>
      <c r="V315" s="50">
        <f>IF(ISERROR(S315/Q315),0,S315/Q315)</f>
        <v>0</v>
      </c>
      <c r="W315" s="51"/>
      <c r="X315" s="46"/>
      <c r="Y315" s="17"/>
      <c r="Z315" s="17"/>
      <c r="AA315" s="17"/>
      <c r="AB315" s="16"/>
      <c r="AC315" s="16"/>
      <c r="AD315" s="16"/>
      <c r="AE315" s="16"/>
      <c r="AF315" s="16"/>
      <c r="AG315" s="16"/>
      <c r="AH315" s="16"/>
      <c r="AI315" s="16"/>
      <c r="AJ315" s="59">
        <f>SUM(X315:AI315)</f>
        <v>0</v>
      </c>
      <c r="AK315" s="46"/>
      <c r="AL315" s="46"/>
      <c r="AM315" s="47"/>
      <c r="AN315" s="48"/>
      <c r="AO315" s="46"/>
      <c r="AP315" s="15"/>
      <c r="AQ315" s="16"/>
      <c r="AR315" s="15"/>
      <c r="AS315" s="16"/>
      <c r="AT315" s="16"/>
      <c r="AU315" s="16"/>
      <c r="AV315" s="16"/>
      <c r="AW315" s="62">
        <f>SUM(AK315:AV315)</f>
        <v>0</v>
      </c>
      <c r="AX315" s="61">
        <f>AW315-AJ315</f>
        <v>0</v>
      </c>
      <c r="AY315" s="21"/>
      <c r="AZ315" s="21"/>
      <c r="BA315" s="21"/>
      <c r="BB315" s="21"/>
    </row>
    <row r="316" spans="1:54" s="10" customFormat="1" ht="15" customHeight="1" x14ac:dyDescent="0.25">
      <c r="A316" s="21"/>
      <c r="B316" s="4"/>
      <c r="C316" s="4" t="s">
        <v>199</v>
      </c>
      <c r="D316" s="4"/>
      <c r="E316" s="4" t="s">
        <v>166</v>
      </c>
      <c r="F316" s="6"/>
      <c r="G316" s="1"/>
      <c r="H316" s="4"/>
      <c r="I316" s="2"/>
      <c r="J316" s="4"/>
      <c r="K316" s="1"/>
      <c r="L316" s="36"/>
      <c r="M316" s="7"/>
      <c r="N316" s="7"/>
      <c r="O316" s="7"/>
      <c r="P316" s="58">
        <f>SUM(M316:O316)</f>
        <v>0</v>
      </c>
      <c r="Q316" s="58">
        <f>+SUMIF('Pot. Summary'!$C$5:$C$64,CPP_2019!J1271&amp;CPP_2019!L1271&amp;CPP_2019!$M$4,'Pot. Summary'!$Q$5:$Q$64)*CPP_2019!M1271+SUMIF('Pot. Summary'!$C$5:$C$64,CPP_2019!J1271&amp;CPP_2019!L1271&amp;CPP_2019!$N$4,'Pot. Summary'!$Q$5:$Q$64)*CPP_2019!N1271+SUMIF('Pot. Summary'!$C$5:$C$64,CPP_2019!J1271&amp;CPP_2019!L1271&amp;CPP_2019!$O$4,'Pot. Summary'!$Q$5:$Q$64)*CPP_2019!O1271</f>
        <v>0</v>
      </c>
      <c r="R316" s="12"/>
      <c r="S316" s="12"/>
      <c r="T316" s="12">
        <f>S316-R316</f>
        <v>0</v>
      </c>
      <c r="U316" s="12">
        <f>Q316-S316</f>
        <v>0</v>
      </c>
      <c r="V316" s="50">
        <f>IF(ISERROR(S316/Q316),0,S316/Q316)</f>
        <v>0</v>
      </c>
      <c r="W316" s="51"/>
      <c r="X316" s="46"/>
      <c r="Y316" s="17"/>
      <c r="Z316" s="17"/>
      <c r="AA316" s="17"/>
      <c r="AB316" s="16"/>
      <c r="AC316" s="16"/>
      <c r="AD316" s="16"/>
      <c r="AE316" s="16"/>
      <c r="AF316" s="16"/>
      <c r="AG316" s="16"/>
      <c r="AH316" s="16"/>
      <c r="AI316" s="16"/>
      <c r="AJ316" s="59">
        <f>SUM(X316:AI316)</f>
        <v>0</v>
      </c>
      <c r="AK316" s="46"/>
      <c r="AL316" s="46"/>
      <c r="AM316" s="47"/>
      <c r="AN316" s="48"/>
      <c r="AO316" s="46"/>
      <c r="AP316" s="15"/>
      <c r="AQ316" s="16"/>
      <c r="AR316" s="15"/>
      <c r="AS316" s="16"/>
      <c r="AT316" s="16"/>
      <c r="AU316" s="16"/>
      <c r="AV316" s="16"/>
      <c r="AW316" s="62">
        <f>SUM(AK316:AV316)</f>
        <v>0</v>
      </c>
      <c r="AX316" s="61">
        <f>AW316-AJ316</f>
        <v>0</v>
      </c>
      <c r="AY316" s="21"/>
      <c r="AZ316" s="21"/>
      <c r="BA316" s="21"/>
      <c r="BB316" s="21"/>
    </row>
    <row r="317" spans="1:54" s="10" customFormat="1" ht="15" customHeight="1" x14ac:dyDescent="0.25">
      <c r="A317" s="21"/>
      <c r="B317" s="4"/>
      <c r="C317" s="4" t="s">
        <v>199</v>
      </c>
      <c r="D317" s="4"/>
      <c r="E317" s="4" t="s">
        <v>166</v>
      </c>
      <c r="F317" s="6"/>
      <c r="G317" s="1"/>
      <c r="H317" s="4"/>
      <c r="I317" s="2"/>
      <c r="J317" s="4"/>
      <c r="K317" s="1"/>
      <c r="L317" s="36"/>
      <c r="M317" s="7"/>
      <c r="N317" s="7"/>
      <c r="O317" s="7"/>
      <c r="P317" s="58">
        <f>SUM(M317:O317)</f>
        <v>0</v>
      </c>
      <c r="Q317" s="58">
        <f>+SUMIF('Pot. Summary'!$C$5:$C$64,CPP_2019!J1272&amp;CPP_2019!L1272&amp;CPP_2019!$M$4,'Pot. Summary'!$Q$5:$Q$64)*CPP_2019!M1272+SUMIF('Pot. Summary'!$C$5:$C$64,CPP_2019!J1272&amp;CPP_2019!L1272&amp;CPP_2019!$N$4,'Pot. Summary'!$Q$5:$Q$64)*CPP_2019!N1272+SUMIF('Pot. Summary'!$C$5:$C$64,CPP_2019!J1272&amp;CPP_2019!L1272&amp;CPP_2019!$O$4,'Pot. Summary'!$Q$5:$Q$64)*CPP_2019!O1272</f>
        <v>1649.6118247756324</v>
      </c>
      <c r="R317" s="12"/>
      <c r="S317" s="12"/>
      <c r="T317" s="12">
        <f>S317-R317</f>
        <v>0</v>
      </c>
      <c r="U317" s="12">
        <f>Q317-S317</f>
        <v>1649.6118247756324</v>
      </c>
      <c r="V317" s="50">
        <f>IF(ISERROR(S317/Q317),0,S317/Q317)</f>
        <v>0</v>
      </c>
      <c r="W317" s="51"/>
      <c r="X317" s="46"/>
      <c r="Y317" s="17"/>
      <c r="Z317" s="17"/>
      <c r="AA317" s="17"/>
      <c r="AB317" s="16"/>
      <c r="AC317" s="16"/>
      <c r="AD317" s="16"/>
      <c r="AE317" s="16"/>
      <c r="AF317" s="16"/>
      <c r="AG317" s="16"/>
      <c r="AH317" s="16"/>
      <c r="AI317" s="16"/>
      <c r="AJ317" s="59">
        <f>SUM(X317:AI317)</f>
        <v>0</v>
      </c>
      <c r="AK317" s="46"/>
      <c r="AL317" s="46"/>
      <c r="AM317" s="47"/>
      <c r="AN317" s="48"/>
      <c r="AO317" s="46"/>
      <c r="AP317" s="15"/>
      <c r="AQ317" s="16"/>
      <c r="AR317" s="15"/>
      <c r="AS317" s="16"/>
      <c r="AT317" s="16"/>
      <c r="AU317" s="16"/>
      <c r="AV317" s="16"/>
      <c r="AW317" s="62">
        <f>SUM(AK317:AV317)</f>
        <v>0</v>
      </c>
      <c r="AX317" s="61">
        <f>AW317-AJ317</f>
        <v>0</v>
      </c>
      <c r="AY317" s="21"/>
      <c r="AZ317" s="21"/>
      <c r="BA317" s="21"/>
      <c r="BB317" s="21"/>
    </row>
    <row r="318" spans="1:54" s="10" customFormat="1" ht="15" customHeight="1" x14ac:dyDescent="0.25">
      <c r="A318" s="21"/>
      <c r="B318" s="4"/>
      <c r="C318" s="4" t="s">
        <v>199</v>
      </c>
      <c r="D318" s="4"/>
      <c r="E318" s="4" t="s">
        <v>166</v>
      </c>
      <c r="F318" s="6"/>
      <c r="G318" s="1"/>
      <c r="H318" s="4"/>
      <c r="I318" s="2"/>
      <c r="J318" s="4"/>
      <c r="K318" s="1"/>
      <c r="L318" s="36"/>
      <c r="M318" s="7"/>
      <c r="N318" s="7"/>
      <c r="O318" s="7"/>
      <c r="P318" s="58">
        <f>SUM(M318:O318)</f>
        <v>0</v>
      </c>
      <c r="Q318" s="58">
        <f>+SUMIF('Pot. Summary'!$C$5:$C$64,CPP_2019!J1273&amp;CPP_2019!L1273&amp;CPP_2019!$M$4,'Pot. Summary'!$Q$5:$Q$64)*CPP_2019!M1273+SUMIF('Pot. Summary'!$C$5:$C$64,CPP_2019!J1273&amp;CPP_2019!L1273&amp;CPP_2019!$N$4,'Pot. Summary'!$Q$5:$Q$64)*CPP_2019!N1273+SUMIF('Pot. Summary'!$C$5:$C$64,CPP_2019!J1273&amp;CPP_2019!L1273&amp;CPP_2019!$O$4,'Pot. Summary'!$Q$5:$Q$64)*CPP_2019!O1273</f>
        <v>0</v>
      </c>
      <c r="R318" s="12"/>
      <c r="S318" s="12"/>
      <c r="T318" s="12">
        <f>S318-R318</f>
        <v>0</v>
      </c>
      <c r="U318" s="12">
        <f>Q318-S318</f>
        <v>0</v>
      </c>
      <c r="V318" s="50">
        <f>IF(ISERROR(S318/Q318),0,S318/Q318)</f>
        <v>0</v>
      </c>
      <c r="W318" s="51"/>
      <c r="X318" s="46"/>
      <c r="Y318" s="17"/>
      <c r="Z318" s="17"/>
      <c r="AA318" s="17"/>
      <c r="AB318" s="16"/>
      <c r="AC318" s="16"/>
      <c r="AD318" s="16"/>
      <c r="AE318" s="16"/>
      <c r="AF318" s="16"/>
      <c r="AG318" s="16"/>
      <c r="AH318" s="16"/>
      <c r="AI318" s="16"/>
      <c r="AJ318" s="59">
        <f>SUM(X318:AI318)</f>
        <v>0</v>
      </c>
      <c r="AK318" s="46"/>
      <c r="AL318" s="46"/>
      <c r="AM318" s="47"/>
      <c r="AN318" s="48"/>
      <c r="AO318" s="46"/>
      <c r="AP318" s="15"/>
      <c r="AQ318" s="16"/>
      <c r="AR318" s="15"/>
      <c r="AS318" s="16"/>
      <c r="AT318" s="16"/>
      <c r="AU318" s="16"/>
      <c r="AV318" s="16"/>
      <c r="AW318" s="62">
        <f>SUM(AK318:AV318)</f>
        <v>0</v>
      </c>
      <c r="AX318" s="61">
        <f>AW318-AJ318</f>
        <v>0</v>
      </c>
      <c r="AY318" s="21"/>
      <c r="AZ318" s="21"/>
      <c r="BA318" s="21"/>
      <c r="BB318" s="21"/>
    </row>
    <row r="319" spans="1:54" s="10" customFormat="1" ht="15" customHeight="1" x14ac:dyDescent="0.25">
      <c r="A319" s="21"/>
      <c r="B319" s="4"/>
      <c r="C319" s="4" t="s">
        <v>199</v>
      </c>
      <c r="D319" s="4"/>
      <c r="E319" s="4" t="s">
        <v>166</v>
      </c>
      <c r="F319" s="6"/>
      <c r="G319" s="1"/>
      <c r="H319" s="4"/>
      <c r="I319" s="2"/>
      <c r="J319" s="4"/>
      <c r="K319" s="1"/>
      <c r="L319" s="36"/>
      <c r="M319" s="7"/>
      <c r="N319" s="7"/>
      <c r="O319" s="7"/>
      <c r="P319" s="58">
        <f>SUM(M319:O319)</f>
        <v>0</v>
      </c>
      <c r="Q319" s="58">
        <f>+SUMIF('Pot. Summary'!$C$5:$C$64,CPP_2019!J1274&amp;CPP_2019!L1274&amp;CPP_2019!$M$4,'Pot. Summary'!$Q$5:$Q$64)*CPP_2019!M1274+SUMIF('Pot. Summary'!$C$5:$C$64,CPP_2019!J1274&amp;CPP_2019!L1274&amp;CPP_2019!$N$4,'Pot. Summary'!$Q$5:$Q$64)*CPP_2019!N1274+SUMIF('Pot. Summary'!$C$5:$C$64,CPP_2019!J1274&amp;CPP_2019!L1274&amp;CPP_2019!$O$4,'Pot. Summary'!$Q$5:$Q$64)*CPP_2019!O1274</f>
        <v>1649.6118247756324</v>
      </c>
      <c r="R319" s="12"/>
      <c r="S319" s="12"/>
      <c r="T319" s="12">
        <f>S319-R319</f>
        <v>0</v>
      </c>
      <c r="U319" s="12">
        <f>Q319-S319</f>
        <v>1649.6118247756324</v>
      </c>
      <c r="V319" s="50">
        <f>IF(ISERROR(S319/Q319),0,S319/Q319)</f>
        <v>0</v>
      </c>
      <c r="W319" s="51"/>
      <c r="X319" s="46"/>
      <c r="Y319" s="17"/>
      <c r="Z319" s="17"/>
      <c r="AA319" s="17"/>
      <c r="AB319" s="16"/>
      <c r="AC319" s="16"/>
      <c r="AD319" s="16"/>
      <c r="AE319" s="16"/>
      <c r="AF319" s="16"/>
      <c r="AG319" s="16"/>
      <c r="AH319" s="16"/>
      <c r="AI319" s="16"/>
      <c r="AJ319" s="59">
        <f>SUM(X319:AI319)</f>
        <v>0</v>
      </c>
      <c r="AK319" s="46"/>
      <c r="AL319" s="46"/>
      <c r="AM319" s="47"/>
      <c r="AN319" s="48"/>
      <c r="AO319" s="46"/>
      <c r="AP319" s="15"/>
      <c r="AQ319" s="16"/>
      <c r="AR319" s="15"/>
      <c r="AS319" s="16"/>
      <c r="AT319" s="16"/>
      <c r="AU319" s="16"/>
      <c r="AV319" s="16"/>
      <c r="AW319" s="62">
        <f>SUM(AK319:AV319)</f>
        <v>0</v>
      </c>
      <c r="AX319" s="61">
        <f>AW319-AJ319</f>
        <v>0</v>
      </c>
      <c r="AY319" s="21"/>
      <c r="AZ319" s="21"/>
      <c r="BA319" s="21"/>
      <c r="BB319" s="21"/>
    </row>
    <row r="320" spans="1:54" s="10" customFormat="1" ht="15" customHeight="1" x14ac:dyDescent="0.25">
      <c r="A320" s="21"/>
      <c r="B320" s="4"/>
      <c r="C320" s="4" t="s">
        <v>199</v>
      </c>
      <c r="D320" s="4"/>
      <c r="E320" s="4" t="s">
        <v>166</v>
      </c>
      <c r="F320" s="6"/>
      <c r="G320" s="1"/>
      <c r="H320" s="4"/>
      <c r="I320" s="2"/>
      <c r="J320" s="4"/>
      <c r="K320" s="1"/>
      <c r="L320" s="36"/>
      <c r="M320" s="7"/>
      <c r="N320" s="7"/>
      <c r="O320" s="7"/>
      <c r="P320" s="58">
        <f>SUM(M320:O320)</f>
        <v>0</v>
      </c>
      <c r="Q320" s="58">
        <f>+SUMIF('Pot. Summary'!$C$5:$C$64,CPP_2019!J1275&amp;CPP_2019!L1275&amp;CPP_2019!$M$4,'Pot. Summary'!$Q$5:$Q$64)*CPP_2019!M1275+SUMIF('Pot. Summary'!$C$5:$C$64,CPP_2019!J1275&amp;CPP_2019!L1275&amp;CPP_2019!$N$4,'Pot. Summary'!$Q$5:$Q$64)*CPP_2019!N1275+SUMIF('Pot. Summary'!$C$5:$C$64,CPP_2019!J1275&amp;CPP_2019!L1275&amp;CPP_2019!$O$4,'Pot. Summary'!$Q$5:$Q$64)*CPP_2019!O1275</f>
        <v>728.25435050799138</v>
      </c>
      <c r="R320" s="12"/>
      <c r="S320" s="12"/>
      <c r="T320" s="12">
        <f>S320-R320</f>
        <v>0</v>
      </c>
      <c r="U320" s="12">
        <f>Q320-S320</f>
        <v>728.25435050799138</v>
      </c>
      <c r="V320" s="50">
        <f>IF(ISERROR(S320/Q320),0,S320/Q320)</f>
        <v>0</v>
      </c>
      <c r="W320" s="51"/>
      <c r="X320" s="46"/>
      <c r="Y320" s="17"/>
      <c r="Z320" s="17"/>
      <c r="AA320" s="17"/>
      <c r="AB320" s="16"/>
      <c r="AC320" s="16"/>
      <c r="AD320" s="16"/>
      <c r="AE320" s="16"/>
      <c r="AF320" s="16"/>
      <c r="AG320" s="16"/>
      <c r="AH320" s="16"/>
      <c r="AI320" s="16"/>
      <c r="AJ320" s="59">
        <f>SUM(X320:AI320)</f>
        <v>0</v>
      </c>
      <c r="AK320" s="46"/>
      <c r="AL320" s="46"/>
      <c r="AM320" s="47"/>
      <c r="AN320" s="48"/>
      <c r="AO320" s="46"/>
      <c r="AP320" s="15"/>
      <c r="AQ320" s="16"/>
      <c r="AR320" s="15"/>
      <c r="AS320" s="16"/>
      <c r="AT320" s="16"/>
      <c r="AU320" s="16"/>
      <c r="AV320" s="16"/>
      <c r="AW320" s="62">
        <f>SUM(AK320:AV320)</f>
        <v>0</v>
      </c>
      <c r="AX320" s="61">
        <f>AW320-AJ320</f>
        <v>0</v>
      </c>
      <c r="AY320" s="21"/>
      <c r="AZ320" s="21"/>
      <c r="BA320" s="21"/>
      <c r="BB320" s="21"/>
    </row>
    <row r="321" spans="1:54" s="10" customFormat="1" ht="15" customHeight="1" x14ac:dyDescent="0.25">
      <c r="A321" s="21"/>
      <c r="B321" s="4"/>
      <c r="C321" s="4" t="s">
        <v>199</v>
      </c>
      <c r="D321" s="4"/>
      <c r="E321" s="4" t="s">
        <v>166</v>
      </c>
      <c r="F321" s="6"/>
      <c r="G321" s="1"/>
      <c r="H321" s="4"/>
      <c r="I321" s="2"/>
      <c r="J321" s="4"/>
      <c r="K321" s="1"/>
      <c r="L321" s="36"/>
      <c r="M321" s="7"/>
      <c r="N321" s="7"/>
      <c r="O321" s="7"/>
      <c r="P321" s="58">
        <f>SUM(M321:O321)</f>
        <v>0</v>
      </c>
      <c r="Q321" s="58">
        <f>+SUMIF('Pot. Summary'!$C$5:$C$64,CPP_2019!J1276&amp;CPP_2019!L1276&amp;CPP_2019!$M$4,'Pot. Summary'!$Q$5:$Q$64)*CPP_2019!M1276+SUMIF('Pot. Summary'!$C$5:$C$64,CPP_2019!J1276&amp;CPP_2019!L1276&amp;CPP_2019!$N$4,'Pot. Summary'!$Q$5:$Q$64)*CPP_2019!N1276+SUMIF('Pot. Summary'!$C$5:$C$64,CPP_2019!J1276&amp;CPP_2019!L1276&amp;CPP_2019!$O$4,'Pot. Summary'!$Q$5:$Q$64)*CPP_2019!O1276</f>
        <v>728.25435050799138</v>
      </c>
      <c r="R321" s="12"/>
      <c r="S321" s="12"/>
      <c r="T321" s="12">
        <f>S321-R321</f>
        <v>0</v>
      </c>
      <c r="U321" s="12">
        <f>Q321-S321</f>
        <v>728.25435050799138</v>
      </c>
      <c r="V321" s="50">
        <f>IF(ISERROR(S321/Q321),0,S321/Q321)</f>
        <v>0</v>
      </c>
      <c r="W321" s="51"/>
      <c r="X321" s="46"/>
      <c r="Y321" s="17"/>
      <c r="Z321" s="17"/>
      <c r="AA321" s="17"/>
      <c r="AB321" s="16"/>
      <c r="AC321" s="16"/>
      <c r="AD321" s="16"/>
      <c r="AE321" s="16"/>
      <c r="AF321" s="16"/>
      <c r="AG321" s="16"/>
      <c r="AH321" s="16"/>
      <c r="AI321" s="16"/>
      <c r="AJ321" s="59">
        <f>SUM(X321:AI321)</f>
        <v>0</v>
      </c>
      <c r="AK321" s="46"/>
      <c r="AL321" s="46"/>
      <c r="AM321" s="47"/>
      <c r="AN321" s="48"/>
      <c r="AO321" s="46"/>
      <c r="AP321" s="15"/>
      <c r="AQ321" s="16"/>
      <c r="AR321" s="15"/>
      <c r="AS321" s="16"/>
      <c r="AT321" s="16"/>
      <c r="AU321" s="16"/>
      <c r="AV321" s="16"/>
      <c r="AW321" s="62">
        <f>SUM(AK321:AV321)</f>
        <v>0</v>
      </c>
      <c r="AX321" s="61">
        <f>AW321-AJ321</f>
        <v>0</v>
      </c>
      <c r="AY321" s="21"/>
      <c r="AZ321" s="21"/>
      <c r="BA321" s="21"/>
      <c r="BB321" s="21"/>
    </row>
    <row r="322" spans="1:54" s="10" customFormat="1" ht="15" customHeight="1" x14ac:dyDescent="0.25">
      <c r="A322" s="21"/>
      <c r="B322" s="4"/>
      <c r="C322" s="4" t="s">
        <v>199</v>
      </c>
      <c r="D322" s="4"/>
      <c r="E322" s="4" t="s">
        <v>166</v>
      </c>
      <c r="F322" s="6"/>
      <c r="G322" s="1"/>
      <c r="H322" s="4"/>
      <c r="I322" s="2"/>
      <c r="J322" s="4"/>
      <c r="K322" s="1"/>
      <c r="L322" s="36"/>
      <c r="M322" s="7"/>
      <c r="N322" s="7"/>
      <c r="O322" s="7"/>
      <c r="P322" s="58">
        <f>SUM(M322:O322)</f>
        <v>0</v>
      </c>
      <c r="Q322" s="58">
        <f>+SUMIF('Pot. Summary'!$C$5:$C$64,CPP_2019!J1277&amp;CPP_2019!L1277&amp;CPP_2019!$M$4,'Pot. Summary'!$Q$5:$Q$64)*CPP_2019!M1277+SUMIF('Pot. Summary'!$C$5:$C$64,CPP_2019!J1277&amp;CPP_2019!L1277&amp;CPP_2019!$N$4,'Pot. Summary'!$Q$5:$Q$64)*CPP_2019!N1277+SUMIF('Pot. Summary'!$C$5:$C$64,CPP_2019!J1277&amp;CPP_2019!L1277&amp;CPP_2019!$O$4,'Pot. Summary'!$Q$5:$Q$64)*CPP_2019!O1277</f>
        <v>728.25435050799138</v>
      </c>
      <c r="R322" s="12"/>
      <c r="S322" s="12"/>
      <c r="T322" s="12">
        <f>S322-R322</f>
        <v>0</v>
      </c>
      <c r="U322" s="12">
        <f>Q322-S322</f>
        <v>728.25435050799138</v>
      </c>
      <c r="V322" s="50">
        <f>IF(ISERROR(S322/Q322),0,S322/Q322)</f>
        <v>0</v>
      </c>
      <c r="W322" s="51"/>
      <c r="X322" s="46"/>
      <c r="Y322" s="17"/>
      <c r="Z322" s="17"/>
      <c r="AA322" s="17"/>
      <c r="AB322" s="16"/>
      <c r="AC322" s="16"/>
      <c r="AD322" s="16"/>
      <c r="AE322" s="16"/>
      <c r="AF322" s="16"/>
      <c r="AG322" s="16"/>
      <c r="AH322" s="16"/>
      <c r="AI322" s="16"/>
      <c r="AJ322" s="59">
        <f>SUM(X322:AI322)</f>
        <v>0</v>
      </c>
      <c r="AK322" s="46"/>
      <c r="AL322" s="46"/>
      <c r="AM322" s="47"/>
      <c r="AN322" s="48"/>
      <c r="AO322" s="46"/>
      <c r="AP322" s="15"/>
      <c r="AQ322" s="16"/>
      <c r="AR322" s="15"/>
      <c r="AS322" s="16"/>
      <c r="AT322" s="16"/>
      <c r="AU322" s="16"/>
      <c r="AV322" s="16"/>
      <c r="AW322" s="62">
        <f>SUM(AK322:AV322)</f>
        <v>0</v>
      </c>
      <c r="AX322" s="61">
        <f>AW322-AJ322</f>
        <v>0</v>
      </c>
      <c r="AY322" s="21"/>
      <c r="AZ322" s="21"/>
      <c r="BA322" s="21"/>
      <c r="BB322" s="21"/>
    </row>
    <row r="323" spans="1:54" s="10" customFormat="1" ht="15" customHeight="1" x14ac:dyDescent="0.25">
      <c r="A323" s="21"/>
      <c r="B323" s="4"/>
      <c r="C323" s="4" t="s">
        <v>199</v>
      </c>
      <c r="D323" s="4"/>
      <c r="E323" s="4" t="s">
        <v>166</v>
      </c>
      <c r="F323" s="6"/>
      <c r="G323" s="1"/>
      <c r="H323" s="4"/>
      <c r="I323" s="2"/>
      <c r="J323" s="4"/>
      <c r="K323" s="1"/>
      <c r="L323" s="36"/>
      <c r="M323" s="7"/>
      <c r="N323" s="7"/>
      <c r="O323" s="7"/>
      <c r="P323" s="58">
        <f>SUM(M323:O323)</f>
        <v>0</v>
      </c>
      <c r="Q323" s="58">
        <f>+SUMIF('Pot. Summary'!$C$5:$C$64,CPP_2019!J1278&amp;CPP_2019!L1278&amp;CPP_2019!$M$4,'Pot. Summary'!$Q$5:$Q$64)*CPP_2019!M1278+SUMIF('Pot. Summary'!$C$5:$C$64,CPP_2019!J1278&amp;CPP_2019!L1278&amp;CPP_2019!$N$4,'Pot. Summary'!$Q$5:$Q$64)*CPP_2019!N1278+SUMIF('Pot. Summary'!$C$5:$C$64,CPP_2019!J1278&amp;CPP_2019!L1278&amp;CPP_2019!$O$4,'Pot. Summary'!$Q$5:$Q$64)*CPP_2019!O1278</f>
        <v>1649.6118247756324</v>
      </c>
      <c r="R323" s="12"/>
      <c r="S323" s="12"/>
      <c r="T323" s="12">
        <f>S323-R323</f>
        <v>0</v>
      </c>
      <c r="U323" s="12">
        <f>Q323-S323</f>
        <v>1649.6118247756324</v>
      </c>
      <c r="V323" s="50">
        <f>IF(ISERROR(S323/Q323),0,S323/Q323)</f>
        <v>0</v>
      </c>
      <c r="W323" s="51"/>
      <c r="X323" s="46"/>
      <c r="Y323" s="17"/>
      <c r="Z323" s="17"/>
      <c r="AA323" s="17"/>
      <c r="AB323" s="16"/>
      <c r="AC323" s="16"/>
      <c r="AD323" s="16"/>
      <c r="AE323" s="16"/>
      <c r="AF323" s="16"/>
      <c r="AG323" s="16"/>
      <c r="AH323" s="16"/>
      <c r="AI323" s="16"/>
      <c r="AJ323" s="59">
        <f>SUM(X323:AI323)</f>
        <v>0</v>
      </c>
      <c r="AK323" s="46"/>
      <c r="AL323" s="46"/>
      <c r="AM323" s="47"/>
      <c r="AN323" s="48"/>
      <c r="AO323" s="46"/>
      <c r="AP323" s="15"/>
      <c r="AQ323" s="16"/>
      <c r="AR323" s="15"/>
      <c r="AS323" s="16"/>
      <c r="AT323" s="16"/>
      <c r="AU323" s="16"/>
      <c r="AV323" s="16"/>
      <c r="AW323" s="62">
        <f>SUM(AK323:AV323)</f>
        <v>0</v>
      </c>
      <c r="AX323" s="61">
        <f>AW323-AJ323</f>
        <v>0</v>
      </c>
      <c r="AY323" s="21"/>
      <c r="AZ323" s="21"/>
      <c r="BA323" s="21"/>
      <c r="BB323" s="21"/>
    </row>
    <row r="324" spans="1:54" s="10" customFormat="1" ht="15" customHeight="1" x14ac:dyDescent="0.25">
      <c r="A324" s="21"/>
      <c r="B324" s="4"/>
      <c r="C324" s="4" t="s">
        <v>199</v>
      </c>
      <c r="D324" s="4"/>
      <c r="E324" s="4" t="s">
        <v>166</v>
      </c>
      <c r="F324" s="6"/>
      <c r="G324" s="1"/>
      <c r="H324" s="4"/>
      <c r="I324" s="2"/>
      <c r="J324" s="4"/>
      <c r="K324" s="1"/>
      <c r="L324" s="36"/>
      <c r="M324" s="7"/>
      <c r="N324" s="7"/>
      <c r="O324" s="7"/>
      <c r="P324" s="58">
        <f>SUM(M324:O324)</f>
        <v>0</v>
      </c>
      <c r="Q324" s="58">
        <f>+SUMIF('Pot. Summary'!$C$5:$C$64,CPP_2019!J1279&amp;CPP_2019!L1279&amp;CPP_2019!$M$4,'Pot. Summary'!$Q$5:$Q$64)*CPP_2019!M1279+SUMIF('Pot. Summary'!$C$5:$C$64,CPP_2019!J1279&amp;CPP_2019!L1279&amp;CPP_2019!$N$4,'Pot. Summary'!$Q$5:$Q$64)*CPP_2019!N1279+SUMIF('Pot. Summary'!$C$5:$C$64,CPP_2019!J1279&amp;CPP_2019!L1279&amp;CPP_2019!$O$4,'Pot. Summary'!$Q$5:$Q$64)*CPP_2019!O1279</f>
        <v>0</v>
      </c>
      <c r="R324" s="12"/>
      <c r="S324" s="12"/>
      <c r="T324" s="12">
        <f>S324-R324</f>
        <v>0</v>
      </c>
      <c r="U324" s="12">
        <f>Q324-S324</f>
        <v>0</v>
      </c>
      <c r="V324" s="50">
        <f>IF(ISERROR(S324/Q324),0,S324/Q324)</f>
        <v>0</v>
      </c>
      <c r="W324" s="51"/>
      <c r="X324" s="46"/>
      <c r="Y324" s="17"/>
      <c r="Z324" s="17"/>
      <c r="AA324" s="17"/>
      <c r="AB324" s="16"/>
      <c r="AC324" s="16"/>
      <c r="AD324" s="16"/>
      <c r="AE324" s="16"/>
      <c r="AF324" s="16"/>
      <c r="AG324" s="16"/>
      <c r="AH324" s="16"/>
      <c r="AI324" s="16"/>
      <c r="AJ324" s="59">
        <f>SUM(X324:AI324)</f>
        <v>0</v>
      </c>
      <c r="AK324" s="46"/>
      <c r="AL324" s="46"/>
      <c r="AM324" s="47"/>
      <c r="AN324" s="48"/>
      <c r="AO324" s="46"/>
      <c r="AP324" s="15"/>
      <c r="AQ324" s="16"/>
      <c r="AR324" s="15"/>
      <c r="AS324" s="16"/>
      <c r="AT324" s="16"/>
      <c r="AU324" s="16"/>
      <c r="AV324" s="16"/>
      <c r="AW324" s="62">
        <f>SUM(AK324:AV324)</f>
        <v>0</v>
      </c>
      <c r="AX324" s="61">
        <f>AW324-AJ324</f>
        <v>0</v>
      </c>
      <c r="AY324" s="21"/>
      <c r="AZ324" s="21"/>
      <c r="BA324" s="21"/>
      <c r="BB324" s="21"/>
    </row>
    <row r="325" spans="1:54" s="10" customFormat="1" ht="15" customHeight="1" x14ac:dyDescent="0.25">
      <c r="A325" s="21"/>
      <c r="B325" s="4"/>
      <c r="C325" s="4" t="s">
        <v>199</v>
      </c>
      <c r="D325" s="4"/>
      <c r="E325" s="4" t="s">
        <v>166</v>
      </c>
      <c r="F325" s="6"/>
      <c r="G325" s="1"/>
      <c r="H325" s="4"/>
      <c r="I325" s="2"/>
      <c r="J325" s="4"/>
      <c r="K325" s="1"/>
      <c r="L325" s="36"/>
      <c r="M325" s="7"/>
      <c r="N325" s="7"/>
      <c r="O325" s="7"/>
      <c r="P325" s="58">
        <f>SUM(M325:O325)</f>
        <v>0</v>
      </c>
      <c r="Q325" s="58">
        <f>+SUMIF('Pot. Summary'!$C$5:$C$64,CPP_2019!J1280&amp;CPP_2019!L1280&amp;CPP_2019!$M$4,'Pot. Summary'!$Q$5:$Q$64)*CPP_2019!M1280+SUMIF('Pot. Summary'!$C$5:$C$64,CPP_2019!J1280&amp;CPP_2019!L1280&amp;CPP_2019!$N$4,'Pot. Summary'!$Q$5:$Q$64)*CPP_2019!N1280+SUMIF('Pot. Summary'!$C$5:$C$64,CPP_2019!J1280&amp;CPP_2019!L1280&amp;CPP_2019!$O$4,'Pot. Summary'!$Q$5:$Q$64)*CPP_2019!O1280</f>
        <v>728.25435050799138</v>
      </c>
      <c r="R325" s="12"/>
      <c r="S325" s="12"/>
      <c r="T325" s="12">
        <f>S325-R325</f>
        <v>0</v>
      </c>
      <c r="U325" s="12">
        <f>Q325-S325</f>
        <v>728.25435050799138</v>
      </c>
      <c r="V325" s="50">
        <f>IF(ISERROR(S325/Q325),0,S325/Q325)</f>
        <v>0</v>
      </c>
      <c r="W325" s="51"/>
      <c r="X325" s="46"/>
      <c r="Y325" s="17"/>
      <c r="Z325" s="17"/>
      <c r="AA325" s="17"/>
      <c r="AB325" s="16"/>
      <c r="AC325" s="16"/>
      <c r="AD325" s="16"/>
      <c r="AE325" s="16"/>
      <c r="AF325" s="16"/>
      <c r="AG325" s="16"/>
      <c r="AH325" s="16"/>
      <c r="AI325" s="16"/>
      <c r="AJ325" s="59">
        <f>SUM(X325:AI325)</f>
        <v>0</v>
      </c>
      <c r="AK325" s="46"/>
      <c r="AL325" s="46"/>
      <c r="AM325" s="47"/>
      <c r="AN325" s="48"/>
      <c r="AO325" s="46"/>
      <c r="AP325" s="15"/>
      <c r="AQ325" s="16"/>
      <c r="AR325" s="15"/>
      <c r="AS325" s="16"/>
      <c r="AT325" s="16"/>
      <c r="AU325" s="16"/>
      <c r="AV325" s="16"/>
      <c r="AW325" s="62">
        <f>SUM(AK325:AV325)</f>
        <v>0</v>
      </c>
      <c r="AX325" s="61">
        <f>AW325-AJ325</f>
        <v>0</v>
      </c>
      <c r="AY325" s="21"/>
      <c r="AZ325" s="21"/>
      <c r="BA325" s="21"/>
      <c r="BB325" s="21"/>
    </row>
    <row r="326" spans="1:54" s="10" customFormat="1" ht="15" customHeight="1" x14ac:dyDescent="0.25">
      <c r="A326" s="21"/>
      <c r="B326" s="4"/>
      <c r="C326" s="4" t="s">
        <v>199</v>
      </c>
      <c r="D326" s="4"/>
      <c r="E326" s="4" t="s">
        <v>166</v>
      </c>
      <c r="F326" s="6"/>
      <c r="G326" s="1"/>
      <c r="H326" s="4"/>
      <c r="I326" s="2"/>
      <c r="J326" s="4"/>
      <c r="K326" s="1"/>
      <c r="L326" s="36"/>
      <c r="M326" s="7"/>
      <c r="N326" s="7"/>
      <c r="O326" s="7"/>
      <c r="P326" s="58">
        <f>SUM(M326:O326)</f>
        <v>0</v>
      </c>
      <c r="Q326" s="58">
        <f>+SUMIF('Pot. Summary'!$C$5:$C$64,CPP_2019!J1281&amp;CPP_2019!L1281&amp;CPP_2019!$M$4,'Pot. Summary'!$Q$5:$Q$64)*CPP_2019!M1281+SUMIF('Pot. Summary'!$C$5:$C$64,CPP_2019!J1281&amp;CPP_2019!L1281&amp;CPP_2019!$N$4,'Pot. Summary'!$Q$5:$Q$64)*CPP_2019!N1281+SUMIF('Pot. Summary'!$C$5:$C$64,CPP_2019!J1281&amp;CPP_2019!L1281&amp;CPP_2019!$O$4,'Pot. Summary'!$Q$5:$Q$64)*CPP_2019!O1281</f>
        <v>728.25435050799138</v>
      </c>
      <c r="R326" s="12"/>
      <c r="S326" s="12"/>
      <c r="T326" s="12">
        <f>S326-R326</f>
        <v>0</v>
      </c>
      <c r="U326" s="12">
        <f>Q326-S326</f>
        <v>728.25435050799138</v>
      </c>
      <c r="V326" s="50">
        <f>IF(ISERROR(S326/Q326),0,S326/Q326)</f>
        <v>0</v>
      </c>
      <c r="W326" s="51"/>
      <c r="X326" s="46"/>
      <c r="Y326" s="17"/>
      <c r="Z326" s="17"/>
      <c r="AA326" s="17"/>
      <c r="AB326" s="16"/>
      <c r="AC326" s="16"/>
      <c r="AD326" s="16"/>
      <c r="AE326" s="16"/>
      <c r="AF326" s="16"/>
      <c r="AG326" s="16"/>
      <c r="AH326" s="16"/>
      <c r="AI326" s="16"/>
      <c r="AJ326" s="59">
        <f>SUM(X326:AI326)</f>
        <v>0</v>
      </c>
      <c r="AK326" s="46"/>
      <c r="AL326" s="46"/>
      <c r="AM326" s="47"/>
      <c r="AN326" s="48"/>
      <c r="AO326" s="46"/>
      <c r="AP326" s="15"/>
      <c r="AQ326" s="16"/>
      <c r="AR326" s="15"/>
      <c r="AS326" s="16"/>
      <c r="AT326" s="16"/>
      <c r="AU326" s="16"/>
      <c r="AV326" s="16"/>
      <c r="AW326" s="62">
        <f>SUM(AK326:AV326)</f>
        <v>0</v>
      </c>
      <c r="AX326" s="61">
        <f>AW326-AJ326</f>
        <v>0</v>
      </c>
      <c r="AY326" s="21"/>
      <c r="AZ326" s="21"/>
      <c r="BA326" s="21"/>
      <c r="BB326" s="21"/>
    </row>
    <row r="327" spans="1:54" s="10" customFormat="1" ht="15" customHeight="1" x14ac:dyDescent="0.25">
      <c r="A327" s="21"/>
      <c r="B327" s="4"/>
      <c r="C327" s="4" t="s">
        <v>199</v>
      </c>
      <c r="D327" s="4"/>
      <c r="E327" s="4" t="s">
        <v>166</v>
      </c>
      <c r="F327" s="6"/>
      <c r="G327" s="1"/>
      <c r="H327" s="4"/>
      <c r="I327" s="2"/>
      <c r="J327" s="4"/>
      <c r="K327" s="1"/>
      <c r="L327" s="36"/>
      <c r="M327" s="7"/>
      <c r="N327" s="7"/>
      <c r="O327" s="7"/>
      <c r="P327" s="58">
        <f>SUM(M327:O327)</f>
        <v>0</v>
      </c>
      <c r="Q327" s="58">
        <f>+SUMIF('Pot. Summary'!$C$5:$C$64,CPP_2019!J1282&amp;CPP_2019!L1282&amp;CPP_2019!$M$4,'Pot. Summary'!$Q$5:$Q$64)*CPP_2019!M1282+SUMIF('Pot. Summary'!$C$5:$C$64,CPP_2019!J1282&amp;CPP_2019!L1282&amp;CPP_2019!$N$4,'Pot. Summary'!$Q$5:$Q$64)*CPP_2019!N1282+SUMIF('Pot. Summary'!$C$5:$C$64,CPP_2019!J1282&amp;CPP_2019!L1282&amp;CPP_2019!$O$4,'Pot. Summary'!$Q$5:$Q$64)*CPP_2019!O1282</f>
        <v>728.25435050799138</v>
      </c>
      <c r="R327" s="12"/>
      <c r="S327" s="12"/>
      <c r="T327" s="12">
        <f>S327-R327</f>
        <v>0</v>
      </c>
      <c r="U327" s="12">
        <f>Q327-S327</f>
        <v>728.25435050799138</v>
      </c>
      <c r="V327" s="50">
        <f>IF(ISERROR(S327/Q327),0,S327/Q327)</f>
        <v>0</v>
      </c>
      <c r="W327" s="51"/>
      <c r="X327" s="46"/>
      <c r="Y327" s="17"/>
      <c r="Z327" s="17"/>
      <c r="AA327" s="17"/>
      <c r="AB327" s="16"/>
      <c r="AC327" s="16"/>
      <c r="AD327" s="16"/>
      <c r="AE327" s="16"/>
      <c r="AF327" s="16"/>
      <c r="AG327" s="16"/>
      <c r="AH327" s="16"/>
      <c r="AI327" s="16"/>
      <c r="AJ327" s="59">
        <f>SUM(X327:AI327)</f>
        <v>0</v>
      </c>
      <c r="AK327" s="46"/>
      <c r="AL327" s="46"/>
      <c r="AM327" s="47"/>
      <c r="AN327" s="48"/>
      <c r="AO327" s="46"/>
      <c r="AP327" s="15"/>
      <c r="AQ327" s="16"/>
      <c r="AR327" s="15"/>
      <c r="AS327" s="16"/>
      <c r="AT327" s="16"/>
      <c r="AU327" s="16"/>
      <c r="AV327" s="16"/>
      <c r="AW327" s="62">
        <f>SUM(AK327:AV327)</f>
        <v>0</v>
      </c>
      <c r="AX327" s="61">
        <f>AW327-AJ327</f>
        <v>0</v>
      </c>
      <c r="AY327" s="21"/>
      <c r="AZ327" s="21"/>
      <c r="BA327" s="21"/>
      <c r="BB327" s="21"/>
    </row>
    <row r="328" spans="1:54" s="10" customFormat="1" ht="15" customHeight="1" x14ac:dyDescent="0.25">
      <c r="A328" s="21"/>
      <c r="B328" s="4"/>
      <c r="C328" s="4" t="s">
        <v>199</v>
      </c>
      <c r="D328" s="4"/>
      <c r="E328" s="4" t="s">
        <v>166</v>
      </c>
      <c r="F328" s="6"/>
      <c r="G328" s="1"/>
      <c r="H328" s="4"/>
      <c r="I328" s="2"/>
      <c r="J328" s="4"/>
      <c r="K328" s="1"/>
      <c r="L328" s="36"/>
      <c r="M328" s="7"/>
      <c r="N328" s="7"/>
      <c r="O328" s="7"/>
      <c r="P328" s="58">
        <f>SUM(M328:O328)</f>
        <v>0</v>
      </c>
      <c r="Q328" s="58">
        <f>+SUMIF('Pot. Summary'!$C$5:$C$64,CPP_2019!J1283&amp;CPP_2019!L1283&amp;CPP_2019!$M$4,'Pot. Summary'!$Q$5:$Q$64)*CPP_2019!M1283+SUMIF('Pot. Summary'!$C$5:$C$64,CPP_2019!J1283&amp;CPP_2019!L1283&amp;CPP_2019!$N$4,'Pot. Summary'!$Q$5:$Q$64)*CPP_2019!N1283+SUMIF('Pot. Summary'!$C$5:$C$64,CPP_2019!J1283&amp;CPP_2019!L1283&amp;CPP_2019!$O$4,'Pot. Summary'!$Q$5:$Q$64)*CPP_2019!O1283</f>
        <v>728.25435050799138</v>
      </c>
      <c r="R328" s="12"/>
      <c r="S328" s="12"/>
      <c r="T328" s="12">
        <f>S328-R328</f>
        <v>0</v>
      </c>
      <c r="U328" s="12">
        <f>Q328-S328</f>
        <v>728.25435050799138</v>
      </c>
      <c r="V328" s="50">
        <f>IF(ISERROR(S328/Q328),0,S328/Q328)</f>
        <v>0</v>
      </c>
      <c r="W328" s="51"/>
      <c r="X328" s="46"/>
      <c r="Y328" s="17"/>
      <c r="Z328" s="17"/>
      <c r="AA328" s="17"/>
      <c r="AB328" s="16"/>
      <c r="AC328" s="16"/>
      <c r="AD328" s="16"/>
      <c r="AE328" s="16"/>
      <c r="AF328" s="16"/>
      <c r="AG328" s="16"/>
      <c r="AH328" s="16"/>
      <c r="AI328" s="16"/>
      <c r="AJ328" s="59">
        <f>SUM(X328:AI328)</f>
        <v>0</v>
      </c>
      <c r="AK328" s="46"/>
      <c r="AL328" s="46"/>
      <c r="AM328" s="47"/>
      <c r="AN328" s="48"/>
      <c r="AO328" s="46"/>
      <c r="AP328" s="15"/>
      <c r="AQ328" s="16"/>
      <c r="AR328" s="15"/>
      <c r="AS328" s="16"/>
      <c r="AT328" s="16"/>
      <c r="AU328" s="16"/>
      <c r="AV328" s="16"/>
      <c r="AW328" s="62">
        <f>SUM(AK328:AV328)</f>
        <v>0</v>
      </c>
      <c r="AX328" s="61">
        <f>AW328-AJ328</f>
        <v>0</v>
      </c>
      <c r="AY328" s="21"/>
      <c r="AZ328" s="21"/>
      <c r="BA328" s="21"/>
      <c r="BB328" s="21"/>
    </row>
    <row r="329" spans="1:54" s="10" customFormat="1" ht="15" customHeight="1" x14ac:dyDescent="0.25">
      <c r="A329" s="21"/>
      <c r="B329" s="4"/>
      <c r="C329" s="4" t="s">
        <v>199</v>
      </c>
      <c r="D329" s="4"/>
      <c r="E329" s="4" t="s">
        <v>166</v>
      </c>
      <c r="F329" s="6"/>
      <c r="G329" s="1"/>
      <c r="H329" s="4"/>
      <c r="I329" s="2"/>
      <c r="J329" s="4"/>
      <c r="K329" s="1"/>
      <c r="L329" s="36"/>
      <c r="M329" s="7"/>
      <c r="N329" s="7"/>
      <c r="O329" s="7"/>
      <c r="P329" s="58">
        <f>SUM(M329:O329)</f>
        <v>0</v>
      </c>
      <c r="Q329" s="58">
        <f>+SUMIF('Pot. Summary'!$C$5:$C$64,CPP_2019!J1284&amp;CPP_2019!L1284&amp;CPP_2019!$M$4,'Pot. Summary'!$Q$5:$Q$64)*CPP_2019!M1284+SUMIF('Pot. Summary'!$C$5:$C$64,CPP_2019!J1284&amp;CPP_2019!L1284&amp;CPP_2019!$N$4,'Pot. Summary'!$Q$5:$Q$64)*CPP_2019!N1284+SUMIF('Pot. Summary'!$C$5:$C$64,CPP_2019!J1284&amp;CPP_2019!L1284&amp;CPP_2019!$O$4,'Pot. Summary'!$Q$5:$Q$64)*CPP_2019!O1284</f>
        <v>0</v>
      </c>
      <c r="R329" s="12"/>
      <c r="S329" s="12"/>
      <c r="T329" s="12">
        <f>S329-R329</f>
        <v>0</v>
      </c>
      <c r="U329" s="12">
        <f>Q329-S329</f>
        <v>0</v>
      </c>
      <c r="V329" s="50">
        <f>IF(ISERROR(S329/Q329),0,S329/Q329)</f>
        <v>0</v>
      </c>
      <c r="W329" s="51"/>
      <c r="X329" s="46"/>
      <c r="Y329" s="17"/>
      <c r="Z329" s="17"/>
      <c r="AA329" s="17"/>
      <c r="AB329" s="16"/>
      <c r="AC329" s="16"/>
      <c r="AD329" s="16"/>
      <c r="AE329" s="16"/>
      <c r="AF329" s="16"/>
      <c r="AG329" s="16"/>
      <c r="AH329" s="16"/>
      <c r="AI329" s="16"/>
      <c r="AJ329" s="59">
        <f>SUM(X329:AI329)</f>
        <v>0</v>
      </c>
      <c r="AK329" s="46"/>
      <c r="AL329" s="46"/>
      <c r="AM329" s="47"/>
      <c r="AN329" s="48"/>
      <c r="AO329" s="46"/>
      <c r="AP329" s="15"/>
      <c r="AQ329" s="16"/>
      <c r="AR329" s="15"/>
      <c r="AS329" s="16"/>
      <c r="AT329" s="16"/>
      <c r="AU329" s="16"/>
      <c r="AV329" s="16"/>
      <c r="AW329" s="62">
        <f>SUM(AK329:AV329)</f>
        <v>0</v>
      </c>
      <c r="AX329" s="61">
        <f>AW329-AJ329</f>
        <v>0</v>
      </c>
      <c r="AY329" s="21"/>
      <c r="AZ329" s="21"/>
      <c r="BA329" s="21"/>
      <c r="BB329" s="21"/>
    </row>
    <row r="330" spans="1:54" s="10" customFormat="1" ht="15" customHeight="1" x14ac:dyDescent="0.25">
      <c r="A330" s="21"/>
      <c r="B330" s="4"/>
      <c r="C330" s="4" t="s">
        <v>199</v>
      </c>
      <c r="D330" s="4"/>
      <c r="E330" s="4" t="s">
        <v>166</v>
      </c>
      <c r="F330" s="6"/>
      <c r="G330" s="1"/>
      <c r="H330" s="4"/>
      <c r="I330" s="2"/>
      <c r="J330" s="4"/>
      <c r="K330" s="1"/>
      <c r="L330" s="36"/>
      <c r="M330" s="7"/>
      <c r="N330" s="7"/>
      <c r="O330" s="7"/>
      <c r="P330" s="58">
        <f>SUM(M330:O330)</f>
        <v>0</v>
      </c>
      <c r="Q330" s="58">
        <f>+SUMIF('Pot. Summary'!$C$5:$C$64,CPP_2019!J1285&amp;CPP_2019!L1285&amp;CPP_2019!$M$4,'Pot. Summary'!$Q$5:$Q$64)*CPP_2019!M1285+SUMIF('Pot. Summary'!$C$5:$C$64,CPP_2019!J1285&amp;CPP_2019!L1285&amp;CPP_2019!$N$4,'Pot. Summary'!$Q$5:$Q$64)*CPP_2019!N1285+SUMIF('Pot. Summary'!$C$5:$C$64,CPP_2019!J1285&amp;CPP_2019!L1285&amp;CPP_2019!$O$4,'Pot. Summary'!$Q$5:$Q$64)*CPP_2019!O1285</f>
        <v>728.25435050799138</v>
      </c>
      <c r="R330" s="12"/>
      <c r="S330" s="12"/>
      <c r="T330" s="12">
        <f>S330-R330</f>
        <v>0</v>
      </c>
      <c r="U330" s="12">
        <f>Q330-S330</f>
        <v>728.25435050799138</v>
      </c>
      <c r="V330" s="50">
        <f>IF(ISERROR(S330/Q330),0,S330/Q330)</f>
        <v>0</v>
      </c>
      <c r="W330" s="51"/>
      <c r="X330" s="46"/>
      <c r="Y330" s="17"/>
      <c r="Z330" s="17"/>
      <c r="AA330" s="17"/>
      <c r="AB330" s="16"/>
      <c r="AC330" s="16"/>
      <c r="AD330" s="16"/>
      <c r="AE330" s="16"/>
      <c r="AF330" s="16"/>
      <c r="AG330" s="16"/>
      <c r="AH330" s="16"/>
      <c r="AI330" s="16"/>
      <c r="AJ330" s="59">
        <f>SUM(X330:AI330)</f>
        <v>0</v>
      </c>
      <c r="AK330" s="46"/>
      <c r="AL330" s="46"/>
      <c r="AM330" s="47"/>
      <c r="AN330" s="48"/>
      <c r="AO330" s="46"/>
      <c r="AP330" s="15"/>
      <c r="AQ330" s="16"/>
      <c r="AR330" s="15"/>
      <c r="AS330" s="16"/>
      <c r="AT330" s="16"/>
      <c r="AU330" s="16"/>
      <c r="AV330" s="16"/>
      <c r="AW330" s="62">
        <f>SUM(AK330:AV330)</f>
        <v>0</v>
      </c>
      <c r="AX330" s="61">
        <f>AW330-AJ330</f>
        <v>0</v>
      </c>
      <c r="AY330" s="21"/>
      <c r="AZ330" s="21"/>
      <c r="BA330" s="21"/>
      <c r="BB330" s="21"/>
    </row>
    <row r="331" spans="1:54" s="10" customFormat="1" ht="15" customHeight="1" x14ac:dyDescent="0.25">
      <c r="A331" s="21"/>
      <c r="B331" s="4"/>
      <c r="C331" s="4" t="s">
        <v>199</v>
      </c>
      <c r="D331" s="4"/>
      <c r="E331" s="4" t="s">
        <v>166</v>
      </c>
      <c r="F331" s="6"/>
      <c r="G331" s="1"/>
      <c r="H331" s="4"/>
      <c r="I331" s="2"/>
      <c r="J331" s="4"/>
      <c r="K331" s="1"/>
      <c r="L331" s="36"/>
      <c r="M331" s="7"/>
      <c r="N331" s="7"/>
      <c r="O331" s="7"/>
      <c r="P331" s="58">
        <f>SUM(M331:O331)</f>
        <v>0</v>
      </c>
      <c r="Q331" s="58">
        <f>+SUMIF('Pot. Summary'!$C$5:$C$64,CPP_2019!J1286&amp;CPP_2019!L1286&amp;CPP_2019!$M$4,'Pot. Summary'!$Q$5:$Q$64)*CPP_2019!M1286+SUMIF('Pot. Summary'!$C$5:$C$64,CPP_2019!J1286&amp;CPP_2019!L1286&amp;CPP_2019!$N$4,'Pot. Summary'!$Q$5:$Q$64)*CPP_2019!N1286+SUMIF('Pot. Summary'!$C$5:$C$64,CPP_2019!J1286&amp;CPP_2019!L1286&amp;CPP_2019!$O$4,'Pot. Summary'!$Q$5:$Q$64)*CPP_2019!O1286</f>
        <v>728.25435050799138</v>
      </c>
      <c r="R331" s="12"/>
      <c r="S331" s="12"/>
      <c r="T331" s="12">
        <f>S331-R331</f>
        <v>0</v>
      </c>
      <c r="U331" s="12">
        <f>Q331-S331</f>
        <v>728.25435050799138</v>
      </c>
      <c r="V331" s="50">
        <f>IF(ISERROR(S331/Q331),0,S331/Q331)</f>
        <v>0</v>
      </c>
      <c r="W331" s="51"/>
      <c r="X331" s="46"/>
      <c r="Y331" s="17"/>
      <c r="Z331" s="17"/>
      <c r="AA331" s="17"/>
      <c r="AB331" s="16"/>
      <c r="AC331" s="16"/>
      <c r="AD331" s="16"/>
      <c r="AE331" s="16"/>
      <c r="AF331" s="16"/>
      <c r="AG331" s="16"/>
      <c r="AH331" s="16"/>
      <c r="AI331" s="16"/>
      <c r="AJ331" s="59">
        <f>SUM(X331:AI331)</f>
        <v>0</v>
      </c>
      <c r="AK331" s="46"/>
      <c r="AL331" s="46"/>
      <c r="AM331" s="47"/>
      <c r="AN331" s="48"/>
      <c r="AO331" s="46"/>
      <c r="AP331" s="15"/>
      <c r="AQ331" s="16"/>
      <c r="AR331" s="15"/>
      <c r="AS331" s="16"/>
      <c r="AT331" s="16"/>
      <c r="AU331" s="16"/>
      <c r="AV331" s="16"/>
      <c r="AW331" s="62">
        <f>SUM(AK331:AV331)</f>
        <v>0</v>
      </c>
      <c r="AX331" s="61">
        <f>AW331-AJ331</f>
        <v>0</v>
      </c>
      <c r="AY331" s="21"/>
      <c r="AZ331" s="21"/>
      <c r="BA331" s="21"/>
      <c r="BB331" s="21"/>
    </row>
    <row r="332" spans="1:54" s="10" customFormat="1" ht="15" customHeight="1" x14ac:dyDescent="0.25">
      <c r="A332" s="21"/>
      <c r="B332" s="4"/>
      <c r="C332" s="4" t="s">
        <v>199</v>
      </c>
      <c r="D332" s="4"/>
      <c r="E332" s="4" t="s">
        <v>166</v>
      </c>
      <c r="F332" s="6"/>
      <c r="G332" s="1"/>
      <c r="H332" s="4"/>
      <c r="I332" s="2"/>
      <c r="J332" s="4"/>
      <c r="K332" s="1"/>
      <c r="L332" s="36"/>
      <c r="M332" s="7"/>
      <c r="N332" s="7"/>
      <c r="O332" s="7"/>
      <c r="P332" s="58">
        <f>SUM(M332:O332)</f>
        <v>0</v>
      </c>
      <c r="Q332" s="58">
        <f>+SUMIF('Pot. Summary'!$C$5:$C$64,CPP_2019!J1287&amp;CPP_2019!L1287&amp;CPP_2019!$M$4,'Pot. Summary'!$Q$5:$Q$64)*CPP_2019!M1287+SUMIF('Pot. Summary'!$C$5:$C$64,CPP_2019!J1287&amp;CPP_2019!L1287&amp;CPP_2019!$N$4,'Pot. Summary'!$Q$5:$Q$64)*CPP_2019!N1287+SUMIF('Pot. Summary'!$C$5:$C$64,CPP_2019!J1287&amp;CPP_2019!L1287&amp;CPP_2019!$O$4,'Pot. Summary'!$Q$5:$Q$64)*CPP_2019!O1287</f>
        <v>728.25435050799138</v>
      </c>
      <c r="R332" s="12"/>
      <c r="S332" s="12"/>
      <c r="T332" s="12">
        <f>S332-R332</f>
        <v>0</v>
      </c>
      <c r="U332" s="12">
        <f>Q332-S332</f>
        <v>728.25435050799138</v>
      </c>
      <c r="V332" s="50">
        <f>IF(ISERROR(S332/Q332),0,S332/Q332)</f>
        <v>0</v>
      </c>
      <c r="W332" s="51"/>
      <c r="X332" s="46"/>
      <c r="Y332" s="17"/>
      <c r="Z332" s="17"/>
      <c r="AA332" s="17"/>
      <c r="AB332" s="16"/>
      <c r="AC332" s="16"/>
      <c r="AD332" s="16"/>
      <c r="AE332" s="16"/>
      <c r="AF332" s="16"/>
      <c r="AG332" s="16"/>
      <c r="AH332" s="16"/>
      <c r="AI332" s="16"/>
      <c r="AJ332" s="59">
        <f>SUM(X332:AI332)</f>
        <v>0</v>
      </c>
      <c r="AK332" s="46"/>
      <c r="AL332" s="46"/>
      <c r="AM332" s="47"/>
      <c r="AN332" s="48"/>
      <c r="AO332" s="46"/>
      <c r="AP332" s="15"/>
      <c r="AQ332" s="16"/>
      <c r="AR332" s="15"/>
      <c r="AS332" s="16"/>
      <c r="AT332" s="16"/>
      <c r="AU332" s="16"/>
      <c r="AV332" s="16"/>
      <c r="AW332" s="62">
        <f>SUM(AK332:AV332)</f>
        <v>0</v>
      </c>
      <c r="AX332" s="61">
        <f>AW332-AJ332</f>
        <v>0</v>
      </c>
      <c r="AY332" s="21"/>
      <c r="AZ332" s="21"/>
      <c r="BA332" s="21"/>
      <c r="BB332" s="21"/>
    </row>
    <row r="333" spans="1:54" s="10" customFormat="1" ht="15" customHeight="1" x14ac:dyDescent="0.25">
      <c r="A333" s="21"/>
      <c r="B333" s="4"/>
      <c r="C333" s="4" t="s">
        <v>199</v>
      </c>
      <c r="D333" s="4"/>
      <c r="E333" s="4" t="s">
        <v>166</v>
      </c>
      <c r="F333" s="6"/>
      <c r="G333" s="1"/>
      <c r="H333" s="4"/>
      <c r="I333" s="2"/>
      <c r="J333" s="4"/>
      <c r="K333" s="1"/>
      <c r="L333" s="36"/>
      <c r="M333" s="7"/>
      <c r="N333" s="7"/>
      <c r="O333" s="7"/>
      <c r="P333" s="58">
        <f>SUM(M333:O333)</f>
        <v>0</v>
      </c>
      <c r="Q333" s="58">
        <f>+SUMIF('Pot. Summary'!$C$5:$C$64,CPP_2019!J1288&amp;CPP_2019!L1288&amp;CPP_2019!$M$4,'Pot. Summary'!$Q$5:$Q$64)*CPP_2019!M1288+SUMIF('Pot. Summary'!$C$5:$C$64,CPP_2019!J1288&amp;CPP_2019!L1288&amp;CPP_2019!$N$4,'Pot. Summary'!$Q$5:$Q$64)*CPP_2019!N1288+SUMIF('Pot. Summary'!$C$5:$C$64,CPP_2019!J1288&amp;CPP_2019!L1288&amp;CPP_2019!$O$4,'Pot. Summary'!$Q$5:$Q$64)*CPP_2019!O1288</f>
        <v>728.25435050799138</v>
      </c>
      <c r="R333" s="12"/>
      <c r="S333" s="12"/>
      <c r="T333" s="12">
        <f>S333-R333</f>
        <v>0</v>
      </c>
      <c r="U333" s="12">
        <f>Q333-S333</f>
        <v>728.25435050799138</v>
      </c>
      <c r="V333" s="50">
        <f>IF(ISERROR(S333/Q333),0,S333/Q333)</f>
        <v>0</v>
      </c>
      <c r="W333" s="51"/>
      <c r="X333" s="46"/>
      <c r="Y333" s="17"/>
      <c r="Z333" s="17"/>
      <c r="AA333" s="17"/>
      <c r="AB333" s="16"/>
      <c r="AC333" s="16"/>
      <c r="AD333" s="16"/>
      <c r="AE333" s="16"/>
      <c r="AF333" s="16"/>
      <c r="AG333" s="16"/>
      <c r="AH333" s="16"/>
      <c r="AI333" s="16"/>
      <c r="AJ333" s="59">
        <f>SUM(X333:AI333)</f>
        <v>0</v>
      </c>
      <c r="AK333" s="46"/>
      <c r="AL333" s="46"/>
      <c r="AM333" s="47"/>
      <c r="AN333" s="48"/>
      <c r="AO333" s="46"/>
      <c r="AP333" s="15"/>
      <c r="AQ333" s="16"/>
      <c r="AR333" s="15"/>
      <c r="AS333" s="16"/>
      <c r="AT333" s="16"/>
      <c r="AU333" s="16"/>
      <c r="AV333" s="16"/>
      <c r="AW333" s="62">
        <f>SUM(AK333:AV333)</f>
        <v>0</v>
      </c>
      <c r="AX333" s="61">
        <f>AW333-AJ333</f>
        <v>0</v>
      </c>
      <c r="AY333" s="21"/>
      <c r="AZ333" s="21"/>
      <c r="BA333" s="21"/>
      <c r="BB333" s="21"/>
    </row>
    <row r="334" spans="1:54" s="10" customFormat="1" ht="15" customHeight="1" x14ac:dyDescent="0.25">
      <c r="A334" s="21"/>
      <c r="B334" s="4"/>
      <c r="C334" s="4" t="s">
        <v>199</v>
      </c>
      <c r="D334" s="4"/>
      <c r="E334" s="4" t="s">
        <v>166</v>
      </c>
      <c r="F334" s="6"/>
      <c r="G334" s="1"/>
      <c r="H334" s="4"/>
      <c r="I334" s="2"/>
      <c r="J334" s="4"/>
      <c r="K334" s="1"/>
      <c r="L334" s="36"/>
      <c r="M334" s="7"/>
      <c r="N334" s="7"/>
      <c r="O334" s="7"/>
      <c r="P334" s="58">
        <f>SUM(M334:O334)</f>
        <v>0</v>
      </c>
      <c r="Q334" s="58">
        <f>+SUMIF('Pot. Summary'!$C$5:$C$64,CPP_2019!J1289&amp;CPP_2019!L1289&amp;CPP_2019!$M$4,'Pot. Summary'!$Q$5:$Q$64)*CPP_2019!M1289+SUMIF('Pot. Summary'!$C$5:$C$64,CPP_2019!J1289&amp;CPP_2019!L1289&amp;CPP_2019!$N$4,'Pot. Summary'!$Q$5:$Q$64)*CPP_2019!N1289+SUMIF('Pot. Summary'!$C$5:$C$64,CPP_2019!J1289&amp;CPP_2019!L1289&amp;CPP_2019!$O$4,'Pot. Summary'!$Q$5:$Q$64)*CPP_2019!O1289</f>
        <v>728.25435050799138</v>
      </c>
      <c r="R334" s="12"/>
      <c r="S334" s="12"/>
      <c r="T334" s="12">
        <f>S334-R334</f>
        <v>0</v>
      </c>
      <c r="U334" s="12">
        <f>Q334-S334</f>
        <v>728.25435050799138</v>
      </c>
      <c r="V334" s="50">
        <f>IF(ISERROR(S334/Q334),0,S334/Q334)</f>
        <v>0</v>
      </c>
      <c r="W334" s="51"/>
      <c r="X334" s="46"/>
      <c r="Y334" s="17"/>
      <c r="Z334" s="17"/>
      <c r="AA334" s="17"/>
      <c r="AB334" s="16"/>
      <c r="AC334" s="16"/>
      <c r="AD334" s="16"/>
      <c r="AE334" s="16"/>
      <c r="AF334" s="16"/>
      <c r="AG334" s="16"/>
      <c r="AH334" s="16"/>
      <c r="AI334" s="16"/>
      <c r="AJ334" s="59">
        <f>SUM(X334:AI334)</f>
        <v>0</v>
      </c>
      <c r="AK334" s="46"/>
      <c r="AL334" s="46"/>
      <c r="AM334" s="47"/>
      <c r="AN334" s="48"/>
      <c r="AO334" s="46"/>
      <c r="AP334" s="15"/>
      <c r="AQ334" s="16"/>
      <c r="AR334" s="15"/>
      <c r="AS334" s="16"/>
      <c r="AT334" s="16"/>
      <c r="AU334" s="16"/>
      <c r="AV334" s="16"/>
      <c r="AW334" s="62">
        <f>SUM(AK334:AV334)</f>
        <v>0</v>
      </c>
      <c r="AX334" s="61">
        <f>AW334-AJ334</f>
        <v>0</v>
      </c>
      <c r="AY334" s="21"/>
      <c r="AZ334" s="21"/>
      <c r="BA334" s="21"/>
      <c r="BB334" s="21"/>
    </row>
    <row r="335" spans="1:54" s="10" customFormat="1" ht="15" customHeight="1" x14ac:dyDescent="0.25">
      <c r="A335" s="21"/>
      <c r="B335" s="4"/>
      <c r="C335" s="4" t="s">
        <v>199</v>
      </c>
      <c r="D335" s="4"/>
      <c r="E335" s="4" t="s">
        <v>166</v>
      </c>
      <c r="F335" s="6"/>
      <c r="G335" s="1"/>
      <c r="H335" s="4"/>
      <c r="I335" s="2"/>
      <c r="J335" s="4"/>
      <c r="K335" s="1"/>
      <c r="L335" s="36"/>
      <c r="M335" s="7"/>
      <c r="N335" s="7"/>
      <c r="O335" s="7"/>
      <c r="P335" s="58">
        <f>SUM(M335:O335)</f>
        <v>0</v>
      </c>
      <c r="Q335" s="58">
        <f>+SUMIF('Pot. Summary'!$C$5:$C$64,CPP_2019!J1290&amp;CPP_2019!L1290&amp;CPP_2019!$M$4,'Pot. Summary'!$Q$5:$Q$64)*CPP_2019!M1290+SUMIF('Pot. Summary'!$C$5:$C$64,CPP_2019!J1290&amp;CPP_2019!L1290&amp;CPP_2019!$N$4,'Pot. Summary'!$Q$5:$Q$64)*CPP_2019!N1290+SUMIF('Pot. Summary'!$C$5:$C$64,CPP_2019!J1290&amp;CPP_2019!L1290&amp;CPP_2019!$O$4,'Pot. Summary'!$Q$5:$Q$64)*CPP_2019!O1290</f>
        <v>728.25435050799138</v>
      </c>
      <c r="R335" s="12"/>
      <c r="S335" s="12"/>
      <c r="T335" s="12">
        <f>S335-R335</f>
        <v>0</v>
      </c>
      <c r="U335" s="12">
        <f>Q335-S335</f>
        <v>728.25435050799138</v>
      </c>
      <c r="V335" s="50">
        <f>IF(ISERROR(S335/Q335),0,S335/Q335)</f>
        <v>0</v>
      </c>
      <c r="W335" s="51"/>
      <c r="X335" s="46"/>
      <c r="Y335" s="17"/>
      <c r="Z335" s="17"/>
      <c r="AA335" s="17"/>
      <c r="AB335" s="16"/>
      <c r="AC335" s="16"/>
      <c r="AD335" s="16"/>
      <c r="AE335" s="16"/>
      <c r="AF335" s="16"/>
      <c r="AG335" s="16"/>
      <c r="AH335" s="16"/>
      <c r="AI335" s="16"/>
      <c r="AJ335" s="59">
        <f>SUM(X335:AI335)</f>
        <v>0</v>
      </c>
      <c r="AK335" s="46"/>
      <c r="AL335" s="46"/>
      <c r="AM335" s="47"/>
      <c r="AN335" s="48"/>
      <c r="AO335" s="46"/>
      <c r="AP335" s="15"/>
      <c r="AQ335" s="16"/>
      <c r="AR335" s="15"/>
      <c r="AS335" s="16"/>
      <c r="AT335" s="16"/>
      <c r="AU335" s="16"/>
      <c r="AV335" s="16"/>
      <c r="AW335" s="62">
        <f>SUM(AK335:AV335)</f>
        <v>0</v>
      </c>
      <c r="AX335" s="61">
        <f>AW335-AJ335</f>
        <v>0</v>
      </c>
      <c r="AY335" s="21"/>
      <c r="AZ335" s="21"/>
      <c r="BA335" s="21"/>
      <c r="BB335" s="21"/>
    </row>
    <row r="336" spans="1:54" s="10" customFormat="1" ht="15" customHeight="1" x14ac:dyDescent="0.25">
      <c r="A336" s="21"/>
      <c r="B336" s="4"/>
      <c r="C336" s="4" t="s">
        <v>199</v>
      </c>
      <c r="D336" s="4"/>
      <c r="E336" s="4" t="s">
        <v>166</v>
      </c>
      <c r="F336" s="6"/>
      <c r="G336" s="1"/>
      <c r="H336" s="4"/>
      <c r="I336" s="2"/>
      <c r="J336" s="4"/>
      <c r="K336" s="1"/>
      <c r="L336" s="36"/>
      <c r="M336" s="7"/>
      <c r="N336" s="7"/>
      <c r="O336" s="7"/>
      <c r="P336" s="58">
        <f>SUM(M336:O336)</f>
        <v>0</v>
      </c>
      <c r="Q336" s="58">
        <f>+SUMIF('Pot. Summary'!$C$5:$C$64,CPP_2019!J1291&amp;CPP_2019!L1291&amp;CPP_2019!$M$4,'Pot. Summary'!$Q$5:$Q$64)*CPP_2019!M1291+SUMIF('Pot. Summary'!$C$5:$C$64,CPP_2019!J1291&amp;CPP_2019!L1291&amp;CPP_2019!$N$4,'Pot. Summary'!$Q$5:$Q$64)*CPP_2019!N1291+SUMIF('Pot. Summary'!$C$5:$C$64,CPP_2019!J1291&amp;CPP_2019!L1291&amp;CPP_2019!$O$4,'Pot. Summary'!$Q$5:$Q$64)*CPP_2019!O1291</f>
        <v>728.25435050799138</v>
      </c>
      <c r="R336" s="12"/>
      <c r="S336" s="12"/>
      <c r="T336" s="12">
        <f>S336-R336</f>
        <v>0</v>
      </c>
      <c r="U336" s="12">
        <f>Q336-S336</f>
        <v>728.25435050799138</v>
      </c>
      <c r="V336" s="50">
        <f>IF(ISERROR(S336/Q336),0,S336/Q336)</f>
        <v>0</v>
      </c>
      <c r="W336" s="51"/>
      <c r="X336" s="46"/>
      <c r="Y336" s="17"/>
      <c r="Z336" s="17"/>
      <c r="AA336" s="17"/>
      <c r="AB336" s="16"/>
      <c r="AC336" s="16"/>
      <c r="AD336" s="16"/>
      <c r="AE336" s="16"/>
      <c r="AF336" s="16"/>
      <c r="AG336" s="16"/>
      <c r="AH336" s="16"/>
      <c r="AI336" s="16"/>
      <c r="AJ336" s="59">
        <f>SUM(X336:AI336)</f>
        <v>0</v>
      </c>
      <c r="AK336" s="46"/>
      <c r="AL336" s="46"/>
      <c r="AM336" s="47"/>
      <c r="AN336" s="48"/>
      <c r="AO336" s="46"/>
      <c r="AP336" s="15"/>
      <c r="AQ336" s="16"/>
      <c r="AR336" s="15"/>
      <c r="AS336" s="16"/>
      <c r="AT336" s="16"/>
      <c r="AU336" s="16"/>
      <c r="AV336" s="16"/>
      <c r="AW336" s="62">
        <f>SUM(AK336:AV336)</f>
        <v>0</v>
      </c>
      <c r="AX336" s="61">
        <f>AW336-AJ336</f>
        <v>0</v>
      </c>
      <c r="AY336" s="21"/>
      <c r="AZ336" s="21"/>
      <c r="BA336" s="21"/>
      <c r="BB336" s="21"/>
    </row>
    <row r="337" spans="1:54" s="10" customFormat="1" ht="15" customHeight="1" x14ac:dyDescent="0.25">
      <c r="A337" s="21"/>
      <c r="B337" s="4"/>
      <c r="C337" s="4" t="s">
        <v>199</v>
      </c>
      <c r="D337" s="4"/>
      <c r="E337" s="4" t="s">
        <v>166</v>
      </c>
      <c r="F337" s="6"/>
      <c r="G337" s="1"/>
      <c r="H337" s="4"/>
      <c r="I337" s="2"/>
      <c r="J337" s="4"/>
      <c r="K337" s="1"/>
      <c r="L337" s="36"/>
      <c r="M337" s="7"/>
      <c r="N337" s="7"/>
      <c r="O337" s="7"/>
      <c r="P337" s="58">
        <f>SUM(M337:O337)</f>
        <v>0</v>
      </c>
      <c r="Q337" s="58">
        <f>+SUMIF('Pot. Summary'!$C$5:$C$64,CPP_2019!J1293&amp;CPP_2019!L1293&amp;CPP_2019!$M$4,'Pot. Summary'!$Q$5:$Q$64)*CPP_2019!M1293+SUMIF('Pot. Summary'!$C$5:$C$64,CPP_2019!J1293&amp;CPP_2019!L1293&amp;CPP_2019!$N$4,'Pot. Summary'!$Q$5:$Q$64)*CPP_2019!N1293+SUMIF('Pot. Summary'!$C$5:$C$64,CPP_2019!J1293&amp;CPP_2019!L1293&amp;CPP_2019!$O$4,'Pot. Summary'!$Q$5:$Q$64)*CPP_2019!O1293</f>
        <v>728.25435050799138</v>
      </c>
      <c r="R337" s="12"/>
      <c r="S337" s="12"/>
      <c r="T337" s="12">
        <f>S337-R337</f>
        <v>0</v>
      </c>
      <c r="U337" s="12">
        <f>Q337-S337</f>
        <v>728.25435050799138</v>
      </c>
      <c r="V337" s="50">
        <f>IF(ISERROR(S337/Q337),0,S337/Q337)</f>
        <v>0</v>
      </c>
      <c r="W337" s="51"/>
      <c r="X337" s="46"/>
      <c r="Y337" s="17"/>
      <c r="Z337" s="17"/>
      <c r="AA337" s="17"/>
      <c r="AB337" s="16"/>
      <c r="AC337" s="16"/>
      <c r="AD337" s="16"/>
      <c r="AE337" s="16"/>
      <c r="AF337" s="16"/>
      <c r="AG337" s="16"/>
      <c r="AH337" s="16"/>
      <c r="AI337" s="16"/>
      <c r="AJ337" s="59">
        <f>SUM(X337:AI337)</f>
        <v>0</v>
      </c>
      <c r="AK337" s="46"/>
      <c r="AL337" s="46"/>
      <c r="AM337" s="47"/>
      <c r="AN337" s="48"/>
      <c r="AO337" s="46"/>
      <c r="AP337" s="15"/>
      <c r="AQ337" s="16"/>
      <c r="AR337" s="15"/>
      <c r="AS337" s="16"/>
      <c r="AT337" s="16"/>
      <c r="AU337" s="16"/>
      <c r="AV337" s="16"/>
      <c r="AW337" s="62">
        <f>SUM(AK337:AV337)</f>
        <v>0</v>
      </c>
      <c r="AX337" s="61">
        <f>AW337-AJ337</f>
        <v>0</v>
      </c>
      <c r="AY337" s="21"/>
      <c r="AZ337" s="21"/>
      <c r="BA337" s="21"/>
      <c r="BB337" s="21"/>
    </row>
    <row r="338" spans="1:54" s="10" customFormat="1" ht="15" customHeight="1" x14ac:dyDescent="0.25">
      <c r="A338" s="21"/>
      <c r="B338" s="4"/>
      <c r="C338" s="4" t="s">
        <v>199</v>
      </c>
      <c r="D338" s="4"/>
      <c r="E338" s="4" t="s">
        <v>166</v>
      </c>
      <c r="F338" s="6"/>
      <c r="G338" s="1"/>
      <c r="H338" s="4"/>
      <c r="I338" s="2"/>
      <c r="J338" s="4"/>
      <c r="K338" s="1"/>
      <c r="L338" s="36"/>
      <c r="M338" s="7"/>
      <c r="N338" s="7"/>
      <c r="O338" s="7"/>
      <c r="P338" s="58">
        <f>SUM(M338:O338)</f>
        <v>0</v>
      </c>
      <c r="Q338" s="58">
        <f>+SUMIF('Pot. Summary'!$C$5:$C$64,CPP_2019!J1294&amp;CPP_2019!L1294&amp;CPP_2019!$M$4,'Pot. Summary'!$Q$5:$Q$64)*CPP_2019!M1294+SUMIF('Pot. Summary'!$C$5:$C$64,CPP_2019!J1294&amp;CPP_2019!L1294&amp;CPP_2019!$N$4,'Pot. Summary'!$Q$5:$Q$64)*CPP_2019!N1294+SUMIF('Pot. Summary'!$C$5:$C$64,CPP_2019!J1294&amp;CPP_2019!L1294&amp;CPP_2019!$O$4,'Pot. Summary'!$Q$5:$Q$64)*CPP_2019!O1294</f>
        <v>728.25435050799138</v>
      </c>
      <c r="R338" s="12"/>
      <c r="S338" s="12"/>
      <c r="T338" s="12">
        <f>S338-R338</f>
        <v>0</v>
      </c>
      <c r="U338" s="12">
        <f>Q338-S338</f>
        <v>728.25435050799138</v>
      </c>
      <c r="V338" s="50">
        <f>IF(ISERROR(S338/Q338),0,S338/Q338)</f>
        <v>0</v>
      </c>
      <c r="W338" s="51"/>
      <c r="X338" s="46"/>
      <c r="Y338" s="17"/>
      <c r="Z338" s="17"/>
      <c r="AA338" s="17"/>
      <c r="AB338" s="16"/>
      <c r="AC338" s="16"/>
      <c r="AD338" s="16"/>
      <c r="AE338" s="16"/>
      <c r="AF338" s="16"/>
      <c r="AG338" s="16"/>
      <c r="AH338" s="16"/>
      <c r="AI338" s="16"/>
      <c r="AJ338" s="59">
        <f>SUM(X338:AI338)</f>
        <v>0</v>
      </c>
      <c r="AK338" s="46"/>
      <c r="AL338" s="46"/>
      <c r="AM338" s="47"/>
      <c r="AN338" s="48"/>
      <c r="AO338" s="46"/>
      <c r="AP338" s="15"/>
      <c r="AQ338" s="16"/>
      <c r="AR338" s="15"/>
      <c r="AS338" s="16"/>
      <c r="AT338" s="16"/>
      <c r="AU338" s="16"/>
      <c r="AV338" s="16"/>
      <c r="AW338" s="62">
        <f>SUM(AK338:AV338)</f>
        <v>0</v>
      </c>
      <c r="AX338" s="61">
        <f>AW338-AJ338</f>
        <v>0</v>
      </c>
      <c r="AY338" s="21"/>
      <c r="AZ338" s="21"/>
      <c r="BA338" s="21"/>
      <c r="BB338" s="21"/>
    </row>
    <row r="339" spans="1:54" s="10" customFormat="1" ht="15" customHeight="1" x14ac:dyDescent="0.25">
      <c r="A339" s="21"/>
      <c r="B339" s="4"/>
      <c r="C339" s="4" t="s">
        <v>199</v>
      </c>
      <c r="D339" s="4"/>
      <c r="E339" s="4" t="s">
        <v>166</v>
      </c>
      <c r="F339" s="6"/>
      <c r="G339" s="1"/>
      <c r="H339" s="4"/>
      <c r="I339" s="2"/>
      <c r="J339" s="4"/>
      <c r="K339" s="1"/>
      <c r="L339" s="36"/>
      <c r="M339" s="7"/>
      <c r="N339" s="7"/>
      <c r="O339" s="7"/>
      <c r="P339" s="58">
        <f>SUM(M339:O339)</f>
        <v>0</v>
      </c>
      <c r="Q339" s="58">
        <f>+SUMIF('Pot. Summary'!$C$5:$C$64,CPP_2019!J1295&amp;CPP_2019!L1295&amp;CPP_2019!$M$4,'Pot. Summary'!$Q$5:$Q$64)*CPP_2019!M1295+SUMIF('Pot. Summary'!$C$5:$C$64,CPP_2019!J1295&amp;CPP_2019!L1295&amp;CPP_2019!$N$4,'Pot. Summary'!$Q$5:$Q$64)*CPP_2019!N1295+SUMIF('Pot. Summary'!$C$5:$C$64,CPP_2019!J1295&amp;CPP_2019!L1295&amp;CPP_2019!$O$4,'Pot. Summary'!$Q$5:$Q$64)*CPP_2019!O1295</f>
        <v>728.25435050799138</v>
      </c>
      <c r="R339" s="12"/>
      <c r="S339" s="12"/>
      <c r="T339" s="12">
        <f>S339-R339</f>
        <v>0</v>
      </c>
      <c r="U339" s="12">
        <f>Q339-S339</f>
        <v>728.25435050799138</v>
      </c>
      <c r="V339" s="50">
        <f>IF(ISERROR(S339/Q339),0,S339/Q339)</f>
        <v>0</v>
      </c>
      <c r="W339" s="51"/>
      <c r="X339" s="46"/>
      <c r="Y339" s="17"/>
      <c r="Z339" s="17"/>
      <c r="AA339" s="17"/>
      <c r="AB339" s="16"/>
      <c r="AC339" s="16"/>
      <c r="AD339" s="16"/>
      <c r="AE339" s="16"/>
      <c r="AF339" s="16"/>
      <c r="AG339" s="16"/>
      <c r="AH339" s="16"/>
      <c r="AI339" s="16"/>
      <c r="AJ339" s="59">
        <f>SUM(X339:AI339)</f>
        <v>0</v>
      </c>
      <c r="AK339" s="46"/>
      <c r="AL339" s="46"/>
      <c r="AM339" s="47"/>
      <c r="AN339" s="48"/>
      <c r="AO339" s="46"/>
      <c r="AP339" s="15"/>
      <c r="AQ339" s="16"/>
      <c r="AR339" s="15"/>
      <c r="AS339" s="16"/>
      <c r="AT339" s="16"/>
      <c r="AU339" s="16"/>
      <c r="AV339" s="16"/>
      <c r="AW339" s="62">
        <f>SUM(AK339:AV339)</f>
        <v>0</v>
      </c>
      <c r="AX339" s="61">
        <f>AW339-AJ339</f>
        <v>0</v>
      </c>
      <c r="AY339" s="21"/>
      <c r="AZ339" s="21"/>
      <c r="BA339" s="21"/>
      <c r="BB339" s="21"/>
    </row>
    <row r="340" spans="1:54" s="10" customFormat="1" ht="15" customHeight="1" x14ac:dyDescent="0.25">
      <c r="A340" s="21"/>
      <c r="B340" s="4"/>
      <c r="C340" s="4" t="s">
        <v>199</v>
      </c>
      <c r="D340" s="4"/>
      <c r="E340" s="4" t="s">
        <v>166</v>
      </c>
      <c r="F340" s="6"/>
      <c r="G340" s="1"/>
      <c r="H340" s="4"/>
      <c r="I340" s="2"/>
      <c r="J340" s="4"/>
      <c r="K340" s="1"/>
      <c r="L340" s="36"/>
      <c r="M340" s="7"/>
      <c r="N340" s="7"/>
      <c r="O340" s="7"/>
      <c r="P340" s="58">
        <f>SUM(M340:O340)</f>
        <v>0</v>
      </c>
      <c r="Q340" s="58">
        <f>+SUMIF('Pot. Summary'!$C$5:$C$64,CPP_2019!J1296&amp;CPP_2019!L1296&amp;CPP_2019!$M$4,'Pot. Summary'!$Q$5:$Q$64)*CPP_2019!M1296+SUMIF('Pot. Summary'!$C$5:$C$64,CPP_2019!J1296&amp;CPP_2019!L1296&amp;CPP_2019!$N$4,'Pot. Summary'!$Q$5:$Q$64)*CPP_2019!N1296+SUMIF('Pot. Summary'!$C$5:$C$64,CPP_2019!J1296&amp;CPP_2019!L1296&amp;CPP_2019!$O$4,'Pot. Summary'!$Q$5:$Q$64)*CPP_2019!O1296</f>
        <v>0</v>
      </c>
      <c r="R340" s="12"/>
      <c r="S340" s="12"/>
      <c r="T340" s="12">
        <f>S340-R340</f>
        <v>0</v>
      </c>
      <c r="U340" s="12">
        <f>Q340-S340</f>
        <v>0</v>
      </c>
      <c r="V340" s="50">
        <f>IF(ISERROR(S340/Q340),0,S340/Q340)</f>
        <v>0</v>
      </c>
      <c r="W340" s="51"/>
      <c r="X340" s="46"/>
      <c r="Y340" s="17"/>
      <c r="Z340" s="17"/>
      <c r="AA340" s="17"/>
      <c r="AB340" s="16"/>
      <c r="AC340" s="16"/>
      <c r="AD340" s="16"/>
      <c r="AE340" s="16"/>
      <c r="AF340" s="16"/>
      <c r="AG340" s="16"/>
      <c r="AH340" s="16"/>
      <c r="AI340" s="16"/>
      <c r="AJ340" s="59">
        <f>SUM(X340:AI340)</f>
        <v>0</v>
      </c>
      <c r="AK340" s="46"/>
      <c r="AL340" s="46"/>
      <c r="AM340" s="47"/>
      <c r="AN340" s="48"/>
      <c r="AO340" s="46"/>
      <c r="AP340" s="15"/>
      <c r="AQ340" s="16"/>
      <c r="AR340" s="15"/>
      <c r="AS340" s="16"/>
      <c r="AT340" s="16"/>
      <c r="AU340" s="16"/>
      <c r="AV340" s="16"/>
      <c r="AW340" s="62">
        <f>SUM(AK340:AV340)</f>
        <v>0</v>
      </c>
      <c r="AX340" s="61">
        <f>AW340-AJ340</f>
        <v>0</v>
      </c>
      <c r="AY340" s="21"/>
      <c r="AZ340" s="21"/>
      <c r="BA340" s="21"/>
      <c r="BB340" s="21"/>
    </row>
    <row r="341" spans="1:54" s="10" customFormat="1" ht="15" customHeight="1" x14ac:dyDescent="0.25">
      <c r="A341" s="21"/>
      <c r="B341" s="4"/>
      <c r="C341" s="4" t="s">
        <v>199</v>
      </c>
      <c r="D341" s="4"/>
      <c r="E341" s="4" t="s">
        <v>166</v>
      </c>
      <c r="F341" s="6"/>
      <c r="G341" s="1"/>
      <c r="H341" s="4"/>
      <c r="I341" s="2"/>
      <c r="J341" s="4"/>
      <c r="K341" s="1"/>
      <c r="L341" s="36"/>
      <c r="M341" s="7"/>
      <c r="N341" s="7"/>
      <c r="O341" s="7"/>
      <c r="P341" s="58">
        <f>SUM(M341:O341)</f>
        <v>0</v>
      </c>
      <c r="Q341" s="58">
        <f>+SUMIF('Pot. Summary'!$C$5:$C$64,CPP_2019!J1297&amp;CPP_2019!L1297&amp;CPP_2019!$M$4,'Pot. Summary'!$Q$5:$Q$64)*CPP_2019!M1297+SUMIF('Pot. Summary'!$C$5:$C$64,CPP_2019!J1297&amp;CPP_2019!L1297&amp;CPP_2019!$N$4,'Pot. Summary'!$Q$5:$Q$64)*CPP_2019!N1297+SUMIF('Pot. Summary'!$C$5:$C$64,CPP_2019!J1297&amp;CPP_2019!L1297&amp;CPP_2019!$O$4,'Pot. Summary'!$Q$5:$Q$64)*CPP_2019!O1297</f>
        <v>0</v>
      </c>
      <c r="R341" s="12"/>
      <c r="S341" s="12"/>
      <c r="T341" s="12">
        <f>S341-R341</f>
        <v>0</v>
      </c>
      <c r="U341" s="12">
        <f>Q341-S341</f>
        <v>0</v>
      </c>
      <c r="V341" s="50">
        <f>IF(ISERROR(S341/Q341),0,S341/Q341)</f>
        <v>0</v>
      </c>
      <c r="W341" s="51"/>
      <c r="X341" s="46"/>
      <c r="Y341" s="17"/>
      <c r="Z341" s="17"/>
      <c r="AA341" s="17"/>
      <c r="AB341" s="16"/>
      <c r="AC341" s="16"/>
      <c r="AD341" s="16"/>
      <c r="AE341" s="16"/>
      <c r="AF341" s="16"/>
      <c r="AG341" s="16"/>
      <c r="AH341" s="16"/>
      <c r="AI341" s="16"/>
      <c r="AJ341" s="59">
        <f>SUM(X341:AI341)</f>
        <v>0</v>
      </c>
      <c r="AK341" s="46"/>
      <c r="AL341" s="46"/>
      <c r="AM341" s="47"/>
      <c r="AN341" s="48"/>
      <c r="AO341" s="46"/>
      <c r="AP341" s="15"/>
      <c r="AQ341" s="16"/>
      <c r="AR341" s="15"/>
      <c r="AS341" s="16"/>
      <c r="AT341" s="16"/>
      <c r="AU341" s="16"/>
      <c r="AV341" s="16"/>
      <c r="AW341" s="62">
        <f>SUM(AK341:AV341)</f>
        <v>0</v>
      </c>
      <c r="AX341" s="61">
        <f>AW341-AJ341</f>
        <v>0</v>
      </c>
      <c r="AY341" s="21"/>
      <c r="AZ341" s="21"/>
      <c r="BA341" s="21"/>
      <c r="BB341" s="21"/>
    </row>
    <row r="342" spans="1:54" s="10" customFormat="1" ht="15" customHeight="1" x14ac:dyDescent="0.25">
      <c r="A342" s="21"/>
      <c r="B342" s="4"/>
      <c r="C342" s="4" t="s">
        <v>199</v>
      </c>
      <c r="D342" s="4"/>
      <c r="E342" s="4" t="s">
        <v>166</v>
      </c>
      <c r="F342" s="6"/>
      <c r="G342" s="1"/>
      <c r="H342" s="4"/>
      <c r="I342" s="2"/>
      <c r="J342" s="4"/>
      <c r="K342" s="1"/>
      <c r="L342" s="36"/>
      <c r="M342" s="7"/>
      <c r="N342" s="7"/>
      <c r="O342" s="7"/>
      <c r="P342" s="58">
        <f>SUM(M342:O342)</f>
        <v>0</v>
      </c>
      <c r="Q342" s="58">
        <f>+SUMIF('Pot. Summary'!$C$5:$C$64,CPP_2019!J1298&amp;CPP_2019!L1298&amp;CPP_2019!$M$4,'Pot. Summary'!$Q$5:$Q$64)*CPP_2019!M1298+SUMIF('Pot. Summary'!$C$5:$C$64,CPP_2019!J1298&amp;CPP_2019!L1298&amp;CPP_2019!$N$4,'Pot. Summary'!$Q$5:$Q$64)*CPP_2019!N1298+SUMIF('Pot. Summary'!$C$5:$C$64,CPP_2019!J1298&amp;CPP_2019!L1298&amp;CPP_2019!$O$4,'Pot. Summary'!$Q$5:$Q$64)*CPP_2019!O1298</f>
        <v>0</v>
      </c>
      <c r="R342" s="12"/>
      <c r="S342" s="12"/>
      <c r="T342" s="12">
        <f>S342-R342</f>
        <v>0</v>
      </c>
      <c r="U342" s="12">
        <f>Q342-S342</f>
        <v>0</v>
      </c>
      <c r="V342" s="50">
        <f>IF(ISERROR(S342/Q342),0,S342/Q342)</f>
        <v>0</v>
      </c>
      <c r="W342" s="51"/>
      <c r="X342" s="46"/>
      <c r="Y342" s="17"/>
      <c r="Z342" s="17"/>
      <c r="AA342" s="17"/>
      <c r="AB342" s="16"/>
      <c r="AC342" s="16"/>
      <c r="AD342" s="16"/>
      <c r="AE342" s="16"/>
      <c r="AF342" s="16"/>
      <c r="AG342" s="16"/>
      <c r="AH342" s="16"/>
      <c r="AI342" s="16"/>
      <c r="AJ342" s="59">
        <f>SUM(X342:AI342)</f>
        <v>0</v>
      </c>
      <c r="AK342" s="46"/>
      <c r="AL342" s="46"/>
      <c r="AM342" s="47"/>
      <c r="AN342" s="48"/>
      <c r="AO342" s="46"/>
      <c r="AP342" s="15"/>
      <c r="AQ342" s="16"/>
      <c r="AR342" s="15"/>
      <c r="AS342" s="16"/>
      <c r="AT342" s="16"/>
      <c r="AU342" s="16"/>
      <c r="AV342" s="16"/>
      <c r="AW342" s="62">
        <f>SUM(AK342:AV342)</f>
        <v>0</v>
      </c>
      <c r="AX342" s="61">
        <f>AW342-AJ342</f>
        <v>0</v>
      </c>
      <c r="AY342" s="21"/>
      <c r="AZ342" s="21"/>
      <c r="BA342" s="21"/>
      <c r="BB342" s="21"/>
    </row>
    <row r="343" spans="1:54" s="10" customFormat="1" ht="15" customHeight="1" x14ac:dyDescent="0.25">
      <c r="A343" s="21"/>
      <c r="B343" s="4"/>
      <c r="C343" s="4" t="s">
        <v>199</v>
      </c>
      <c r="D343" s="4"/>
      <c r="E343" s="4" t="s">
        <v>166</v>
      </c>
      <c r="F343" s="6"/>
      <c r="G343" s="1"/>
      <c r="H343" s="4"/>
      <c r="I343" s="2"/>
      <c r="J343" s="4"/>
      <c r="K343" s="1"/>
      <c r="L343" s="36"/>
      <c r="M343" s="7"/>
      <c r="N343" s="7"/>
      <c r="O343" s="7"/>
      <c r="P343" s="58">
        <f>SUM(M343:O343)</f>
        <v>0</v>
      </c>
      <c r="Q343" s="58">
        <f>+SUMIF('Pot. Summary'!$C$5:$C$64,CPP_2019!J1299&amp;CPP_2019!L1299&amp;CPP_2019!$M$4,'Pot. Summary'!$Q$5:$Q$64)*CPP_2019!M1299+SUMIF('Pot. Summary'!$C$5:$C$64,CPP_2019!J1299&amp;CPP_2019!L1299&amp;CPP_2019!$N$4,'Pot. Summary'!$Q$5:$Q$64)*CPP_2019!N1299+SUMIF('Pot. Summary'!$C$5:$C$64,CPP_2019!J1299&amp;CPP_2019!L1299&amp;CPP_2019!$O$4,'Pot. Summary'!$Q$5:$Q$64)*CPP_2019!O1299</f>
        <v>0</v>
      </c>
      <c r="R343" s="12"/>
      <c r="S343" s="12"/>
      <c r="T343" s="12">
        <f>S343-R343</f>
        <v>0</v>
      </c>
      <c r="U343" s="12">
        <f>Q343-S343</f>
        <v>0</v>
      </c>
      <c r="V343" s="50">
        <f>IF(ISERROR(S343/Q343),0,S343/Q343)</f>
        <v>0</v>
      </c>
      <c r="W343" s="51"/>
      <c r="X343" s="46"/>
      <c r="Y343" s="17"/>
      <c r="Z343" s="17"/>
      <c r="AA343" s="17"/>
      <c r="AB343" s="16"/>
      <c r="AC343" s="16"/>
      <c r="AD343" s="16"/>
      <c r="AE343" s="16"/>
      <c r="AF343" s="16"/>
      <c r="AG343" s="16"/>
      <c r="AH343" s="16"/>
      <c r="AI343" s="16"/>
      <c r="AJ343" s="59">
        <f>SUM(X343:AI343)</f>
        <v>0</v>
      </c>
      <c r="AK343" s="46"/>
      <c r="AL343" s="46"/>
      <c r="AM343" s="47"/>
      <c r="AN343" s="48"/>
      <c r="AO343" s="46"/>
      <c r="AP343" s="15"/>
      <c r="AQ343" s="16"/>
      <c r="AR343" s="15"/>
      <c r="AS343" s="16"/>
      <c r="AT343" s="16"/>
      <c r="AU343" s="16"/>
      <c r="AV343" s="16"/>
      <c r="AW343" s="62">
        <f>SUM(AK343:AV343)</f>
        <v>0</v>
      </c>
      <c r="AX343" s="61">
        <f>AW343-AJ343</f>
        <v>0</v>
      </c>
      <c r="AY343" s="21"/>
      <c r="AZ343" s="21"/>
      <c r="BA343" s="21"/>
      <c r="BB343" s="21"/>
    </row>
    <row r="344" spans="1:54" s="10" customFormat="1" ht="15" customHeight="1" x14ac:dyDescent="0.25">
      <c r="A344" s="21"/>
      <c r="B344" s="4"/>
      <c r="C344" s="4" t="s">
        <v>199</v>
      </c>
      <c r="D344" s="4"/>
      <c r="E344" s="4" t="s">
        <v>166</v>
      </c>
      <c r="F344" s="6"/>
      <c r="G344" s="1"/>
      <c r="H344" s="4"/>
      <c r="I344" s="2"/>
      <c r="J344" s="4"/>
      <c r="K344" s="1"/>
      <c r="L344" s="36"/>
      <c r="M344" s="7"/>
      <c r="N344" s="7"/>
      <c r="O344" s="7"/>
      <c r="P344" s="58">
        <f>SUM(M344:O344)</f>
        <v>0</v>
      </c>
      <c r="Q344" s="58">
        <f>+SUMIF('Pot. Summary'!$C$5:$C$64,CPP_2019!J1300&amp;CPP_2019!L1300&amp;CPP_2019!$M$4,'Pot. Summary'!$Q$5:$Q$64)*CPP_2019!M1300+SUMIF('Pot. Summary'!$C$5:$C$64,CPP_2019!J1300&amp;CPP_2019!L1300&amp;CPP_2019!$N$4,'Pot. Summary'!$Q$5:$Q$64)*CPP_2019!N1300+SUMIF('Pot. Summary'!$C$5:$C$64,CPP_2019!J1300&amp;CPP_2019!L1300&amp;CPP_2019!$O$4,'Pot. Summary'!$Q$5:$Q$64)*CPP_2019!O1300</f>
        <v>0</v>
      </c>
      <c r="R344" s="12"/>
      <c r="S344" s="12"/>
      <c r="T344" s="12">
        <f>S344-R344</f>
        <v>0</v>
      </c>
      <c r="U344" s="12">
        <f>Q344-S344</f>
        <v>0</v>
      </c>
      <c r="V344" s="50">
        <f>IF(ISERROR(S344/Q344),0,S344/Q344)</f>
        <v>0</v>
      </c>
      <c r="W344" s="51"/>
      <c r="X344" s="46"/>
      <c r="Y344" s="17"/>
      <c r="Z344" s="17"/>
      <c r="AA344" s="17"/>
      <c r="AB344" s="16"/>
      <c r="AC344" s="16"/>
      <c r="AD344" s="16"/>
      <c r="AE344" s="16"/>
      <c r="AF344" s="16"/>
      <c r="AG344" s="16"/>
      <c r="AH344" s="16"/>
      <c r="AI344" s="16"/>
      <c r="AJ344" s="59">
        <f>SUM(X344:AI344)</f>
        <v>0</v>
      </c>
      <c r="AK344" s="46"/>
      <c r="AL344" s="46"/>
      <c r="AM344" s="47"/>
      <c r="AN344" s="48"/>
      <c r="AO344" s="46"/>
      <c r="AP344" s="15"/>
      <c r="AQ344" s="16"/>
      <c r="AR344" s="15"/>
      <c r="AS344" s="16"/>
      <c r="AT344" s="16"/>
      <c r="AU344" s="16"/>
      <c r="AV344" s="16"/>
      <c r="AW344" s="62">
        <f>SUM(AK344:AV344)</f>
        <v>0</v>
      </c>
      <c r="AX344" s="61">
        <f>AW344-AJ344</f>
        <v>0</v>
      </c>
      <c r="AY344" s="21"/>
      <c r="AZ344" s="21"/>
      <c r="BA344" s="21"/>
      <c r="BB344" s="21"/>
    </row>
    <row r="345" spans="1:54" s="10" customFormat="1" ht="15" customHeight="1" x14ac:dyDescent="0.25">
      <c r="A345" s="21"/>
      <c r="B345" s="4"/>
      <c r="C345" s="4" t="s">
        <v>199</v>
      </c>
      <c r="D345" s="4"/>
      <c r="E345" s="4" t="s">
        <v>166</v>
      </c>
      <c r="F345" s="6"/>
      <c r="G345" s="1"/>
      <c r="H345" s="4"/>
      <c r="I345" s="2"/>
      <c r="J345" s="4"/>
      <c r="K345" s="1"/>
      <c r="L345" s="36"/>
      <c r="M345" s="7"/>
      <c r="N345" s="7"/>
      <c r="O345" s="7"/>
      <c r="P345" s="58">
        <f>SUM(M345:O345)</f>
        <v>0</v>
      </c>
      <c r="Q345" s="58">
        <f>+SUMIF('Pot. Summary'!$C$5:$C$64,CPP_2019!J1301&amp;CPP_2019!L1301&amp;CPP_2019!$M$4,'Pot. Summary'!$Q$5:$Q$64)*CPP_2019!M1301+SUMIF('Pot. Summary'!$C$5:$C$64,CPP_2019!J1301&amp;CPP_2019!L1301&amp;CPP_2019!$N$4,'Pot. Summary'!$Q$5:$Q$64)*CPP_2019!N1301+SUMIF('Pot. Summary'!$C$5:$C$64,CPP_2019!J1301&amp;CPP_2019!L1301&amp;CPP_2019!$O$4,'Pot. Summary'!$Q$5:$Q$64)*CPP_2019!O1301</f>
        <v>0</v>
      </c>
      <c r="R345" s="12"/>
      <c r="S345" s="12"/>
      <c r="T345" s="12">
        <f>S345-R345</f>
        <v>0</v>
      </c>
      <c r="U345" s="12">
        <f>Q345-S345</f>
        <v>0</v>
      </c>
      <c r="V345" s="50">
        <f>IF(ISERROR(S345/Q345),0,S345/Q345)</f>
        <v>0</v>
      </c>
      <c r="W345" s="51"/>
      <c r="X345" s="46"/>
      <c r="Y345" s="17"/>
      <c r="Z345" s="17"/>
      <c r="AA345" s="17"/>
      <c r="AB345" s="16"/>
      <c r="AC345" s="16"/>
      <c r="AD345" s="16"/>
      <c r="AE345" s="16"/>
      <c r="AF345" s="16"/>
      <c r="AG345" s="16"/>
      <c r="AH345" s="16"/>
      <c r="AI345" s="16"/>
      <c r="AJ345" s="59">
        <f>SUM(X345:AI345)</f>
        <v>0</v>
      </c>
      <c r="AK345" s="46"/>
      <c r="AL345" s="46"/>
      <c r="AM345" s="47"/>
      <c r="AN345" s="48"/>
      <c r="AO345" s="46"/>
      <c r="AP345" s="15"/>
      <c r="AQ345" s="16"/>
      <c r="AR345" s="15"/>
      <c r="AS345" s="16"/>
      <c r="AT345" s="16"/>
      <c r="AU345" s="16"/>
      <c r="AV345" s="16"/>
      <c r="AW345" s="62">
        <f>SUM(AK345:AV345)</f>
        <v>0</v>
      </c>
      <c r="AX345" s="61">
        <f>AW345-AJ345</f>
        <v>0</v>
      </c>
      <c r="AY345" s="21"/>
      <c r="AZ345" s="21"/>
      <c r="BA345" s="21"/>
      <c r="BB345" s="21"/>
    </row>
    <row r="346" spans="1:54" s="10" customFormat="1" ht="15" customHeight="1" x14ac:dyDescent="0.25">
      <c r="A346" s="21"/>
      <c r="B346" s="4"/>
      <c r="C346" s="4" t="s">
        <v>199</v>
      </c>
      <c r="D346" s="4"/>
      <c r="E346" s="4" t="s">
        <v>166</v>
      </c>
      <c r="F346" s="6"/>
      <c r="G346" s="1"/>
      <c r="H346" s="4"/>
      <c r="I346" s="2"/>
      <c r="J346" s="4"/>
      <c r="K346" s="1"/>
      <c r="L346" s="36"/>
      <c r="M346" s="7"/>
      <c r="N346" s="7"/>
      <c r="O346" s="7"/>
      <c r="P346" s="58">
        <f>SUM(M346:O346)</f>
        <v>0</v>
      </c>
      <c r="Q346" s="58">
        <f>+SUMIF('Pot. Summary'!$C$5:$C$64,CPP_2019!J1303&amp;CPP_2019!L1303&amp;CPP_2019!$M$4,'Pot. Summary'!$Q$5:$Q$64)*CPP_2019!M1303+SUMIF('Pot. Summary'!$C$5:$C$64,CPP_2019!J1303&amp;CPP_2019!L1303&amp;CPP_2019!$N$4,'Pot. Summary'!$Q$5:$Q$64)*CPP_2019!N1303+SUMIF('Pot. Summary'!$C$5:$C$64,CPP_2019!J1303&amp;CPP_2019!L1303&amp;CPP_2019!$O$4,'Pot. Summary'!$Q$5:$Q$64)*CPP_2019!O1303</f>
        <v>0</v>
      </c>
      <c r="R346" s="12"/>
      <c r="S346" s="12"/>
      <c r="T346" s="12">
        <f>S346-R346</f>
        <v>0</v>
      </c>
      <c r="U346" s="12">
        <f>Q346-S346</f>
        <v>0</v>
      </c>
      <c r="V346" s="50">
        <f>IF(ISERROR(S346/Q346),0,S346/Q346)</f>
        <v>0</v>
      </c>
      <c r="W346" s="51"/>
      <c r="X346" s="46"/>
      <c r="Y346" s="17"/>
      <c r="Z346" s="17"/>
      <c r="AA346" s="17"/>
      <c r="AB346" s="16"/>
      <c r="AC346" s="16"/>
      <c r="AD346" s="16"/>
      <c r="AE346" s="16"/>
      <c r="AF346" s="16"/>
      <c r="AG346" s="16"/>
      <c r="AH346" s="16"/>
      <c r="AI346" s="16"/>
      <c r="AJ346" s="59">
        <f>SUM(X346:AI346)</f>
        <v>0</v>
      </c>
      <c r="AK346" s="46"/>
      <c r="AL346" s="46"/>
      <c r="AM346" s="47"/>
      <c r="AN346" s="48"/>
      <c r="AO346" s="46"/>
      <c r="AP346" s="15"/>
      <c r="AQ346" s="16"/>
      <c r="AR346" s="15"/>
      <c r="AS346" s="16"/>
      <c r="AT346" s="16"/>
      <c r="AU346" s="16"/>
      <c r="AV346" s="16"/>
      <c r="AW346" s="62">
        <f>SUM(AK346:AV346)</f>
        <v>0</v>
      </c>
      <c r="AX346" s="61">
        <f>AW346-AJ346</f>
        <v>0</v>
      </c>
      <c r="AY346" s="21"/>
      <c r="AZ346" s="21"/>
      <c r="BA346" s="21"/>
      <c r="BB346" s="21"/>
    </row>
    <row r="347" spans="1:54" s="10" customFormat="1" ht="15" customHeight="1" x14ac:dyDescent="0.25">
      <c r="A347" s="21"/>
      <c r="B347" s="4"/>
      <c r="C347" s="4" t="s">
        <v>199</v>
      </c>
      <c r="D347" s="4"/>
      <c r="E347" s="4" t="s">
        <v>166</v>
      </c>
      <c r="F347" s="6"/>
      <c r="G347" s="1"/>
      <c r="H347" s="4"/>
      <c r="I347" s="2"/>
      <c r="J347" s="4"/>
      <c r="K347" s="1"/>
      <c r="L347" s="36"/>
      <c r="M347" s="7"/>
      <c r="N347" s="7"/>
      <c r="O347" s="7"/>
      <c r="P347" s="58">
        <f>SUM(M347:O347)</f>
        <v>0</v>
      </c>
      <c r="Q347" s="58">
        <f>+SUMIF('Pot. Summary'!$C$5:$C$64,CPP_2019!J1304&amp;CPP_2019!L1304&amp;CPP_2019!$M$4,'Pot. Summary'!$Q$5:$Q$64)*CPP_2019!M1304+SUMIF('Pot. Summary'!$C$5:$C$64,CPP_2019!J1304&amp;CPP_2019!L1304&amp;CPP_2019!$N$4,'Pot. Summary'!$Q$5:$Q$64)*CPP_2019!N1304+SUMIF('Pot. Summary'!$C$5:$C$64,CPP_2019!J1304&amp;CPP_2019!L1304&amp;CPP_2019!$O$4,'Pot. Summary'!$Q$5:$Q$64)*CPP_2019!O1304</f>
        <v>0</v>
      </c>
      <c r="R347" s="12"/>
      <c r="S347" s="12"/>
      <c r="T347" s="12">
        <f>S347-R347</f>
        <v>0</v>
      </c>
      <c r="U347" s="12">
        <f>Q347-S347</f>
        <v>0</v>
      </c>
      <c r="V347" s="50">
        <f>IF(ISERROR(S347/Q347),0,S347/Q347)</f>
        <v>0</v>
      </c>
      <c r="W347" s="51"/>
      <c r="X347" s="46"/>
      <c r="Y347" s="17"/>
      <c r="Z347" s="17"/>
      <c r="AA347" s="17"/>
      <c r="AB347" s="16"/>
      <c r="AC347" s="16"/>
      <c r="AD347" s="16"/>
      <c r="AE347" s="16"/>
      <c r="AF347" s="16"/>
      <c r="AG347" s="16"/>
      <c r="AH347" s="16"/>
      <c r="AI347" s="16"/>
      <c r="AJ347" s="59">
        <f>SUM(X347:AI347)</f>
        <v>0</v>
      </c>
      <c r="AK347" s="46"/>
      <c r="AL347" s="46"/>
      <c r="AM347" s="47"/>
      <c r="AN347" s="48"/>
      <c r="AO347" s="46"/>
      <c r="AP347" s="15"/>
      <c r="AQ347" s="16"/>
      <c r="AR347" s="15"/>
      <c r="AS347" s="16"/>
      <c r="AT347" s="16"/>
      <c r="AU347" s="16"/>
      <c r="AV347" s="16"/>
      <c r="AW347" s="62">
        <f>SUM(AK347:AV347)</f>
        <v>0</v>
      </c>
      <c r="AX347" s="61">
        <f>AW347-AJ347</f>
        <v>0</v>
      </c>
      <c r="AY347" s="21"/>
      <c r="AZ347" s="21"/>
      <c r="BA347" s="21"/>
      <c r="BB347" s="21"/>
    </row>
    <row r="348" spans="1:54" s="10" customFormat="1" ht="15" customHeight="1" x14ac:dyDescent="0.25">
      <c r="A348" s="21"/>
      <c r="B348" s="4"/>
      <c r="C348" s="4" t="s">
        <v>199</v>
      </c>
      <c r="D348" s="4"/>
      <c r="E348" s="4" t="s">
        <v>166</v>
      </c>
      <c r="F348" s="6"/>
      <c r="G348" s="1"/>
      <c r="H348" s="4"/>
      <c r="I348" s="2"/>
      <c r="J348" s="4"/>
      <c r="K348" s="1"/>
      <c r="L348" s="36"/>
      <c r="M348" s="7"/>
      <c r="N348" s="7"/>
      <c r="O348" s="7"/>
      <c r="P348" s="58">
        <f>SUM(M348:O348)</f>
        <v>0</v>
      </c>
      <c r="Q348" s="58">
        <f>+SUMIF('Pot. Summary'!$C$5:$C$64,CPP_2019!J1305&amp;CPP_2019!L1305&amp;CPP_2019!$M$4,'Pot. Summary'!$Q$5:$Q$64)*CPP_2019!M1305+SUMIF('Pot. Summary'!$C$5:$C$64,CPP_2019!J1305&amp;CPP_2019!L1305&amp;CPP_2019!$N$4,'Pot. Summary'!$Q$5:$Q$64)*CPP_2019!N1305+SUMIF('Pot. Summary'!$C$5:$C$64,CPP_2019!J1305&amp;CPP_2019!L1305&amp;CPP_2019!$O$4,'Pot. Summary'!$Q$5:$Q$64)*CPP_2019!O1305</f>
        <v>0</v>
      </c>
      <c r="R348" s="12"/>
      <c r="S348" s="12"/>
      <c r="T348" s="12">
        <f>S348-R348</f>
        <v>0</v>
      </c>
      <c r="U348" s="12">
        <f>Q348-S348</f>
        <v>0</v>
      </c>
      <c r="V348" s="50">
        <f>IF(ISERROR(S348/Q348),0,S348/Q348)</f>
        <v>0</v>
      </c>
      <c r="W348" s="51"/>
      <c r="X348" s="46"/>
      <c r="Y348" s="17"/>
      <c r="Z348" s="17"/>
      <c r="AA348" s="17"/>
      <c r="AB348" s="16"/>
      <c r="AC348" s="16"/>
      <c r="AD348" s="16"/>
      <c r="AE348" s="16"/>
      <c r="AF348" s="16"/>
      <c r="AG348" s="16"/>
      <c r="AH348" s="16"/>
      <c r="AI348" s="16"/>
      <c r="AJ348" s="59">
        <f>SUM(X348:AI348)</f>
        <v>0</v>
      </c>
      <c r="AK348" s="46"/>
      <c r="AL348" s="46"/>
      <c r="AM348" s="47"/>
      <c r="AN348" s="48"/>
      <c r="AO348" s="46"/>
      <c r="AP348" s="15"/>
      <c r="AQ348" s="16"/>
      <c r="AR348" s="15"/>
      <c r="AS348" s="16"/>
      <c r="AT348" s="16"/>
      <c r="AU348" s="16"/>
      <c r="AV348" s="16"/>
      <c r="AW348" s="62">
        <f>SUM(AK348:AV348)</f>
        <v>0</v>
      </c>
      <c r="AX348" s="61">
        <f>AW348-AJ348</f>
        <v>0</v>
      </c>
      <c r="AY348" s="21"/>
      <c r="AZ348" s="21"/>
      <c r="BA348" s="21"/>
      <c r="BB348" s="21"/>
    </row>
    <row r="349" spans="1:54" s="10" customFormat="1" ht="15" customHeight="1" x14ac:dyDescent="0.25">
      <c r="A349" s="21"/>
      <c r="B349" s="4"/>
      <c r="C349" s="4" t="s">
        <v>199</v>
      </c>
      <c r="D349" s="4"/>
      <c r="E349" s="4" t="s">
        <v>166</v>
      </c>
      <c r="F349" s="6"/>
      <c r="G349" s="1"/>
      <c r="H349" s="4"/>
      <c r="I349" s="2"/>
      <c r="J349" s="4"/>
      <c r="K349" s="1"/>
      <c r="L349" s="36"/>
      <c r="M349" s="7"/>
      <c r="N349" s="7"/>
      <c r="O349" s="7"/>
      <c r="P349" s="58">
        <f>SUM(M349:O349)</f>
        <v>0</v>
      </c>
      <c r="Q349" s="58">
        <f>+SUMIF('Pot. Summary'!$C$5:$C$64,CPP_2019!J1306&amp;CPP_2019!L1306&amp;CPP_2019!$M$4,'Pot. Summary'!$Q$5:$Q$64)*CPP_2019!M1306+SUMIF('Pot. Summary'!$C$5:$C$64,CPP_2019!J1306&amp;CPP_2019!L1306&amp;CPP_2019!$N$4,'Pot. Summary'!$Q$5:$Q$64)*CPP_2019!N1306+SUMIF('Pot. Summary'!$C$5:$C$64,CPP_2019!J1306&amp;CPP_2019!L1306&amp;CPP_2019!$O$4,'Pot. Summary'!$Q$5:$Q$64)*CPP_2019!O1306</f>
        <v>0</v>
      </c>
      <c r="R349" s="12"/>
      <c r="S349" s="12"/>
      <c r="T349" s="12">
        <f>S349-R349</f>
        <v>0</v>
      </c>
      <c r="U349" s="12">
        <f>Q349-S349</f>
        <v>0</v>
      </c>
      <c r="V349" s="50">
        <f>IF(ISERROR(S349/Q349),0,S349/Q349)</f>
        <v>0</v>
      </c>
      <c r="W349" s="51"/>
      <c r="X349" s="46"/>
      <c r="Y349" s="17"/>
      <c r="Z349" s="17"/>
      <c r="AA349" s="17"/>
      <c r="AB349" s="16"/>
      <c r="AC349" s="16"/>
      <c r="AD349" s="16"/>
      <c r="AE349" s="16"/>
      <c r="AF349" s="16"/>
      <c r="AG349" s="16"/>
      <c r="AH349" s="16"/>
      <c r="AI349" s="16"/>
      <c r="AJ349" s="59">
        <f>SUM(X349:AI349)</f>
        <v>0</v>
      </c>
      <c r="AK349" s="46"/>
      <c r="AL349" s="46"/>
      <c r="AM349" s="47"/>
      <c r="AN349" s="48"/>
      <c r="AO349" s="46"/>
      <c r="AP349" s="15"/>
      <c r="AQ349" s="16"/>
      <c r="AR349" s="15"/>
      <c r="AS349" s="16"/>
      <c r="AT349" s="16"/>
      <c r="AU349" s="16"/>
      <c r="AV349" s="16"/>
      <c r="AW349" s="62">
        <f>SUM(AK349:AV349)</f>
        <v>0</v>
      </c>
      <c r="AX349" s="61">
        <f>AW349-AJ349</f>
        <v>0</v>
      </c>
      <c r="AY349" s="21"/>
      <c r="AZ349" s="21"/>
      <c r="BA349" s="21"/>
      <c r="BB349" s="21"/>
    </row>
    <row r="350" spans="1:54" s="10" customFormat="1" ht="15" customHeight="1" x14ac:dyDescent="0.25">
      <c r="A350" s="21"/>
      <c r="B350" s="4"/>
      <c r="C350" s="4" t="s">
        <v>199</v>
      </c>
      <c r="D350" s="4"/>
      <c r="E350" s="4" t="s">
        <v>166</v>
      </c>
      <c r="F350" s="6"/>
      <c r="G350" s="1"/>
      <c r="H350" s="4"/>
      <c r="I350" s="2"/>
      <c r="J350" s="4"/>
      <c r="K350" s="1"/>
      <c r="L350" s="36"/>
      <c r="M350" s="7"/>
      <c r="N350" s="7"/>
      <c r="O350" s="7"/>
      <c r="P350" s="58">
        <f>SUM(M350:O350)</f>
        <v>0</v>
      </c>
      <c r="Q350" s="58">
        <f>+SUMIF('Pot. Summary'!$C$5:$C$64,CPP_2019!J1307&amp;CPP_2019!L1307&amp;CPP_2019!$M$4,'Pot. Summary'!$Q$5:$Q$64)*CPP_2019!M1307+SUMIF('Pot. Summary'!$C$5:$C$64,CPP_2019!J1307&amp;CPP_2019!L1307&amp;CPP_2019!$N$4,'Pot. Summary'!$Q$5:$Q$64)*CPP_2019!N1307+SUMIF('Pot. Summary'!$C$5:$C$64,CPP_2019!J1307&amp;CPP_2019!L1307&amp;CPP_2019!$O$4,'Pot. Summary'!$Q$5:$Q$64)*CPP_2019!O1307</f>
        <v>1456.5087010159828</v>
      </c>
      <c r="R350" s="12"/>
      <c r="S350" s="12"/>
      <c r="T350" s="12">
        <f>S350-R350</f>
        <v>0</v>
      </c>
      <c r="U350" s="12">
        <f>Q350-S350</f>
        <v>1456.5087010159828</v>
      </c>
      <c r="V350" s="50">
        <f>IF(ISERROR(S350/Q350),0,S350/Q350)</f>
        <v>0</v>
      </c>
      <c r="W350" s="51"/>
      <c r="X350" s="46"/>
      <c r="Y350" s="17"/>
      <c r="Z350" s="17"/>
      <c r="AA350" s="17"/>
      <c r="AB350" s="16"/>
      <c r="AC350" s="16"/>
      <c r="AD350" s="16"/>
      <c r="AE350" s="16"/>
      <c r="AF350" s="16"/>
      <c r="AG350" s="16"/>
      <c r="AH350" s="16"/>
      <c r="AI350" s="16"/>
      <c r="AJ350" s="59">
        <f>SUM(X350:AI350)</f>
        <v>0</v>
      </c>
      <c r="AK350" s="46"/>
      <c r="AL350" s="46"/>
      <c r="AM350" s="47"/>
      <c r="AN350" s="48"/>
      <c r="AO350" s="46"/>
      <c r="AP350" s="15"/>
      <c r="AQ350" s="16"/>
      <c r="AR350" s="15"/>
      <c r="AS350" s="16"/>
      <c r="AT350" s="16"/>
      <c r="AU350" s="16"/>
      <c r="AV350" s="16"/>
      <c r="AW350" s="62">
        <f>SUM(AK350:AV350)</f>
        <v>0</v>
      </c>
      <c r="AX350" s="61">
        <f>AW350-AJ350</f>
        <v>0</v>
      </c>
      <c r="AY350" s="21"/>
      <c r="AZ350" s="21"/>
      <c r="BA350" s="21"/>
      <c r="BB350" s="21"/>
    </row>
    <row r="351" spans="1:54" s="10" customFormat="1" ht="15" customHeight="1" x14ac:dyDescent="0.25">
      <c r="A351" s="21"/>
      <c r="B351" s="4"/>
      <c r="C351" s="4" t="s">
        <v>199</v>
      </c>
      <c r="D351" s="4"/>
      <c r="E351" s="4" t="s">
        <v>166</v>
      </c>
      <c r="F351" s="6"/>
      <c r="G351" s="1"/>
      <c r="H351" s="4"/>
      <c r="I351" s="2"/>
      <c r="J351" s="4"/>
      <c r="K351" s="1"/>
      <c r="L351" s="36"/>
      <c r="M351" s="7"/>
      <c r="N351" s="7"/>
      <c r="O351" s="7"/>
      <c r="P351" s="58">
        <f>SUM(M351:O351)</f>
        <v>0</v>
      </c>
      <c r="Q351" s="58">
        <f>+SUMIF('Pot. Summary'!$C$5:$C$64,CPP_2019!J1308&amp;CPP_2019!L1308&amp;CPP_2019!$M$4,'Pot. Summary'!$Q$5:$Q$64)*CPP_2019!M1308+SUMIF('Pot. Summary'!$C$5:$C$64,CPP_2019!J1308&amp;CPP_2019!L1308&amp;CPP_2019!$N$4,'Pot. Summary'!$Q$5:$Q$64)*CPP_2019!N1308+SUMIF('Pot. Summary'!$C$5:$C$64,CPP_2019!J1308&amp;CPP_2019!L1308&amp;CPP_2019!$O$4,'Pot. Summary'!$Q$5:$Q$64)*CPP_2019!O1308</f>
        <v>0</v>
      </c>
      <c r="R351" s="12"/>
      <c r="S351" s="12"/>
      <c r="T351" s="12">
        <f>S351-R351</f>
        <v>0</v>
      </c>
      <c r="U351" s="12">
        <f>Q351-S351</f>
        <v>0</v>
      </c>
      <c r="V351" s="50">
        <f>IF(ISERROR(S351/Q351),0,S351/Q351)</f>
        <v>0</v>
      </c>
      <c r="W351" s="51"/>
      <c r="X351" s="46"/>
      <c r="Y351" s="17"/>
      <c r="Z351" s="17"/>
      <c r="AA351" s="17"/>
      <c r="AB351" s="16"/>
      <c r="AC351" s="16"/>
      <c r="AD351" s="16"/>
      <c r="AE351" s="16"/>
      <c r="AF351" s="16"/>
      <c r="AG351" s="16"/>
      <c r="AH351" s="16"/>
      <c r="AI351" s="16"/>
      <c r="AJ351" s="59">
        <f>SUM(X351:AI351)</f>
        <v>0</v>
      </c>
      <c r="AK351" s="46"/>
      <c r="AL351" s="46"/>
      <c r="AM351" s="47"/>
      <c r="AN351" s="48"/>
      <c r="AO351" s="46"/>
      <c r="AP351" s="15"/>
      <c r="AQ351" s="16"/>
      <c r="AR351" s="15"/>
      <c r="AS351" s="16"/>
      <c r="AT351" s="16"/>
      <c r="AU351" s="16"/>
      <c r="AV351" s="16"/>
      <c r="AW351" s="62">
        <f>SUM(AK351:AV351)</f>
        <v>0</v>
      </c>
      <c r="AX351" s="61">
        <f>AW351-AJ351</f>
        <v>0</v>
      </c>
      <c r="AY351" s="21"/>
      <c r="AZ351" s="21"/>
      <c r="BA351" s="21"/>
      <c r="BB351" s="21"/>
    </row>
    <row r="352" spans="1:54" s="10" customFormat="1" ht="15" customHeight="1" x14ac:dyDescent="0.25">
      <c r="A352" s="21"/>
      <c r="B352" s="4"/>
      <c r="C352" s="4" t="s">
        <v>199</v>
      </c>
      <c r="D352" s="4"/>
      <c r="E352" s="4" t="s">
        <v>166</v>
      </c>
      <c r="F352" s="6"/>
      <c r="G352" s="1"/>
      <c r="H352" s="4"/>
      <c r="I352" s="2"/>
      <c r="J352" s="4"/>
      <c r="K352" s="1"/>
      <c r="L352" s="36"/>
      <c r="M352" s="7"/>
      <c r="N352" s="7"/>
      <c r="O352" s="7"/>
      <c r="P352" s="58">
        <f>SUM(M352:O352)</f>
        <v>0</v>
      </c>
      <c r="Q352" s="58">
        <f>+SUMIF('Pot. Summary'!$C$5:$C$64,CPP_2019!J1309&amp;CPP_2019!L1309&amp;CPP_2019!$M$4,'Pot. Summary'!$Q$5:$Q$64)*CPP_2019!M1309+SUMIF('Pot. Summary'!$C$5:$C$64,CPP_2019!J1309&amp;CPP_2019!L1309&amp;CPP_2019!$N$4,'Pot. Summary'!$Q$5:$Q$64)*CPP_2019!N1309+SUMIF('Pot. Summary'!$C$5:$C$64,CPP_2019!J1309&amp;CPP_2019!L1309&amp;CPP_2019!$O$4,'Pot. Summary'!$Q$5:$Q$64)*CPP_2019!O1309</f>
        <v>728.25435050799138</v>
      </c>
      <c r="R352" s="12"/>
      <c r="S352" s="12"/>
      <c r="T352" s="12">
        <f>S352-R352</f>
        <v>0</v>
      </c>
      <c r="U352" s="12">
        <f>Q352-S352</f>
        <v>728.25435050799138</v>
      </c>
      <c r="V352" s="50">
        <f>IF(ISERROR(S352/Q352),0,S352/Q352)</f>
        <v>0</v>
      </c>
      <c r="W352" s="51"/>
      <c r="X352" s="46"/>
      <c r="Y352" s="17"/>
      <c r="Z352" s="17"/>
      <c r="AA352" s="17"/>
      <c r="AB352" s="16"/>
      <c r="AC352" s="16"/>
      <c r="AD352" s="16"/>
      <c r="AE352" s="16"/>
      <c r="AF352" s="16"/>
      <c r="AG352" s="16"/>
      <c r="AH352" s="16"/>
      <c r="AI352" s="16"/>
      <c r="AJ352" s="59">
        <f>SUM(X352:AI352)</f>
        <v>0</v>
      </c>
      <c r="AK352" s="46"/>
      <c r="AL352" s="46"/>
      <c r="AM352" s="47"/>
      <c r="AN352" s="48"/>
      <c r="AO352" s="46"/>
      <c r="AP352" s="15"/>
      <c r="AQ352" s="16"/>
      <c r="AR352" s="15"/>
      <c r="AS352" s="16"/>
      <c r="AT352" s="16"/>
      <c r="AU352" s="16"/>
      <c r="AV352" s="16"/>
      <c r="AW352" s="62">
        <f>SUM(AK352:AV352)</f>
        <v>0</v>
      </c>
      <c r="AX352" s="61">
        <f>AW352-AJ352</f>
        <v>0</v>
      </c>
      <c r="AY352" s="21"/>
      <c r="AZ352" s="21"/>
      <c r="BA352" s="21"/>
      <c r="BB352" s="21"/>
    </row>
    <row r="353" spans="1:54" s="10" customFormat="1" ht="15" customHeight="1" x14ac:dyDescent="0.25">
      <c r="A353" s="21"/>
      <c r="B353" s="4"/>
      <c r="C353" s="4" t="s">
        <v>199</v>
      </c>
      <c r="D353" s="4"/>
      <c r="E353" s="4" t="s">
        <v>166</v>
      </c>
      <c r="F353" s="6"/>
      <c r="G353" s="1"/>
      <c r="H353" s="4"/>
      <c r="I353" s="2"/>
      <c r="J353" s="4"/>
      <c r="K353" s="1"/>
      <c r="L353" s="36"/>
      <c r="M353" s="7"/>
      <c r="N353" s="7"/>
      <c r="O353" s="7"/>
      <c r="P353" s="58">
        <f>SUM(M353:O353)</f>
        <v>0</v>
      </c>
      <c r="Q353" s="58">
        <f>+SUMIF('Pot. Summary'!$C$5:$C$64,CPP_2019!J1311&amp;CPP_2019!L1311&amp;CPP_2019!$M$4,'Pot. Summary'!$Q$5:$Q$64)*CPP_2019!M1311+SUMIF('Pot. Summary'!$C$5:$C$64,CPP_2019!J1311&amp;CPP_2019!L1311&amp;CPP_2019!$N$4,'Pot. Summary'!$Q$5:$Q$64)*CPP_2019!N1311+SUMIF('Pot. Summary'!$C$5:$C$64,CPP_2019!J1311&amp;CPP_2019!L1311&amp;CPP_2019!$O$4,'Pot. Summary'!$Q$5:$Q$64)*CPP_2019!O1311</f>
        <v>728.25435050799138</v>
      </c>
      <c r="R353" s="12"/>
      <c r="S353" s="12"/>
      <c r="T353" s="12">
        <f>S353-R353</f>
        <v>0</v>
      </c>
      <c r="U353" s="12">
        <f>Q353-S353</f>
        <v>728.25435050799138</v>
      </c>
      <c r="V353" s="50">
        <f>IF(ISERROR(S353/Q353),0,S353/Q353)</f>
        <v>0</v>
      </c>
      <c r="W353" s="51"/>
      <c r="X353" s="46"/>
      <c r="Y353" s="17"/>
      <c r="Z353" s="17"/>
      <c r="AA353" s="17"/>
      <c r="AB353" s="16"/>
      <c r="AC353" s="16"/>
      <c r="AD353" s="16"/>
      <c r="AE353" s="16"/>
      <c r="AF353" s="16"/>
      <c r="AG353" s="16"/>
      <c r="AH353" s="16"/>
      <c r="AI353" s="16"/>
      <c r="AJ353" s="59">
        <f>SUM(X353:AI353)</f>
        <v>0</v>
      </c>
      <c r="AK353" s="46"/>
      <c r="AL353" s="46"/>
      <c r="AM353" s="47"/>
      <c r="AN353" s="48"/>
      <c r="AO353" s="46"/>
      <c r="AP353" s="15"/>
      <c r="AQ353" s="16"/>
      <c r="AR353" s="15"/>
      <c r="AS353" s="16"/>
      <c r="AT353" s="16"/>
      <c r="AU353" s="16"/>
      <c r="AV353" s="16"/>
      <c r="AW353" s="62">
        <f>SUM(AK353:AV353)</f>
        <v>0</v>
      </c>
      <c r="AX353" s="61">
        <f>AW353-AJ353</f>
        <v>0</v>
      </c>
      <c r="AY353" s="21"/>
      <c r="AZ353" s="21"/>
      <c r="BA353" s="21"/>
      <c r="BB353" s="21"/>
    </row>
    <row r="354" spans="1:54" s="10" customFormat="1" ht="15" customHeight="1" x14ac:dyDescent="0.25">
      <c r="A354" s="21"/>
      <c r="B354" s="4"/>
      <c r="C354" s="4" t="s">
        <v>199</v>
      </c>
      <c r="D354" s="4"/>
      <c r="E354" s="4" t="s">
        <v>166</v>
      </c>
      <c r="F354" s="6"/>
      <c r="G354" s="1"/>
      <c r="H354" s="4"/>
      <c r="I354" s="2"/>
      <c r="J354" s="4"/>
      <c r="K354" s="1"/>
      <c r="L354" s="36"/>
      <c r="M354" s="7"/>
      <c r="N354" s="7"/>
      <c r="O354" s="7"/>
      <c r="P354" s="58">
        <f>SUM(M354:O354)</f>
        <v>0</v>
      </c>
      <c r="Q354" s="58">
        <f>+SUMIF('Pot. Summary'!$C$5:$C$64,CPP_2019!J1312&amp;CPP_2019!L1312&amp;CPP_2019!$M$4,'Pot. Summary'!$Q$5:$Q$64)*CPP_2019!M1312+SUMIF('Pot. Summary'!$C$5:$C$64,CPP_2019!J1312&amp;CPP_2019!L1312&amp;CPP_2019!$N$4,'Pot. Summary'!$Q$5:$Q$64)*CPP_2019!N1312+SUMIF('Pot. Summary'!$C$5:$C$64,CPP_2019!J1312&amp;CPP_2019!L1312&amp;CPP_2019!$O$4,'Pot. Summary'!$Q$5:$Q$64)*CPP_2019!O1312</f>
        <v>0</v>
      </c>
      <c r="R354" s="12"/>
      <c r="S354" s="12"/>
      <c r="T354" s="12">
        <f>S354-R354</f>
        <v>0</v>
      </c>
      <c r="U354" s="12">
        <f>Q354-S354</f>
        <v>0</v>
      </c>
      <c r="V354" s="50">
        <f>IF(ISERROR(S354/Q354),0,S354/Q354)</f>
        <v>0</v>
      </c>
      <c r="W354" s="51"/>
      <c r="X354" s="46"/>
      <c r="Y354" s="17"/>
      <c r="Z354" s="17"/>
      <c r="AA354" s="17"/>
      <c r="AB354" s="16"/>
      <c r="AC354" s="16"/>
      <c r="AD354" s="16"/>
      <c r="AE354" s="16"/>
      <c r="AF354" s="16"/>
      <c r="AG354" s="16"/>
      <c r="AH354" s="16"/>
      <c r="AI354" s="16"/>
      <c r="AJ354" s="59">
        <f>SUM(X354:AI354)</f>
        <v>0</v>
      </c>
      <c r="AK354" s="46"/>
      <c r="AL354" s="46"/>
      <c r="AM354" s="47"/>
      <c r="AN354" s="48"/>
      <c r="AO354" s="46"/>
      <c r="AP354" s="15"/>
      <c r="AQ354" s="16"/>
      <c r="AR354" s="15"/>
      <c r="AS354" s="16"/>
      <c r="AT354" s="16"/>
      <c r="AU354" s="16"/>
      <c r="AV354" s="16"/>
      <c r="AW354" s="62">
        <f>SUM(AK354:AV354)</f>
        <v>0</v>
      </c>
      <c r="AX354" s="61">
        <f>AW354-AJ354</f>
        <v>0</v>
      </c>
      <c r="AY354" s="21"/>
      <c r="AZ354" s="21"/>
      <c r="BA354" s="21"/>
      <c r="BB354" s="21"/>
    </row>
    <row r="355" spans="1:54" s="10" customFormat="1" ht="15" customHeight="1" x14ac:dyDescent="0.25">
      <c r="A355" s="21"/>
      <c r="B355" s="4"/>
      <c r="C355" s="4" t="s">
        <v>199</v>
      </c>
      <c r="D355" s="4"/>
      <c r="E355" s="4" t="s">
        <v>166</v>
      </c>
      <c r="F355" s="6"/>
      <c r="G355" s="1"/>
      <c r="H355" s="4"/>
      <c r="I355" s="2"/>
      <c r="J355" s="4"/>
      <c r="K355" s="1"/>
      <c r="L355" s="36"/>
      <c r="M355" s="7"/>
      <c r="N355" s="7"/>
      <c r="O355" s="7"/>
      <c r="P355" s="58">
        <f>SUM(M355:O355)</f>
        <v>0</v>
      </c>
      <c r="Q355" s="58">
        <f>+SUMIF('Pot. Summary'!$C$5:$C$64,CPP_2019!J1313&amp;CPP_2019!L1313&amp;CPP_2019!$M$4,'Pot. Summary'!$Q$5:$Q$64)*CPP_2019!M1313+SUMIF('Pot. Summary'!$C$5:$C$64,CPP_2019!J1313&amp;CPP_2019!L1313&amp;CPP_2019!$N$4,'Pot. Summary'!$Q$5:$Q$64)*CPP_2019!N1313+SUMIF('Pot. Summary'!$C$5:$C$64,CPP_2019!J1313&amp;CPP_2019!L1313&amp;CPP_2019!$O$4,'Pot. Summary'!$Q$5:$Q$64)*CPP_2019!O1313</f>
        <v>1649.6118247756324</v>
      </c>
      <c r="R355" s="12"/>
      <c r="S355" s="12"/>
      <c r="T355" s="12">
        <f>S355-R355</f>
        <v>0</v>
      </c>
      <c r="U355" s="12">
        <f>Q355-S355</f>
        <v>1649.6118247756324</v>
      </c>
      <c r="V355" s="50">
        <f>IF(ISERROR(S355/Q355),0,S355/Q355)</f>
        <v>0</v>
      </c>
      <c r="W355" s="51"/>
      <c r="X355" s="46"/>
      <c r="Y355" s="17"/>
      <c r="Z355" s="17"/>
      <c r="AA355" s="17"/>
      <c r="AB355" s="16"/>
      <c r="AC355" s="16"/>
      <c r="AD355" s="16"/>
      <c r="AE355" s="16"/>
      <c r="AF355" s="16"/>
      <c r="AG355" s="16"/>
      <c r="AH355" s="16"/>
      <c r="AI355" s="16"/>
      <c r="AJ355" s="59">
        <f>SUM(X355:AI355)</f>
        <v>0</v>
      </c>
      <c r="AK355" s="46"/>
      <c r="AL355" s="46"/>
      <c r="AM355" s="47"/>
      <c r="AN355" s="48"/>
      <c r="AO355" s="46"/>
      <c r="AP355" s="15"/>
      <c r="AQ355" s="16"/>
      <c r="AR355" s="15"/>
      <c r="AS355" s="16"/>
      <c r="AT355" s="16"/>
      <c r="AU355" s="16"/>
      <c r="AV355" s="16"/>
      <c r="AW355" s="62">
        <f>SUM(AK355:AV355)</f>
        <v>0</v>
      </c>
      <c r="AX355" s="61">
        <f>AW355-AJ355</f>
        <v>0</v>
      </c>
      <c r="AY355" s="21"/>
      <c r="AZ355" s="21"/>
      <c r="BA355" s="21"/>
      <c r="BB355" s="21"/>
    </row>
    <row r="356" spans="1:54" s="10" customFormat="1" ht="15" customHeight="1" x14ac:dyDescent="0.25">
      <c r="A356" s="21"/>
      <c r="B356" s="4"/>
      <c r="C356" s="4" t="s">
        <v>199</v>
      </c>
      <c r="D356" s="4"/>
      <c r="E356" s="4" t="s">
        <v>166</v>
      </c>
      <c r="F356" s="6"/>
      <c r="G356" s="1"/>
      <c r="H356" s="4"/>
      <c r="I356" s="2"/>
      <c r="J356" s="4"/>
      <c r="K356" s="1"/>
      <c r="L356" s="36"/>
      <c r="M356" s="7"/>
      <c r="N356" s="7"/>
      <c r="O356" s="7"/>
      <c r="P356" s="58">
        <f>SUM(M356:O356)</f>
        <v>0</v>
      </c>
      <c r="Q356" s="58">
        <f>+SUMIF('Pot. Summary'!$C$5:$C$64,CPP_2019!J1314&amp;CPP_2019!L1314&amp;CPP_2019!$M$4,'Pot. Summary'!$Q$5:$Q$64)*CPP_2019!M1314+SUMIF('Pot. Summary'!$C$5:$C$64,CPP_2019!J1314&amp;CPP_2019!L1314&amp;CPP_2019!$N$4,'Pot. Summary'!$Q$5:$Q$64)*CPP_2019!N1314+SUMIF('Pot. Summary'!$C$5:$C$64,CPP_2019!J1314&amp;CPP_2019!L1314&amp;CPP_2019!$O$4,'Pot. Summary'!$Q$5:$Q$64)*CPP_2019!O1314</f>
        <v>728.25435050799138</v>
      </c>
      <c r="R356" s="12"/>
      <c r="S356" s="12"/>
      <c r="T356" s="12">
        <f>S356-R356</f>
        <v>0</v>
      </c>
      <c r="U356" s="12">
        <f>Q356-S356</f>
        <v>728.25435050799138</v>
      </c>
      <c r="V356" s="50">
        <f>IF(ISERROR(S356/Q356),0,S356/Q356)</f>
        <v>0</v>
      </c>
      <c r="W356" s="51"/>
      <c r="X356" s="46"/>
      <c r="Y356" s="17"/>
      <c r="Z356" s="17"/>
      <c r="AA356" s="17"/>
      <c r="AB356" s="16"/>
      <c r="AC356" s="16"/>
      <c r="AD356" s="16"/>
      <c r="AE356" s="16"/>
      <c r="AF356" s="16"/>
      <c r="AG356" s="16"/>
      <c r="AH356" s="16"/>
      <c r="AI356" s="16"/>
      <c r="AJ356" s="59">
        <f>SUM(X356:AI356)</f>
        <v>0</v>
      </c>
      <c r="AK356" s="46"/>
      <c r="AL356" s="46"/>
      <c r="AM356" s="47"/>
      <c r="AN356" s="48"/>
      <c r="AO356" s="46"/>
      <c r="AP356" s="15"/>
      <c r="AQ356" s="16"/>
      <c r="AR356" s="15"/>
      <c r="AS356" s="16"/>
      <c r="AT356" s="16"/>
      <c r="AU356" s="16"/>
      <c r="AV356" s="16"/>
      <c r="AW356" s="62">
        <f>SUM(AK356:AV356)</f>
        <v>0</v>
      </c>
      <c r="AX356" s="61">
        <f>AW356-AJ356</f>
        <v>0</v>
      </c>
      <c r="AY356" s="21"/>
      <c r="AZ356" s="21"/>
      <c r="BA356" s="21"/>
      <c r="BB356" s="21"/>
    </row>
    <row r="357" spans="1:54" s="10" customFormat="1" ht="15" customHeight="1" x14ac:dyDescent="0.25">
      <c r="A357" s="21"/>
      <c r="B357" s="4"/>
      <c r="C357" s="4" t="s">
        <v>199</v>
      </c>
      <c r="D357" s="4"/>
      <c r="E357" s="4" t="s">
        <v>166</v>
      </c>
      <c r="F357" s="6"/>
      <c r="G357" s="1"/>
      <c r="H357" s="4"/>
      <c r="I357" s="2"/>
      <c r="J357" s="4"/>
      <c r="K357" s="1"/>
      <c r="L357" s="36"/>
      <c r="M357" s="7"/>
      <c r="N357" s="7"/>
      <c r="O357" s="7"/>
      <c r="P357" s="58">
        <f>SUM(M357:O357)</f>
        <v>0</v>
      </c>
      <c r="Q357" s="58">
        <f>+SUMIF('Pot. Summary'!$C$5:$C$64,CPP_2019!J1315&amp;CPP_2019!L1315&amp;CPP_2019!$M$4,'Pot. Summary'!$Q$5:$Q$64)*CPP_2019!M1315+SUMIF('Pot. Summary'!$C$5:$C$64,CPP_2019!J1315&amp;CPP_2019!L1315&amp;CPP_2019!$N$4,'Pot. Summary'!$Q$5:$Q$64)*CPP_2019!N1315+SUMIF('Pot. Summary'!$C$5:$C$64,CPP_2019!J1315&amp;CPP_2019!L1315&amp;CPP_2019!$O$4,'Pot. Summary'!$Q$5:$Q$64)*CPP_2019!O1315</f>
        <v>728.25435050799138</v>
      </c>
      <c r="R357" s="12"/>
      <c r="S357" s="12"/>
      <c r="T357" s="12">
        <f>S357-R357</f>
        <v>0</v>
      </c>
      <c r="U357" s="12">
        <f>Q357-S357</f>
        <v>728.25435050799138</v>
      </c>
      <c r="V357" s="50">
        <f>IF(ISERROR(S357/Q357),0,S357/Q357)</f>
        <v>0</v>
      </c>
      <c r="W357" s="51"/>
      <c r="X357" s="46"/>
      <c r="Y357" s="17"/>
      <c r="Z357" s="17"/>
      <c r="AA357" s="17"/>
      <c r="AB357" s="16"/>
      <c r="AC357" s="16"/>
      <c r="AD357" s="16"/>
      <c r="AE357" s="16"/>
      <c r="AF357" s="16"/>
      <c r="AG357" s="16"/>
      <c r="AH357" s="16"/>
      <c r="AI357" s="16"/>
      <c r="AJ357" s="59">
        <f>SUM(X357:AI357)</f>
        <v>0</v>
      </c>
      <c r="AK357" s="46"/>
      <c r="AL357" s="46"/>
      <c r="AM357" s="47"/>
      <c r="AN357" s="48"/>
      <c r="AO357" s="46"/>
      <c r="AP357" s="15"/>
      <c r="AQ357" s="16"/>
      <c r="AR357" s="15"/>
      <c r="AS357" s="16"/>
      <c r="AT357" s="16"/>
      <c r="AU357" s="16"/>
      <c r="AV357" s="16"/>
      <c r="AW357" s="62">
        <f>SUM(AK357:AV357)</f>
        <v>0</v>
      </c>
      <c r="AX357" s="61">
        <f>AW357-AJ357</f>
        <v>0</v>
      </c>
      <c r="AY357" s="21"/>
      <c r="AZ357" s="21"/>
      <c r="BA357" s="21"/>
      <c r="BB357" s="21"/>
    </row>
    <row r="358" spans="1:54" s="10" customFormat="1" ht="15" customHeight="1" x14ac:dyDescent="0.25">
      <c r="A358" s="21"/>
      <c r="B358" s="4"/>
      <c r="C358" s="4" t="s">
        <v>199</v>
      </c>
      <c r="D358" s="4"/>
      <c r="E358" s="4" t="s">
        <v>166</v>
      </c>
      <c r="F358" s="6"/>
      <c r="G358" s="1"/>
      <c r="H358" s="4"/>
      <c r="I358" s="2"/>
      <c r="J358" s="4"/>
      <c r="K358" s="1"/>
      <c r="L358" s="36"/>
      <c r="M358" s="7"/>
      <c r="N358" s="7"/>
      <c r="O358" s="7"/>
      <c r="P358" s="58">
        <f>SUM(M358:O358)</f>
        <v>0</v>
      </c>
      <c r="Q358" s="58">
        <f>+SUMIF('Pot. Summary'!$C$5:$C$64,CPP_2019!J1316&amp;CPP_2019!L1316&amp;CPP_2019!$M$4,'Pot. Summary'!$Q$5:$Q$64)*CPP_2019!M1316+SUMIF('Pot. Summary'!$C$5:$C$64,CPP_2019!J1316&amp;CPP_2019!L1316&amp;CPP_2019!$N$4,'Pot. Summary'!$Q$5:$Q$64)*CPP_2019!N1316+SUMIF('Pot. Summary'!$C$5:$C$64,CPP_2019!J1316&amp;CPP_2019!L1316&amp;CPP_2019!$O$4,'Pot. Summary'!$Q$5:$Q$64)*CPP_2019!O1316</f>
        <v>728.25435050799138</v>
      </c>
      <c r="R358" s="12"/>
      <c r="S358" s="12"/>
      <c r="T358" s="12">
        <f>S358-R358</f>
        <v>0</v>
      </c>
      <c r="U358" s="12">
        <f>Q358-S358</f>
        <v>728.25435050799138</v>
      </c>
      <c r="V358" s="50">
        <f>IF(ISERROR(S358/Q358),0,S358/Q358)</f>
        <v>0</v>
      </c>
      <c r="W358" s="51"/>
      <c r="X358" s="46"/>
      <c r="Y358" s="17"/>
      <c r="Z358" s="17"/>
      <c r="AA358" s="17"/>
      <c r="AB358" s="16"/>
      <c r="AC358" s="16"/>
      <c r="AD358" s="16"/>
      <c r="AE358" s="16"/>
      <c r="AF358" s="16"/>
      <c r="AG358" s="16"/>
      <c r="AH358" s="16"/>
      <c r="AI358" s="16"/>
      <c r="AJ358" s="59">
        <f>SUM(X358:AI358)</f>
        <v>0</v>
      </c>
      <c r="AK358" s="46"/>
      <c r="AL358" s="46"/>
      <c r="AM358" s="47"/>
      <c r="AN358" s="48"/>
      <c r="AO358" s="46"/>
      <c r="AP358" s="15"/>
      <c r="AQ358" s="16"/>
      <c r="AR358" s="15"/>
      <c r="AS358" s="16"/>
      <c r="AT358" s="16"/>
      <c r="AU358" s="16"/>
      <c r="AV358" s="16"/>
      <c r="AW358" s="62">
        <f>SUM(AK358:AV358)</f>
        <v>0</v>
      </c>
      <c r="AX358" s="61">
        <f>AW358-AJ358</f>
        <v>0</v>
      </c>
      <c r="AY358" s="21"/>
      <c r="AZ358" s="21"/>
      <c r="BA358" s="21"/>
      <c r="BB358" s="21"/>
    </row>
    <row r="359" spans="1:54" s="10" customFormat="1" ht="15" customHeight="1" x14ac:dyDescent="0.25">
      <c r="A359" s="21"/>
      <c r="B359" s="4"/>
      <c r="C359" s="4" t="s">
        <v>199</v>
      </c>
      <c r="D359" s="4"/>
      <c r="E359" s="4" t="s">
        <v>166</v>
      </c>
      <c r="F359" s="6"/>
      <c r="G359" s="1"/>
      <c r="H359" s="4"/>
      <c r="I359" s="2"/>
      <c r="J359" s="4"/>
      <c r="K359" s="1"/>
      <c r="L359" s="36"/>
      <c r="M359" s="7"/>
      <c r="N359" s="7"/>
      <c r="O359" s="7"/>
      <c r="P359" s="58">
        <f>SUM(M359:O359)</f>
        <v>0</v>
      </c>
      <c r="Q359" s="58">
        <f>+SUMIF('Pot. Summary'!$C$5:$C$64,CPP_2019!J1318&amp;CPP_2019!L1318&amp;CPP_2019!$M$4,'Pot. Summary'!$Q$5:$Q$64)*CPP_2019!M1318+SUMIF('Pot. Summary'!$C$5:$C$64,CPP_2019!J1318&amp;CPP_2019!L1318&amp;CPP_2019!$N$4,'Pot. Summary'!$Q$5:$Q$64)*CPP_2019!N1318+SUMIF('Pot. Summary'!$C$5:$C$64,CPP_2019!J1318&amp;CPP_2019!L1318&amp;CPP_2019!$O$4,'Pot. Summary'!$Q$5:$Q$64)*CPP_2019!O1318</f>
        <v>728.25435050799138</v>
      </c>
      <c r="R359" s="12"/>
      <c r="S359" s="12"/>
      <c r="T359" s="12">
        <f>S359-R359</f>
        <v>0</v>
      </c>
      <c r="U359" s="12">
        <f>Q359-S359</f>
        <v>728.25435050799138</v>
      </c>
      <c r="V359" s="50">
        <f>IF(ISERROR(S359/Q359),0,S359/Q359)</f>
        <v>0</v>
      </c>
      <c r="W359" s="51"/>
      <c r="X359" s="46"/>
      <c r="Y359" s="17"/>
      <c r="Z359" s="17"/>
      <c r="AA359" s="17"/>
      <c r="AB359" s="16"/>
      <c r="AC359" s="16"/>
      <c r="AD359" s="16"/>
      <c r="AE359" s="16"/>
      <c r="AF359" s="16"/>
      <c r="AG359" s="16"/>
      <c r="AH359" s="16"/>
      <c r="AI359" s="16"/>
      <c r="AJ359" s="59">
        <f>SUM(X359:AI359)</f>
        <v>0</v>
      </c>
      <c r="AK359" s="46"/>
      <c r="AL359" s="46"/>
      <c r="AM359" s="47"/>
      <c r="AN359" s="48"/>
      <c r="AO359" s="46"/>
      <c r="AP359" s="15"/>
      <c r="AQ359" s="16"/>
      <c r="AR359" s="15"/>
      <c r="AS359" s="16"/>
      <c r="AT359" s="16"/>
      <c r="AU359" s="16"/>
      <c r="AV359" s="16"/>
      <c r="AW359" s="62">
        <f>SUM(AK359:AV359)</f>
        <v>0</v>
      </c>
      <c r="AX359" s="61">
        <f>AW359-AJ359</f>
        <v>0</v>
      </c>
      <c r="AY359" s="21"/>
      <c r="AZ359" s="21"/>
      <c r="BA359" s="21"/>
      <c r="BB359" s="21"/>
    </row>
    <row r="360" spans="1:54" s="10" customFormat="1" ht="15" customHeight="1" x14ac:dyDescent="0.25">
      <c r="A360" s="21"/>
      <c r="B360" s="4"/>
      <c r="C360" s="4" t="s">
        <v>199</v>
      </c>
      <c r="D360" s="4"/>
      <c r="E360" s="4" t="s">
        <v>166</v>
      </c>
      <c r="F360" s="6"/>
      <c r="G360" s="1"/>
      <c r="H360" s="4"/>
      <c r="I360" s="2"/>
      <c r="J360" s="4"/>
      <c r="K360" s="1"/>
      <c r="L360" s="36"/>
      <c r="M360" s="7"/>
      <c r="N360" s="7"/>
      <c r="O360" s="7"/>
      <c r="P360" s="58">
        <f>SUM(M360:O360)</f>
        <v>0</v>
      </c>
      <c r="Q360" s="58">
        <f>+SUMIF('Pot. Summary'!$C$5:$C$64,CPP_2019!J1319&amp;CPP_2019!L1319&amp;CPP_2019!$M$4,'Pot. Summary'!$Q$5:$Q$64)*CPP_2019!M1319+SUMIF('Pot. Summary'!$C$5:$C$64,CPP_2019!J1319&amp;CPP_2019!L1319&amp;CPP_2019!$N$4,'Pot. Summary'!$Q$5:$Q$64)*CPP_2019!N1319+SUMIF('Pot. Summary'!$C$5:$C$64,CPP_2019!J1319&amp;CPP_2019!L1319&amp;CPP_2019!$O$4,'Pot. Summary'!$Q$5:$Q$64)*CPP_2019!O1319</f>
        <v>728.25435050799138</v>
      </c>
      <c r="R360" s="12"/>
      <c r="S360" s="12"/>
      <c r="T360" s="12">
        <f>S360-R360</f>
        <v>0</v>
      </c>
      <c r="U360" s="12">
        <f>Q360-S360</f>
        <v>728.25435050799138</v>
      </c>
      <c r="V360" s="50">
        <f>IF(ISERROR(S360/Q360),0,S360/Q360)</f>
        <v>0</v>
      </c>
      <c r="W360" s="51"/>
      <c r="X360" s="46"/>
      <c r="Y360" s="17"/>
      <c r="Z360" s="17"/>
      <c r="AA360" s="17"/>
      <c r="AB360" s="16"/>
      <c r="AC360" s="16"/>
      <c r="AD360" s="16"/>
      <c r="AE360" s="16"/>
      <c r="AF360" s="16"/>
      <c r="AG360" s="16"/>
      <c r="AH360" s="16"/>
      <c r="AI360" s="16"/>
      <c r="AJ360" s="59">
        <f>SUM(X360:AI360)</f>
        <v>0</v>
      </c>
      <c r="AK360" s="46"/>
      <c r="AL360" s="46"/>
      <c r="AM360" s="47"/>
      <c r="AN360" s="48"/>
      <c r="AO360" s="46"/>
      <c r="AP360" s="15"/>
      <c r="AQ360" s="16"/>
      <c r="AR360" s="15"/>
      <c r="AS360" s="16"/>
      <c r="AT360" s="16"/>
      <c r="AU360" s="16"/>
      <c r="AV360" s="16"/>
      <c r="AW360" s="62">
        <f>SUM(AK360:AV360)</f>
        <v>0</v>
      </c>
      <c r="AX360" s="61">
        <f>AW360-AJ360</f>
        <v>0</v>
      </c>
      <c r="AY360" s="21"/>
      <c r="AZ360" s="21"/>
      <c r="BA360" s="21"/>
      <c r="BB360" s="21"/>
    </row>
    <row r="361" spans="1:54" s="10" customFormat="1" ht="15" customHeight="1" x14ac:dyDescent="0.25">
      <c r="A361" s="21"/>
      <c r="B361" s="4"/>
      <c r="C361" s="4" t="s">
        <v>199</v>
      </c>
      <c r="D361" s="4"/>
      <c r="E361" s="4" t="s">
        <v>166</v>
      </c>
      <c r="F361" s="6"/>
      <c r="G361" s="1"/>
      <c r="H361" s="4"/>
      <c r="I361" s="2"/>
      <c r="J361" s="4"/>
      <c r="K361" s="1"/>
      <c r="L361" s="36"/>
      <c r="M361" s="7"/>
      <c r="N361" s="7"/>
      <c r="O361" s="7"/>
      <c r="P361" s="58">
        <f>SUM(M361:O361)</f>
        <v>0</v>
      </c>
      <c r="Q361" s="58">
        <f>+SUMIF('Pot. Summary'!$C$5:$C$64,CPP_2019!J1320&amp;CPP_2019!L1320&amp;CPP_2019!$M$4,'Pot. Summary'!$Q$5:$Q$64)*CPP_2019!M1320+SUMIF('Pot. Summary'!$C$5:$C$64,CPP_2019!J1320&amp;CPP_2019!L1320&amp;CPP_2019!$N$4,'Pot. Summary'!$Q$5:$Q$64)*CPP_2019!N1320+SUMIF('Pot. Summary'!$C$5:$C$64,CPP_2019!J1320&amp;CPP_2019!L1320&amp;CPP_2019!$O$4,'Pot. Summary'!$Q$5:$Q$64)*CPP_2019!O1320</f>
        <v>728.25435050799138</v>
      </c>
      <c r="R361" s="12"/>
      <c r="S361" s="12"/>
      <c r="T361" s="12">
        <f>S361-R361</f>
        <v>0</v>
      </c>
      <c r="U361" s="12">
        <f>Q361-S361</f>
        <v>728.25435050799138</v>
      </c>
      <c r="V361" s="50">
        <f>IF(ISERROR(S361/Q361),0,S361/Q361)</f>
        <v>0</v>
      </c>
      <c r="W361" s="51"/>
      <c r="X361" s="46"/>
      <c r="Y361" s="17"/>
      <c r="Z361" s="17"/>
      <c r="AA361" s="17"/>
      <c r="AB361" s="16"/>
      <c r="AC361" s="16"/>
      <c r="AD361" s="16"/>
      <c r="AE361" s="16"/>
      <c r="AF361" s="16"/>
      <c r="AG361" s="16"/>
      <c r="AH361" s="16"/>
      <c r="AI361" s="16"/>
      <c r="AJ361" s="59">
        <f>SUM(X361:AI361)</f>
        <v>0</v>
      </c>
      <c r="AK361" s="46"/>
      <c r="AL361" s="46"/>
      <c r="AM361" s="47"/>
      <c r="AN361" s="48"/>
      <c r="AO361" s="46"/>
      <c r="AP361" s="15"/>
      <c r="AQ361" s="16"/>
      <c r="AR361" s="15"/>
      <c r="AS361" s="16"/>
      <c r="AT361" s="16"/>
      <c r="AU361" s="16"/>
      <c r="AV361" s="16"/>
      <c r="AW361" s="62">
        <f>SUM(AK361:AV361)</f>
        <v>0</v>
      </c>
      <c r="AX361" s="61">
        <f>AW361-AJ361</f>
        <v>0</v>
      </c>
      <c r="AY361" s="21"/>
      <c r="AZ361" s="21"/>
      <c r="BA361" s="21"/>
      <c r="BB361" s="21"/>
    </row>
    <row r="362" spans="1:54" s="10" customFormat="1" ht="15" customHeight="1" x14ac:dyDescent="0.25">
      <c r="A362" s="21"/>
      <c r="B362" s="4"/>
      <c r="C362" s="4" t="s">
        <v>199</v>
      </c>
      <c r="D362" s="4"/>
      <c r="E362" s="4" t="s">
        <v>166</v>
      </c>
      <c r="F362" s="6"/>
      <c r="G362" s="1"/>
      <c r="H362" s="4"/>
      <c r="I362" s="2"/>
      <c r="J362" s="4"/>
      <c r="K362" s="1"/>
      <c r="L362" s="36"/>
      <c r="M362" s="7"/>
      <c r="N362" s="7"/>
      <c r="O362" s="7"/>
      <c r="P362" s="58">
        <f>SUM(M362:O362)</f>
        <v>0</v>
      </c>
      <c r="Q362" s="58">
        <f>+SUMIF('Pot. Summary'!$C$5:$C$64,CPP_2019!J1321&amp;CPP_2019!L1321&amp;CPP_2019!$M$4,'Pot. Summary'!$Q$5:$Q$64)*CPP_2019!M1321+SUMIF('Pot. Summary'!$C$5:$C$64,CPP_2019!J1321&amp;CPP_2019!L1321&amp;CPP_2019!$N$4,'Pot. Summary'!$Q$5:$Q$64)*CPP_2019!N1321+SUMIF('Pot. Summary'!$C$5:$C$64,CPP_2019!J1321&amp;CPP_2019!L1321&amp;CPP_2019!$O$4,'Pot. Summary'!$Q$5:$Q$64)*CPP_2019!O1321</f>
        <v>728.25435050799138</v>
      </c>
      <c r="R362" s="12"/>
      <c r="S362" s="12"/>
      <c r="T362" s="12">
        <f>S362-R362</f>
        <v>0</v>
      </c>
      <c r="U362" s="12">
        <f>Q362-S362</f>
        <v>728.25435050799138</v>
      </c>
      <c r="V362" s="50">
        <f>IF(ISERROR(S362/Q362),0,S362/Q362)</f>
        <v>0</v>
      </c>
      <c r="W362" s="51"/>
      <c r="X362" s="46"/>
      <c r="Y362" s="17"/>
      <c r="Z362" s="17"/>
      <c r="AA362" s="17"/>
      <c r="AB362" s="16"/>
      <c r="AC362" s="16"/>
      <c r="AD362" s="16"/>
      <c r="AE362" s="16"/>
      <c r="AF362" s="16"/>
      <c r="AG362" s="16"/>
      <c r="AH362" s="16"/>
      <c r="AI362" s="16"/>
      <c r="AJ362" s="59">
        <f>SUM(X362:AI362)</f>
        <v>0</v>
      </c>
      <c r="AK362" s="46"/>
      <c r="AL362" s="46"/>
      <c r="AM362" s="47"/>
      <c r="AN362" s="48"/>
      <c r="AO362" s="46"/>
      <c r="AP362" s="15"/>
      <c r="AQ362" s="16"/>
      <c r="AR362" s="15"/>
      <c r="AS362" s="16"/>
      <c r="AT362" s="16"/>
      <c r="AU362" s="16"/>
      <c r="AV362" s="16"/>
      <c r="AW362" s="62">
        <f>SUM(AK362:AV362)</f>
        <v>0</v>
      </c>
      <c r="AX362" s="61">
        <f>AW362-AJ362</f>
        <v>0</v>
      </c>
      <c r="AY362" s="21"/>
      <c r="AZ362" s="21"/>
      <c r="BA362" s="21"/>
      <c r="BB362" s="21"/>
    </row>
    <row r="363" spans="1:54" s="10" customFormat="1" ht="15" customHeight="1" x14ac:dyDescent="0.25">
      <c r="A363" s="21"/>
      <c r="B363" s="4"/>
      <c r="C363" s="4" t="s">
        <v>199</v>
      </c>
      <c r="D363" s="4"/>
      <c r="E363" s="4" t="s">
        <v>166</v>
      </c>
      <c r="F363" s="6"/>
      <c r="G363" s="1"/>
      <c r="H363" s="4"/>
      <c r="I363" s="2"/>
      <c r="J363" s="4"/>
      <c r="K363" s="1"/>
      <c r="L363" s="36"/>
      <c r="M363" s="7"/>
      <c r="N363" s="7"/>
      <c r="O363" s="7"/>
      <c r="P363" s="58">
        <f>SUM(M363:O363)</f>
        <v>0</v>
      </c>
      <c r="Q363" s="58">
        <f>+SUMIF('Pot. Summary'!$C$5:$C$64,CPP_2019!J1322&amp;CPP_2019!L1322&amp;CPP_2019!$M$4,'Pot. Summary'!$Q$5:$Q$64)*CPP_2019!M1322+SUMIF('Pot. Summary'!$C$5:$C$64,CPP_2019!J1322&amp;CPP_2019!L1322&amp;CPP_2019!$N$4,'Pot. Summary'!$Q$5:$Q$64)*CPP_2019!N1322+SUMIF('Pot. Summary'!$C$5:$C$64,CPP_2019!J1322&amp;CPP_2019!L1322&amp;CPP_2019!$O$4,'Pot. Summary'!$Q$5:$Q$64)*CPP_2019!O1322</f>
        <v>0</v>
      </c>
      <c r="R363" s="12"/>
      <c r="S363" s="12"/>
      <c r="T363" s="12">
        <f>S363-R363</f>
        <v>0</v>
      </c>
      <c r="U363" s="12">
        <f>Q363-S363</f>
        <v>0</v>
      </c>
      <c r="V363" s="50">
        <f>IF(ISERROR(S363/Q363),0,S363/Q363)</f>
        <v>0</v>
      </c>
      <c r="W363" s="51"/>
      <c r="X363" s="46"/>
      <c r="Y363" s="17"/>
      <c r="Z363" s="17"/>
      <c r="AA363" s="17"/>
      <c r="AB363" s="16"/>
      <c r="AC363" s="16"/>
      <c r="AD363" s="16"/>
      <c r="AE363" s="16"/>
      <c r="AF363" s="16"/>
      <c r="AG363" s="16"/>
      <c r="AH363" s="16"/>
      <c r="AI363" s="16"/>
      <c r="AJ363" s="59">
        <f>SUM(X363:AI363)</f>
        <v>0</v>
      </c>
      <c r="AK363" s="46"/>
      <c r="AL363" s="46"/>
      <c r="AM363" s="47"/>
      <c r="AN363" s="48"/>
      <c r="AO363" s="46"/>
      <c r="AP363" s="15"/>
      <c r="AQ363" s="16"/>
      <c r="AR363" s="15"/>
      <c r="AS363" s="16"/>
      <c r="AT363" s="16"/>
      <c r="AU363" s="16"/>
      <c r="AV363" s="16"/>
      <c r="AW363" s="62">
        <f>SUM(AK363:AV363)</f>
        <v>0</v>
      </c>
      <c r="AX363" s="61">
        <f>AW363-AJ363</f>
        <v>0</v>
      </c>
      <c r="AY363" s="21"/>
      <c r="AZ363" s="21"/>
      <c r="BA363" s="21"/>
      <c r="BB363" s="21"/>
    </row>
    <row r="364" spans="1:54" s="10" customFormat="1" ht="15" customHeight="1" x14ac:dyDescent="0.25">
      <c r="A364" s="21"/>
      <c r="B364" s="4"/>
      <c r="C364" s="4" t="s">
        <v>199</v>
      </c>
      <c r="D364" s="4"/>
      <c r="E364" s="4" t="s">
        <v>166</v>
      </c>
      <c r="F364" s="6"/>
      <c r="G364" s="1"/>
      <c r="H364" s="4"/>
      <c r="I364" s="2"/>
      <c r="J364" s="4"/>
      <c r="K364" s="1"/>
      <c r="L364" s="36"/>
      <c r="M364" s="7"/>
      <c r="N364" s="7"/>
      <c r="O364" s="7"/>
      <c r="P364" s="58">
        <f>SUM(M364:O364)</f>
        <v>0</v>
      </c>
      <c r="Q364" s="58">
        <f>+SUMIF('Pot. Summary'!$C$5:$C$64,CPP_2019!J1323&amp;CPP_2019!L1323&amp;CPP_2019!$M$4,'Pot. Summary'!$Q$5:$Q$64)*CPP_2019!M1323+SUMIF('Pot. Summary'!$C$5:$C$64,CPP_2019!J1323&amp;CPP_2019!L1323&amp;CPP_2019!$N$4,'Pot. Summary'!$Q$5:$Q$64)*CPP_2019!N1323+SUMIF('Pot. Summary'!$C$5:$C$64,CPP_2019!J1323&amp;CPP_2019!L1323&amp;CPP_2019!$O$4,'Pot. Summary'!$Q$5:$Q$64)*CPP_2019!O1323</f>
        <v>2893.0312974421709</v>
      </c>
      <c r="R364" s="12"/>
      <c r="S364" s="12"/>
      <c r="T364" s="12">
        <f>S364-R364</f>
        <v>0</v>
      </c>
      <c r="U364" s="12">
        <f>Q364-S364</f>
        <v>2893.0312974421709</v>
      </c>
      <c r="V364" s="50">
        <f>IF(ISERROR(S364/Q364),0,S364/Q364)</f>
        <v>0</v>
      </c>
      <c r="W364" s="51"/>
      <c r="X364" s="46"/>
      <c r="Y364" s="17"/>
      <c r="Z364" s="17"/>
      <c r="AA364" s="17"/>
      <c r="AB364" s="16"/>
      <c r="AC364" s="16"/>
      <c r="AD364" s="16"/>
      <c r="AE364" s="16"/>
      <c r="AF364" s="16"/>
      <c r="AG364" s="16"/>
      <c r="AH364" s="16"/>
      <c r="AI364" s="16"/>
      <c r="AJ364" s="59">
        <f>SUM(X364:AI364)</f>
        <v>0</v>
      </c>
      <c r="AK364" s="46"/>
      <c r="AL364" s="46"/>
      <c r="AM364" s="47"/>
      <c r="AN364" s="48"/>
      <c r="AO364" s="46"/>
      <c r="AP364" s="15"/>
      <c r="AQ364" s="16"/>
      <c r="AR364" s="15"/>
      <c r="AS364" s="16"/>
      <c r="AT364" s="16"/>
      <c r="AU364" s="16"/>
      <c r="AV364" s="16"/>
      <c r="AW364" s="62">
        <f>SUM(AK364:AV364)</f>
        <v>0</v>
      </c>
      <c r="AX364" s="61">
        <f>AW364-AJ364</f>
        <v>0</v>
      </c>
      <c r="AY364" s="21"/>
      <c r="AZ364" s="21"/>
      <c r="BA364" s="21"/>
      <c r="BB364" s="21"/>
    </row>
    <row r="365" spans="1:54" s="10" customFormat="1" ht="15" customHeight="1" x14ac:dyDescent="0.25">
      <c r="A365" s="21"/>
      <c r="B365" s="4"/>
      <c r="C365" s="4" t="s">
        <v>199</v>
      </c>
      <c r="D365" s="4"/>
      <c r="E365" s="4" t="s">
        <v>166</v>
      </c>
      <c r="F365" s="6"/>
      <c r="G365" s="1"/>
      <c r="H365" s="4"/>
      <c r="I365" s="2"/>
      <c r="J365" s="4"/>
      <c r="K365" s="1"/>
      <c r="L365" s="36"/>
      <c r="M365" s="7"/>
      <c r="N365" s="7"/>
      <c r="O365" s="7"/>
      <c r="P365" s="58">
        <f>SUM(M365:O365)</f>
        <v>0</v>
      </c>
      <c r="Q365" s="58">
        <f>+SUMIF('Pot. Summary'!$C$5:$C$64,CPP_2019!J1324&amp;CPP_2019!L1324&amp;CPP_2019!$M$4,'Pot. Summary'!$Q$5:$Q$64)*CPP_2019!M1324+SUMIF('Pot. Summary'!$C$5:$C$64,CPP_2019!J1324&amp;CPP_2019!L1324&amp;CPP_2019!$N$4,'Pot. Summary'!$Q$5:$Q$64)*CPP_2019!N1324+SUMIF('Pot. Summary'!$C$5:$C$64,CPP_2019!J1324&amp;CPP_2019!L1324&amp;CPP_2019!$O$4,'Pot. Summary'!$Q$5:$Q$64)*CPP_2019!O1324</f>
        <v>0</v>
      </c>
      <c r="R365" s="12"/>
      <c r="S365" s="12"/>
      <c r="T365" s="12">
        <f>S365-R365</f>
        <v>0</v>
      </c>
      <c r="U365" s="12">
        <f>Q365-S365</f>
        <v>0</v>
      </c>
      <c r="V365" s="50">
        <f>IF(ISERROR(S365/Q365),0,S365/Q365)</f>
        <v>0</v>
      </c>
      <c r="W365" s="51"/>
      <c r="X365" s="46"/>
      <c r="Y365" s="17"/>
      <c r="Z365" s="17"/>
      <c r="AA365" s="17"/>
      <c r="AB365" s="16"/>
      <c r="AC365" s="16"/>
      <c r="AD365" s="16"/>
      <c r="AE365" s="16"/>
      <c r="AF365" s="16"/>
      <c r="AG365" s="16"/>
      <c r="AH365" s="16"/>
      <c r="AI365" s="16"/>
      <c r="AJ365" s="59">
        <f>SUM(X365:AI365)</f>
        <v>0</v>
      </c>
      <c r="AK365" s="46"/>
      <c r="AL365" s="46"/>
      <c r="AM365" s="47"/>
      <c r="AN365" s="48"/>
      <c r="AO365" s="46"/>
      <c r="AP365" s="15"/>
      <c r="AQ365" s="16"/>
      <c r="AR365" s="15"/>
      <c r="AS365" s="16"/>
      <c r="AT365" s="16"/>
      <c r="AU365" s="16"/>
      <c r="AV365" s="16"/>
      <c r="AW365" s="62">
        <f>SUM(AK365:AV365)</f>
        <v>0</v>
      </c>
      <c r="AX365" s="61">
        <f>AW365-AJ365</f>
        <v>0</v>
      </c>
      <c r="AY365" s="21"/>
      <c r="AZ365" s="21"/>
      <c r="BA365" s="21"/>
      <c r="BB365" s="21"/>
    </row>
    <row r="366" spans="1:54" s="10" customFormat="1" ht="15" customHeight="1" x14ac:dyDescent="0.25">
      <c r="A366" s="21"/>
      <c r="B366" s="4"/>
      <c r="C366" s="4" t="s">
        <v>199</v>
      </c>
      <c r="D366" s="4"/>
      <c r="E366" s="4" t="s">
        <v>166</v>
      </c>
      <c r="F366" s="6"/>
      <c r="G366" s="1"/>
      <c r="H366" s="4"/>
      <c r="I366" s="2"/>
      <c r="J366" s="4"/>
      <c r="K366" s="1"/>
      <c r="L366" s="36"/>
      <c r="M366" s="7"/>
      <c r="N366" s="7"/>
      <c r="O366" s="7"/>
      <c r="P366" s="58">
        <f>SUM(M366:O366)</f>
        <v>0</v>
      </c>
      <c r="Q366" s="58">
        <f>+SUMIF('Pot. Summary'!$C$5:$C$64,CPP_2019!J1325&amp;CPP_2019!L1325&amp;CPP_2019!$M$4,'Pot. Summary'!$Q$5:$Q$64)*CPP_2019!M1325+SUMIF('Pot. Summary'!$C$5:$C$64,CPP_2019!J1325&amp;CPP_2019!L1325&amp;CPP_2019!$N$4,'Pot. Summary'!$Q$5:$Q$64)*CPP_2019!N1325+SUMIF('Pot. Summary'!$C$5:$C$64,CPP_2019!J1325&amp;CPP_2019!L1325&amp;CPP_2019!$O$4,'Pot. Summary'!$Q$5:$Q$64)*CPP_2019!O1325</f>
        <v>16021.595711175811</v>
      </c>
      <c r="R366" s="12"/>
      <c r="S366" s="12"/>
      <c r="T366" s="12">
        <f>S366-R366</f>
        <v>0</v>
      </c>
      <c r="U366" s="12">
        <f>Q366-S366</f>
        <v>16021.595711175811</v>
      </c>
      <c r="V366" s="50">
        <f>IF(ISERROR(S366/Q366),0,S366/Q366)</f>
        <v>0</v>
      </c>
      <c r="W366" s="51"/>
      <c r="X366" s="46"/>
      <c r="Y366" s="17"/>
      <c r="Z366" s="17"/>
      <c r="AA366" s="17"/>
      <c r="AB366" s="16"/>
      <c r="AC366" s="16"/>
      <c r="AD366" s="16"/>
      <c r="AE366" s="16"/>
      <c r="AF366" s="16"/>
      <c r="AG366" s="16"/>
      <c r="AH366" s="16"/>
      <c r="AI366" s="16"/>
      <c r="AJ366" s="59">
        <f>SUM(X366:AI366)</f>
        <v>0</v>
      </c>
      <c r="AK366" s="46"/>
      <c r="AL366" s="46"/>
      <c r="AM366" s="47"/>
      <c r="AN366" s="48"/>
      <c r="AO366" s="46"/>
      <c r="AP366" s="15"/>
      <c r="AQ366" s="16"/>
      <c r="AR366" s="15"/>
      <c r="AS366" s="16"/>
      <c r="AT366" s="16"/>
      <c r="AU366" s="16"/>
      <c r="AV366" s="16"/>
      <c r="AW366" s="62">
        <f>SUM(AK366:AV366)</f>
        <v>0</v>
      </c>
      <c r="AX366" s="61">
        <f>AW366-AJ366</f>
        <v>0</v>
      </c>
      <c r="AY366" s="21"/>
      <c r="AZ366" s="21"/>
      <c r="BA366" s="21"/>
      <c r="BB366" s="21"/>
    </row>
    <row r="367" spans="1:54" s="10" customFormat="1" ht="15" customHeight="1" x14ac:dyDescent="0.25">
      <c r="A367" s="21"/>
      <c r="B367" s="4"/>
      <c r="C367" s="4" t="s">
        <v>199</v>
      </c>
      <c r="D367" s="4"/>
      <c r="E367" s="4" t="s">
        <v>166</v>
      </c>
      <c r="F367" s="6"/>
      <c r="G367" s="1"/>
      <c r="H367" s="4"/>
      <c r="I367" s="2"/>
      <c r="J367" s="4"/>
      <c r="K367" s="1"/>
      <c r="L367" s="36"/>
      <c r="M367" s="7"/>
      <c r="N367" s="7"/>
      <c r="O367" s="7"/>
      <c r="P367" s="58">
        <f>SUM(M367:O367)</f>
        <v>0</v>
      </c>
      <c r="Q367" s="58">
        <f>+SUMIF('Pot. Summary'!$C$5:$C$64,CPP_2019!J1326&amp;CPP_2019!L1326&amp;CPP_2019!$M$4,'Pot. Summary'!$Q$5:$Q$64)*CPP_2019!M1326+SUMIF('Pot. Summary'!$C$5:$C$64,CPP_2019!J1326&amp;CPP_2019!L1326&amp;CPP_2019!$N$4,'Pot. Summary'!$Q$5:$Q$64)*CPP_2019!N1326+SUMIF('Pot. Summary'!$C$5:$C$64,CPP_2019!J1326&amp;CPP_2019!L1326&amp;CPP_2019!$O$4,'Pot. Summary'!$Q$5:$Q$64)*CPP_2019!O1326</f>
        <v>728.25435050799138</v>
      </c>
      <c r="R367" s="12"/>
      <c r="S367" s="12"/>
      <c r="T367" s="12">
        <f>S367-R367</f>
        <v>0</v>
      </c>
      <c r="U367" s="12">
        <f>Q367-S367</f>
        <v>728.25435050799138</v>
      </c>
      <c r="V367" s="50">
        <f>IF(ISERROR(S367/Q367),0,S367/Q367)</f>
        <v>0</v>
      </c>
      <c r="W367" s="51"/>
      <c r="X367" s="46"/>
      <c r="Y367" s="17"/>
      <c r="Z367" s="17"/>
      <c r="AA367" s="17"/>
      <c r="AB367" s="16"/>
      <c r="AC367" s="16"/>
      <c r="AD367" s="16"/>
      <c r="AE367" s="16"/>
      <c r="AF367" s="16"/>
      <c r="AG367" s="16"/>
      <c r="AH367" s="16"/>
      <c r="AI367" s="16"/>
      <c r="AJ367" s="59">
        <f>SUM(X367:AI367)</f>
        <v>0</v>
      </c>
      <c r="AK367" s="46"/>
      <c r="AL367" s="46"/>
      <c r="AM367" s="47"/>
      <c r="AN367" s="48"/>
      <c r="AO367" s="46"/>
      <c r="AP367" s="15"/>
      <c r="AQ367" s="16"/>
      <c r="AR367" s="15"/>
      <c r="AS367" s="16"/>
      <c r="AT367" s="16"/>
      <c r="AU367" s="16"/>
      <c r="AV367" s="16"/>
      <c r="AW367" s="62">
        <f>SUM(AK367:AV367)</f>
        <v>0</v>
      </c>
      <c r="AX367" s="61">
        <f>AW367-AJ367</f>
        <v>0</v>
      </c>
      <c r="AY367" s="21"/>
      <c r="AZ367" s="21"/>
      <c r="BA367" s="21"/>
      <c r="BB367" s="21"/>
    </row>
    <row r="368" spans="1:54" s="10" customFormat="1" ht="15" customHeight="1" x14ac:dyDescent="0.25">
      <c r="A368" s="21"/>
      <c r="B368" s="4"/>
      <c r="C368" s="4" t="s">
        <v>199</v>
      </c>
      <c r="D368" s="4"/>
      <c r="E368" s="4" t="s">
        <v>166</v>
      </c>
      <c r="F368" s="6"/>
      <c r="G368" s="1"/>
      <c r="H368" s="4"/>
      <c r="I368" s="2"/>
      <c r="J368" s="4"/>
      <c r="K368" s="1"/>
      <c r="L368" s="36"/>
      <c r="M368" s="7"/>
      <c r="N368" s="7"/>
      <c r="O368" s="7"/>
      <c r="P368" s="58">
        <f>SUM(M368:O368)</f>
        <v>0</v>
      </c>
      <c r="Q368" s="58">
        <f>+SUMIF('Pot. Summary'!$C$5:$C$64,CPP_2019!J1327&amp;CPP_2019!L1327&amp;CPP_2019!$M$4,'Pot. Summary'!$Q$5:$Q$64)*CPP_2019!M1327+SUMIF('Pot. Summary'!$C$5:$C$64,CPP_2019!J1327&amp;CPP_2019!L1327&amp;CPP_2019!$N$4,'Pot. Summary'!$Q$5:$Q$64)*CPP_2019!N1327+SUMIF('Pot. Summary'!$C$5:$C$64,CPP_2019!J1327&amp;CPP_2019!L1327&amp;CPP_2019!$O$4,'Pot. Summary'!$Q$5:$Q$64)*CPP_2019!O1327</f>
        <v>2184.7630515239744</v>
      </c>
      <c r="R368" s="12"/>
      <c r="S368" s="12"/>
      <c r="T368" s="12">
        <f>S368-R368</f>
        <v>0</v>
      </c>
      <c r="U368" s="12">
        <f>Q368-S368</f>
        <v>2184.7630515239744</v>
      </c>
      <c r="V368" s="50">
        <f>IF(ISERROR(S368/Q368),0,S368/Q368)</f>
        <v>0</v>
      </c>
      <c r="W368" s="51"/>
      <c r="X368" s="46"/>
      <c r="Y368" s="17"/>
      <c r="Z368" s="17"/>
      <c r="AA368" s="17"/>
      <c r="AB368" s="16"/>
      <c r="AC368" s="16"/>
      <c r="AD368" s="16"/>
      <c r="AE368" s="16"/>
      <c r="AF368" s="16"/>
      <c r="AG368" s="16"/>
      <c r="AH368" s="16"/>
      <c r="AI368" s="16"/>
      <c r="AJ368" s="59">
        <f>SUM(X368:AI368)</f>
        <v>0</v>
      </c>
      <c r="AK368" s="46"/>
      <c r="AL368" s="46"/>
      <c r="AM368" s="47"/>
      <c r="AN368" s="48"/>
      <c r="AO368" s="46"/>
      <c r="AP368" s="15"/>
      <c r="AQ368" s="16"/>
      <c r="AR368" s="15"/>
      <c r="AS368" s="16"/>
      <c r="AT368" s="16"/>
      <c r="AU368" s="16"/>
      <c r="AV368" s="16"/>
      <c r="AW368" s="62">
        <f>SUM(AK368:AV368)</f>
        <v>0</v>
      </c>
      <c r="AX368" s="61">
        <f>AW368-AJ368</f>
        <v>0</v>
      </c>
      <c r="AY368" s="21"/>
      <c r="AZ368" s="21"/>
      <c r="BA368" s="21"/>
      <c r="BB368" s="21"/>
    </row>
    <row r="369" spans="1:54" s="10" customFormat="1" ht="15" customHeight="1" x14ac:dyDescent="0.25">
      <c r="A369" s="21"/>
      <c r="B369" s="4"/>
      <c r="C369" s="4" t="s">
        <v>199</v>
      </c>
      <c r="D369" s="4"/>
      <c r="E369" s="4" t="s">
        <v>166</v>
      </c>
      <c r="F369" s="6"/>
      <c r="G369" s="1"/>
      <c r="H369" s="4"/>
      <c r="I369" s="2"/>
      <c r="J369" s="4"/>
      <c r="K369" s="1"/>
      <c r="L369" s="36"/>
      <c r="M369" s="7"/>
      <c r="N369" s="7"/>
      <c r="O369" s="7"/>
      <c r="P369" s="58">
        <f>SUM(M369:O369)</f>
        <v>0</v>
      </c>
      <c r="Q369" s="58">
        <f>+SUMIF('Pot. Summary'!$C$5:$C$64,CPP_2019!J1328&amp;CPP_2019!L1328&amp;CPP_2019!$M$4,'Pot. Summary'!$Q$5:$Q$64)*CPP_2019!M1328+SUMIF('Pot. Summary'!$C$5:$C$64,CPP_2019!J1328&amp;CPP_2019!L1328&amp;CPP_2019!$N$4,'Pot. Summary'!$Q$5:$Q$64)*CPP_2019!N1328+SUMIF('Pot. Summary'!$C$5:$C$64,CPP_2019!J1328&amp;CPP_2019!L1328&amp;CPP_2019!$O$4,'Pot. Summary'!$Q$5:$Q$64)*CPP_2019!O1328</f>
        <v>728.25435050799138</v>
      </c>
      <c r="R369" s="12"/>
      <c r="S369" s="12"/>
      <c r="T369" s="12">
        <f>S369-R369</f>
        <v>0</v>
      </c>
      <c r="U369" s="12">
        <f>Q369-S369</f>
        <v>728.25435050799138</v>
      </c>
      <c r="V369" s="50">
        <f>IF(ISERROR(S369/Q369),0,S369/Q369)</f>
        <v>0</v>
      </c>
      <c r="W369" s="51"/>
      <c r="X369" s="46"/>
      <c r="Y369" s="17"/>
      <c r="Z369" s="17"/>
      <c r="AA369" s="17"/>
      <c r="AB369" s="16"/>
      <c r="AC369" s="16"/>
      <c r="AD369" s="16"/>
      <c r="AE369" s="16"/>
      <c r="AF369" s="16"/>
      <c r="AG369" s="16"/>
      <c r="AH369" s="16"/>
      <c r="AI369" s="16"/>
      <c r="AJ369" s="59">
        <f>SUM(X369:AI369)</f>
        <v>0</v>
      </c>
      <c r="AK369" s="46"/>
      <c r="AL369" s="46"/>
      <c r="AM369" s="47"/>
      <c r="AN369" s="48"/>
      <c r="AO369" s="46"/>
      <c r="AP369" s="15"/>
      <c r="AQ369" s="16"/>
      <c r="AR369" s="15"/>
      <c r="AS369" s="16"/>
      <c r="AT369" s="16"/>
      <c r="AU369" s="16"/>
      <c r="AV369" s="16"/>
      <c r="AW369" s="62">
        <f>SUM(AK369:AV369)</f>
        <v>0</v>
      </c>
      <c r="AX369" s="61">
        <f>AW369-AJ369</f>
        <v>0</v>
      </c>
      <c r="AY369" s="21"/>
      <c r="AZ369" s="21"/>
      <c r="BA369" s="21"/>
      <c r="BB369" s="21"/>
    </row>
    <row r="370" spans="1:54" s="10" customFormat="1" ht="15" customHeight="1" x14ac:dyDescent="0.25">
      <c r="A370" s="21"/>
      <c r="B370" s="4"/>
      <c r="C370" s="4" t="s">
        <v>199</v>
      </c>
      <c r="D370" s="4"/>
      <c r="E370" s="4" t="s">
        <v>166</v>
      </c>
      <c r="F370" s="6"/>
      <c r="G370" s="1"/>
      <c r="H370" s="4"/>
      <c r="I370" s="2"/>
      <c r="J370" s="4"/>
      <c r="K370" s="1"/>
      <c r="L370" s="36"/>
      <c r="M370" s="7"/>
      <c r="N370" s="7"/>
      <c r="O370" s="7"/>
      <c r="P370" s="58">
        <f>SUM(M370:O370)</f>
        <v>0</v>
      </c>
      <c r="Q370" s="58">
        <f>+SUMIF('Pot. Summary'!$C$5:$C$64,CPP_2019!J1329&amp;CPP_2019!L1329&amp;CPP_2019!$M$4,'Pot. Summary'!$Q$5:$Q$64)*CPP_2019!M1329+SUMIF('Pot. Summary'!$C$5:$C$64,CPP_2019!J1329&amp;CPP_2019!L1329&amp;CPP_2019!$N$4,'Pot. Summary'!$Q$5:$Q$64)*CPP_2019!N1329+SUMIF('Pot. Summary'!$C$5:$C$64,CPP_2019!J1329&amp;CPP_2019!L1329&amp;CPP_2019!$O$4,'Pot. Summary'!$Q$5:$Q$64)*CPP_2019!O1329</f>
        <v>4542.6431222178035</v>
      </c>
      <c r="R370" s="12"/>
      <c r="S370" s="12"/>
      <c r="T370" s="12">
        <f>S370-R370</f>
        <v>0</v>
      </c>
      <c r="U370" s="12">
        <f>Q370-S370</f>
        <v>4542.6431222178035</v>
      </c>
      <c r="V370" s="50">
        <f>IF(ISERROR(S370/Q370),0,S370/Q370)</f>
        <v>0</v>
      </c>
      <c r="W370" s="51"/>
      <c r="X370" s="46"/>
      <c r="Y370" s="17"/>
      <c r="Z370" s="17"/>
      <c r="AA370" s="17"/>
      <c r="AB370" s="16"/>
      <c r="AC370" s="16"/>
      <c r="AD370" s="16"/>
      <c r="AE370" s="16"/>
      <c r="AF370" s="16"/>
      <c r="AG370" s="16"/>
      <c r="AH370" s="16"/>
      <c r="AI370" s="16"/>
      <c r="AJ370" s="59">
        <f>SUM(X370:AI370)</f>
        <v>0</v>
      </c>
      <c r="AK370" s="46"/>
      <c r="AL370" s="46"/>
      <c r="AM370" s="47"/>
      <c r="AN370" s="48"/>
      <c r="AO370" s="46"/>
      <c r="AP370" s="15"/>
      <c r="AQ370" s="16"/>
      <c r="AR370" s="15"/>
      <c r="AS370" s="16"/>
      <c r="AT370" s="16"/>
      <c r="AU370" s="16"/>
      <c r="AV370" s="16"/>
      <c r="AW370" s="62">
        <f>SUM(AK370:AV370)</f>
        <v>0</v>
      </c>
      <c r="AX370" s="61">
        <f>AW370-AJ370</f>
        <v>0</v>
      </c>
      <c r="AY370" s="21"/>
      <c r="AZ370" s="21"/>
      <c r="BA370" s="21"/>
      <c r="BB370" s="21"/>
    </row>
    <row r="371" spans="1:54" s="10" customFormat="1" ht="15" customHeight="1" x14ac:dyDescent="0.25">
      <c r="A371" s="21"/>
      <c r="B371" s="4"/>
      <c r="C371" s="4" t="s">
        <v>199</v>
      </c>
      <c r="D371" s="4"/>
      <c r="E371" s="4" t="s">
        <v>166</v>
      </c>
      <c r="F371" s="6"/>
      <c r="G371" s="1"/>
      <c r="H371" s="4"/>
      <c r="I371" s="2"/>
      <c r="J371" s="4"/>
      <c r="K371" s="1"/>
      <c r="L371" s="36"/>
      <c r="M371" s="7"/>
      <c r="N371" s="7"/>
      <c r="O371" s="7"/>
      <c r="P371" s="58">
        <f>SUM(M371:O371)</f>
        <v>0</v>
      </c>
      <c r="Q371" s="58">
        <f>+SUMIF('Pot. Summary'!$C$5:$C$64,CPP_2019!J1330&amp;CPP_2019!L1330&amp;CPP_2019!$M$4,'Pot. Summary'!$Q$5:$Q$64)*CPP_2019!M1330+SUMIF('Pot. Summary'!$C$5:$C$64,CPP_2019!J1330&amp;CPP_2019!L1330&amp;CPP_2019!$N$4,'Pot. Summary'!$Q$5:$Q$64)*CPP_2019!N1330+SUMIF('Pot. Summary'!$C$5:$C$64,CPP_2019!J1330&amp;CPP_2019!L1330&amp;CPP_2019!$O$4,'Pot. Summary'!$Q$5:$Q$64)*CPP_2019!O1330</f>
        <v>728.25435050799138</v>
      </c>
      <c r="R371" s="12"/>
      <c r="S371" s="12"/>
      <c r="T371" s="12">
        <f>S371-R371</f>
        <v>0</v>
      </c>
      <c r="U371" s="12">
        <f>Q371-S371</f>
        <v>728.25435050799138</v>
      </c>
      <c r="V371" s="50">
        <f>IF(ISERROR(S371/Q371),0,S371/Q371)</f>
        <v>0</v>
      </c>
      <c r="W371" s="51"/>
      <c r="X371" s="46"/>
      <c r="Y371" s="17"/>
      <c r="Z371" s="17"/>
      <c r="AA371" s="17"/>
      <c r="AB371" s="16"/>
      <c r="AC371" s="16"/>
      <c r="AD371" s="16"/>
      <c r="AE371" s="16"/>
      <c r="AF371" s="16"/>
      <c r="AG371" s="16"/>
      <c r="AH371" s="16"/>
      <c r="AI371" s="16"/>
      <c r="AJ371" s="59">
        <f>SUM(X371:AI371)</f>
        <v>0</v>
      </c>
      <c r="AK371" s="46"/>
      <c r="AL371" s="46"/>
      <c r="AM371" s="47"/>
      <c r="AN371" s="48"/>
      <c r="AO371" s="46"/>
      <c r="AP371" s="15"/>
      <c r="AQ371" s="16"/>
      <c r="AR371" s="15"/>
      <c r="AS371" s="16"/>
      <c r="AT371" s="16"/>
      <c r="AU371" s="16"/>
      <c r="AV371" s="16"/>
      <c r="AW371" s="62">
        <f>SUM(AK371:AV371)</f>
        <v>0</v>
      </c>
      <c r="AX371" s="61">
        <f>AW371-AJ371</f>
        <v>0</v>
      </c>
      <c r="AY371" s="21"/>
      <c r="AZ371" s="21"/>
      <c r="BA371" s="21"/>
      <c r="BB371" s="21"/>
    </row>
    <row r="372" spans="1:54" s="10" customFormat="1" ht="15" customHeight="1" x14ac:dyDescent="0.25">
      <c r="A372" s="21"/>
      <c r="B372" s="4"/>
      <c r="C372" s="4" t="s">
        <v>199</v>
      </c>
      <c r="D372" s="4"/>
      <c r="E372" s="4" t="s">
        <v>166</v>
      </c>
      <c r="F372" s="6"/>
      <c r="G372" s="1"/>
      <c r="H372" s="4"/>
      <c r="I372" s="2"/>
      <c r="J372" s="4"/>
      <c r="K372" s="1"/>
      <c r="L372" s="36"/>
      <c r="M372" s="7"/>
      <c r="N372" s="7"/>
      <c r="O372" s="7"/>
      <c r="P372" s="58">
        <f>SUM(M372:O372)</f>
        <v>0</v>
      </c>
      <c r="Q372" s="58">
        <f>+SUMIF('Pot. Summary'!$C$5:$C$64,CPP_2019!J1331&amp;CPP_2019!L1331&amp;CPP_2019!$M$4,'Pot. Summary'!$Q$5:$Q$64)*CPP_2019!M1331+SUMIF('Pot. Summary'!$C$5:$C$64,CPP_2019!J1331&amp;CPP_2019!L1331&amp;CPP_2019!$N$4,'Pot. Summary'!$Q$5:$Q$64)*CPP_2019!N1331+SUMIF('Pot. Summary'!$C$5:$C$64,CPP_2019!J1331&amp;CPP_2019!L1331&amp;CPP_2019!$O$4,'Pot. Summary'!$Q$5:$Q$64)*CPP_2019!O1331</f>
        <v>728.25435050799138</v>
      </c>
      <c r="R372" s="12"/>
      <c r="S372" s="12"/>
      <c r="T372" s="12">
        <f>S372-R372</f>
        <v>0</v>
      </c>
      <c r="U372" s="12">
        <f>Q372-S372</f>
        <v>728.25435050799138</v>
      </c>
      <c r="V372" s="50">
        <f>IF(ISERROR(S372/Q372),0,S372/Q372)</f>
        <v>0</v>
      </c>
      <c r="W372" s="51"/>
      <c r="X372" s="46"/>
      <c r="Y372" s="17"/>
      <c r="Z372" s="17"/>
      <c r="AA372" s="17"/>
      <c r="AB372" s="16"/>
      <c r="AC372" s="16"/>
      <c r="AD372" s="16"/>
      <c r="AE372" s="16"/>
      <c r="AF372" s="16"/>
      <c r="AG372" s="16"/>
      <c r="AH372" s="16"/>
      <c r="AI372" s="16"/>
      <c r="AJ372" s="59">
        <f>SUM(X372:AI372)</f>
        <v>0</v>
      </c>
      <c r="AK372" s="46"/>
      <c r="AL372" s="46"/>
      <c r="AM372" s="47"/>
      <c r="AN372" s="48"/>
      <c r="AO372" s="46"/>
      <c r="AP372" s="15"/>
      <c r="AQ372" s="16"/>
      <c r="AR372" s="15"/>
      <c r="AS372" s="16"/>
      <c r="AT372" s="16"/>
      <c r="AU372" s="16"/>
      <c r="AV372" s="16"/>
      <c r="AW372" s="62">
        <f>SUM(AK372:AV372)</f>
        <v>0</v>
      </c>
      <c r="AX372" s="61">
        <f>AW372-AJ372</f>
        <v>0</v>
      </c>
      <c r="AY372" s="21"/>
      <c r="AZ372" s="21"/>
      <c r="BA372" s="21"/>
      <c r="BB372" s="21"/>
    </row>
    <row r="373" spans="1:54" s="10" customFormat="1" ht="15" customHeight="1" x14ac:dyDescent="0.25">
      <c r="A373" s="21"/>
      <c r="B373" s="4"/>
      <c r="C373" s="4" t="s">
        <v>199</v>
      </c>
      <c r="D373" s="4"/>
      <c r="E373" s="4" t="s">
        <v>166</v>
      </c>
      <c r="F373" s="6"/>
      <c r="G373" s="1"/>
      <c r="H373" s="4"/>
      <c r="I373" s="2"/>
      <c r="J373" s="4"/>
      <c r="K373" s="1"/>
      <c r="L373" s="36"/>
      <c r="M373" s="7"/>
      <c r="N373" s="7"/>
      <c r="O373" s="7"/>
      <c r="P373" s="58">
        <f>SUM(M373:O373)</f>
        <v>0</v>
      </c>
      <c r="Q373" s="58">
        <f>+SUMIF('Pot. Summary'!$C$5:$C$64,CPP_2019!J1334&amp;CPP_2019!L1334&amp;CPP_2019!$M$4,'Pot. Summary'!$Q$5:$Q$64)*CPP_2019!M1334+SUMIF('Pot. Summary'!$C$5:$C$64,CPP_2019!J1334&amp;CPP_2019!L1334&amp;CPP_2019!$N$4,'Pot. Summary'!$Q$5:$Q$64)*CPP_2019!N1334+SUMIF('Pot. Summary'!$C$5:$C$64,CPP_2019!J1334&amp;CPP_2019!L1334&amp;CPP_2019!$O$4,'Pot. Summary'!$Q$5:$Q$64)*CPP_2019!O1334</f>
        <v>4755.7323505672475</v>
      </c>
      <c r="R373" s="12"/>
      <c r="S373" s="12"/>
      <c r="T373" s="12">
        <f>S373-R373</f>
        <v>0</v>
      </c>
      <c r="U373" s="12">
        <f>Q373-S373</f>
        <v>4755.7323505672475</v>
      </c>
      <c r="V373" s="50">
        <f>IF(ISERROR(S373/Q373),0,S373/Q373)</f>
        <v>0</v>
      </c>
      <c r="W373" s="51"/>
      <c r="X373" s="46"/>
      <c r="Y373" s="17"/>
      <c r="Z373" s="17"/>
      <c r="AA373" s="17"/>
      <c r="AB373" s="16"/>
      <c r="AC373" s="16"/>
      <c r="AD373" s="16"/>
      <c r="AE373" s="16"/>
      <c r="AF373" s="16"/>
      <c r="AG373" s="16"/>
      <c r="AH373" s="16"/>
      <c r="AI373" s="16"/>
      <c r="AJ373" s="59">
        <f>SUM(X373:AI373)</f>
        <v>0</v>
      </c>
      <c r="AK373" s="46"/>
      <c r="AL373" s="46"/>
      <c r="AM373" s="47"/>
      <c r="AN373" s="48"/>
      <c r="AO373" s="46"/>
      <c r="AP373" s="15"/>
      <c r="AQ373" s="16"/>
      <c r="AR373" s="15"/>
      <c r="AS373" s="16"/>
      <c r="AT373" s="16"/>
      <c r="AU373" s="16"/>
      <c r="AV373" s="16"/>
      <c r="AW373" s="62">
        <f>SUM(AK373:AV373)</f>
        <v>0</v>
      </c>
      <c r="AX373" s="61">
        <f>AW373-AJ373</f>
        <v>0</v>
      </c>
      <c r="AY373" s="21"/>
      <c r="AZ373" s="21"/>
      <c r="BA373" s="21"/>
      <c r="BB373" s="21"/>
    </row>
    <row r="374" spans="1:54" s="10" customFormat="1" ht="15" customHeight="1" x14ac:dyDescent="0.25">
      <c r="A374" s="21"/>
      <c r="B374" s="4"/>
      <c r="C374" s="4" t="s">
        <v>199</v>
      </c>
      <c r="D374" s="4"/>
      <c r="E374" s="4" t="s">
        <v>166</v>
      </c>
      <c r="F374" s="6"/>
      <c r="G374" s="1"/>
      <c r="H374" s="4"/>
      <c r="I374" s="2"/>
      <c r="J374" s="4"/>
      <c r="K374" s="1"/>
      <c r="L374" s="36"/>
      <c r="M374" s="7"/>
      <c r="N374" s="7"/>
      <c r="O374" s="7"/>
      <c r="P374" s="58">
        <f>SUM(M374:O374)</f>
        <v>0</v>
      </c>
      <c r="Q374" s="58">
        <f>+SUMIF('Pot. Summary'!$C$5:$C$64,CPP_2019!J1335&amp;CPP_2019!L1335&amp;CPP_2019!$M$4,'Pot. Summary'!$Q$5:$Q$64)*CPP_2019!M1335+SUMIF('Pot. Summary'!$C$5:$C$64,CPP_2019!J1335&amp;CPP_2019!L1335&amp;CPP_2019!$N$4,'Pot. Summary'!$Q$5:$Q$64)*CPP_2019!N1335+SUMIF('Pot. Summary'!$C$5:$C$64,CPP_2019!J1335&amp;CPP_2019!L1335&amp;CPP_2019!$O$4,'Pot. Summary'!$Q$5:$Q$64)*CPP_2019!O1335</f>
        <v>728.25435050799138</v>
      </c>
      <c r="R374" s="12"/>
      <c r="S374" s="12"/>
      <c r="T374" s="12">
        <f>S374-R374</f>
        <v>0</v>
      </c>
      <c r="U374" s="12">
        <f>Q374-S374</f>
        <v>728.25435050799138</v>
      </c>
      <c r="V374" s="50">
        <f>IF(ISERROR(S374/Q374),0,S374/Q374)</f>
        <v>0</v>
      </c>
      <c r="W374" s="51"/>
      <c r="X374" s="46"/>
      <c r="Y374" s="17"/>
      <c r="Z374" s="17"/>
      <c r="AA374" s="17"/>
      <c r="AB374" s="16"/>
      <c r="AC374" s="16"/>
      <c r="AD374" s="16"/>
      <c r="AE374" s="16"/>
      <c r="AF374" s="16"/>
      <c r="AG374" s="16"/>
      <c r="AH374" s="16"/>
      <c r="AI374" s="16"/>
      <c r="AJ374" s="59">
        <f>SUM(X374:AI374)</f>
        <v>0</v>
      </c>
      <c r="AK374" s="46"/>
      <c r="AL374" s="46"/>
      <c r="AM374" s="47"/>
      <c r="AN374" s="48"/>
      <c r="AO374" s="46"/>
      <c r="AP374" s="15"/>
      <c r="AQ374" s="16"/>
      <c r="AR374" s="15"/>
      <c r="AS374" s="16"/>
      <c r="AT374" s="16"/>
      <c r="AU374" s="16"/>
      <c r="AV374" s="16"/>
      <c r="AW374" s="62">
        <f>SUM(AK374:AV374)</f>
        <v>0</v>
      </c>
      <c r="AX374" s="61">
        <f>AW374-AJ374</f>
        <v>0</v>
      </c>
      <c r="AY374" s="21"/>
      <c r="AZ374" s="21"/>
      <c r="BA374" s="21"/>
      <c r="BB374" s="21"/>
    </row>
    <row r="375" spans="1:54" s="10" customFormat="1" ht="15" customHeight="1" x14ac:dyDescent="0.25">
      <c r="A375" s="21"/>
      <c r="B375" s="4"/>
      <c r="C375" s="4" t="s">
        <v>199</v>
      </c>
      <c r="D375" s="4"/>
      <c r="E375" s="4" t="s">
        <v>166</v>
      </c>
      <c r="F375" s="6"/>
      <c r="G375" s="1"/>
      <c r="H375" s="4"/>
      <c r="I375" s="2"/>
      <c r="J375" s="4"/>
      <c r="K375" s="1"/>
      <c r="L375" s="36"/>
      <c r="M375" s="7"/>
      <c r="N375" s="7"/>
      <c r="O375" s="7"/>
      <c r="P375" s="58">
        <f>SUM(M375:O375)</f>
        <v>0</v>
      </c>
      <c r="Q375" s="58">
        <f>+SUMIF('Pot. Summary'!$C$5:$C$64,CPP_2019!J1336&amp;CPP_2019!L1336&amp;CPP_2019!$M$4,'Pot. Summary'!$Q$5:$Q$64)*CPP_2019!M1336+SUMIF('Pot. Summary'!$C$5:$C$64,CPP_2019!J1336&amp;CPP_2019!L1336&amp;CPP_2019!$N$4,'Pot. Summary'!$Q$5:$Q$64)*CPP_2019!N1336+SUMIF('Pot. Summary'!$C$5:$C$64,CPP_2019!J1336&amp;CPP_2019!L1336&amp;CPP_2019!$O$4,'Pot. Summary'!$Q$5:$Q$64)*CPP_2019!O1336</f>
        <v>728.25435050799138</v>
      </c>
      <c r="R375" s="12"/>
      <c r="S375" s="12"/>
      <c r="T375" s="12">
        <f>S375-R375</f>
        <v>0</v>
      </c>
      <c r="U375" s="12">
        <f>Q375-S375</f>
        <v>728.25435050799138</v>
      </c>
      <c r="V375" s="50">
        <f>IF(ISERROR(S375/Q375),0,S375/Q375)</f>
        <v>0</v>
      </c>
      <c r="W375" s="51"/>
      <c r="X375" s="46"/>
      <c r="Y375" s="17"/>
      <c r="Z375" s="17"/>
      <c r="AA375" s="17"/>
      <c r="AB375" s="16"/>
      <c r="AC375" s="16"/>
      <c r="AD375" s="16"/>
      <c r="AE375" s="16"/>
      <c r="AF375" s="16"/>
      <c r="AG375" s="16"/>
      <c r="AH375" s="16"/>
      <c r="AI375" s="16"/>
      <c r="AJ375" s="59">
        <f>SUM(X375:AI375)</f>
        <v>0</v>
      </c>
      <c r="AK375" s="46"/>
      <c r="AL375" s="46"/>
      <c r="AM375" s="47"/>
      <c r="AN375" s="48"/>
      <c r="AO375" s="46"/>
      <c r="AP375" s="15"/>
      <c r="AQ375" s="16"/>
      <c r="AR375" s="15"/>
      <c r="AS375" s="16"/>
      <c r="AT375" s="16"/>
      <c r="AU375" s="16"/>
      <c r="AV375" s="16"/>
      <c r="AW375" s="62">
        <f>SUM(AK375:AV375)</f>
        <v>0</v>
      </c>
      <c r="AX375" s="61">
        <f>AW375-AJ375</f>
        <v>0</v>
      </c>
      <c r="AY375" s="21"/>
      <c r="AZ375" s="21"/>
      <c r="BA375" s="21"/>
      <c r="BB375" s="21"/>
    </row>
    <row r="376" spans="1:54" s="10" customFormat="1" ht="15" customHeight="1" x14ac:dyDescent="0.25">
      <c r="A376" s="21"/>
      <c r="B376" s="4"/>
      <c r="C376" s="4" t="s">
        <v>199</v>
      </c>
      <c r="D376" s="4"/>
      <c r="E376" s="4" t="s">
        <v>166</v>
      </c>
      <c r="F376" s="6"/>
      <c r="G376" s="1"/>
      <c r="H376" s="4"/>
      <c r="I376" s="2"/>
      <c r="J376" s="4"/>
      <c r="K376" s="1"/>
      <c r="L376" s="36"/>
      <c r="M376" s="7"/>
      <c r="N376" s="7"/>
      <c r="O376" s="7"/>
      <c r="P376" s="58">
        <f>SUM(M376:O376)</f>
        <v>0</v>
      </c>
      <c r="Q376" s="58">
        <f>+SUMIF('Pot. Summary'!$C$5:$C$64,CPP_2019!J1337&amp;CPP_2019!L1337&amp;CPP_2019!$M$4,'Pot. Summary'!$Q$5:$Q$64)*CPP_2019!M1337+SUMIF('Pot. Summary'!$C$5:$C$64,CPP_2019!J1337&amp;CPP_2019!L1337&amp;CPP_2019!$N$4,'Pot. Summary'!$Q$5:$Q$64)*CPP_2019!N1337+SUMIF('Pot. Summary'!$C$5:$C$64,CPP_2019!J1337&amp;CPP_2019!L1337&amp;CPP_2019!$O$4,'Pot. Summary'!$Q$5:$Q$64)*CPP_2019!O1337</f>
        <v>2377.8661752836238</v>
      </c>
      <c r="R376" s="12"/>
      <c r="S376" s="12"/>
      <c r="T376" s="12">
        <f>S376-R376</f>
        <v>0</v>
      </c>
      <c r="U376" s="12">
        <f>Q376-S376</f>
        <v>2377.8661752836238</v>
      </c>
      <c r="V376" s="50">
        <f>IF(ISERROR(S376/Q376),0,S376/Q376)</f>
        <v>0</v>
      </c>
      <c r="W376" s="51"/>
      <c r="X376" s="46"/>
      <c r="Y376" s="17"/>
      <c r="Z376" s="17"/>
      <c r="AA376" s="17"/>
      <c r="AB376" s="16"/>
      <c r="AC376" s="16"/>
      <c r="AD376" s="16"/>
      <c r="AE376" s="16"/>
      <c r="AF376" s="16"/>
      <c r="AG376" s="16"/>
      <c r="AH376" s="16"/>
      <c r="AI376" s="16"/>
      <c r="AJ376" s="59">
        <f>SUM(X376:AI376)</f>
        <v>0</v>
      </c>
      <c r="AK376" s="46"/>
      <c r="AL376" s="46"/>
      <c r="AM376" s="47"/>
      <c r="AN376" s="48"/>
      <c r="AO376" s="46"/>
      <c r="AP376" s="15"/>
      <c r="AQ376" s="16"/>
      <c r="AR376" s="15"/>
      <c r="AS376" s="16"/>
      <c r="AT376" s="16"/>
      <c r="AU376" s="16"/>
      <c r="AV376" s="16"/>
      <c r="AW376" s="62">
        <f>SUM(AK376:AV376)</f>
        <v>0</v>
      </c>
      <c r="AX376" s="61">
        <f>AW376-AJ376</f>
        <v>0</v>
      </c>
      <c r="AY376" s="21"/>
      <c r="AZ376" s="21"/>
      <c r="BA376" s="21"/>
      <c r="BB376" s="21"/>
    </row>
    <row r="377" spans="1:54" s="10" customFormat="1" ht="15" customHeight="1" x14ac:dyDescent="0.25">
      <c r="A377" s="21"/>
      <c r="B377" s="4"/>
      <c r="C377" s="4" t="s">
        <v>199</v>
      </c>
      <c r="D377" s="4"/>
      <c r="E377" s="4" t="s">
        <v>166</v>
      </c>
      <c r="F377" s="6"/>
      <c r="G377" s="1"/>
      <c r="H377" s="4"/>
      <c r="I377" s="2"/>
      <c r="J377" s="4"/>
      <c r="K377" s="1"/>
      <c r="L377" s="36"/>
      <c r="M377" s="7"/>
      <c r="N377" s="7"/>
      <c r="O377" s="7"/>
      <c r="P377" s="58">
        <f>SUM(M377:O377)</f>
        <v>0</v>
      </c>
      <c r="Q377" s="58">
        <f>+SUMIF('Pot. Summary'!$C$5:$C$64,CPP_2019!J1338&amp;CPP_2019!L1338&amp;CPP_2019!$M$4,'Pot. Summary'!$Q$5:$Q$64)*CPP_2019!M1338+SUMIF('Pot. Summary'!$C$5:$C$64,CPP_2019!J1338&amp;CPP_2019!L1338&amp;CPP_2019!$N$4,'Pot. Summary'!$Q$5:$Q$64)*CPP_2019!N1338+SUMIF('Pot. Summary'!$C$5:$C$64,CPP_2019!J1338&amp;CPP_2019!L1338&amp;CPP_2019!$O$4,'Pot. Summary'!$Q$5:$Q$64)*CPP_2019!O1338</f>
        <v>728.25435050799138</v>
      </c>
      <c r="R377" s="12"/>
      <c r="S377" s="12"/>
      <c r="T377" s="12">
        <f>S377-R377</f>
        <v>0</v>
      </c>
      <c r="U377" s="12">
        <f>Q377-S377</f>
        <v>728.25435050799138</v>
      </c>
      <c r="V377" s="50">
        <f>IF(ISERROR(S377/Q377),0,S377/Q377)</f>
        <v>0</v>
      </c>
      <c r="W377" s="51"/>
      <c r="X377" s="46"/>
      <c r="Y377" s="17"/>
      <c r="Z377" s="17"/>
      <c r="AA377" s="17"/>
      <c r="AB377" s="16"/>
      <c r="AC377" s="16"/>
      <c r="AD377" s="16"/>
      <c r="AE377" s="16"/>
      <c r="AF377" s="16"/>
      <c r="AG377" s="16"/>
      <c r="AH377" s="16"/>
      <c r="AI377" s="16"/>
      <c r="AJ377" s="59">
        <f>SUM(X377:AI377)</f>
        <v>0</v>
      </c>
      <c r="AK377" s="46"/>
      <c r="AL377" s="46"/>
      <c r="AM377" s="47"/>
      <c r="AN377" s="48"/>
      <c r="AO377" s="46"/>
      <c r="AP377" s="15"/>
      <c r="AQ377" s="16"/>
      <c r="AR377" s="15"/>
      <c r="AS377" s="16"/>
      <c r="AT377" s="16"/>
      <c r="AU377" s="16"/>
      <c r="AV377" s="16"/>
      <c r="AW377" s="62">
        <f>SUM(AK377:AV377)</f>
        <v>0</v>
      </c>
      <c r="AX377" s="61">
        <f>AW377-AJ377</f>
        <v>0</v>
      </c>
      <c r="AY377" s="21"/>
      <c r="AZ377" s="21"/>
      <c r="BA377" s="21"/>
      <c r="BB377" s="21"/>
    </row>
    <row r="378" spans="1:54" s="10" customFormat="1" ht="15" customHeight="1" x14ac:dyDescent="0.25">
      <c r="A378" s="21"/>
      <c r="B378" s="4"/>
      <c r="C378" s="4" t="s">
        <v>199</v>
      </c>
      <c r="D378" s="4"/>
      <c r="E378" s="4" t="s">
        <v>166</v>
      </c>
      <c r="F378" s="6"/>
      <c r="G378" s="1"/>
      <c r="H378" s="4"/>
      <c r="I378" s="2"/>
      <c r="J378" s="4"/>
      <c r="K378" s="1"/>
      <c r="L378" s="36"/>
      <c r="M378" s="7"/>
      <c r="N378" s="7"/>
      <c r="O378" s="7"/>
      <c r="P378" s="58">
        <f>SUM(M378:O378)</f>
        <v>0</v>
      </c>
      <c r="Q378" s="58">
        <f>+SUMIF('Pot. Summary'!$C$5:$C$64,CPP_2019!J1339&amp;CPP_2019!L1339&amp;CPP_2019!$M$4,'Pot. Summary'!$Q$5:$Q$64)*CPP_2019!M1339+SUMIF('Pot. Summary'!$C$5:$C$64,CPP_2019!J1339&amp;CPP_2019!L1339&amp;CPP_2019!$N$4,'Pot. Summary'!$Q$5:$Q$64)*CPP_2019!N1339+SUMIF('Pot. Summary'!$C$5:$C$64,CPP_2019!J1339&amp;CPP_2019!L1339&amp;CPP_2019!$O$4,'Pot. Summary'!$Q$5:$Q$64)*CPP_2019!O1339</f>
        <v>728.25435050799138</v>
      </c>
      <c r="R378" s="12"/>
      <c r="S378" s="12"/>
      <c r="T378" s="12">
        <f>S378-R378</f>
        <v>0</v>
      </c>
      <c r="U378" s="12">
        <f>Q378-S378</f>
        <v>728.25435050799138</v>
      </c>
      <c r="V378" s="50">
        <f>IF(ISERROR(S378/Q378),0,S378/Q378)</f>
        <v>0</v>
      </c>
      <c r="W378" s="51"/>
      <c r="X378" s="46"/>
      <c r="Y378" s="17"/>
      <c r="Z378" s="17"/>
      <c r="AA378" s="17"/>
      <c r="AB378" s="16"/>
      <c r="AC378" s="16"/>
      <c r="AD378" s="16"/>
      <c r="AE378" s="16"/>
      <c r="AF378" s="16"/>
      <c r="AG378" s="16"/>
      <c r="AH378" s="16"/>
      <c r="AI378" s="16"/>
      <c r="AJ378" s="59">
        <f>SUM(X378:AI378)</f>
        <v>0</v>
      </c>
      <c r="AK378" s="46"/>
      <c r="AL378" s="46"/>
      <c r="AM378" s="47"/>
      <c r="AN378" s="48"/>
      <c r="AO378" s="46"/>
      <c r="AP378" s="15"/>
      <c r="AQ378" s="16"/>
      <c r="AR378" s="15"/>
      <c r="AS378" s="16"/>
      <c r="AT378" s="16"/>
      <c r="AU378" s="16"/>
      <c r="AV378" s="16"/>
      <c r="AW378" s="62">
        <f>SUM(AK378:AV378)</f>
        <v>0</v>
      </c>
      <c r="AX378" s="61">
        <f>AW378-AJ378</f>
        <v>0</v>
      </c>
      <c r="AY378" s="21"/>
      <c r="AZ378" s="21"/>
      <c r="BA378" s="21"/>
      <c r="BB378" s="21"/>
    </row>
    <row r="379" spans="1:54" s="10" customFormat="1" ht="15" customHeight="1" x14ac:dyDescent="0.25">
      <c r="A379" s="21"/>
      <c r="B379" s="4"/>
      <c r="C379" s="4" t="s">
        <v>199</v>
      </c>
      <c r="D379" s="4"/>
      <c r="E379" s="4" t="s">
        <v>166</v>
      </c>
      <c r="F379" s="6"/>
      <c r="G379" s="1"/>
      <c r="H379" s="4"/>
      <c r="I379" s="2"/>
      <c r="J379" s="4"/>
      <c r="K379" s="1"/>
      <c r="L379" s="36"/>
      <c r="M379" s="7"/>
      <c r="N379" s="7"/>
      <c r="O379" s="7"/>
      <c r="P379" s="58">
        <f>SUM(M379:O379)</f>
        <v>0</v>
      </c>
      <c r="Q379" s="58">
        <f>+SUMIF('Pot. Summary'!$C$5:$C$64,CPP_2019!J1340&amp;CPP_2019!L1340&amp;CPP_2019!$M$4,'Pot. Summary'!$Q$5:$Q$64)*CPP_2019!M1340+SUMIF('Pot. Summary'!$C$5:$C$64,CPP_2019!J1340&amp;CPP_2019!L1340&amp;CPP_2019!$N$4,'Pot. Summary'!$Q$5:$Q$64)*CPP_2019!N1340+SUMIF('Pot. Summary'!$C$5:$C$64,CPP_2019!J1340&amp;CPP_2019!L1340&amp;CPP_2019!$O$4,'Pot. Summary'!$Q$5:$Q$64)*CPP_2019!O1340</f>
        <v>728.25435050799138</v>
      </c>
      <c r="R379" s="12"/>
      <c r="S379" s="12"/>
      <c r="T379" s="12">
        <f>S379-R379</f>
        <v>0</v>
      </c>
      <c r="U379" s="12">
        <f>Q379-S379</f>
        <v>728.25435050799138</v>
      </c>
      <c r="V379" s="50">
        <f>IF(ISERROR(S379/Q379),0,S379/Q379)</f>
        <v>0</v>
      </c>
      <c r="W379" s="51"/>
      <c r="X379" s="46"/>
      <c r="Y379" s="17"/>
      <c r="Z379" s="17"/>
      <c r="AA379" s="17"/>
      <c r="AB379" s="16"/>
      <c r="AC379" s="16"/>
      <c r="AD379" s="16"/>
      <c r="AE379" s="16"/>
      <c r="AF379" s="16"/>
      <c r="AG379" s="16"/>
      <c r="AH379" s="16"/>
      <c r="AI379" s="16"/>
      <c r="AJ379" s="59">
        <f>SUM(X379:AI379)</f>
        <v>0</v>
      </c>
      <c r="AK379" s="46"/>
      <c r="AL379" s="46"/>
      <c r="AM379" s="47"/>
      <c r="AN379" s="48"/>
      <c r="AO379" s="46"/>
      <c r="AP379" s="15"/>
      <c r="AQ379" s="16"/>
      <c r="AR379" s="15"/>
      <c r="AS379" s="16"/>
      <c r="AT379" s="16"/>
      <c r="AU379" s="16"/>
      <c r="AV379" s="16"/>
      <c r="AW379" s="62">
        <f>SUM(AK379:AV379)</f>
        <v>0</v>
      </c>
      <c r="AX379" s="61">
        <f>AW379-AJ379</f>
        <v>0</v>
      </c>
      <c r="AY379" s="21"/>
      <c r="AZ379" s="21"/>
      <c r="BA379" s="21"/>
      <c r="BB379" s="21"/>
    </row>
    <row r="380" spans="1:54" s="10" customFormat="1" ht="15" customHeight="1" x14ac:dyDescent="0.25">
      <c r="A380" s="21"/>
      <c r="B380" s="4"/>
      <c r="C380" s="4" t="s">
        <v>199</v>
      </c>
      <c r="D380" s="4"/>
      <c r="E380" s="4" t="s">
        <v>166</v>
      </c>
      <c r="F380" s="6"/>
      <c r="G380" s="1"/>
      <c r="H380" s="4"/>
      <c r="I380" s="2"/>
      <c r="J380" s="4"/>
      <c r="K380" s="1"/>
      <c r="L380" s="36"/>
      <c r="M380" s="7"/>
      <c r="N380" s="7"/>
      <c r="O380" s="7"/>
      <c r="P380" s="58">
        <f>SUM(M380:O380)</f>
        <v>0</v>
      </c>
      <c r="Q380" s="58">
        <f>+SUMIF('Pot. Summary'!$C$5:$C$64,CPP_2019!J1342&amp;CPP_2019!L1342&amp;CPP_2019!$M$4,'Pot. Summary'!$Q$5:$Q$64)*CPP_2019!M1342+SUMIF('Pot. Summary'!$C$5:$C$64,CPP_2019!J1342&amp;CPP_2019!L1342&amp;CPP_2019!$N$4,'Pot. Summary'!$Q$5:$Q$64)*CPP_2019!N1342+SUMIF('Pot. Summary'!$C$5:$C$64,CPP_2019!J1342&amp;CPP_2019!L1342&amp;CPP_2019!$O$4,'Pot. Summary'!$Q$5:$Q$64)*CPP_2019!O1342</f>
        <v>728.25435050799138</v>
      </c>
      <c r="R380" s="12"/>
      <c r="S380" s="12"/>
      <c r="T380" s="12">
        <f>S380-R380</f>
        <v>0</v>
      </c>
      <c r="U380" s="12">
        <f>Q380-S380</f>
        <v>728.25435050799138</v>
      </c>
      <c r="V380" s="50">
        <f>IF(ISERROR(S380/Q380),0,S380/Q380)</f>
        <v>0</v>
      </c>
      <c r="W380" s="51"/>
      <c r="X380" s="46"/>
      <c r="Y380" s="17"/>
      <c r="Z380" s="17"/>
      <c r="AA380" s="17"/>
      <c r="AB380" s="16"/>
      <c r="AC380" s="16"/>
      <c r="AD380" s="16"/>
      <c r="AE380" s="16"/>
      <c r="AF380" s="16"/>
      <c r="AG380" s="16"/>
      <c r="AH380" s="16"/>
      <c r="AI380" s="16"/>
      <c r="AJ380" s="59">
        <f>SUM(X380:AI380)</f>
        <v>0</v>
      </c>
      <c r="AK380" s="46"/>
      <c r="AL380" s="46"/>
      <c r="AM380" s="47"/>
      <c r="AN380" s="48"/>
      <c r="AO380" s="46"/>
      <c r="AP380" s="15"/>
      <c r="AQ380" s="16"/>
      <c r="AR380" s="15"/>
      <c r="AS380" s="16"/>
      <c r="AT380" s="16"/>
      <c r="AU380" s="16"/>
      <c r="AV380" s="16"/>
      <c r="AW380" s="62">
        <f>SUM(AK380:AV380)</f>
        <v>0</v>
      </c>
      <c r="AX380" s="61">
        <f>AW380-AJ380</f>
        <v>0</v>
      </c>
      <c r="AY380" s="21"/>
      <c r="AZ380" s="21"/>
      <c r="BA380" s="21"/>
      <c r="BB380" s="21"/>
    </row>
    <row r="381" spans="1:54" s="10" customFormat="1" ht="15" customHeight="1" x14ac:dyDescent="0.25">
      <c r="A381" s="21"/>
      <c r="B381" s="4"/>
      <c r="C381" s="4" t="s">
        <v>199</v>
      </c>
      <c r="D381" s="4"/>
      <c r="E381" s="4" t="s">
        <v>166</v>
      </c>
      <c r="F381" s="6"/>
      <c r="G381" s="1"/>
      <c r="H381" s="4"/>
      <c r="I381" s="2"/>
      <c r="J381" s="4"/>
      <c r="K381" s="1"/>
      <c r="L381" s="36"/>
      <c r="M381" s="7"/>
      <c r="N381" s="7"/>
      <c r="O381" s="7"/>
      <c r="P381" s="58">
        <f>SUM(M381:O381)</f>
        <v>0</v>
      </c>
      <c r="Q381" s="58">
        <f>+SUMIF('Pot. Summary'!$C$5:$C$64,CPP_2019!J1344&amp;CPP_2019!L1344&amp;CPP_2019!$M$4,'Pot. Summary'!$Q$5:$Q$64)*CPP_2019!M1344+SUMIF('Pot. Summary'!$C$5:$C$64,CPP_2019!J1344&amp;CPP_2019!L1344&amp;CPP_2019!$N$4,'Pot. Summary'!$Q$5:$Q$64)*CPP_2019!N1344+SUMIF('Pot. Summary'!$C$5:$C$64,CPP_2019!J1344&amp;CPP_2019!L1344&amp;CPP_2019!$O$4,'Pot. Summary'!$Q$5:$Q$64)*CPP_2019!O1344</f>
        <v>728.25435050799138</v>
      </c>
      <c r="R381" s="12"/>
      <c r="S381" s="12"/>
      <c r="T381" s="12">
        <f>S381-R381</f>
        <v>0</v>
      </c>
      <c r="U381" s="12">
        <f>Q381-S381</f>
        <v>728.25435050799138</v>
      </c>
      <c r="V381" s="50">
        <f>IF(ISERROR(S381/Q381),0,S381/Q381)</f>
        <v>0</v>
      </c>
      <c r="W381" s="51"/>
      <c r="X381" s="46"/>
      <c r="Y381" s="17"/>
      <c r="Z381" s="17"/>
      <c r="AA381" s="17"/>
      <c r="AB381" s="16"/>
      <c r="AC381" s="16"/>
      <c r="AD381" s="16"/>
      <c r="AE381" s="16"/>
      <c r="AF381" s="16"/>
      <c r="AG381" s="16"/>
      <c r="AH381" s="16"/>
      <c r="AI381" s="16"/>
      <c r="AJ381" s="59">
        <f>SUM(X381:AI381)</f>
        <v>0</v>
      </c>
      <c r="AK381" s="46"/>
      <c r="AL381" s="46"/>
      <c r="AM381" s="47"/>
      <c r="AN381" s="48"/>
      <c r="AO381" s="46"/>
      <c r="AP381" s="15"/>
      <c r="AQ381" s="16"/>
      <c r="AR381" s="15"/>
      <c r="AS381" s="16"/>
      <c r="AT381" s="16"/>
      <c r="AU381" s="16"/>
      <c r="AV381" s="16"/>
      <c r="AW381" s="62">
        <f>SUM(AK381:AV381)</f>
        <v>0</v>
      </c>
      <c r="AX381" s="61">
        <f>AW381-AJ381</f>
        <v>0</v>
      </c>
      <c r="AY381" s="21"/>
      <c r="AZ381" s="21"/>
      <c r="BA381" s="21"/>
      <c r="BB381" s="21"/>
    </row>
    <row r="382" spans="1:54" s="10" customFormat="1" ht="15" customHeight="1" x14ac:dyDescent="0.25">
      <c r="A382" s="21"/>
      <c r="B382" s="4"/>
      <c r="C382" s="4" t="s">
        <v>199</v>
      </c>
      <c r="D382" s="4"/>
      <c r="E382" s="4" t="s">
        <v>166</v>
      </c>
      <c r="F382" s="6"/>
      <c r="G382" s="1"/>
      <c r="H382" s="4"/>
      <c r="I382" s="2"/>
      <c r="J382" s="4"/>
      <c r="K382" s="1"/>
      <c r="L382" s="36"/>
      <c r="M382" s="7"/>
      <c r="N382" s="7"/>
      <c r="O382" s="7"/>
      <c r="P382" s="58">
        <f>SUM(M382:O382)</f>
        <v>0</v>
      </c>
      <c r="Q382" s="58">
        <f>+SUMIF('Pot. Summary'!$C$5:$C$64,CPP_2019!J1345&amp;CPP_2019!L1345&amp;CPP_2019!$M$4,'Pot. Summary'!$Q$5:$Q$64)*CPP_2019!M1345+SUMIF('Pot. Summary'!$C$5:$C$64,CPP_2019!J1345&amp;CPP_2019!L1345&amp;CPP_2019!$N$4,'Pot. Summary'!$Q$5:$Q$64)*CPP_2019!N1345+SUMIF('Pot. Summary'!$C$5:$C$64,CPP_2019!J1345&amp;CPP_2019!L1345&amp;CPP_2019!$O$4,'Pot. Summary'!$Q$5:$Q$64)*CPP_2019!O1345</f>
        <v>728.25435050799138</v>
      </c>
      <c r="R382" s="12"/>
      <c r="S382" s="12"/>
      <c r="T382" s="12">
        <f>S382-R382</f>
        <v>0</v>
      </c>
      <c r="U382" s="12">
        <f>Q382-S382</f>
        <v>728.25435050799138</v>
      </c>
      <c r="V382" s="50">
        <f>IF(ISERROR(S382/Q382),0,S382/Q382)</f>
        <v>0</v>
      </c>
      <c r="W382" s="51"/>
      <c r="X382" s="46"/>
      <c r="Y382" s="17"/>
      <c r="Z382" s="17"/>
      <c r="AA382" s="17"/>
      <c r="AB382" s="16"/>
      <c r="AC382" s="16"/>
      <c r="AD382" s="16"/>
      <c r="AE382" s="16"/>
      <c r="AF382" s="16"/>
      <c r="AG382" s="16"/>
      <c r="AH382" s="16"/>
      <c r="AI382" s="16"/>
      <c r="AJ382" s="59">
        <f>SUM(X382:AI382)</f>
        <v>0</v>
      </c>
      <c r="AK382" s="46"/>
      <c r="AL382" s="46"/>
      <c r="AM382" s="47"/>
      <c r="AN382" s="48"/>
      <c r="AO382" s="46"/>
      <c r="AP382" s="15"/>
      <c r="AQ382" s="16"/>
      <c r="AR382" s="15"/>
      <c r="AS382" s="16"/>
      <c r="AT382" s="16"/>
      <c r="AU382" s="16"/>
      <c r="AV382" s="16"/>
      <c r="AW382" s="62">
        <f>SUM(AK382:AV382)</f>
        <v>0</v>
      </c>
      <c r="AX382" s="61">
        <f>AW382-AJ382</f>
        <v>0</v>
      </c>
      <c r="AY382" s="21"/>
      <c r="AZ382" s="21"/>
      <c r="BA382" s="21"/>
      <c r="BB382" s="21"/>
    </row>
    <row r="383" spans="1:54" s="10" customFormat="1" ht="15" customHeight="1" x14ac:dyDescent="0.25">
      <c r="A383" s="21"/>
      <c r="B383" s="4"/>
      <c r="C383" s="4" t="s">
        <v>199</v>
      </c>
      <c r="D383" s="4"/>
      <c r="E383" s="4" t="s">
        <v>166</v>
      </c>
      <c r="F383" s="6"/>
      <c r="G383" s="1"/>
      <c r="H383" s="4"/>
      <c r="I383" s="2"/>
      <c r="J383" s="4"/>
      <c r="K383" s="1"/>
      <c r="L383" s="36"/>
      <c r="M383" s="7"/>
      <c r="N383" s="7"/>
      <c r="O383" s="7"/>
      <c r="P383" s="58">
        <f>SUM(M383:O383)</f>
        <v>0</v>
      </c>
      <c r="Q383" s="58">
        <f>+SUMIF('Pot. Summary'!$C$5:$C$64,CPP_2019!J1346&amp;CPP_2019!L1346&amp;CPP_2019!$M$4,'Pot. Summary'!$Q$5:$Q$64)*CPP_2019!M1346+SUMIF('Pot. Summary'!$C$5:$C$64,CPP_2019!J1346&amp;CPP_2019!L1346&amp;CPP_2019!$N$4,'Pot. Summary'!$Q$5:$Q$64)*CPP_2019!N1346+SUMIF('Pot. Summary'!$C$5:$C$64,CPP_2019!J1346&amp;CPP_2019!L1346&amp;CPP_2019!$O$4,'Pot. Summary'!$Q$5:$Q$64)*CPP_2019!O1346</f>
        <v>728.25435050799138</v>
      </c>
      <c r="R383" s="12"/>
      <c r="S383" s="12"/>
      <c r="T383" s="12">
        <f>S383-R383</f>
        <v>0</v>
      </c>
      <c r="U383" s="12">
        <f>Q383-S383</f>
        <v>728.25435050799138</v>
      </c>
      <c r="V383" s="50">
        <f>IF(ISERROR(S383/Q383),0,S383/Q383)</f>
        <v>0</v>
      </c>
      <c r="W383" s="51"/>
      <c r="X383" s="46"/>
      <c r="Y383" s="17"/>
      <c r="Z383" s="17"/>
      <c r="AA383" s="17"/>
      <c r="AB383" s="16"/>
      <c r="AC383" s="16"/>
      <c r="AD383" s="16"/>
      <c r="AE383" s="16"/>
      <c r="AF383" s="16"/>
      <c r="AG383" s="16"/>
      <c r="AH383" s="16"/>
      <c r="AI383" s="16"/>
      <c r="AJ383" s="59">
        <f>SUM(X383:AI383)</f>
        <v>0</v>
      </c>
      <c r="AK383" s="46"/>
      <c r="AL383" s="46"/>
      <c r="AM383" s="47"/>
      <c r="AN383" s="48"/>
      <c r="AO383" s="46"/>
      <c r="AP383" s="15"/>
      <c r="AQ383" s="16"/>
      <c r="AR383" s="15"/>
      <c r="AS383" s="16"/>
      <c r="AT383" s="16"/>
      <c r="AU383" s="16"/>
      <c r="AV383" s="16"/>
      <c r="AW383" s="62">
        <f>SUM(AK383:AV383)</f>
        <v>0</v>
      </c>
      <c r="AX383" s="61">
        <f>AW383-AJ383</f>
        <v>0</v>
      </c>
      <c r="AY383" s="21"/>
      <c r="AZ383" s="21"/>
      <c r="BA383" s="21"/>
      <c r="BB383" s="21"/>
    </row>
    <row r="384" spans="1:54" s="10" customFormat="1" ht="15" customHeight="1" x14ac:dyDescent="0.25">
      <c r="A384" s="21"/>
      <c r="B384" s="4"/>
      <c r="C384" s="4" t="s">
        <v>199</v>
      </c>
      <c r="D384" s="4"/>
      <c r="E384" s="4" t="s">
        <v>166</v>
      </c>
      <c r="F384" s="6"/>
      <c r="G384" s="1"/>
      <c r="H384" s="4"/>
      <c r="I384" s="2"/>
      <c r="J384" s="4"/>
      <c r="K384" s="1"/>
      <c r="L384" s="36"/>
      <c r="M384" s="7"/>
      <c r="N384" s="7"/>
      <c r="O384" s="7"/>
      <c r="P384" s="58">
        <f>SUM(M384:O384)</f>
        <v>0</v>
      </c>
      <c r="Q384" s="58">
        <f>+SUMIF('Pot. Summary'!$C$5:$C$64,CPP_2019!J1347&amp;CPP_2019!L1347&amp;CPP_2019!$M$4,'Pot. Summary'!$Q$5:$Q$64)*CPP_2019!M1347+SUMIF('Pot. Summary'!$C$5:$C$64,CPP_2019!J1347&amp;CPP_2019!L1347&amp;CPP_2019!$N$4,'Pot. Summary'!$Q$5:$Q$64)*CPP_2019!N1347+SUMIF('Pot. Summary'!$C$5:$C$64,CPP_2019!J1347&amp;CPP_2019!L1347&amp;CPP_2019!$O$4,'Pot. Summary'!$Q$5:$Q$64)*CPP_2019!O1347</f>
        <v>728.25435050799138</v>
      </c>
      <c r="R384" s="12"/>
      <c r="S384" s="12"/>
      <c r="T384" s="12">
        <f>S384-R384</f>
        <v>0</v>
      </c>
      <c r="U384" s="12">
        <f>Q384-S384</f>
        <v>728.25435050799138</v>
      </c>
      <c r="V384" s="50">
        <f>IF(ISERROR(S384/Q384),0,S384/Q384)</f>
        <v>0</v>
      </c>
      <c r="W384" s="51"/>
      <c r="X384" s="46"/>
      <c r="Y384" s="17"/>
      <c r="Z384" s="17"/>
      <c r="AA384" s="17"/>
      <c r="AB384" s="16"/>
      <c r="AC384" s="16"/>
      <c r="AD384" s="16"/>
      <c r="AE384" s="16"/>
      <c r="AF384" s="16"/>
      <c r="AG384" s="16"/>
      <c r="AH384" s="16"/>
      <c r="AI384" s="16"/>
      <c r="AJ384" s="59">
        <f>SUM(X384:AI384)</f>
        <v>0</v>
      </c>
      <c r="AK384" s="46"/>
      <c r="AL384" s="46"/>
      <c r="AM384" s="47"/>
      <c r="AN384" s="48"/>
      <c r="AO384" s="46"/>
      <c r="AP384" s="15"/>
      <c r="AQ384" s="16"/>
      <c r="AR384" s="15"/>
      <c r="AS384" s="16"/>
      <c r="AT384" s="16"/>
      <c r="AU384" s="16"/>
      <c r="AV384" s="16"/>
      <c r="AW384" s="62">
        <f>SUM(AK384:AV384)</f>
        <v>0</v>
      </c>
      <c r="AX384" s="61">
        <f>AW384-AJ384</f>
        <v>0</v>
      </c>
      <c r="AY384" s="21"/>
      <c r="AZ384" s="21"/>
      <c r="BA384" s="21"/>
      <c r="BB384" s="21"/>
    </row>
    <row r="385" spans="1:54" s="10" customFormat="1" ht="15" customHeight="1" x14ac:dyDescent="0.25">
      <c r="A385" s="21"/>
      <c r="B385" s="4"/>
      <c r="C385" s="4" t="s">
        <v>199</v>
      </c>
      <c r="D385" s="4"/>
      <c r="E385" s="4" t="s">
        <v>166</v>
      </c>
      <c r="F385" s="6"/>
      <c r="G385" s="1"/>
      <c r="H385" s="4"/>
      <c r="I385" s="2"/>
      <c r="J385" s="4"/>
      <c r="K385" s="1"/>
      <c r="L385" s="36"/>
      <c r="M385" s="7"/>
      <c r="N385" s="7"/>
      <c r="O385" s="7"/>
      <c r="P385" s="58">
        <f>SUM(M385:O385)</f>
        <v>0</v>
      </c>
      <c r="Q385" s="58">
        <f>+SUMIF('Pot. Summary'!$C$5:$C$64,CPP_2019!J1348&amp;CPP_2019!L1348&amp;CPP_2019!$M$4,'Pot. Summary'!$Q$5:$Q$64)*CPP_2019!M1348+SUMIF('Pot. Summary'!$C$5:$C$64,CPP_2019!J1348&amp;CPP_2019!L1348&amp;CPP_2019!$N$4,'Pot. Summary'!$Q$5:$Q$64)*CPP_2019!N1348+SUMIF('Pot. Summary'!$C$5:$C$64,CPP_2019!J1348&amp;CPP_2019!L1348&amp;CPP_2019!$O$4,'Pot. Summary'!$Q$5:$Q$64)*CPP_2019!O1348</f>
        <v>0</v>
      </c>
      <c r="R385" s="12"/>
      <c r="S385" s="12"/>
      <c r="T385" s="12">
        <f>S385-R385</f>
        <v>0</v>
      </c>
      <c r="U385" s="12">
        <f>Q385-S385</f>
        <v>0</v>
      </c>
      <c r="V385" s="50">
        <f>IF(ISERROR(S385/Q385),0,S385/Q385)</f>
        <v>0</v>
      </c>
      <c r="W385" s="51"/>
      <c r="X385" s="46"/>
      <c r="Y385" s="17"/>
      <c r="Z385" s="17"/>
      <c r="AA385" s="17"/>
      <c r="AB385" s="16"/>
      <c r="AC385" s="16"/>
      <c r="AD385" s="16"/>
      <c r="AE385" s="16"/>
      <c r="AF385" s="16"/>
      <c r="AG385" s="16"/>
      <c r="AH385" s="16"/>
      <c r="AI385" s="16"/>
      <c r="AJ385" s="59">
        <f>SUM(X385:AI385)</f>
        <v>0</v>
      </c>
      <c r="AK385" s="46"/>
      <c r="AL385" s="46"/>
      <c r="AM385" s="47"/>
      <c r="AN385" s="48"/>
      <c r="AO385" s="46"/>
      <c r="AP385" s="15"/>
      <c r="AQ385" s="16"/>
      <c r="AR385" s="15"/>
      <c r="AS385" s="16"/>
      <c r="AT385" s="16"/>
      <c r="AU385" s="16"/>
      <c r="AV385" s="16"/>
      <c r="AW385" s="62">
        <f>SUM(AK385:AV385)</f>
        <v>0</v>
      </c>
      <c r="AX385" s="61">
        <f>AW385-AJ385</f>
        <v>0</v>
      </c>
      <c r="AY385" s="21"/>
      <c r="AZ385" s="21"/>
      <c r="BA385" s="21"/>
      <c r="BB385" s="21"/>
    </row>
    <row r="386" spans="1:54" s="10" customFormat="1" ht="15" customHeight="1" x14ac:dyDescent="0.25">
      <c r="A386" s="21"/>
      <c r="B386" s="4"/>
      <c r="C386" s="4" t="s">
        <v>199</v>
      </c>
      <c r="D386" s="4"/>
      <c r="E386" s="4" t="s">
        <v>166</v>
      </c>
      <c r="F386" s="6"/>
      <c r="G386" s="1"/>
      <c r="H386" s="4"/>
      <c r="I386" s="2"/>
      <c r="J386" s="4"/>
      <c r="K386" s="1"/>
      <c r="L386" s="36"/>
      <c r="M386" s="7"/>
      <c r="N386" s="7"/>
      <c r="O386" s="7"/>
      <c r="P386" s="58">
        <f>SUM(M386:O386)</f>
        <v>0</v>
      </c>
      <c r="Q386" s="58">
        <f>+SUMIF('Pot. Summary'!$C$5:$C$64,CPP_2019!J1349&amp;CPP_2019!L1349&amp;CPP_2019!$M$4,'Pot. Summary'!$Q$5:$Q$64)*CPP_2019!M1349+SUMIF('Pot. Summary'!$C$5:$C$64,CPP_2019!J1349&amp;CPP_2019!L1349&amp;CPP_2019!$N$4,'Pot. Summary'!$Q$5:$Q$64)*CPP_2019!N1349+SUMIF('Pot. Summary'!$C$5:$C$64,CPP_2019!J1349&amp;CPP_2019!L1349&amp;CPP_2019!$O$4,'Pot. Summary'!$Q$5:$Q$64)*CPP_2019!O1349</f>
        <v>0</v>
      </c>
      <c r="R386" s="12"/>
      <c r="S386" s="12"/>
      <c r="T386" s="12">
        <f>S386-R386</f>
        <v>0</v>
      </c>
      <c r="U386" s="12">
        <f>Q386-S386</f>
        <v>0</v>
      </c>
      <c r="V386" s="50">
        <f>IF(ISERROR(S386/Q386),0,S386/Q386)</f>
        <v>0</v>
      </c>
      <c r="W386" s="51"/>
      <c r="X386" s="46"/>
      <c r="Y386" s="17"/>
      <c r="Z386" s="17"/>
      <c r="AA386" s="17"/>
      <c r="AB386" s="16"/>
      <c r="AC386" s="16"/>
      <c r="AD386" s="16"/>
      <c r="AE386" s="16"/>
      <c r="AF386" s="16"/>
      <c r="AG386" s="16"/>
      <c r="AH386" s="16"/>
      <c r="AI386" s="16"/>
      <c r="AJ386" s="59">
        <f>SUM(X386:AI386)</f>
        <v>0</v>
      </c>
      <c r="AK386" s="46"/>
      <c r="AL386" s="46"/>
      <c r="AM386" s="47"/>
      <c r="AN386" s="48"/>
      <c r="AO386" s="46"/>
      <c r="AP386" s="15"/>
      <c r="AQ386" s="16"/>
      <c r="AR386" s="15"/>
      <c r="AS386" s="16"/>
      <c r="AT386" s="16"/>
      <c r="AU386" s="16"/>
      <c r="AV386" s="16"/>
      <c r="AW386" s="62">
        <f>SUM(AK386:AV386)</f>
        <v>0</v>
      </c>
      <c r="AX386" s="61">
        <f>AW386-AJ386</f>
        <v>0</v>
      </c>
      <c r="AY386" s="21"/>
      <c r="AZ386" s="21"/>
      <c r="BA386" s="21"/>
      <c r="BB386" s="21"/>
    </row>
    <row r="387" spans="1:54" s="10" customFormat="1" ht="15" customHeight="1" x14ac:dyDescent="0.25">
      <c r="A387" s="21"/>
      <c r="B387" s="4"/>
      <c r="C387" s="4" t="s">
        <v>199</v>
      </c>
      <c r="D387" s="4"/>
      <c r="E387" s="4" t="s">
        <v>166</v>
      </c>
      <c r="F387" s="6"/>
      <c r="G387" s="1"/>
      <c r="H387" s="4"/>
      <c r="I387" s="2"/>
      <c r="J387" s="4"/>
      <c r="K387" s="1"/>
      <c r="L387" s="36"/>
      <c r="M387" s="7"/>
      <c r="N387" s="7"/>
      <c r="O387" s="7"/>
      <c r="P387" s="58">
        <f>SUM(M387:O387)</f>
        <v>0</v>
      </c>
      <c r="Q387" s="58">
        <f>+SUMIF('Pot. Summary'!$C$5:$C$64,CPP_2019!J1350&amp;CPP_2019!L1350&amp;CPP_2019!$M$4,'Pot. Summary'!$Q$5:$Q$64)*CPP_2019!M1350+SUMIF('Pot. Summary'!$C$5:$C$64,CPP_2019!J1350&amp;CPP_2019!L1350&amp;CPP_2019!$N$4,'Pot. Summary'!$Q$5:$Q$64)*CPP_2019!N1350+SUMIF('Pot. Summary'!$C$5:$C$64,CPP_2019!J1350&amp;CPP_2019!L1350&amp;CPP_2019!$O$4,'Pot. Summary'!$Q$5:$Q$64)*CPP_2019!O1350</f>
        <v>728.25435050799138</v>
      </c>
      <c r="R387" s="12"/>
      <c r="S387" s="12"/>
      <c r="T387" s="12">
        <f>S387-R387</f>
        <v>0</v>
      </c>
      <c r="U387" s="12">
        <f>Q387-S387</f>
        <v>728.25435050799138</v>
      </c>
      <c r="V387" s="50">
        <f>IF(ISERROR(S387/Q387),0,S387/Q387)</f>
        <v>0</v>
      </c>
      <c r="W387" s="51"/>
      <c r="X387" s="46"/>
      <c r="Y387" s="17"/>
      <c r="Z387" s="17"/>
      <c r="AA387" s="17"/>
      <c r="AB387" s="16"/>
      <c r="AC387" s="16"/>
      <c r="AD387" s="16"/>
      <c r="AE387" s="16"/>
      <c r="AF387" s="16"/>
      <c r="AG387" s="16"/>
      <c r="AH387" s="16"/>
      <c r="AI387" s="16"/>
      <c r="AJ387" s="59">
        <f>SUM(X387:AI387)</f>
        <v>0</v>
      </c>
      <c r="AK387" s="46"/>
      <c r="AL387" s="46"/>
      <c r="AM387" s="47"/>
      <c r="AN387" s="48"/>
      <c r="AO387" s="46"/>
      <c r="AP387" s="15"/>
      <c r="AQ387" s="16"/>
      <c r="AR387" s="15"/>
      <c r="AS387" s="16"/>
      <c r="AT387" s="16"/>
      <c r="AU387" s="16"/>
      <c r="AV387" s="16"/>
      <c r="AW387" s="62">
        <f>SUM(AK387:AV387)</f>
        <v>0</v>
      </c>
      <c r="AX387" s="61">
        <f>AW387-AJ387</f>
        <v>0</v>
      </c>
      <c r="AY387" s="21"/>
      <c r="AZ387" s="21"/>
      <c r="BA387" s="21"/>
      <c r="BB387" s="21"/>
    </row>
    <row r="388" spans="1:54" s="10" customFormat="1" ht="15" customHeight="1" x14ac:dyDescent="0.25">
      <c r="A388" s="21"/>
      <c r="B388" s="4"/>
      <c r="C388" s="4" t="s">
        <v>199</v>
      </c>
      <c r="D388" s="4"/>
      <c r="E388" s="4" t="s">
        <v>166</v>
      </c>
      <c r="F388" s="6"/>
      <c r="G388" s="1"/>
      <c r="H388" s="4"/>
      <c r="I388" s="2"/>
      <c r="J388" s="4"/>
      <c r="K388" s="1"/>
      <c r="L388" s="36"/>
      <c r="M388" s="7"/>
      <c r="N388" s="7"/>
      <c r="O388" s="7"/>
      <c r="P388" s="58">
        <f>SUM(M388:O388)</f>
        <v>0</v>
      </c>
      <c r="Q388" s="58">
        <f>+SUMIF('Pot. Summary'!$C$5:$C$64,CPP_2019!J1351&amp;CPP_2019!L1351&amp;CPP_2019!$M$4,'Pot. Summary'!$Q$5:$Q$64)*CPP_2019!M1351+SUMIF('Pot. Summary'!$C$5:$C$64,CPP_2019!J1351&amp;CPP_2019!L1351&amp;CPP_2019!$N$4,'Pot. Summary'!$Q$5:$Q$64)*CPP_2019!N1351+SUMIF('Pot. Summary'!$C$5:$C$64,CPP_2019!J1351&amp;CPP_2019!L1351&amp;CPP_2019!$O$4,'Pot. Summary'!$Q$5:$Q$64)*CPP_2019!O1351</f>
        <v>2913.0174020319655</v>
      </c>
      <c r="R388" s="12"/>
      <c r="S388" s="12"/>
      <c r="T388" s="12">
        <f>S388-R388</f>
        <v>0</v>
      </c>
      <c r="U388" s="12">
        <f>Q388-S388</f>
        <v>2913.0174020319655</v>
      </c>
      <c r="V388" s="50">
        <f>IF(ISERROR(S388/Q388),0,S388/Q388)</f>
        <v>0</v>
      </c>
      <c r="W388" s="51"/>
      <c r="X388" s="46"/>
      <c r="Y388" s="17"/>
      <c r="Z388" s="17"/>
      <c r="AA388" s="17"/>
      <c r="AB388" s="16"/>
      <c r="AC388" s="16"/>
      <c r="AD388" s="16"/>
      <c r="AE388" s="16"/>
      <c r="AF388" s="16"/>
      <c r="AG388" s="16"/>
      <c r="AH388" s="16"/>
      <c r="AI388" s="16"/>
      <c r="AJ388" s="59">
        <f>SUM(X388:AI388)</f>
        <v>0</v>
      </c>
      <c r="AK388" s="46"/>
      <c r="AL388" s="46"/>
      <c r="AM388" s="47"/>
      <c r="AN388" s="48"/>
      <c r="AO388" s="46"/>
      <c r="AP388" s="15"/>
      <c r="AQ388" s="16"/>
      <c r="AR388" s="15"/>
      <c r="AS388" s="16"/>
      <c r="AT388" s="16"/>
      <c r="AU388" s="16"/>
      <c r="AV388" s="16"/>
      <c r="AW388" s="62">
        <f>SUM(AK388:AV388)</f>
        <v>0</v>
      </c>
      <c r="AX388" s="61">
        <f>AW388-AJ388</f>
        <v>0</v>
      </c>
      <c r="AY388" s="21"/>
      <c r="AZ388" s="21"/>
      <c r="BA388" s="21"/>
      <c r="BB388" s="21"/>
    </row>
    <row r="389" spans="1:54" s="10" customFormat="1" ht="15" customHeight="1" x14ac:dyDescent="0.25">
      <c r="A389" s="21"/>
      <c r="B389" s="4"/>
      <c r="C389" s="4" t="s">
        <v>199</v>
      </c>
      <c r="D389" s="4"/>
      <c r="E389" s="4" t="s">
        <v>166</v>
      </c>
      <c r="F389" s="6"/>
      <c r="G389" s="1"/>
      <c r="H389" s="4"/>
      <c r="I389" s="2"/>
      <c r="J389" s="4"/>
      <c r="K389" s="1"/>
      <c r="L389" s="36"/>
      <c r="M389" s="7"/>
      <c r="N389" s="7"/>
      <c r="O389" s="7"/>
      <c r="P389" s="58">
        <f>SUM(M389:O389)</f>
        <v>0</v>
      </c>
      <c r="Q389" s="58">
        <f>+SUMIF('Pot. Summary'!$C$5:$C$64,CPP_2019!J1352&amp;CPP_2019!L1352&amp;CPP_2019!$M$4,'Pot. Summary'!$Q$5:$Q$64)*CPP_2019!M1352+SUMIF('Pot. Summary'!$C$5:$C$64,CPP_2019!J1352&amp;CPP_2019!L1352&amp;CPP_2019!$N$4,'Pot. Summary'!$Q$5:$Q$64)*CPP_2019!N1352+SUMIF('Pot. Summary'!$C$5:$C$64,CPP_2019!J1352&amp;CPP_2019!L1352&amp;CPP_2019!$O$4,'Pot. Summary'!$Q$5:$Q$64)*CPP_2019!O1352</f>
        <v>728.25435050799138</v>
      </c>
      <c r="R389" s="12"/>
      <c r="S389" s="12"/>
      <c r="T389" s="12">
        <f>S389-R389</f>
        <v>0</v>
      </c>
      <c r="U389" s="12">
        <f>Q389-S389</f>
        <v>728.25435050799138</v>
      </c>
      <c r="V389" s="50">
        <f>IF(ISERROR(S389/Q389),0,S389/Q389)</f>
        <v>0</v>
      </c>
      <c r="W389" s="51"/>
      <c r="X389" s="46"/>
      <c r="Y389" s="17"/>
      <c r="Z389" s="17"/>
      <c r="AA389" s="17"/>
      <c r="AB389" s="16"/>
      <c r="AC389" s="16"/>
      <c r="AD389" s="16"/>
      <c r="AE389" s="16"/>
      <c r="AF389" s="16"/>
      <c r="AG389" s="16"/>
      <c r="AH389" s="16"/>
      <c r="AI389" s="16"/>
      <c r="AJ389" s="59">
        <f>SUM(X389:AI389)</f>
        <v>0</v>
      </c>
      <c r="AK389" s="46"/>
      <c r="AL389" s="46"/>
      <c r="AM389" s="47"/>
      <c r="AN389" s="48"/>
      <c r="AO389" s="46"/>
      <c r="AP389" s="15"/>
      <c r="AQ389" s="16"/>
      <c r="AR389" s="15"/>
      <c r="AS389" s="16"/>
      <c r="AT389" s="16"/>
      <c r="AU389" s="16"/>
      <c r="AV389" s="16"/>
      <c r="AW389" s="62">
        <f>SUM(AK389:AV389)</f>
        <v>0</v>
      </c>
      <c r="AX389" s="61">
        <f>AW389-AJ389</f>
        <v>0</v>
      </c>
      <c r="AY389" s="21"/>
      <c r="AZ389" s="21"/>
      <c r="BA389" s="21"/>
      <c r="BB389" s="21"/>
    </row>
    <row r="390" spans="1:54" s="10" customFormat="1" ht="15" customHeight="1" x14ac:dyDescent="0.25">
      <c r="A390" s="21"/>
      <c r="B390" s="4"/>
      <c r="C390" s="4" t="s">
        <v>199</v>
      </c>
      <c r="D390" s="4"/>
      <c r="E390" s="4" t="s">
        <v>166</v>
      </c>
      <c r="F390" s="6"/>
      <c r="G390" s="1"/>
      <c r="H390" s="4"/>
      <c r="I390" s="2"/>
      <c r="J390" s="4"/>
      <c r="K390" s="1"/>
      <c r="L390" s="36"/>
      <c r="M390" s="7"/>
      <c r="N390" s="7"/>
      <c r="O390" s="7"/>
      <c r="P390" s="58">
        <f>SUM(M390:O390)</f>
        <v>0</v>
      </c>
      <c r="Q390" s="58">
        <f>+SUMIF('Pot. Summary'!$C$5:$C$64,CPP_2019!J1353&amp;CPP_2019!L1353&amp;CPP_2019!$M$4,'Pot. Summary'!$Q$5:$Q$64)*CPP_2019!M1353+SUMIF('Pot. Summary'!$C$5:$C$64,CPP_2019!J1353&amp;CPP_2019!L1353&amp;CPP_2019!$N$4,'Pot. Summary'!$Q$5:$Q$64)*CPP_2019!N1353+SUMIF('Pot. Summary'!$C$5:$C$64,CPP_2019!J1353&amp;CPP_2019!L1353&amp;CPP_2019!$O$4,'Pot. Summary'!$Q$5:$Q$64)*CPP_2019!O1353</f>
        <v>89163.948786799287</v>
      </c>
      <c r="R390" s="12"/>
      <c r="S390" s="12"/>
      <c r="T390" s="12">
        <f>S390-R390</f>
        <v>0</v>
      </c>
      <c r="U390" s="12">
        <f>Q390-S390</f>
        <v>89163.948786799287</v>
      </c>
      <c r="V390" s="50">
        <f>IF(ISERROR(S390/Q390),0,S390/Q390)</f>
        <v>0</v>
      </c>
      <c r="W390" s="51"/>
      <c r="X390" s="46"/>
      <c r="Y390" s="17"/>
      <c r="Z390" s="17"/>
      <c r="AA390" s="17"/>
      <c r="AB390" s="16"/>
      <c r="AC390" s="16"/>
      <c r="AD390" s="16"/>
      <c r="AE390" s="16"/>
      <c r="AF390" s="16"/>
      <c r="AG390" s="16"/>
      <c r="AH390" s="16"/>
      <c r="AI390" s="16"/>
      <c r="AJ390" s="59">
        <f>SUM(X390:AI390)</f>
        <v>0</v>
      </c>
      <c r="AK390" s="46"/>
      <c r="AL390" s="46"/>
      <c r="AM390" s="47"/>
      <c r="AN390" s="48"/>
      <c r="AO390" s="46"/>
      <c r="AP390" s="15"/>
      <c r="AQ390" s="16"/>
      <c r="AR390" s="15"/>
      <c r="AS390" s="16"/>
      <c r="AT390" s="16"/>
      <c r="AU390" s="16"/>
      <c r="AV390" s="16"/>
      <c r="AW390" s="62">
        <f>SUM(AK390:AV390)</f>
        <v>0</v>
      </c>
      <c r="AX390" s="61">
        <f>AW390-AJ390</f>
        <v>0</v>
      </c>
      <c r="AY390" s="21"/>
      <c r="AZ390" s="21"/>
      <c r="BA390" s="21"/>
      <c r="BB390" s="21"/>
    </row>
    <row r="391" spans="1:54" s="10" customFormat="1" ht="15" customHeight="1" x14ac:dyDescent="0.25">
      <c r="A391" s="21"/>
      <c r="B391" s="4"/>
      <c r="C391" s="4" t="s">
        <v>199</v>
      </c>
      <c r="D391" s="4"/>
      <c r="E391" s="4" t="s">
        <v>166</v>
      </c>
      <c r="F391" s="6"/>
      <c r="G391" s="1"/>
      <c r="H391" s="4"/>
      <c r="I391" s="2"/>
      <c r="J391" s="4"/>
      <c r="K391" s="1"/>
      <c r="L391" s="36"/>
      <c r="M391" s="7"/>
      <c r="N391" s="7"/>
      <c r="O391" s="7"/>
      <c r="P391" s="58">
        <f>SUM(M391:O391)</f>
        <v>0</v>
      </c>
      <c r="Q391" s="58">
        <f>+SUMIF('Pot. Summary'!$C$5:$C$64,CPP_2019!J1354&amp;CPP_2019!L1354&amp;CPP_2019!$M$4,'Pot. Summary'!$Q$5:$Q$64)*CPP_2019!M1354+SUMIF('Pot. Summary'!$C$5:$C$64,CPP_2019!J1354&amp;CPP_2019!L1354&amp;CPP_2019!$N$4,'Pot. Summary'!$Q$5:$Q$64)*CPP_2019!N1354+SUMIF('Pot. Summary'!$C$5:$C$64,CPP_2019!J1354&amp;CPP_2019!L1354&amp;CPP_2019!$O$4,'Pot. Summary'!$Q$5:$Q$64)*CPP_2019!O1354</f>
        <v>0</v>
      </c>
      <c r="R391" s="12"/>
      <c r="S391" s="12"/>
      <c r="T391" s="12">
        <f>S391-R391</f>
        <v>0</v>
      </c>
      <c r="U391" s="12">
        <f>Q391-S391</f>
        <v>0</v>
      </c>
      <c r="V391" s="50">
        <f>IF(ISERROR(S391/Q391),0,S391/Q391)</f>
        <v>0</v>
      </c>
      <c r="W391" s="51"/>
      <c r="X391" s="46"/>
      <c r="Y391" s="17"/>
      <c r="Z391" s="17"/>
      <c r="AA391" s="17"/>
      <c r="AB391" s="16"/>
      <c r="AC391" s="16"/>
      <c r="AD391" s="16"/>
      <c r="AE391" s="16"/>
      <c r="AF391" s="16"/>
      <c r="AG391" s="16"/>
      <c r="AH391" s="16"/>
      <c r="AI391" s="16"/>
      <c r="AJ391" s="59">
        <f>SUM(X391:AI391)</f>
        <v>0</v>
      </c>
      <c r="AK391" s="46"/>
      <c r="AL391" s="46"/>
      <c r="AM391" s="47"/>
      <c r="AN391" s="48"/>
      <c r="AO391" s="46"/>
      <c r="AP391" s="15"/>
      <c r="AQ391" s="16"/>
      <c r="AR391" s="15"/>
      <c r="AS391" s="16"/>
      <c r="AT391" s="16"/>
      <c r="AU391" s="16"/>
      <c r="AV391" s="16"/>
      <c r="AW391" s="62">
        <f>SUM(AK391:AV391)</f>
        <v>0</v>
      </c>
      <c r="AX391" s="61">
        <f>AW391-AJ391</f>
        <v>0</v>
      </c>
      <c r="AY391" s="21"/>
      <c r="AZ391" s="21"/>
      <c r="BA391" s="21"/>
      <c r="BB391" s="21"/>
    </row>
    <row r="392" spans="1:54" s="10" customFormat="1" ht="15" customHeight="1" x14ac:dyDescent="0.25">
      <c r="A392" s="21"/>
      <c r="B392" s="4"/>
      <c r="C392" s="4" t="s">
        <v>199</v>
      </c>
      <c r="D392" s="4"/>
      <c r="E392" s="4" t="s">
        <v>166</v>
      </c>
      <c r="F392" s="6"/>
      <c r="G392" s="1"/>
      <c r="H392" s="4"/>
      <c r="I392" s="2"/>
      <c r="J392" s="4"/>
      <c r="K392" s="1"/>
      <c r="L392" s="36"/>
      <c r="M392" s="7"/>
      <c r="N392" s="7"/>
      <c r="O392" s="7"/>
      <c r="P392" s="58">
        <f>SUM(M392:O392)</f>
        <v>0</v>
      </c>
      <c r="Q392" s="58">
        <f>+SUMIF('Pot. Summary'!$C$5:$C$64,CPP_2019!J1355&amp;CPP_2019!L1355&amp;CPP_2019!$M$4,'Pot. Summary'!$Q$5:$Q$64)*CPP_2019!M1355+SUMIF('Pot. Summary'!$C$5:$C$64,CPP_2019!J1355&amp;CPP_2019!L1355&amp;CPP_2019!$N$4,'Pot. Summary'!$Q$5:$Q$64)*CPP_2019!N1355+SUMIF('Pot. Summary'!$C$5:$C$64,CPP_2019!J1355&amp;CPP_2019!L1355&amp;CPP_2019!$O$4,'Pot. Summary'!$Q$5:$Q$64)*CPP_2019!O1355</f>
        <v>728.25435050799138</v>
      </c>
      <c r="R392" s="12"/>
      <c r="S392" s="12"/>
      <c r="T392" s="12">
        <f>S392-R392</f>
        <v>0</v>
      </c>
      <c r="U392" s="12">
        <f>Q392-S392</f>
        <v>728.25435050799138</v>
      </c>
      <c r="V392" s="50">
        <f>IF(ISERROR(S392/Q392),0,S392/Q392)</f>
        <v>0</v>
      </c>
      <c r="W392" s="51"/>
      <c r="X392" s="46"/>
      <c r="Y392" s="17"/>
      <c r="Z392" s="17"/>
      <c r="AA392" s="17"/>
      <c r="AB392" s="16"/>
      <c r="AC392" s="16"/>
      <c r="AD392" s="16"/>
      <c r="AE392" s="16"/>
      <c r="AF392" s="16"/>
      <c r="AG392" s="16"/>
      <c r="AH392" s="16"/>
      <c r="AI392" s="16"/>
      <c r="AJ392" s="59">
        <f>SUM(X392:AI392)</f>
        <v>0</v>
      </c>
      <c r="AK392" s="46"/>
      <c r="AL392" s="46"/>
      <c r="AM392" s="47"/>
      <c r="AN392" s="48"/>
      <c r="AO392" s="46"/>
      <c r="AP392" s="15"/>
      <c r="AQ392" s="16"/>
      <c r="AR392" s="15"/>
      <c r="AS392" s="16"/>
      <c r="AT392" s="16"/>
      <c r="AU392" s="16"/>
      <c r="AV392" s="16"/>
      <c r="AW392" s="62">
        <f>SUM(AK392:AV392)</f>
        <v>0</v>
      </c>
      <c r="AX392" s="61">
        <f>AW392-AJ392</f>
        <v>0</v>
      </c>
      <c r="AY392" s="21"/>
      <c r="AZ392" s="21"/>
      <c r="BA392" s="21"/>
      <c r="BB392" s="21"/>
    </row>
    <row r="393" spans="1:54" s="10" customFormat="1" ht="15" customHeight="1" x14ac:dyDescent="0.25">
      <c r="A393" s="21"/>
      <c r="B393" s="4"/>
      <c r="C393" s="4" t="s">
        <v>199</v>
      </c>
      <c r="D393" s="4"/>
      <c r="E393" s="4" t="s">
        <v>166</v>
      </c>
      <c r="F393" s="6"/>
      <c r="G393" s="1"/>
      <c r="H393" s="4"/>
      <c r="I393" s="2"/>
      <c r="J393" s="4"/>
      <c r="K393" s="1"/>
      <c r="L393" s="36"/>
      <c r="M393" s="7"/>
      <c r="N393" s="7"/>
      <c r="O393" s="7"/>
      <c r="P393" s="58">
        <f>SUM(M393:O393)</f>
        <v>0</v>
      </c>
      <c r="Q393" s="58">
        <f>+SUMIF('Pot. Summary'!$C$5:$C$64,CPP_2019!J1356&amp;CPP_2019!L1356&amp;CPP_2019!$M$4,'Pot. Summary'!$Q$5:$Q$64)*CPP_2019!M1356+SUMIF('Pot. Summary'!$C$5:$C$64,CPP_2019!J1356&amp;CPP_2019!L1356&amp;CPP_2019!$N$4,'Pot. Summary'!$Q$5:$Q$64)*CPP_2019!N1356+SUMIF('Pot. Summary'!$C$5:$C$64,CPP_2019!J1356&amp;CPP_2019!L1356&amp;CPP_2019!$O$4,'Pot. Summary'!$Q$5:$Q$64)*CPP_2019!O1356</f>
        <v>728.25435050799138</v>
      </c>
      <c r="R393" s="12"/>
      <c r="S393" s="12"/>
      <c r="T393" s="12">
        <f>S393-R393</f>
        <v>0</v>
      </c>
      <c r="U393" s="12">
        <f>Q393-S393</f>
        <v>728.25435050799138</v>
      </c>
      <c r="V393" s="50">
        <f>IF(ISERROR(S393/Q393),0,S393/Q393)</f>
        <v>0</v>
      </c>
      <c r="W393" s="51"/>
      <c r="X393" s="46"/>
      <c r="Y393" s="17"/>
      <c r="Z393" s="17"/>
      <c r="AA393" s="17"/>
      <c r="AB393" s="16"/>
      <c r="AC393" s="16"/>
      <c r="AD393" s="16"/>
      <c r="AE393" s="16"/>
      <c r="AF393" s="16"/>
      <c r="AG393" s="16"/>
      <c r="AH393" s="16"/>
      <c r="AI393" s="16"/>
      <c r="AJ393" s="59">
        <f>SUM(X393:AI393)</f>
        <v>0</v>
      </c>
      <c r="AK393" s="46"/>
      <c r="AL393" s="46"/>
      <c r="AM393" s="47"/>
      <c r="AN393" s="48"/>
      <c r="AO393" s="46"/>
      <c r="AP393" s="15"/>
      <c r="AQ393" s="16"/>
      <c r="AR393" s="15"/>
      <c r="AS393" s="16"/>
      <c r="AT393" s="16"/>
      <c r="AU393" s="16"/>
      <c r="AV393" s="16"/>
      <c r="AW393" s="62">
        <f>SUM(AK393:AV393)</f>
        <v>0</v>
      </c>
      <c r="AX393" s="61">
        <f>AW393-AJ393</f>
        <v>0</v>
      </c>
      <c r="AY393" s="21"/>
      <c r="AZ393" s="21"/>
      <c r="BA393" s="21"/>
      <c r="BB393" s="21"/>
    </row>
    <row r="394" spans="1:54" s="10" customFormat="1" ht="15" customHeight="1" x14ac:dyDescent="0.25">
      <c r="A394" s="21"/>
      <c r="B394" s="4"/>
      <c r="C394" s="4" t="s">
        <v>199</v>
      </c>
      <c r="D394" s="4"/>
      <c r="E394" s="4" t="s">
        <v>166</v>
      </c>
      <c r="F394" s="6"/>
      <c r="G394" s="1"/>
      <c r="H394" s="4"/>
      <c r="I394" s="2"/>
      <c r="J394" s="4"/>
      <c r="K394" s="1"/>
      <c r="L394" s="36"/>
      <c r="M394" s="7"/>
      <c r="N394" s="7"/>
      <c r="O394" s="7"/>
      <c r="P394" s="58">
        <f>SUM(M394:O394)</f>
        <v>0</v>
      </c>
      <c r="Q394" s="58">
        <f>+SUMIF('Pot. Summary'!$C$5:$C$64,CPP_2019!J1357&amp;CPP_2019!L1357&amp;CPP_2019!$M$4,'Pot. Summary'!$Q$5:$Q$64)*CPP_2019!M1357+SUMIF('Pot. Summary'!$C$5:$C$64,CPP_2019!J1357&amp;CPP_2019!L1357&amp;CPP_2019!$N$4,'Pot. Summary'!$Q$5:$Q$64)*CPP_2019!N1357+SUMIF('Pot. Summary'!$C$5:$C$64,CPP_2019!J1357&amp;CPP_2019!L1357&amp;CPP_2019!$O$4,'Pot. Summary'!$Q$5:$Q$64)*CPP_2019!O1357</f>
        <v>1456.5087010159828</v>
      </c>
      <c r="R394" s="12"/>
      <c r="S394" s="12"/>
      <c r="T394" s="12">
        <f>S394-R394</f>
        <v>0</v>
      </c>
      <c r="U394" s="12">
        <f>Q394-S394</f>
        <v>1456.5087010159828</v>
      </c>
      <c r="V394" s="50">
        <f>IF(ISERROR(S394/Q394),0,S394/Q394)</f>
        <v>0</v>
      </c>
      <c r="W394" s="51"/>
      <c r="X394" s="46"/>
      <c r="Y394" s="17"/>
      <c r="Z394" s="17"/>
      <c r="AA394" s="17"/>
      <c r="AB394" s="16"/>
      <c r="AC394" s="16"/>
      <c r="AD394" s="16"/>
      <c r="AE394" s="16"/>
      <c r="AF394" s="16"/>
      <c r="AG394" s="16"/>
      <c r="AH394" s="16"/>
      <c r="AI394" s="16"/>
      <c r="AJ394" s="59">
        <f>SUM(X394:AI394)</f>
        <v>0</v>
      </c>
      <c r="AK394" s="46"/>
      <c r="AL394" s="46"/>
      <c r="AM394" s="47"/>
      <c r="AN394" s="48"/>
      <c r="AO394" s="46"/>
      <c r="AP394" s="15"/>
      <c r="AQ394" s="16"/>
      <c r="AR394" s="15"/>
      <c r="AS394" s="16"/>
      <c r="AT394" s="16"/>
      <c r="AU394" s="16"/>
      <c r="AV394" s="16"/>
      <c r="AW394" s="62">
        <f>SUM(AK394:AV394)</f>
        <v>0</v>
      </c>
      <c r="AX394" s="61">
        <f>AW394-AJ394</f>
        <v>0</v>
      </c>
      <c r="AY394" s="21"/>
      <c r="AZ394" s="21"/>
      <c r="BA394" s="21"/>
      <c r="BB394" s="21"/>
    </row>
    <row r="395" spans="1:54" s="10" customFormat="1" ht="15" customHeight="1" x14ac:dyDescent="0.25">
      <c r="A395" s="21"/>
      <c r="B395" s="4"/>
      <c r="C395" s="4" t="s">
        <v>199</v>
      </c>
      <c r="D395" s="4"/>
      <c r="E395" s="4" t="s">
        <v>166</v>
      </c>
      <c r="F395" s="6"/>
      <c r="G395" s="1"/>
      <c r="H395" s="4"/>
      <c r="I395" s="2"/>
      <c r="J395" s="4"/>
      <c r="K395" s="1"/>
      <c r="L395" s="36"/>
      <c r="M395" s="7"/>
      <c r="N395" s="7"/>
      <c r="O395" s="7"/>
      <c r="P395" s="58">
        <f>SUM(M395:O395)</f>
        <v>0</v>
      </c>
      <c r="Q395" s="58">
        <f>+SUMIF('Pot. Summary'!$C$5:$C$64,CPP_2019!J1358&amp;CPP_2019!L1358&amp;CPP_2019!$M$4,'Pot. Summary'!$Q$5:$Q$64)*CPP_2019!M1358+SUMIF('Pot. Summary'!$C$5:$C$64,CPP_2019!J1358&amp;CPP_2019!L1358&amp;CPP_2019!$N$4,'Pot. Summary'!$Q$5:$Q$64)*CPP_2019!N1358+SUMIF('Pot. Summary'!$C$5:$C$64,CPP_2019!J1358&amp;CPP_2019!L1358&amp;CPP_2019!$O$4,'Pot. Summary'!$Q$5:$Q$64)*CPP_2019!O1358</f>
        <v>728.25435050799138</v>
      </c>
      <c r="R395" s="12"/>
      <c r="S395" s="12"/>
      <c r="T395" s="12">
        <f>S395-R395</f>
        <v>0</v>
      </c>
      <c r="U395" s="12">
        <f>Q395-S395</f>
        <v>728.25435050799138</v>
      </c>
      <c r="V395" s="50">
        <f>IF(ISERROR(S395/Q395),0,S395/Q395)</f>
        <v>0</v>
      </c>
      <c r="W395" s="51"/>
      <c r="X395" s="46"/>
      <c r="Y395" s="17"/>
      <c r="Z395" s="17"/>
      <c r="AA395" s="17"/>
      <c r="AB395" s="16"/>
      <c r="AC395" s="16"/>
      <c r="AD395" s="16"/>
      <c r="AE395" s="16"/>
      <c r="AF395" s="16"/>
      <c r="AG395" s="16"/>
      <c r="AH395" s="16"/>
      <c r="AI395" s="16"/>
      <c r="AJ395" s="59">
        <f>SUM(X395:AI395)</f>
        <v>0</v>
      </c>
      <c r="AK395" s="46"/>
      <c r="AL395" s="46"/>
      <c r="AM395" s="47"/>
      <c r="AN395" s="48"/>
      <c r="AO395" s="46"/>
      <c r="AP395" s="15"/>
      <c r="AQ395" s="16"/>
      <c r="AR395" s="15"/>
      <c r="AS395" s="16"/>
      <c r="AT395" s="16"/>
      <c r="AU395" s="16"/>
      <c r="AV395" s="16"/>
      <c r="AW395" s="62">
        <f>SUM(AK395:AV395)</f>
        <v>0</v>
      </c>
      <c r="AX395" s="61">
        <f>AW395-AJ395</f>
        <v>0</v>
      </c>
      <c r="AY395" s="21"/>
      <c r="AZ395" s="21"/>
      <c r="BA395" s="21"/>
      <c r="BB395" s="21"/>
    </row>
    <row r="396" spans="1:54" s="10" customFormat="1" ht="15" customHeight="1" x14ac:dyDescent="0.25">
      <c r="A396" s="21"/>
      <c r="B396" s="4"/>
      <c r="C396" s="4" t="s">
        <v>199</v>
      </c>
      <c r="D396" s="4"/>
      <c r="E396" s="4" t="s">
        <v>166</v>
      </c>
      <c r="F396" s="6"/>
      <c r="G396" s="1"/>
      <c r="H396" s="4"/>
      <c r="I396" s="2"/>
      <c r="J396" s="4"/>
      <c r="K396" s="1"/>
      <c r="L396" s="36"/>
      <c r="M396" s="7"/>
      <c r="N396" s="7"/>
      <c r="O396" s="7"/>
      <c r="P396" s="58">
        <f>SUM(M396:O396)</f>
        <v>0</v>
      </c>
      <c r="Q396" s="58">
        <f>+SUMIF('Pot. Summary'!$C$5:$C$64,CPP_2019!J1359&amp;CPP_2019!L1359&amp;CPP_2019!$M$4,'Pot. Summary'!$Q$5:$Q$64)*CPP_2019!M1359+SUMIF('Pot. Summary'!$C$5:$C$64,CPP_2019!J1359&amp;CPP_2019!L1359&amp;CPP_2019!$N$4,'Pot. Summary'!$Q$5:$Q$64)*CPP_2019!N1359+SUMIF('Pot. Summary'!$C$5:$C$64,CPP_2019!J1359&amp;CPP_2019!L1359&amp;CPP_2019!$O$4,'Pot. Summary'!$Q$5:$Q$64)*CPP_2019!O1359</f>
        <v>728.25435050799138</v>
      </c>
      <c r="R396" s="12"/>
      <c r="S396" s="12"/>
      <c r="T396" s="12">
        <f>S396-R396</f>
        <v>0</v>
      </c>
      <c r="U396" s="12">
        <f>Q396-S396</f>
        <v>728.25435050799138</v>
      </c>
      <c r="V396" s="50">
        <f>IF(ISERROR(S396/Q396),0,S396/Q396)</f>
        <v>0</v>
      </c>
      <c r="W396" s="51"/>
      <c r="X396" s="46"/>
      <c r="Y396" s="17"/>
      <c r="Z396" s="17"/>
      <c r="AA396" s="17"/>
      <c r="AB396" s="16"/>
      <c r="AC396" s="16"/>
      <c r="AD396" s="16"/>
      <c r="AE396" s="16"/>
      <c r="AF396" s="16"/>
      <c r="AG396" s="16"/>
      <c r="AH396" s="16"/>
      <c r="AI396" s="16"/>
      <c r="AJ396" s="59">
        <f>SUM(X396:AI396)</f>
        <v>0</v>
      </c>
      <c r="AK396" s="46"/>
      <c r="AL396" s="46"/>
      <c r="AM396" s="47"/>
      <c r="AN396" s="48"/>
      <c r="AO396" s="46"/>
      <c r="AP396" s="15"/>
      <c r="AQ396" s="16"/>
      <c r="AR396" s="15"/>
      <c r="AS396" s="16"/>
      <c r="AT396" s="16"/>
      <c r="AU396" s="16"/>
      <c r="AV396" s="16"/>
      <c r="AW396" s="62">
        <f>SUM(AK396:AV396)</f>
        <v>0</v>
      </c>
      <c r="AX396" s="61">
        <f>AW396-AJ396</f>
        <v>0</v>
      </c>
      <c r="AY396" s="21"/>
      <c r="AZ396" s="21"/>
      <c r="BA396" s="21"/>
      <c r="BB396" s="21"/>
    </row>
    <row r="397" spans="1:54" s="10" customFormat="1" ht="15" customHeight="1" x14ac:dyDescent="0.25">
      <c r="A397" s="21"/>
      <c r="B397" s="4"/>
      <c r="C397" s="4" t="s">
        <v>199</v>
      </c>
      <c r="D397" s="4"/>
      <c r="E397" s="4" t="s">
        <v>166</v>
      </c>
      <c r="F397" s="6"/>
      <c r="G397" s="1"/>
      <c r="H397" s="4"/>
      <c r="I397" s="2"/>
      <c r="J397" s="4"/>
      <c r="K397" s="1"/>
      <c r="L397" s="36"/>
      <c r="M397" s="7"/>
      <c r="N397" s="7"/>
      <c r="O397" s="7"/>
      <c r="P397" s="58">
        <f>SUM(M397:O397)</f>
        <v>0</v>
      </c>
      <c r="Q397" s="58">
        <f>+SUMIF('Pot. Summary'!$C$5:$C$64,CPP_2019!J1360&amp;CPP_2019!L1360&amp;CPP_2019!$M$4,'Pot. Summary'!$Q$5:$Q$64)*CPP_2019!M1360+SUMIF('Pot. Summary'!$C$5:$C$64,CPP_2019!J1360&amp;CPP_2019!L1360&amp;CPP_2019!$N$4,'Pot. Summary'!$Q$5:$Q$64)*CPP_2019!N1360+SUMIF('Pot. Summary'!$C$5:$C$64,CPP_2019!J1360&amp;CPP_2019!L1360&amp;CPP_2019!$O$4,'Pot. Summary'!$Q$5:$Q$64)*CPP_2019!O1360</f>
        <v>6598.4472991025295</v>
      </c>
      <c r="R397" s="12"/>
      <c r="S397" s="12"/>
      <c r="T397" s="12">
        <f>S397-R397</f>
        <v>0</v>
      </c>
      <c r="U397" s="12">
        <f>Q397-S397</f>
        <v>6598.4472991025295</v>
      </c>
      <c r="V397" s="50">
        <f>IF(ISERROR(S397/Q397),0,S397/Q397)</f>
        <v>0</v>
      </c>
      <c r="W397" s="51"/>
      <c r="X397" s="46"/>
      <c r="Y397" s="17"/>
      <c r="Z397" s="17"/>
      <c r="AA397" s="17"/>
      <c r="AB397" s="16"/>
      <c r="AC397" s="16"/>
      <c r="AD397" s="16"/>
      <c r="AE397" s="16"/>
      <c r="AF397" s="16"/>
      <c r="AG397" s="16"/>
      <c r="AH397" s="16"/>
      <c r="AI397" s="16"/>
      <c r="AJ397" s="59">
        <f>SUM(X397:AI397)</f>
        <v>0</v>
      </c>
      <c r="AK397" s="46"/>
      <c r="AL397" s="46"/>
      <c r="AM397" s="47"/>
      <c r="AN397" s="48"/>
      <c r="AO397" s="46"/>
      <c r="AP397" s="15"/>
      <c r="AQ397" s="16"/>
      <c r="AR397" s="15"/>
      <c r="AS397" s="16"/>
      <c r="AT397" s="16"/>
      <c r="AU397" s="16"/>
      <c r="AV397" s="16"/>
      <c r="AW397" s="62">
        <f>SUM(AK397:AV397)</f>
        <v>0</v>
      </c>
      <c r="AX397" s="61">
        <f>AW397-AJ397</f>
        <v>0</v>
      </c>
      <c r="AY397" s="21"/>
      <c r="AZ397" s="21"/>
      <c r="BA397" s="21"/>
      <c r="BB397" s="21"/>
    </row>
    <row r="398" spans="1:54" s="10" customFormat="1" ht="15" customHeight="1" x14ac:dyDescent="0.25">
      <c r="A398" s="21"/>
      <c r="B398" s="4"/>
      <c r="C398" s="4" t="s">
        <v>199</v>
      </c>
      <c r="D398" s="4"/>
      <c r="E398" s="4" t="s">
        <v>166</v>
      </c>
      <c r="F398" s="6"/>
      <c r="G398" s="1"/>
      <c r="H398" s="4"/>
      <c r="I398" s="2"/>
      <c r="J398" s="4"/>
      <c r="K398" s="1"/>
      <c r="L398" s="36"/>
      <c r="M398" s="7"/>
      <c r="N398" s="7"/>
      <c r="O398" s="7"/>
      <c r="P398" s="58">
        <f>SUM(M398:O398)</f>
        <v>0</v>
      </c>
      <c r="Q398" s="58">
        <f>+SUMIF('Pot. Summary'!$C$5:$C$64,CPP_2019!J1361&amp;CPP_2019!L1361&amp;CPP_2019!$M$4,'Pot. Summary'!$Q$5:$Q$64)*CPP_2019!M1361+SUMIF('Pot. Summary'!$C$5:$C$64,CPP_2019!J1361&amp;CPP_2019!L1361&amp;CPP_2019!$N$4,'Pot. Summary'!$Q$5:$Q$64)*CPP_2019!N1361+SUMIF('Pot. Summary'!$C$5:$C$64,CPP_2019!J1361&amp;CPP_2019!L1361&amp;CPP_2019!$O$4,'Pot. Summary'!$Q$5:$Q$64)*CPP_2019!O1361</f>
        <v>2184.7630515239744</v>
      </c>
      <c r="R398" s="12"/>
      <c r="S398" s="12"/>
      <c r="T398" s="12">
        <f>S398-R398</f>
        <v>0</v>
      </c>
      <c r="U398" s="12">
        <f>Q398-S398</f>
        <v>2184.7630515239744</v>
      </c>
      <c r="V398" s="50">
        <f>IF(ISERROR(S398/Q398),0,S398/Q398)</f>
        <v>0</v>
      </c>
      <c r="W398" s="51"/>
      <c r="X398" s="46"/>
      <c r="Y398" s="17"/>
      <c r="Z398" s="17"/>
      <c r="AA398" s="17"/>
      <c r="AB398" s="16"/>
      <c r="AC398" s="16"/>
      <c r="AD398" s="16"/>
      <c r="AE398" s="16"/>
      <c r="AF398" s="16"/>
      <c r="AG398" s="16"/>
      <c r="AH398" s="16"/>
      <c r="AI398" s="16"/>
      <c r="AJ398" s="59">
        <f>SUM(X398:AI398)</f>
        <v>0</v>
      </c>
      <c r="AK398" s="46"/>
      <c r="AL398" s="46"/>
      <c r="AM398" s="47"/>
      <c r="AN398" s="48"/>
      <c r="AO398" s="46"/>
      <c r="AP398" s="15"/>
      <c r="AQ398" s="16"/>
      <c r="AR398" s="15"/>
      <c r="AS398" s="16"/>
      <c r="AT398" s="16"/>
      <c r="AU398" s="16"/>
      <c r="AV398" s="16"/>
      <c r="AW398" s="62">
        <f>SUM(AK398:AV398)</f>
        <v>0</v>
      </c>
      <c r="AX398" s="61">
        <f>AW398-AJ398</f>
        <v>0</v>
      </c>
      <c r="AY398" s="21"/>
      <c r="AZ398" s="21"/>
      <c r="BA398" s="21"/>
      <c r="BB398" s="21"/>
    </row>
    <row r="399" spans="1:54" s="10" customFormat="1" ht="15" customHeight="1" x14ac:dyDescent="0.25">
      <c r="A399" s="21"/>
      <c r="B399" s="4"/>
      <c r="C399" s="4" t="s">
        <v>199</v>
      </c>
      <c r="D399" s="4"/>
      <c r="E399" s="4" t="s">
        <v>166</v>
      </c>
      <c r="F399" s="6"/>
      <c r="G399" s="1"/>
      <c r="H399" s="4"/>
      <c r="I399" s="2"/>
      <c r="J399" s="4"/>
      <c r="K399" s="1"/>
      <c r="L399" s="36"/>
      <c r="M399" s="7"/>
      <c r="N399" s="7"/>
      <c r="O399" s="7"/>
      <c r="P399" s="58">
        <f>SUM(M399:O399)</f>
        <v>0</v>
      </c>
      <c r="Q399" s="58">
        <f>+SUMIF('Pot. Summary'!$C$5:$C$64,CPP_2019!J1362&amp;CPP_2019!L1362&amp;CPP_2019!$M$4,'Pot. Summary'!$Q$5:$Q$64)*CPP_2019!M1362+SUMIF('Pot. Summary'!$C$5:$C$64,CPP_2019!J1362&amp;CPP_2019!L1362&amp;CPP_2019!$N$4,'Pot. Summary'!$Q$5:$Q$64)*CPP_2019!N1362+SUMIF('Pot. Summary'!$C$5:$C$64,CPP_2019!J1362&amp;CPP_2019!L1362&amp;CPP_2019!$O$4,'Pot. Summary'!$Q$5:$Q$64)*CPP_2019!O1362</f>
        <v>1456.5087010159828</v>
      </c>
      <c r="R399" s="12"/>
      <c r="S399" s="12"/>
      <c r="T399" s="12">
        <f>S399-R399</f>
        <v>0</v>
      </c>
      <c r="U399" s="12">
        <f>Q399-S399</f>
        <v>1456.5087010159828</v>
      </c>
      <c r="V399" s="50">
        <f>IF(ISERROR(S399/Q399),0,S399/Q399)</f>
        <v>0</v>
      </c>
      <c r="W399" s="51"/>
      <c r="X399" s="46"/>
      <c r="Y399" s="17"/>
      <c r="Z399" s="17"/>
      <c r="AA399" s="17"/>
      <c r="AB399" s="16"/>
      <c r="AC399" s="16"/>
      <c r="AD399" s="16"/>
      <c r="AE399" s="16"/>
      <c r="AF399" s="16"/>
      <c r="AG399" s="16"/>
      <c r="AH399" s="16"/>
      <c r="AI399" s="16"/>
      <c r="AJ399" s="59">
        <f>SUM(X399:AI399)</f>
        <v>0</v>
      </c>
      <c r="AK399" s="46"/>
      <c r="AL399" s="46"/>
      <c r="AM399" s="47"/>
      <c r="AN399" s="48"/>
      <c r="AO399" s="46"/>
      <c r="AP399" s="15"/>
      <c r="AQ399" s="16"/>
      <c r="AR399" s="15"/>
      <c r="AS399" s="16"/>
      <c r="AT399" s="16"/>
      <c r="AU399" s="16"/>
      <c r="AV399" s="16"/>
      <c r="AW399" s="62">
        <f>SUM(AK399:AV399)</f>
        <v>0</v>
      </c>
      <c r="AX399" s="61">
        <f>AW399-AJ399</f>
        <v>0</v>
      </c>
      <c r="AY399" s="21"/>
      <c r="AZ399" s="21"/>
      <c r="BA399" s="21"/>
      <c r="BB399" s="21"/>
    </row>
    <row r="400" spans="1:54" s="10" customFormat="1" ht="15" customHeight="1" x14ac:dyDescent="0.25">
      <c r="A400" s="21"/>
      <c r="B400" s="4"/>
      <c r="C400" s="4" t="s">
        <v>199</v>
      </c>
      <c r="D400" s="4"/>
      <c r="E400" s="4" t="s">
        <v>166</v>
      </c>
      <c r="F400" s="6"/>
      <c r="G400" s="1"/>
      <c r="H400" s="4"/>
      <c r="I400" s="2"/>
      <c r="J400" s="4"/>
      <c r="K400" s="1"/>
      <c r="L400" s="36"/>
      <c r="M400" s="7"/>
      <c r="N400" s="7"/>
      <c r="O400" s="7"/>
      <c r="P400" s="58">
        <f>SUM(M400:O400)</f>
        <v>0</v>
      </c>
      <c r="Q400" s="58">
        <f>+SUMIF('Pot. Summary'!$C$5:$C$64,CPP_2019!J1363&amp;CPP_2019!L1363&amp;CPP_2019!$M$4,'Pot. Summary'!$Q$5:$Q$64)*CPP_2019!M1363+SUMIF('Pot. Summary'!$C$5:$C$64,CPP_2019!J1363&amp;CPP_2019!L1363&amp;CPP_2019!$N$4,'Pot. Summary'!$Q$5:$Q$64)*CPP_2019!N1363+SUMIF('Pot. Summary'!$C$5:$C$64,CPP_2019!J1363&amp;CPP_2019!L1363&amp;CPP_2019!$O$4,'Pot. Summary'!$Q$5:$Q$64)*CPP_2019!O1363</f>
        <v>728.25435050799138</v>
      </c>
      <c r="R400" s="12"/>
      <c r="S400" s="12"/>
      <c r="T400" s="12">
        <f>S400-R400</f>
        <v>0</v>
      </c>
      <c r="U400" s="12">
        <f>Q400-S400</f>
        <v>728.25435050799138</v>
      </c>
      <c r="V400" s="50">
        <f>IF(ISERROR(S400/Q400),0,S400/Q400)</f>
        <v>0</v>
      </c>
      <c r="W400" s="51"/>
      <c r="X400" s="46"/>
      <c r="Y400" s="17"/>
      <c r="Z400" s="17"/>
      <c r="AA400" s="17"/>
      <c r="AB400" s="16"/>
      <c r="AC400" s="16"/>
      <c r="AD400" s="16"/>
      <c r="AE400" s="16"/>
      <c r="AF400" s="16"/>
      <c r="AG400" s="16"/>
      <c r="AH400" s="16"/>
      <c r="AI400" s="16"/>
      <c r="AJ400" s="59">
        <f>SUM(X400:AI400)</f>
        <v>0</v>
      </c>
      <c r="AK400" s="46"/>
      <c r="AL400" s="46"/>
      <c r="AM400" s="47"/>
      <c r="AN400" s="48"/>
      <c r="AO400" s="46"/>
      <c r="AP400" s="15"/>
      <c r="AQ400" s="16"/>
      <c r="AR400" s="15"/>
      <c r="AS400" s="16"/>
      <c r="AT400" s="16"/>
      <c r="AU400" s="16"/>
      <c r="AV400" s="16"/>
      <c r="AW400" s="62">
        <f>SUM(AK400:AV400)</f>
        <v>0</v>
      </c>
      <c r="AX400" s="61">
        <f>AW400-AJ400</f>
        <v>0</v>
      </c>
      <c r="AY400" s="21"/>
      <c r="AZ400" s="21"/>
      <c r="BA400" s="21"/>
      <c r="BB400" s="21"/>
    </row>
    <row r="401" spans="1:54" s="10" customFormat="1" ht="15" customHeight="1" x14ac:dyDescent="0.25">
      <c r="A401" s="21"/>
      <c r="B401" s="4"/>
      <c r="C401" s="4" t="s">
        <v>199</v>
      </c>
      <c r="D401" s="4"/>
      <c r="E401" s="4" t="s">
        <v>166</v>
      </c>
      <c r="F401" s="6"/>
      <c r="G401" s="1"/>
      <c r="H401" s="4"/>
      <c r="I401" s="2"/>
      <c r="J401" s="4"/>
      <c r="K401" s="1"/>
      <c r="L401" s="36"/>
      <c r="M401" s="7"/>
      <c r="N401" s="7"/>
      <c r="O401" s="7"/>
      <c r="P401" s="58">
        <f>SUM(M401:O401)</f>
        <v>0</v>
      </c>
      <c r="Q401" s="58">
        <f>+SUMIF('Pot. Summary'!$C$5:$C$64,CPP_2019!J1364&amp;CPP_2019!L1364&amp;CPP_2019!$M$4,'Pot. Summary'!$Q$5:$Q$64)*CPP_2019!M1364+SUMIF('Pot. Summary'!$C$5:$C$64,CPP_2019!J1364&amp;CPP_2019!L1364&amp;CPP_2019!$N$4,'Pot. Summary'!$Q$5:$Q$64)*CPP_2019!N1364+SUMIF('Pot. Summary'!$C$5:$C$64,CPP_2019!J1364&amp;CPP_2019!L1364&amp;CPP_2019!$O$4,'Pot. Summary'!$Q$5:$Q$64)*CPP_2019!O1364</f>
        <v>728.25435050799138</v>
      </c>
      <c r="R401" s="12"/>
      <c r="S401" s="12"/>
      <c r="T401" s="12">
        <f>S401-R401</f>
        <v>0</v>
      </c>
      <c r="U401" s="12">
        <f>Q401-S401</f>
        <v>728.25435050799138</v>
      </c>
      <c r="V401" s="50">
        <f>IF(ISERROR(S401/Q401),0,S401/Q401)</f>
        <v>0</v>
      </c>
      <c r="W401" s="51"/>
      <c r="X401" s="46"/>
      <c r="Y401" s="17"/>
      <c r="Z401" s="17"/>
      <c r="AA401" s="17"/>
      <c r="AB401" s="16"/>
      <c r="AC401" s="16"/>
      <c r="AD401" s="16"/>
      <c r="AE401" s="16"/>
      <c r="AF401" s="16"/>
      <c r="AG401" s="16"/>
      <c r="AH401" s="16"/>
      <c r="AI401" s="16"/>
      <c r="AJ401" s="59">
        <f>SUM(X401:AI401)</f>
        <v>0</v>
      </c>
      <c r="AK401" s="46"/>
      <c r="AL401" s="46"/>
      <c r="AM401" s="47"/>
      <c r="AN401" s="48"/>
      <c r="AO401" s="46"/>
      <c r="AP401" s="15"/>
      <c r="AQ401" s="16"/>
      <c r="AR401" s="15"/>
      <c r="AS401" s="16"/>
      <c r="AT401" s="16"/>
      <c r="AU401" s="16"/>
      <c r="AV401" s="16"/>
      <c r="AW401" s="62">
        <f>SUM(AK401:AV401)</f>
        <v>0</v>
      </c>
      <c r="AX401" s="61">
        <f>AW401-AJ401</f>
        <v>0</v>
      </c>
      <c r="AY401" s="21"/>
      <c r="AZ401" s="21"/>
      <c r="BA401" s="21"/>
      <c r="BB401" s="21"/>
    </row>
    <row r="402" spans="1:54" s="10" customFormat="1" ht="15" customHeight="1" x14ac:dyDescent="0.25">
      <c r="A402" s="21"/>
      <c r="B402" s="4"/>
      <c r="C402" s="4" t="s">
        <v>199</v>
      </c>
      <c r="D402" s="4"/>
      <c r="E402" s="4" t="s">
        <v>166</v>
      </c>
      <c r="F402" s="6"/>
      <c r="G402" s="1"/>
      <c r="H402" s="4"/>
      <c r="I402" s="2"/>
      <c r="J402" s="4"/>
      <c r="K402" s="1"/>
      <c r="L402" s="36"/>
      <c r="M402" s="7"/>
      <c r="N402" s="7"/>
      <c r="O402" s="7"/>
      <c r="P402" s="58">
        <f>SUM(M402:O402)</f>
        <v>0</v>
      </c>
      <c r="Q402" s="58">
        <f>+SUMIF('Pot. Summary'!$C$5:$C$64,CPP_2019!J1372&amp;CPP_2019!L1372&amp;CPP_2019!$M$4,'Pot. Summary'!$Q$5:$Q$64)*CPP_2019!M1372+SUMIF('Pot. Summary'!$C$5:$C$64,CPP_2019!J1372&amp;CPP_2019!L1372&amp;CPP_2019!$N$4,'Pot. Summary'!$Q$5:$Q$64)*CPP_2019!N1372+SUMIF('Pot. Summary'!$C$5:$C$64,CPP_2019!J1372&amp;CPP_2019!L1372&amp;CPP_2019!$O$4,'Pot. Summary'!$Q$5:$Q$64)*CPP_2019!O1372</f>
        <v>728.25435050799138</v>
      </c>
      <c r="R402" s="12"/>
      <c r="S402" s="12"/>
      <c r="T402" s="12">
        <f>S402-R402</f>
        <v>0</v>
      </c>
      <c r="U402" s="12">
        <f>Q402-S402</f>
        <v>728.25435050799138</v>
      </c>
      <c r="V402" s="50">
        <f>IF(ISERROR(S402/Q402),0,S402/Q402)</f>
        <v>0</v>
      </c>
      <c r="W402" s="51"/>
      <c r="X402" s="46"/>
      <c r="Y402" s="17"/>
      <c r="Z402" s="17"/>
      <c r="AA402" s="17"/>
      <c r="AB402" s="16"/>
      <c r="AC402" s="16"/>
      <c r="AD402" s="16"/>
      <c r="AE402" s="16"/>
      <c r="AF402" s="16"/>
      <c r="AG402" s="16"/>
      <c r="AH402" s="16"/>
      <c r="AI402" s="16"/>
      <c r="AJ402" s="59">
        <f>SUM(X402:AI402)</f>
        <v>0</v>
      </c>
      <c r="AK402" s="46"/>
      <c r="AL402" s="46"/>
      <c r="AM402" s="47"/>
      <c r="AN402" s="48"/>
      <c r="AO402" s="46"/>
      <c r="AP402" s="15"/>
      <c r="AQ402" s="16"/>
      <c r="AR402" s="15"/>
      <c r="AS402" s="16"/>
      <c r="AT402" s="16"/>
      <c r="AU402" s="16"/>
      <c r="AV402" s="16"/>
      <c r="AW402" s="62">
        <f>SUM(AK402:AV402)</f>
        <v>0</v>
      </c>
      <c r="AX402" s="61">
        <f>AW402-AJ402</f>
        <v>0</v>
      </c>
      <c r="AY402" s="21"/>
      <c r="AZ402" s="21"/>
      <c r="BA402" s="21"/>
      <c r="BB402" s="21"/>
    </row>
    <row r="403" spans="1:54" s="10" customFormat="1" ht="15" customHeight="1" x14ac:dyDescent="0.25">
      <c r="A403" s="21"/>
      <c r="B403" s="4"/>
      <c r="C403" s="4" t="s">
        <v>199</v>
      </c>
      <c r="D403" s="4"/>
      <c r="E403" s="4" t="s">
        <v>166</v>
      </c>
      <c r="F403" s="6"/>
      <c r="G403" s="1"/>
      <c r="H403" s="4"/>
      <c r="I403" s="2"/>
      <c r="J403" s="4"/>
      <c r="K403" s="1"/>
      <c r="L403" s="36"/>
      <c r="M403" s="7"/>
      <c r="N403" s="7"/>
      <c r="O403" s="7"/>
      <c r="P403" s="58">
        <f>SUM(M403:O403)</f>
        <v>0</v>
      </c>
      <c r="Q403" s="58">
        <f>+SUMIF('Pot. Summary'!$C$5:$C$64,CPP_2019!J1398&amp;CPP_2019!L1398&amp;CPP_2019!$M$4,'Pot. Summary'!$Q$5:$Q$64)*CPP_2019!M1398+SUMIF('Pot. Summary'!$C$5:$C$64,CPP_2019!J1398&amp;CPP_2019!L1398&amp;CPP_2019!$N$4,'Pot. Summary'!$Q$5:$Q$64)*CPP_2019!N1398+SUMIF('Pot. Summary'!$C$5:$C$64,CPP_2019!J1398&amp;CPP_2019!L1398&amp;CPP_2019!$O$4,'Pot. Summary'!$Q$5:$Q$64)*CPP_2019!O1398</f>
        <v>0</v>
      </c>
      <c r="R403" s="12"/>
      <c r="S403" s="12"/>
      <c r="T403" s="12">
        <f>S403-R403</f>
        <v>0</v>
      </c>
      <c r="U403" s="12">
        <f>Q403-S403</f>
        <v>0</v>
      </c>
      <c r="V403" s="50">
        <f>IF(ISERROR(S403/Q403),0,S403/Q403)</f>
        <v>0</v>
      </c>
      <c r="W403" s="51"/>
      <c r="X403" s="46"/>
      <c r="Y403" s="17"/>
      <c r="Z403" s="17"/>
      <c r="AA403" s="17"/>
      <c r="AB403" s="16"/>
      <c r="AC403" s="16"/>
      <c r="AD403" s="16"/>
      <c r="AE403" s="16"/>
      <c r="AF403" s="16"/>
      <c r="AG403" s="16"/>
      <c r="AH403" s="16"/>
      <c r="AI403" s="16"/>
      <c r="AJ403" s="59">
        <f>SUM(X403:AI403)</f>
        <v>0</v>
      </c>
      <c r="AK403" s="46"/>
      <c r="AL403" s="46"/>
      <c r="AM403" s="47"/>
      <c r="AN403" s="48"/>
      <c r="AO403" s="46"/>
      <c r="AP403" s="15"/>
      <c r="AQ403" s="16"/>
      <c r="AR403" s="15"/>
      <c r="AS403" s="16"/>
      <c r="AT403" s="16"/>
      <c r="AU403" s="16"/>
      <c r="AV403" s="16"/>
      <c r="AW403" s="62">
        <f>SUM(AK403:AV403)</f>
        <v>0</v>
      </c>
      <c r="AX403" s="61">
        <f>AW403-AJ403</f>
        <v>0</v>
      </c>
      <c r="AY403" s="21"/>
      <c r="AZ403" s="21"/>
      <c r="BA403" s="21"/>
      <c r="BB403" s="21"/>
    </row>
    <row r="404" spans="1:54" s="10" customFormat="1" ht="15" customHeight="1" x14ac:dyDescent="0.25">
      <c r="A404" s="21"/>
      <c r="B404" s="4"/>
      <c r="C404" s="4" t="s">
        <v>199</v>
      </c>
      <c r="D404" s="4"/>
      <c r="E404" s="4" t="s">
        <v>166</v>
      </c>
      <c r="F404" s="6"/>
      <c r="G404" s="1"/>
      <c r="H404" s="4"/>
      <c r="I404" s="2"/>
      <c r="J404" s="4"/>
      <c r="K404" s="1"/>
      <c r="L404" s="36"/>
      <c r="M404" s="7"/>
      <c r="N404" s="7"/>
      <c r="O404" s="7"/>
      <c r="P404" s="58">
        <f>SUM(M404:O404)</f>
        <v>0</v>
      </c>
      <c r="Q404" s="58">
        <f>+SUMIF('Pot. Summary'!$C$5:$C$64,CPP_2019!J1399&amp;CPP_2019!L1399&amp;CPP_2019!$M$4,'Pot. Summary'!$Q$5:$Q$64)*CPP_2019!M1399+SUMIF('Pot. Summary'!$C$5:$C$64,CPP_2019!J1399&amp;CPP_2019!L1399&amp;CPP_2019!$N$4,'Pot. Summary'!$Q$5:$Q$64)*CPP_2019!N1399+SUMIF('Pot. Summary'!$C$5:$C$64,CPP_2019!J1399&amp;CPP_2019!L1399&amp;CPP_2019!$O$4,'Pot. Summary'!$Q$5:$Q$64)*CPP_2019!O1399</f>
        <v>0</v>
      </c>
      <c r="R404" s="12"/>
      <c r="S404" s="12"/>
      <c r="T404" s="12">
        <f>S404-R404</f>
        <v>0</v>
      </c>
      <c r="U404" s="12">
        <f>Q404-S404</f>
        <v>0</v>
      </c>
      <c r="V404" s="50">
        <f>IF(ISERROR(S404/Q404),0,S404/Q404)</f>
        <v>0</v>
      </c>
      <c r="W404" s="51"/>
      <c r="X404" s="46"/>
      <c r="Y404" s="17"/>
      <c r="Z404" s="17"/>
      <c r="AA404" s="17"/>
      <c r="AB404" s="16"/>
      <c r="AC404" s="16"/>
      <c r="AD404" s="16"/>
      <c r="AE404" s="16"/>
      <c r="AF404" s="16"/>
      <c r="AG404" s="16"/>
      <c r="AH404" s="16"/>
      <c r="AI404" s="16"/>
      <c r="AJ404" s="59">
        <f>SUM(X404:AI404)</f>
        <v>0</v>
      </c>
      <c r="AK404" s="46"/>
      <c r="AL404" s="46"/>
      <c r="AM404" s="47"/>
      <c r="AN404" s="48"/>
      <c r="AO404" s="46"/>
      <c r="AP404" s="15"/>
      <c r="AQ404" s="16"/>
      <c r="AR404" s="15"/>
      <c r="AS404" s="16"/>
      <c r="AT404" s="16"/>
      <c r="AU404" s="16"/>
      <c r="AV404" s="16"/>
      <c r="AW404" s="62">
        <f>SUM(AK404:AV404)</f>
        <v>0</v>
      </c>
      <c r="AX404" s="61">
        <f>AW404-AJ404</f>
        <v>0</v>
      </c>
      <c r="AY404" s="21"/>
      <c r="AZ404" s="21"/>
      <c r="BA404" s="21"/>
      <c r="BB404" s="21"/>
    </row>
    <row r="405" spans="1:54" s="10" customFormat="1" ht="15" customHeight="1" x14ac:dyDescent="0.25">
      <c r="A405" s="21"/>
      <c r="B405" s="4"/>
      <c r="C405" s="4" t="s">
        <v>199</v>
      </c>
      <c r="D405" s="4"/>
      <c r="E405" s="4" t="s">
        <v>166</v>
      </c>
      <c r="F405" s="6"/>
      <c r="G405" s="1"/>
      <c r="H405" s="4"/>
      <c r="I405" s="2"/>
      <c r="J405" s="4"/>
      <c r="K405" s="1"/>
      <c r="L405" s="36"/>
      <c r="M405" s="7"/>
      <c r="N405" s="7"/>
      <c r="O405" s="7"/>
      <c r="P405" s="58">
        <f>SUM(M405:O405)</f>
        <v>0</v>
      </c>
      <c r="Q405" s="58">
        <f>+SUMIF('Pot. Summary'!$C$5:$C$64,CPP_2019!J1406&amp;CPP_2019!L1406&amp;CPP_2019!$M$4,'Pot. Summary'!$Q$5:$Q$64)*CPP_2019!M1406+SUMIF('Pot. Summary'!$C$5:$C$64,CPP_2019!J1406&amp;CPP_2019!L1406&amp;CPP_2019!$N$4,'Pot. Summary'!$Q$5:$Q$64)*CPP_2019!N1406+SUMIF('Pot. Summary'!$C$5:$C$64,CPP_2019!J1406&amp;CPP_2019!L1406&amp;CPP_2019!$O$4,'Pot. Summary'!$Q$5:$Q$64)*CPP_2019!O1406</f>
        <v>0</v>
      </c>
      <c r="R405" s="12"/>
      <c r="S405" s="12"/>
      <c r="T405" s="12">
        <f>S405-R405</f>
        <v>0</v>
      </c>
      <c r="U405" s="12">
        <f>Q405-S405</f>
        <v>0</v>
      </c>
      <c r="V405" s="50">
        <f>IF(ISERROR(S405/Q405),0,S405/Q405)</f>
        <v>0</v>
      </c>
      <c r="W405" s="51"/>
      <c r="X405" s="46"/>
      <c r="Y405" s="17"/>
      <c r="Z405" s="17"/>
      <c r="AA405" s="17"/>
      <c r="AB405" s="16"/>
      <c r="AC405" s="16"/>
      <c r="AD405" s="16"/>
      <c r="AE405" s="16"/>
      <c r="AF405" s="16"/>
      <c r="AG405" s="16"/>
      <c r="AH405" s="16"/>
      <c r="AI405" s="16"/>
      <c r="AJ405" s="59">
        <f>SUM(X405:AI405)</f>
        <v>0</v>
      </c>
      <c r="AK405" s="46"/>
      <c r="AL405" s="46"/>
      <c r="AM405" s="47"/>
      <c r="AN405" s="48"/>
      <c r="AO405" s="46"/>
      <c r="AP405" s="15"/>
      <c r="AQ405" s="16"/>
      <c r="AR405" s="15"/>
      <c r="AS405" s="16"/>
      <c r="AT405" s="16"/>
      <c r="AU405" s="16"/>
      <c r="AV405" s="16"/>
      <c r="AW405" s="62">
        <f>SUM(AK405:AV405)</f>
        <v>0</v>
      </c>
      <c r="AX405" s="61">
        <f>AW405-AJ405</f>
        <v>0</v>
      </c>
      <c r="AY405" s="21"/>
      <c r="AZ405" s="21"/>
      <c r="BA405" s="21"/>
      <c r="BB405" s="21"/>
    </row>
    <row r="406" spans="1:54" s="10" customFormat="1" ht="15" customHeight="1" x14ac:dyDescent="0.25">
      <c r="A406" s="21"/>
      <c r="B406" s="4"/>
      <c r="C406" s="4" t="s">
        <v>199</v>
      </c>
      <c r="D406" s="4"/>
      <c r="E406" s="4" t="s">
        <v>166</v>
      </c>
      <c r="F406" s="6"/>
      <c r="G406" s="1"/>
      <c r="H406" s="4"/>
      <c r="I406" s="2"/>
      <c r="J406" s="4"/>
      <c r="K406" s="1"/>
      <c r="L406" s="36"/>
      <c r="M406" s="7"/>
      <c r="N406" s="7"/>
      <c r="O406" s="7"/>
      <c r="P406" s="58">
        <f>SUM(M406:O406)</f>
        <v>0</v>
      </c>
      <c r="Q406" s="58">
        <f>+SUMIF('Pot. Summary'!$C$5:$C$64,CPP_2019!J1421&amp;CPP_2019!L1421&amp;CPP_2019!$M$4,'Pot. Summary'!$Q$5:$Q$64)*CPP_2019!M1421+SUMIF('Pot. Summary'!$C$5:$C$64,CPP_2019!J1421&amp;CPP_2019!L1421&amp;CPP_2019!$N$4,'Pot. Summary'!$Q$5:$Q$64)*CPP_2019!N1421+SUMIF('Pot. Summary'!$C$5:$C$64,CPP_2019!J1421&amp;CPP_2019!L1421&amp;CPP_2019!$O$4,'Pot. Summary'!$Q$5:$Q$64)*CPP_2019!O1421</f>
        <v>0</v>
      </c>
      <c r="R406" s="12"/>
      <c r="S406" s="12"/>
      <c r="T406" s="12">
        <f>S406-R406</f>
        <v>0</v>
      </c>
      <c r="U406" s="12">
        <f>Q406-S406</f>
        <v>0</v>
      </c>
      <c r="V406" s="50">
        <f>IF(ISERROR(S406/Q406),0,S406/Q406)</f>
        <v>0</v>
      </c>
      <c r="W406" s="51"/>
      <c r="X406" s="46"/>
      <c r="Y406" s="17"/>
      <c r="Z406" s="17"/>
      <c r="AA406" s="17"/>
      <c r="AB406" s="16"/>
      <c r="AC406" s="16"/>
      <c r="AD406" s="16"/>
      <c r="AE406" s="16"/>
      <c r="AF406" s="16"/>
      <c r="AG406" s="16"/>
      <c r="AH406" s="16"/>
      <c r="AI406" s="16"/>
      <c r="AJ406" s="59">
        <f>SUM(X406:AI406)</f>
        <v>0</v>
      </c>
      <c r="AK406" s="46"/>
      <c r="AL406" s="46"/>
      <c r="AM406" s="47"/>
      <c r="AN406" s="48"/>
      <c r="AO406" s="46"/>
      <c r="AP406" s="15"/>
      <c r="AQ406" s="16"/>
      <c r="AR406" s="15"/>
      <c r="AS406" s="16"/>
      <c r="AT406" s="16"/>
      <c r="AU406" s="16"/>
      <c r="AV406" s="16"/>
      <c r="AW406" s="62">
        <f>SUM(AK406:AV406)</f>
        <v>0</v>
      </c>
      <c r="AX406" s="61">
        <f>AW406-AJ406</f>
        <v>0</v>
      </c>
      <c r="AY406" s="21"/>
      <c r="AZ406" s="21"/>
      <c r="BA406" s="21"/>
      <c r="BB406" s="21"/>
    </row>
    <row r="407" spans="1:54" s="10" customFormat="1" ht="15" customHeight="1" x14ac:dyDescent="0.25">
      <c r="A407" s="21"/>
      <c r="B407" s="4"/>
      <c r="C407" s="4" t="s">
        <v>199</v>
      </c>
      <c r="D407" s="4"/>
      <c r="E407" s="4" t="s">
        <v>166</v>
      </c>
      <c r="F407" s="6"/>
      <c r="G407" s="1"/>
      <c r="H407" s="4"/>
      <c r="I407" s="2"/>
      <c r="J407" s="4"/>
      <c r="K407" s="1"/>
      <c r="L407" s="36"/>
      <c r="M407" s="7"/>
      <c r="N407" s="7"/>
      <c r="O407" s="7"/>
      <c r="P407" s="58">
        <f>SUM(M407:O407)</f>
        <v>0</v>
      </c>
      <c r="Q407" s="58">
        <f>+SUMIF('Pot. Summary'!$C$5:$C$64,CPP_2019!J1887&amp;CPP_2019!L1887&amp;CPP_2019!$M$4,'Pot. Summary'!$Q$5:$Q$64)*CPP_2019!M1887+SUMIF('Pot. Summary'!$C$5:$C$64,CPP_2019!J1887&amp;CPP_2019!L1887&amp;CPP_2019!$N$4,'Pot. Summary'!$Q$5:$Q$64)*CPP_2019!N1887+SUMIF('Pot. Summary'!$C$5:$C$64,CPP_2019!J1887&amp;CPP_2019!L1887&amp;CPP_2019!$O$4,'Pot. Summary'!$Q$5:$Q$64)*CPP_2019!O1887</f>
        <v>0</v>
      </c>
      <c r="R407" s="12"/>
      <c r="S407" s="12"/>
      <c r="T407" s="12">
        <f>S407-R407</f>
        <v>0</v>
      </c>
      <c r="U407" s="12">
        <f>Q407-S407</f>
        <v>0</v>
      </c>
      <c r="V407" s="50">
        <f>IF(ISERROR(S407/Q407),0,S407/Q407)</f>
        <v>0</v>
      </c>
      <c r="W407" s="51"/>
      <c r="X407" s="46"/>
      <c r="Y407" s="17"/>
      <c r="Z407" s="17"/>
      <c r="AA407" s="17"/>
      <c r="AB407" s="16"/>
      <c r="AC407" s="16"/>
      <c r="AD407" s="16"/>
      <c r="AE407" s="16"/>
      <c r="AF407" s="16"/>
      <c r="AG407" s="16"/>
      <c r="AH407" s="16"/>
      <c r="AI407" s="16"/>
      <c r="AJ407" s="59">
        <f>SUM(X407:AI407)</f>
        <v>0</v>
      </c>
      <c r="AK407" s="46"/>
      <c r="AL407" s="46"/>
      <c r="AM407" s="47"/>
      <c r="AN407" s="48"/>
      <c r="AO407" s="46"/>
      <c r="AP407" s="15"/>
      <c r="AQ407" s="16"/>
      <c r="AR407" s="15"/>
      <c r="AS407" s="16"/>
      <c r="AT407" s="16"/>
      <c r="AU407" s="16"/>
      <c r="AV407" s="16"/>
      <c r="AW407" s="62">
        <f>SUM(AK407:AV407)</f>
        <v>0</v>
      </c>
      <c r="AX407" s="61">
        <f>AW407-AJ407</f>
        <v>0</v>
      </c>
      <c r="AY407" s="21"/>
      <c r="AZ407" s="21"/>
      <c r="BA407" s="21"/>
      <c r="BB407" s="21"/>
    </row>
    <row r="408" spans="1:54" s="10" customFormat="1" ht="15" customHeight="1" x14ac:dyDescent="0.25">
      <c r="A408" s="21"/>
      <c r="B408" s="4"/>
      <c r="C408" s="4" t="s">
        <v>199</v>
      </c>
      <c r="D408" s="4"/>
      <c r="E408" s="4" t="s">
        <v>166</v>
      </c>
      <c r="F408" s="6"/>
      <c r="G408" s="1"/>
      <c r="H408" s="4"/>
      <c r="I408" s="2"/>
      <c r="J408" s="4"/>
      <c r="K408" s="1"/>
      <c r="L408" s="36"/>
      <c r="M408" s="7"/>
      <c r="N408" s="7"/>
      <c r="O408" s="7"/>
      <c r="P408" s="58">
        <f>SUM(M408:O408)</f>
        <v>0</v>
      </c>
      <c r="Q408" s="58">
        <f>+SUMIF('Pot. Summary'!$C$5:$C$64,CPP_2019!J2279&amp;CPP_2019!L2279&amp;CPP_2019!$M$4,'Pot. Summary'!$Q$5:$Q$64)*CPP_2019!M2279+SUMIF('Pot. Summary'!$C$5:$C$64,CPP_2019!J2279&amp;CPP_2019!L2279&amp;CPP_2019!$N$4,'Pot. Summary'!$Q$5:$Q$64)*CPP_2019!N2279+SUMIF('Pot. Summary'!$C$5:$C$64,CPP_2019!J2279&amp;CPP_2019!L2279&amp;CPP_2019!$O$4,'Pot. Summary'!$Q$5:$Q$64)*CPP_2019!O2279</f>
        <v>728.25435050799138</v>
      </c>
      <c r="R408" s="12"/>
      <c r="S408" s="12"/>
      <c r="T408" s="12">
        <f>S408-R408</f>
        <v>0</v>
      </c>
      <c r="U408" s="12">
        <f>Q408-S408</f>
        <v>728.25435050799138</v>
      </c>
      <c r="V408" s="50">
        <f>IF(ISERROR(S408/Q408),0,S408/Q408)</f>
        <v>0</v>
      </c>
      <c r="W408" s="51"/>
      <c r="X408" s="46"/>
      <c r="Y408" s="17"/>
      <c r="Z408" s="17"/>
      <c r="AA408" s="17"/>
      <c r="AB408" s="16"/>
      <c r="AC408" s="16"/>
      <c r="AD408" s="16"/>
      <c r="AE408" s="16"/>
      <c r="AF408" s="16"/>
      <c r="AG408" s="16"/>
      <c r="AH408" s="16"/>
      <c r="AI408" s="16"/>
      <c r="AJ408" s="59">
        <f>SUM(X408:AI408)</f>
        <v>0</v>
      </c>
      <c r="AK408" s="46"/>
      <c r="AL408" s="46"/>
      <c r="AM408" s="47"/>
      <c r="AN408" s="48"/>
      <c r="AO408" s="46"/>
      <c r="AP408" s="15"/>
      <c r="AQ408" s="16"/>
      <c r="AR408" s="15"/>
      <c r="AS408" s="16"/>
      <c r="AT408" s="16"/>
      <c r="AU408" s="16"/>
      <c r="AV408" s="16"/>
      <c r="AW408" s="62">
        <f>SUM(AK408:AV408)</f>
        <v>0</v>
      </c>
      <c r="AX408" s="61">
        <f>AW408-AJ408</f>
        <v>0</v>
      </c>
      <c r="AY408" s="21"/>
      <c r="AZ408" s="21"/>
      <c r="BA408" s="21"/>
      <c r="BB408" s="21"/>
    </row>
    <row r="409" spans="1:54" s="10" customFormat="1" ht="15" customHeight="1" x14ac:dyDescent="0.25">
      <c r="A409" s="21"/>
      <c r="B409" s="4"/>
      <c r="C409" s="4" t="s">
        <v>199</v>
      </c>
      <c r="D409" s="4"/>
      <c r="E409" s="4" t="s">
        <v>166</v>
      </c>
      <c r="F409" s="6"/>
      <c r="G409" s="1"/>
      <c r="H409" s="4"/>
      <c r="I409" s="2"/>
      <c r="J409" s="4"/>
      <c r="K409" s="1"/>
      <c r="L409" s="36"/>
      <c r="M409" s="7"/>
      <c r="N409" s="7"/>
      <c r="O409" s="7"/>
      <c r="P409" s="58">
        <f>SUM(M409:O409)</f>
        <v>0</v>
      </c>
      <c r="Q409" s="58">
        <f>+SUMIF('Pot. Summary'!$C$5:$C$64,CPP_2019!J2281&amp;CPP_2019!L2281&amp;CPP_2019!$M$4,'Pot. Summary'!$Q$5:$Q$64)*CPP_2019!M2281+SUMIF('Pot. Summary'!$C$5:$C$64,CPP_2019!J2281&amp;CPP_2019!L2281&amp;CPP_2019!$N$4,'Pot. Summary'!$Q$5:$Q$64)*CPP_2019!N2281+SUMIF('Pot. Summary'!$C$5:$C$64,CPP_2019!J2281&amp;CPP_2019!L2281&amp;CPP_2019!$O$4,'Pot. Summary'!$Q$5:$Q$64)*CPP_2019!O2281</f>
        <v>728.25435050799138</v>
      </c>
      <c r="R409" s="12"/>
      <c r="S409" s="12"/>
      <c r="T409" s="12">
        <f>S409-R409</f>
        <v>0</v>
      </c>
      <c r="U409" s="12">
        <f>Q409-S409</f>
        <v>728.25435050799138</v>
      </c>
      <c r="V409" s="50">
        <f>IF(ISERROR(S409/Q409),0,S409/Q409)</f>
        <v>0</v>
      </c>
      <c r="W409" s="51"/>
      <c r="X409" s="46"/>
      <c r="Y409" s="17"/>
      <c r="Z409" s="17"/>
      <c r="AA409" s="17"/>
      <c r="AB409" s="16"/>
      <c r="AC409" s="16"/>
      <c r="AD409" s="16"/>
      <c r="AE409" s="16"/>
      <c r="AF409" s="16"/>
      <c r="AG409" s="16"/>
      <c r="AH409" s="16"/>
      <c r="AI409" s="16"/>
      <c r="AJ409" s="59">
        <f>SUM(X409:AI409)</f>
        <v>0</v>
      </c>
      <c r="AK409" s="46"/>
      <c r="AL409" s="46"/>
      <c r="AM409" s="47"/>
      <c r="AN409" s="48"/>
      <c r="AO409" s="46"/>
      <c r="AP409" s="15"/>
      <c r="AQ409" s="16"/>
      <c r="AR409" s="15"/>
      <c r="AS409" s="16"/>
      <c r="AT409" s="16"/>
      <c r="AU409" s="16"/>
      <c r="AV409" s="16"/>
      <c r="AW409" s="62">
        <f>SUM(AK409:AV409)</f>
        <v>0</v>
      </c>
      <c r="AX409" s="61">
        <f>AW409-AJ409</f>
        <v>0</v>
      </c>
      <c r="AY409" s="21"/>
      <c r="AZ409" s="21"/>
      <c r="BA409" s="21"/>
      <c r="BB409" s="21"/>
    </row>
    <row r="410" spans="1:54" s="10" customFormat="1" ht="15" customHeight="1" x14ac:dyDescent="0.25">
      <c r="A410" s="21"/>
      <c r="B410" s="4"/>
      <c r="C410" s="4" t="s">
        <v>199</v>
      </c>
      <c r="D410" s="4"/>
      <c r="E410" s="4" t="s">
        <v>166</v>
      </c>
      <c r="F410" s="6"/>
      <c r="G410" s="1"/>
      <c r="H410" s="4"/>
      <c r="I410" s="2"/>
      <c r="J410" s="4"/>
      <c r="K410" s="1"/>
      <c r="L410" s="36"/>
      <c r="M410" s="7"/>
      <c r="N410" s="7"/>
      <c r="O410" s="7"/>
      <c r="P410" s="58">
        <f>SUM(M410:O410)</f>
        <v>0</v>
      </c>
      <c r="Q410" s="58">
        <f>+SUMIF('Pot. Summary'!$C$5:$C$64,CPP_2019!J2283&amp;CPP_2019!L2283&amp;CPP_2019!$M$4,'Pot. Summary'!$Q$5:$Q$64)*CPP_2019!M2283+SUMIF('Pot. Summary'!$C$5:$C$64,CPP_2019!J2283&amp;CPP_2019!L2283&amp;CPP_2019!$N$4,'Pot. Summary'!$Q$5:$Q$64)*CPP_2019!N2283+SUMIF('Pot. Summary'!$C$5:$C$64,CPP_2019!J2283&amp;CPP_2019!L2283&amp;CPP_2019!$O$4,'Pot. Summary'!$Q$5:$Q$64)*CPP_2019!O2283</f>
        <v>728.25435050799138</v>
      </c>
      <c r="R410" s="12"/>
      <c r="S410" s="12"/>
      <c r="T410" s="12">
        <f>S410-R410</f>
        <v>0</v>
      </c>
      <c r="U410" s="12">
        <f>Q410-S410</f>
        <v>728.25435050799138</v>
      </c>
      <c r="V410" s="50">
        <f>IF(ISERROR(S410/Q410),0,S410/Q410)</f>
        <v>0</v>
      </c>
      <c r="W410" s="51"/>
      <c r="X410" s="46"/>
      <c r="Y410" s="17"/>
      <c r="Z410" s="17"/>
      <c r="AA410" s="17"/>
      <c r="AB410" s="16"/>
      <c r="AC410" s="16"/>
      <c r="AD410" s="16"/>
      <c r="AE410" s="16"/>
      <c r="AF410" s="16"/>
      <c r="AG410" s="16"/>
      <c r="AH410" s="16"/>
      <c r="AI410" s="16"/>
      <c r="AJ410" s="59">
        <f>SUM(X410:AI410)</f>
        <v>0</v>
      </c>
      <c r="AK410" s="46"/>
      <c r="AL410" s="46"/>
      <c r="AM410" s="47"/>
      <c r="AN410" s="48"/>
      <c r="AO410" s="46"/>
      <c r="AP410" s="15"/>
      <c r="AQ410" s="16"/>
      <c r="AR410" s="15"/>
      <c r="AS410" s="16"/>
      <c r="AT410" s="16"/>
      <c r="AU410" s="16"/>
      <c r="AV410" s="16"/>
      <c r="AW410" s="62">
        <f>SUM(AK410:AV410)</f>
        <v>0</v>
      </c>
      <c r="AX410" s="61">
        <f>AW410-AJ410</f>
        <v>0</v>
      </c>
      <c r="AY410" s="21"/>
      <c r="AZ410" s="21"/>
      <c r="BA410" s="21"/>
      <c r="BB410" s="21"/>
    </row>
    <row r="411" spans="1:54" s="10" customFormat="1" ht="15" customHeight="1" x14ac:dyDescent="0.25">
      <c r="A411" s="21"/>
      <c r="B411" s="4"/>
      <c r="C411" s="4" t="s">
        <v>199</v>
      </c>
      <c r="D411" s="4"/>
      <c r="E411" s="4" t="s">
        <v>166</v>
      </c>
      <c r="F411" s="6"/>
      <c r="G411" s="1"/>
      <c r="H411" s="4"/>
      <c r="I411" s="2"/>
      <c r="J411" s="4"/>
      <c r="K411" s="1"/>
      <c r="L411" s="36"/>
      <c r="M411" s="7"/>
      <c r="N411" s="7"/>
      <c r="O411" s="7"/>
      <c r="P411" s="58">
        <f>SUM(M411:O411)</f>
        <v>0</v>
      </c>
      <c r="Q411" s="58">
        <f>+SUMIF('Pot. Summary'!$C$5:$C$64,CPP_2019!J2289&amp;CPP_2019!L2289&amp;CPP_2019!$M$4,'Pot. Summary'!$Q$5:$Q$64)*CPP_2019!M2289+SUMIF('Pot. Summary'!$C$5:$C$64,CPP_2019!J2289&amp;CPP_2019!L2289&amp;CPP_2019!$N$4,'Pot. Summary'!$Q$5:$Q$64)*CPP_2019!N2289+SUMIF('Pot. Summary'!$C$5:$C$64,CPP_2019!J2289&amp;CPP_2019!L2289&amp;CPP_2019!$O$4,'Pot. Summary'!$Q$5:$Q$64)*CPP_2019!O2289</f>
        <v>728.25435050799138</v>
      </c>
      <c r="R411" s="12"/>
      <c r="S411" s="12"/>
      <c r="T411" s="12">
        <f>S411-R411</f>
        <v>0</v>
      </c>
      <c r="U411" s="12">
        <f>Q411-S411</f>
        <v>728.25435050799138</v>
      </c>
      <c r="V411" s="50">
        <f>IF(ISERROR(S411/Q411),0,S411/Q411)</f>
        <v>0</v>
      </c>
      <c r="W411" s="51"/>
      <c r="X411" s="46"/>
      <c r="Y411" s="17"/>
      <c r="Z411" s="17"/>
      <c r="AA411" s="17"/>
      <c r="AB411" s="16"/>
      <c r="AC411" s="16"/>
      <c r="AD411" s="16"/>
      <c r="AE411" s="16"/>
      <c r="AF411" s="16"/>
      <c r="AG411" s="16"/>
      <c r="AH411" s="16"/>
      <c r="AI411" s="16"/>
      <c r="AJ411" s="59">
        <f>SUM(X411:AI411)</f>
        <v>0</v>
      </c>
      <c r="AK411" s="46"/>
      <c r="AL411" s="46"/>
      <c r="AM411" s="47"/>
      <c r="AN411" s="48"/>
      <c r="AO411" s="46"/>
      <c r="AP411" s="15"/>
      <c r="AQ411" s="16"/>
      <c r="AR411" s="15"/>
      <c r="AS411" s="16"/>
      <c r="AT411" s="16"/>
      <c r="AU411" s="16"/>
      <c r="AV411" s="16"/>
      <c r="AW411" s="62">
        <f>SUM(AK411:AV411)</f>
        <v>0</v>
      </c>
      <c r="AX411" s="61">
        <f>AW411-AJ411</f>
        <v>0</v>
      </c>
      <c r="AY411" s="21"/>
      <c r="AZ411" s="21"/>
      <c r="BA411" s="21"/>
      <c r="BB411" s="21"/>
    </row>
    <row r="412" spans="1:54" s="10" customFormat="1" ht="15" customHeight="1" x14ac:dyDescent="0.25">
      <c r="A412" s="21"/>
      <c r="B412" s="4"/>
      <c r="C412" s="4" t="s">
        <v>199</v>
      </c>
      <c r="D412" s="4"/>
      <c r="E412" s="4" t="s">
        <v>166</v>
      </c>
      <c r="F412" s="6"/>
      <c r="G412" s="1"/>
      <c r="H412" s="4"/>
      <c r="I412" s="2"/>
      <c r="J412" s="4"/>
      <c r="K412" s="1"/>
      <c r="L412" s="36"/>
      <c r="M412" s="7"/>
      <c r="N412" s="7"/>
      <c r="O412" s="7"/>
      <c r="P412" s="58">
        <f>SUM(M412:O412)</f>
        <v>0</v>
      </c>
      <c r="Q412" s="58">
        <f>+SUMIF('Pot. Summary'!$C$5:$C$64,CPP_2019!J2394&amp;CPP_2019!L2394&amp;CPP_2019!$M$4,'Pot. Summary'!$Q$5:$Q$64)*CPP_2019!M2394+SUMIF('Pot. Summary'!$C$5:$C$64,CPP_2019!J2394&amp;CPP_2019!L2394&amp;CPP_2019!$N$4,'Pot. Summary'!$Q$5:$Q$64)*CPP_2019!N2394+SUMIF('Pot. Summary'!$C$5:$C$64,CPP_2019!J2394&amp;CPP_2019!L2394&amp;CPP_2019!$O$4,'Pot. Summary'!$Q$5:$Q$64)*CPP_2019!O2394</f>
        <v>0</v>
      </c>
      <c r="R412" s="12"/>
      <c r="S412" s="12"/>
      <c r="T412" s="12">
        <f>S412-R412</f>
        <v>0</v>
      </c>
      <c r="U412" s="12">
        <f>Q412-S412</f>
        <v>0</v>
      </c>
      <c r="V412" s="50">
        <f>IF(ISERROR(S412/Q412),0,S412/Q412)</f>
        <v>0</v>
      </c>
      <c r="W412" s="51"/>
      <c r="X412" s="46"/>
      <c r="Y412" s="17"/>
      <c r="Z412" s="17"/>
      <c r="AA412" s="17"/>
      <c r="AB412" s="16"/>
      <c r="AC412" s="16"/>
      <c r="AD412" s="16"/>
      <c r="AE412" s="16"/>
      <c r="AF412" s="16"/>
      <c r="AG412" s="16"/>
      <c r="AH412" s="16"/>
      <c r="AI412" s="16"/>
      <c r="AJ412" s="59">
        <f>SUM(X412:AI412)</f>
        <v>0</v>
      </c>
      <c r="AK412" s="46"/>
      <c r="AL412" s="46"/>
      <c r="AM412" s="47"/>
      <c r="AN412" s="48"/>
      <c r="AO412" s="46"/>
      <c r="AP412" s="15"/>
      <c r="AQ412" s="16"/>
      <c r="AR412" s="15"/>
      <c r="AS412" s="16"/>
      <c r="AT412" s="16"/>
      <c r="AU412" s="16"/>
      <c r="AV412" s="16"/>
      <c r="AW412" s="62">
        <f>SUM(AK412:AV412)</f>
        <v>0</v>
      </c>
      <c r="AX412" s="61">
        <f>AW412-AJ412</f>
        <v>0</v>
      </c>
      <c r="AY412" s="21"/>
      <c r="AZ412" s="21"/>
      <c r="BA412" s="21"/>
      <c r="BB412" s="21"/>
    </row>
    <row r="413" spans="1:54" s="10" customFormat="1" ht="15" customHeight="1" x14ac:dyDescent="0.25">
      <c r="A413" s="21"/>
      <c r="B413" s="4"/>
      <c r="C413" s="4" t="s">
        <v>199</v>
      </c>
      <c r="D413" s="4"/>
      <c r="E413" s="4" t="s">
        <v>166</v>
      </c>
      <c r="F413" s="6"/>
      <c r="G413" s="1"/>
      <c r="H413" s="4"/>
      <c r="I413" s="2"/>
      <c r="J413" s="4"/>
      <c r="K413" s="1"/>
      <c r="L413" s="36"/>
      <c r="M413" s="7"/>
      <c r="N413" s="7"/>
      <c r="O413" s="7"/>
      <c r="P413" s="58">
        <f>SUM(M413:O413)</f>
        <v>0</v>
      </c>
      <c r="Q413" s="58">
        <f>+SUMIF('Pot. Summary'!$C$5:$C$64,CPP_2019!J2398&amp;CPP_2019!L2398&amp;CPP_2019!$M$4,'Pot. Summary'!$Q$5:$Q$64)*CPP_2019!M2398+SUMIF('Pot. Summary'!$C$5:$C$64,CPP_2019!J2398&amp;CPP_2019!L2398&amp;CPP_2019!$N$4,'Pot. Summary'!$Q$5:$Q$64)*CPP_2019!N2398+SUMIF('Pot. Summary'!$C$5:$C$64,CPP_2019!J2398&amp;CPP_2019!L2398&amp;CPP_2019!$O$4,'Pot. Summary'!$Q$5:$Q$64)*CPP_2019!O2398</f>
        <v>0</v>
      </c>
      <c r="R413" s="12"/>
      <c r="S413" s="12"/>
      <c r="T413" s="12">
        <f>S413-R413</f>
        <v>0</v>
      </c>
      <c r="U413" s="12">
        <f>Q413-S413</f>
        <v>0</v>
      </c>
      <c r="V413" s="50">
        <f>IF(ISERROR(S413/Q413),0,S413/Q413)</f>
        <v>0</v>
      </c>
      <c r="W413" s="51"/>
      <c r="X413" s="46"/>
      <c r="Y413" s="17"/>
      <c r="Z413" s="17"/>
      <c r="AA413" s="17"/>
      <c r="AB413" s="16"/>
      <c r="AC413" s="16"/>
      <c r="AD413" s="16"/>
      <c r="AE413" s="16"/>
      <c r="AF413" s="16"/>
      <c r="AG413" s="16"/>
      <c r="AH413" s="16"/>
      <c r="AI413" s="16"/>
      <c r="AJ413" s="59">
        <f>SUM(X413:AI413)</f>
        <v>0</v>
      </c>
      <c r="AK413" s="46"/>
      <c r="AL413" s="46"/>
      <c r="AM413" s="47"/>
      <c r="AN413" s="48"/>
      <c r="AO413" s="46"/>
      <c r="AP413" s="15"/>
      <c r="AQ413" s="16"/>
      <c r="AR413" s="15"/>
      <c r="AS413" s="16"/>
      <c r="AT413" s="16"/>
      <c r="AU413" s="16"/>
      <c r="AV413" s="16"/>
      <c r="AW413" s="62">
        <f>SUM(AK413:AV413)</f>
        <v>0</v>
      </c>
      <c r="AX413" s="61">
        <f>AW413-AJ413</f>
        <v>0</v>
      </c>
      <c r="AY413" s="21"/>
      <c r="AZ413" s="21"/>
      <c r="BA413" s="21"/>
      <c r="BB413" s="21"/>
    </row>
    <row r="414" spans="1:54" s="10" customFormat="1" ht="15" customHeight="1" x14ac:dyDescent="0.25">
      <c r="A414" s="21"/>
      <c r="B414" s="4"/>
      <c r="C414" s="4" t="s">
        <v>199</v>
      </c>
      <c r="D414" s="4"/>
      <c r="E414" s="4" t="s">
        <v>166</v>
      </c>
      <c r="F414" s="6"/>
      <c r="G414" s="1"/>
      <c r="H414" s="4"/>
      <c r="I414" s="2"/>
      <c r="J414" s="4"/>
      <c r="K414" s="1"/>
      <c r="L414" s="36"/>
      <c r="M414" s="7"/>
      <c r="N414" s="7"/>
      <c r="O414" s="7"/>
      <c r="P414" s="58">
        <f>SUM(M414:O414)</f>
        <v>0</v>
      </c>
      <c r="Q414" s="58">
        <f>+SUMIF('Pot. Summary'!$C$5:$C$64,CPP_2019!J2400&amp;CPP_2019!L2400&amp;CPP_2019!$M$4,'Pot. Summary'!$Q$5:$Q$64)*CPP_2019!M2400+SUMIF('Pot. Summary'!$C$5:$C$64,CPP_2019!J2400&amp;CPP_2019!L2400&amp;CPP_2019!$N$4,'Pot. Summary'!$Q$5:$Q$64)*CPP_2019!N2400+SUMIF('Pot. Summary'!$C$5:$C$64,CPP_2019!J2400&amp;CPP_2019!L2400&amp;CPP_2019!$O$4,'Pot. Summary'!$Q$5:$Q$64)*CPP_2019!O2400</f>
        <v>0</v>
      </c>
      <c r="R414" s="12"/>
      <c r="S414" s="12"/>
      <c r="T414" s="12">
        <f>S414-R414</f>
        <v>0</v>
      </c>
      <c r="U414" s="12">
        <f>Q414-S414</f>
        <v>0</v>
      </c>
      <c r="V414" s="50">
        <f>IF(ISERROR(S414/Q414),0,S414/Q414)</f>
        <v>0</v>
      </c>
      <c r="W414" s="51"/>
      <c r="X414" s="46"/>
      <c r="Y414" s="17"/>
      <c r="Z414" s="17"/>
      <c r="AA414" s="17"/>
      <c r="AB414" s="16"/>
      <c r="AC414" s="16"/>
      <c r="AD414" s="16"/>
      <c r="AE414" s="16"/>
      <c r="AF414" s="16"/>
      <c r="AG414" s="16"/>
      <c r="AH414" s="16"/>
      <c r="AI414" s="16"/>
      <c r="AJ414" s="59">
        <f>SUM(X414:AI414)</f>
        <v>0</v>
      </c>
      <c r="AK414" s="46"/>
      <c r="AL414" s="46"/>
      <c r="AM414" s="47"/>
      <c r="AN414" s="48"/>
      <c r="AO414" s="46"/>
      <c r="AP414" s="15"/>
      <c r="AQ414" s="16"/>
      <c r="AR414" s="15"/>
      <c r="AS414" s="16"/>
      <c r="AT414" s="16"/>
      <c r="AU414" s="16"/>
      <c r="AV414" s="16"/>
      <c r="AW414" s="62">
        <f>SUM(AK414:AV414)</f>
        <v>0</v>
      </c>
      <c r="AX414" s="61">
        <f>AW414-AJ414</f>
        <v>0</v>
      </c>
      <c r="AY414" s="21"/>
      <c r="AZ414" s="21"/>
      <c r="BA414" s="21"/>
      <c r="BB414" s="21"/>
    </row>
    <row r="415" spans="1:54" s="10" customFormat="1" ht="15" customHeight="1" x14ac:dyDescent="0.25">
      <c r="A415" s="21"/>
      <c r="B415" s="4"/>
      <c r="C415" s="4" t="s">
        <v>199</v>
      </c>
      <c r="D415" s="4"/>
      <c r="E415" s="4" t="s">
        <v>166</v>
      </c>
      <c r="F415" s="6"/>
      <c r="G415" s="1"/>
      <c r="H415" s="4"/>
      <c r="I415" s="2"/>
      <c r="J415" s="4"/>
      <c r="K415" s="1"/>
      <c r="L415" s="36"/>
      <c r="M415" s="7"/>
      <c r="N415" s="7"/>
      <c r="O415" s="7"/>
      <c r="P415" s="58">
        <f>SUM(M415:O415)</f>
        <v>0</v>
      </c>
      <c r="Q415" s="58">
        <f>+SUMIF('Pot. Summary'!$C$5:$C$64,CPP_2019!J2402&amp;CPP_2019!L2402&amp;CPP_2019!$M$4,'Pot. Summary'!$Q$5:$Q$64)*CPP_2019!M2402+SUMIF('Pot. Summary'!$C$5:$C$64,CPP_2019!J2402&amp;CPP_2019!L2402&amp;CPP_2019!$N$4,'Pot. Summary'!$Q$5:$Q$64)*CPP_2019!N2402+SUMIF('Pot. Summary'!$C$5:$C$64,CPP_2019!J2402&amp;CPP_2019!L2402&amp;CPP_2019!$O$4,'Pot. Summary'!$Q$5:$Q$64)*CPP_2019!O2402</f>
        <v>0</v>
      </c>
      <c r="R415" s="12"/>
      <c r="S415" s="12"/>
      <c r="T415" s="12">
        <f>S415-R415</f>
        <v>0</v>
      </c>
      <c r="U415" s="12">
        <f>Q415-S415</f>
        <v>0</v>
      </c>
      <c r="V415" s="50">
        <f>IF(ISERROR(S415/Q415),0,S415/Q415)</f>
        <v>0</v>
      </c>
      <c r="W415" s="51"/>
      <c r="X415" s="46"/>
      <c r="Y415" s="17"/>
      <c r="Z415" s="17"/>
      <c r="AA415" s="17"/>
      <c r="AB415" s="16"/>
      <c r="AC415" s="16"/>
      <c r="AD415" s="16"/>
      <c r="AE415" s="16"/>
      <c r="AF415" s="16"/>
      <c r="AG415" s="16"/>
      <c r="AH415" s="16"/>
      <c r="AI415" s="16"/>
      <c r="AJ415" s="59">
        <f>SUM(X415:AI415)</f>
        <v>0</v>
      </c>
      <c r="AK415" s="46"/>
      <c r="AL415" s="46"/>
      <c r="AM415" s="47"/>
      <c r="AN415" s="48"/>
      <c r="AO415" s="46"/>
      <c r="AP415" s="15"/>
      <c r="AQ415" s="16"/>
      <c r="AR415" s="15"/>
      <c r="AS415" s="16"/>
      <c r="AT415" s="16"/>
      <c r="AU415" s="16"/>
      <c r="AV415" s="16"/>
      <c r="AW415" s="62">
        <f>SUM(AK415:AV415)</f>
        <v>0</v>
      </c>
      <c r="AX415" s="61">
        <f>AW415-AJ415</f>
        <v>0</v>
      </c>
      <c r="AY415" s="21"/>
      <c r="AZ415" s="21"/>
      <c r="BA415" s="21"/>
      <c r="BB415" s="21"/>
    </row>
    <row r="416" spans="1:54" s="10" customFormat="1" ht="15" customHeight="1" x14ac:dyDescent="0.25">
      <c r="A416" s="21"/>
      <c r="B416" s="4"/>
      <c r="C416" s="4" t="s">
        <v>199</v>
      </c>
      <c r="D416" s="4"/>
      <c r="E416" s="4" t="s">
        <v>166</v>
      </c>
      <c r="F416" s="6"/>
      <c r="G416" s="1"/>
      <c r="H416" s="4"/>
      <c r="I416" s="2"/>
      <c r="J416" s="4"/>
      <c r="K416" s="1"/>
      <c r="L416" s="36"/>
      <c r="M416" s="7"/>
      <c r="N416" s="7"/>
      <c r="O416" s="7"/>
      <c r="P416" s="58">
        <f>SUM(M416:O416)</f>
        <v>0</v>
      </c>
      <c r="Q416" s="58">
        <f>+SUMIF('Pot. Summary'!$C$5:$C$64,CPP_2019!J2458&amp;CPP_2019!L2458&amp;CPP_2019!$M$4,'Pot. Summary'!$Q$5:$Q$64)*CPP_2019!M2458+SUMIF('Pot. Summary'!$C$5:$C$64,CPP_2019!J2458&amp;CPP_2019!L2458&amp;CPP_2019!$N$4,'Pot. Summary'!$Q$5:$Q$64)*CPP_2019!N2458+SUMIF('Pot. Summary'!$C$5:$C$64,CPP_2019!J2458&amp;CPP_2019!L2458&amp;CPP_2019!$O$4,'Pot. Summary'!$Q$5:$Q$64)*CPP_2019!O2458</f>
        <v>0</v>
      </c>
      <c r="R416" s="12"/>
      <c r="S416" s="12"/>
      <c r="T416" s="12">
        <f>S416-R416</f>
        <v>0</v>
      </c>
      <c r="U416" s="12">
        <f>Q416-S416</f>
        <v>0</v>
      </c>
      <c r="V416" s="50">
        <f>IF(ISERROR(S416/Q416),0,S416/Q416)</f>
        <v>0</v>
      </c>
      <c r="W416" s="51"/>
      <c r="X416" s="46"/>
      <c r="Y416" s="17"/>
      <c r="Z416" s="17"/>
      <c r="AA416" s="17"/>
      <c r="AB416" s="16"/>
      <c r="AC416" s="16"/>
      <c r="AD416" s="16"/>
      <c r="AE416" s="16"/>
      <c r="AF416" s="16"/>
      <c r="AG416" s="16"/>
      <c r="AH416" s="16"/>
      <c r="AI416" s="16"/>
      <c r="AJ416" s="59">
        <f>SUM(X416:AI416)</f>
        <v>0</v>
      </c>
      <c r="AK416" s="46"/>
      <c r="AL416" s="46"/>
      <c r="AM416" s="47"/>
      <c r="AN416" s="48"/>
      <c r="AO416" s="46"/>
      <c r="AP416" s="15"/>
      <c r="AQ416" s="16"/>
      <c r="AR416" s="15"/>
      <c r="AS416" s="16"/>
      <c r="AT416" s="16"/>
      <c r="AU416" s="16"/>
      <c r="AV416" s="16"/>
      <c r="AW416" s="62">
        <f>SUM(AK416:AV416)</f>
        <v>0</v>
      </c>
      <c r="AX416" s="61">
        <f>AW416-AJ416</f>
        <v>0</v>
      </c>
      <c r="AY416" s="21"/>
      <c r="AZ416" s="21"/>
      <c r="BA416" s="21"/>
      <c r="BB416" s="21"/>
    </row>
    <row r="417" spans="1:54" s="10" customFormat="1" ht="15" customHeight="1" x14ac:dyDescent="0.25">
      <c r="A417" s="21"/>
      <c r="B417" s="4"/>
      <c r="C417" s="4" t="s">
        <v>199</v>
      </c>
      <c r="D417" s="4"/>
      <c r="E417" s="4" t="s">
        <v>166</v>
      </c>
      <c r="F417" s="6"/>
      <c r="G417" s="1"/>
      <c r="H417" s="4"/>
      <c r="I417" s="2"/>
      <c r="J417" s="4"/>
      <c r="K417" s="1"/>
      <c r="L417" s="36"/>
      <c r="M417" s="7"/>
      <c r="N417" s="7"/>
      <c r="O417" s="7"/>
      <c r="P417" s="58">
        <f>SUM(M417:O417)</f>
        <v>0</v>
      </c>
      <c r="Q417" s="58">
        <f>+SUMIF('Pot. Summary'!$C$5:$C$64,CPP_2019!J2500&amp;CPP_2019!L2500&amp;CPP_2019!$M$4,'Pot. Summary'!$Q$5:$Q$64)*CPP_2019!M2500+SUMIF('Pot. Summary'!$C$5:$C$64,CPP_2019!J2500&amp;CPP_2019!L2500&amp;CPP_2019!$N$4,'Pot. Summary'!$Q$5:$Q$64)*CPP_2019!N2500+SUMIF('Pot. Summary'!$C$5:$C$64,CPP_2019!J2500&amp;CPP_2019!L2500&amp;CPP_2019!$O$4,'Pot. Summary'!$Q$5:$Q$64)*CPP_2019!O2500</f>
        <v>0</v>
      </c>
      <c r="R417" s="12"/>
      <c r="S417" s="12"/>
      <c r="T417" s="12">
        <f>S417-R417</f>
        <v>0</v>
      </c>
      <c r="U417" s="12">
        <f>Q417-S417</f>
        <v>0</v>
      </c>
      <c r="V417" s="50">
        <f>IF(ISERROR(S417/Q417),0,S417/Q417)</f>
        <v>0</v>
      </c>
      <c r="W417" s="51"/>
      <c r="X417" s="46"/>
      <c r="Y417" s="17"/>
      <c r="Z417" s="17"/>
      <c r="AA417" s="17"/>
      <c r="AB417" s="16"/>
      <c r="AC417" s="16"/>
      <c r="AD417" s="16"/>
      <c r="AE417" s="16"/>
      <c r="AF417" s="16"/>
      <c r="AG417" s="16"/>
      <c r="AH417" s="16"/>
      <c r="AI417" s="16"/>
      <c r="AJ417" s="59">
        <f>SUM(X417:AI417)</f>
        <v>0</v>
      </c>
      <c r="AK417" s="46"/>
      <c r="AL417" s="46"/>
      <c r="AM417" s="47"/>
      <c r="AN417" s="48"/>
      <c r="AO417" s="46"/>
      <c r="AP417" s="15"/>
      <c r="AQ417" s="16"/>
      <c r="AR417" s="15"/>
      <c r="AS417" s="16"/>
      <c r="AT417" s="16"/>
      <c r="AU417" s="16"/>
      <c r="AV417" s="16"/>
      <c r="AW417" s="62">
        <f>SUM(AK417:AV417)</f>
        <v>0</v>
      </c>
      <c r="AX417" s="61">
        <f>AW417-AJ417</f>
        <v>0</v>
      </c>
      <c r="AY417" s="21"/>
      <c r="AZ417" s="21"/>
      <c r="BA417" s="21"/>
      <c r="BB417" s="21"/>
    </row>
    <row r="418" spans="1:54" s="10" customFormat="1" ht="15" customHeight="1" x14ac:dyDescent="0.25">
      <c r="A418" s="21"/>
      <c r="B418" s="4"/>
      <c r="C418" s="4" t="s">
        <v>199</v>
      </c>
      <c r="D418" s="4">
        <v>235</v>
      </c>
      <c r="E418" s="4" t="s">
        <v>166</v>
      </c>
      <c r="F418" s="4" t="s">
        <v>167</v>
      </c>
      <c r="G418" s="1">
        <v>0</v>
      </c>
      <c r="H418" s="1"/>
      <c r="I418" s="4"/>
      <c r="J418" s="4" t="s">
        <v>91</v>
      </c>
      <c r="K418" s="1" t="s">
        <v>149</v>
      </c>
      <c r="L418" s="36" t="s">
        <v>69</v>
      </c>
      <c r="M418" s="7">
        <v>1</v>
      </c>
      <c r="N418" s="7"/>
      <c r="O418" s="7"/>
      <c r="P418" s="58">
        <f>SUM(M418:O418)</f>
        <v>1</v>
      </c>
      <c r="Q418" s="58">
        <f>+SUMIF('Pot. Summary'!$C$5:$C$64,CPP_2019!J5&amp;CPP_2019!L5&amp;CPP_2019!$M$4,'Pot. Summary'!$Q$5:$Q$64)*CPP_2019!M5+SUMIF('Pot. Summary'!$C$5:$C$64,CPP_2019!J5&amp;CPP_2019!L5&amp;CPP_2019!$N$4,'Pot. Summary'!$Q$5:$Q$64)*CPP_2019!N5+SUMIF('Pot. Summary'!$C$5:$C$64,CPP_2019!J5&amp;CPP_2019!L5&amp;CPP_2019!$O$4,'Pot. Summary'!$Q$5:$Q$64)*CPP_2019!O5</f>
        <v>0</v>
      </c>
      <c r="R418" s="12">
        <v>2374.2418981132073</v>
      </c>
      <c r="S418" s="12">
        <v>0</v>
      </c>
      <c r="T418" s="12">
        <f>S418-R418</f>
        <v>-2374.2418981132073</v>
      </c>
      <c r="U418" s="12">
        <f>Q418-S418</f>
        <v>0</v>
      </c>
      <c r="V418" s="50">
        <f>IF(ISERROR(S418/Q418),0,S418/Q418)</f>
        <v>0</v>
      </c>
      <c r="W418" s="51" t="s">
        <v>193</v>
      </c>
      <c r="X418" s="46"/>
      <c r="Y418" s="52"/>
      <c r="Z418" s="52"/>
      <c r="AA418" s="52"/>
      <c r="AB418" s="52"/>
      <c r="AC418" s="16"/>
      <c r="AD418" s="16"/>
      <c r="AE418" s="16"/>
      <c r="AF418" s="16"/>
      <c r="AG418" s="16"/>
      <c r="AH418" s="16"/>
      <c r="AI418" s="16"/>
      <c r="AJ418" s="59">
        <f>SUM(X418:AI418)</f>
        <v>0</v>
      </c>
      <c r="AK418" s="46"/>
      <c r="AL418" s="46"/>
      <c r="AM418" s="47"/>
      <c r="AN418" s="48"/>
      <c r="AO418" s="46"/>
      <c r="AP418" s="15"/>
      <c r="AQ418" s="16"/>
      <c r="AR418" s="15"/>
      <c r="AS418" s="16"/>
      <c r="AT418" s="16"/>
      <c r="AU418" s="16"/>
      <c r="AV418" s="16"/>
      <c r="AW418" s="62">
        <f>SUM(AK418:AV418)</f>
        <v>0</v>
      </c>
      <c r="AX418" s="61">
        <f>AW418-AJ418</f>
        <v>0</v>
      </c>
      <c r="AY418" s="21"/>
      <c r="AZ418" s="21"/>
      <c r="BA418" s="21"/>
      <c r="BB418" s="21"/>
    </row>
    <row r="419" spans="1:54" s="10" customFormat="1" ht="15" customHeight="1" x14ac:dyDescent="0.25">
      <c r="A419" s="21"/>
      <c r="B419" s="4"/>
      <c r="C419" s="4" t="s">
        <v>199</v>
      </c>
      <c r="D419" s="4">
        <v>235</v>
      </c>
      <c r="E419" s="4" t="s">
        <v>166</v>
      </c>
      <c r="F419" s="4" t="s">
        <v>167</v>
      </c>
      <c r="G419" s="1">
        <v>3</v>
      </c>
      <c r="H419" s="1"/>
      <c r="I419" s="4"/>
      <c r="J419" s="4" t="s">
        <v>91</v>
      </c>
      <c r="K419" s="1" t="s">
        <v>149</v>
      </c>
      <c r="L419" s="36" t="s">
        <v>69</v>
      </c>
      <c r="M419" s="7">
        <v>1</v>
      </c>
      <c r="N419" s="7"/>
      <c r="O419" s="7"/>
      <c r="P419" s="58">
        <f>SUM(M419:O419)</f>
        <v>1</v>
      </c>
      <c r="Q419" s="58">
        <f>+SUMIF('Pot. Summary'!$C$5:$C$64,CPP_2019!J7&amp;CPP_2019!L7&amp;CPP_2019!$M$4,'Pot. Summary'!$Q$5:$Q$64)*CPP_2019!M7+SUMIF('Pot. Summary'!$C$5:$C$64,CPP_2019!J7&amp;CPP_2019!L7&amp;CPP_2019!$N$4,'Pot. Summary'!$Q$5:$Q$64)*CPP_2019!N7+SUMIF('Pot. Summary'!$C$5:$C$64,CPP_2019!J7&amp;CPP_2019!L7&amp;CPP_2019!$O$4,'Pot. Summary'!$Q$5:$Q$64)*CPP_2019!O7</f>
        <v>728.25435050799138</v>
      </c>
      <c r="R419" s="12">
        <v>1349.8756020060016</v>
      </c>
      <c r="S419" s="12">
        <v>1297.2478997315234</v>
      </c>
      <c r="T419" s="12">
        <f>S419-R419</f>
        <v>-52.627702274478224</v>
      </c>
      <c r="U419" s="12">
        <f>Q419-S419</f>
        <v>-568.993549223532</v>
      </c>
      <c r="V419" s="50">
        <f>IF(ISERROR(S419/Q419),0,S419/Q419)</f>
        <v>1.7813115689959593</v>
      </c>
      <c r="W419" s="51" t="s">
        <v>195</v>
      </c>
      <c r="X419" s="46">
        <v>31.920482352941178</v>
      </c>
      <c r="Y419" s="52">
        <v>199.74527999999998</v>
      </c>
      <c r="Z419" s="52">
        <v>261.593976</v>
      </c>
      <c r="AA419" s="52">
        <v>5.0532879999999931</v>
      </c>
      <c r="AB419" s="52"/>
      <c r="AC419" s="16">
        <v>74.661457692307692</v>
      </c>
      <c r="AD419" s="16"/>
      <c r="AE419" s="16"/>
      <c r="AF419" s="16">
        <v>48.459266666666664</v>
      </c>
      <c r="AG419" s="16">
        <v>93.032098039215683</v>
      </c>
      <c r="AH419" s="16">
        <v>149.01530980392155</v>
      </c>
      <c r="AI419" s="16">
        <v>433.76674117647053</v>
      </c>
      <c r="AJ419" s="59">
        <f>SUM(X419:AI419)</f>
        <v>1297.2478997315234</v>
      </c>
      <c r="AK419" s="46">
        <f>VLOOKUP(G419,[1]List1!$A$1:$IV$65536,3,FALSE)</f>
        <v>31.920482352941178</v>
      </c>
      <c r="AL419" s="46">
        <f>VLOOKUP(G419,[2]List2!$A$1:$IV$65536,3,FALSE)</f>
        <v>195.82870588235292</v>
      </c>
      <c r="AM419" s="47"/>
      <c r="AN419" s="48"/>
      <c r="AO419" s="46"/>
      <c r="AP419" s="15"/>
      <c r="AQ419" s="16"/>
      <c r="AR419" s="15"/>
      <c r="AS419" s="16"/>
      <c r="AT419" s="16"/>
      <c r="AU419" s="16"/>
      <c r="AV419" s="16"/>
      <c r="AW419" s="62">
        <f>SUM(AK419:AV419)</f>
        <v>227.7491882352941</v>
      </c>
      <c r="AX419" s="61">
        <f>AW419-AJ419</f>
        <v>-1069.4987114962294</v>
      </c>
      <c r="AY419" s="21"/>
      <c r="AZ419" s="21"/>
      <c r="BA419" s="21"/>
      <c r="BB419" s="21"/>
    </row>
    <row r="420" spans="1:54" s="10" customFormat="1" ht="15" customHeight="1" x14ac:dyDescent="0.25">
      <c r="A420" s="21"/>
      <c r="B420" s="4"/>
      <c r="C420" s="4" t="s">
        <v>199</v>
      </c>
      <c r="D420" s="4">
        <v>235</v>
      </c>
      <c r="E420" s="4" t="s">
        <v>166</v>
      </c>
      <c r="F420" s="4" t="s">
        <v>168</v>
      </c>
      <c r="G420" s="1">
        <v>14</v>
      </c>
      <c r="H420" s="1"/>
      <c r="I420" s="4"/>
      <c r="J420" s="4" t="s">
        <v>91</v>
      </c>
      <c r="K420" s="1" t="s">
        <v>149</v>
      </c>
      <c r="L420" s="36" t="s">
        <v>69</v>
      </c>
      <c r="M420" s="7">
        <v>1</v>
      </c>
      <c r="N420" s="7"/>
      <c r="O420" s="7"/>
      <c r="P420" s="58">
        <f>SUM(M420:O420)</f>
        <v>1</v>
      </c>
      <c r="Q420" s="58">
        <f>+SUMIF('Pot. Summary'!$C$5:$C$64,CPP_2019!J698&amp;CPP_2019!L698&amp;CPP_2019!$M$4,'Pot. Summary'!$Q$5:$Q$64)*CPP_2019!M698+SUMIF('Pot. Summary'!$C$5:$C$64,CPP_2019!J698&amp;CPP_2019!L698&amp;CPP_2019!$N$4,'Pot. Summary'!$Q$5:$Q$64)*CPP_2019!N698+SUMIF('Pot. Summary'!$C$5:$C$64,CPP_2019!J698&amp;CPP_2019!L698&amp;CPP_2019!$O$4,'Pot. Summary'!$Q$5:$Q$64)*CPP_2019!O698</f>
        <v>0</v>
      </c>
      <c r="R420" s="12">
        <v>0</v>
      </c>
      <c r="S420" s="12">
        <v>0</v>
      </c>
      <c r="T420" s="12">
        <f>S420-R420</f>
        <v>0</v>
      </c>
      <c r="U420" s="12">
        <f>Q420-S420</f>
        <v>0</v>
      </c>
      <c r="V420" s="50">
        <f>IF(ISERROR(S420/Q420),0,S420/Q420)</f>
        <v>0</v>
      </c>
      <c r="W420" s="51" t="s">
        <v>196</v>
      </c>
      <c r="X420" s="46"/>
      <c r="Y420" s="52"/>
      <c r="Z420" s="52"/>
      <c r="AA420" s="52"/>
      <c r="AB420" s="52"/>
      <c r="AC420" s="16"/>
      <c r="AD420" s="16"/>
      <c r="AE420" s="16"/>
      <c r="AF420" s="16"/>
      <c r="AG420" s="16"/>
      <c r="AH420" s="16"/>
      <c r="AI420" s="16"/>
      <c r="AJ420" s="59">
        <f>SUM(X420:AI420)</f>
        <v>0</v>
      </c>
      <c r="AK420" s="46"/>
      <c r="AL420" s="46"/>
      <c r="AM420" s="47"/>
      <c r="AN420" s="48"/>
      <c r="AO420" s="46"/>
      <c r="AP420" s="15"/>
      <c r="AQ420" s="16"/>
      <c r="AR420" s="15"/>
      <c r="AS420" s="16"/>
      <c r="AT420" s="16"/>
      <c r="AU420" s="16"/>
      <c r="AV420" s="16"/>
      <c r="AW420" s="62">
        <f>SUM(AK420:AV420)</f>
        <v>0</v>
      </c>
      <c r="AX420" s="61">
        <f>AW420-AJ420</f>
        <v>0</v>
      </c>
      <c r="AY420" s="21"/>
      <c r="AZ420" s="21"/>
      <c r="BA420" s="21"/>
      <c r="BB420" s="21"/>
    </row>
    <row r="421" spans="1:54" s="10" customFormat="1" ht="15" customHeight="1" x14ac:dyDescent="0.25">
      <c r="A421" s="21"/>
      <c r="B421" s="4"/>
      <c r="C421" s="4" t="s">
        <v>199</v>
      </c>
      <c r="D421" s="4">
        <v>235</v>
      </c>
      <c r="E421" s="4" t="s">
        <v>166</v>
      </c>
      <c r="F421" s="4" t="s">
        <v>167</v>
      </c>
      <c r="G421" s="1">
        <v>21</v>
      </c>
      <c r="H421" s="1"/>
      <c r="I421" s="4"/>
      <c r="J421" s="4" t="s">
        <v>91</v>
      </c>
      <c r="K421" s="1" t="s">
        <v>149</v>
      </c>
      <c r="L421" s="36" t="s">
        <v>69</v>
      </c>
      <c r="M421" s="7">
        <v>1</v>
      </c>
      <c r="N421" s="7"/>
      <c r="O421" s="7"/>
      <c r="P421" s="58">
        <f>SUM(M421:O421)</f>
        <v>1</v>
      </c>
      <c r="Q421" s="58">
        <f>+SUMIF('Pot. Summary'!$C$5:$C$64,CPP_2019!J10&amp;CPP_2019!L10&amp;CPP_2019!$M$4,'Pot. Summary'!$Q$5:$Q$64)*CPP_2019!M10+SUMIF('Pot. Summary'!$C$5:$C$64,CPP_2019!J10&amp;CPP_2019!L10&amp;CPP_2019!$N$4,'Pot. Summary'!$Q$5:$Q$64)*CPP_2019!N10+SUMIF('Pot. Summary'!$C$5:$C$64,CPP_2019!J10&amp;CPP_2019!L10&amp;CPP_2019!$O$4,'Pot. Summary'!$Q$5:$Q$64)*CPP_2019!O10</f>
        <v>0</v>
      </c>
      <c r="R421" s="12">
        <v>626.11876596516686</v>
      </c>
      <c r="S421" s="12">
        <v>282.59673333333336</v>
      </c>
      <c r="T421" s="12">
        <f>S421-R421</f>
        <v>-343.5220326318335</v>
      </c>
      <c r="U421" s="12">
        <f>Q421-S421</f>
        <v>-282.59673333333336</v>
      </c>
      <c r="V421" s="50">
        <f>IF(ISERROR(S421/Q421),0,S421/Q421)</f>
        <v>0</v>
      </c>
      <c r="W421" s="51" t="s">
        <v>195</v>
      </c>
      <c r="X421" s="46"/>
      <c r="Y421" s="52"/>
      <c r="Z421" s="52"/>
      <c r="AA421" s="52"/>
      <c r="AB421" s="52"/>
      <c r="AC421" s="16"/>
      <c r="AD421" s="16">
        <v>24.980392156862745</v>
      </c>
      <c r="AE421" s="16"/>
      <c r="AF421" s="16">
        <v>257.6163411764706</v>
      </c>
      <c r="AG421" s="16"/>
      <c r="AH421" s="16"/>
      <c r="AI421" s="16"/>
      <c r="AJ421" s="59">
        <f>SUM(X421:AI421)</f>
        <v>282.59673333333336</v>
      </c>
      <c r="AK421" s="46"/>
      <c r="AL421" s="46"/>
      <c r="AM421" s="47"/>
      <c r="AN421" s="49"/>
      <c r="AO421" s="46"/>
      <c r="AP421" s="15"/>
      <c r="AQ421" s="16"/>
      <c r="AR421" s="15"/>
      <c r="AS421" s="16"/>
      <c r="AT421" s="16"/>
      <c r="AU421" s="16"/>
      <c r="AV421" s="16"/>
      <c r="AW421" s="62">
        <f>SUM(AK421:AV421)</f>
        <v>0</v>
      </c>
      <c r="AX421" s="61">
        <f>AW421-AJ421</f>
        <v>-282.59673333333336</v>
      </c>
      <c r="AY421" s="21"/>
      <c r="AZ421" s="21"/>
      <c r="BA421" s="21"/>
      <c r="BB421" s="21"/>
    </row>
    <row r="422" spans="1:54" s="10" customFormat="1" ht="15" customHeight="1" x14ac:dyDescent="0.25">
      <c r="A422" s="21"/>
      <c r="B422" s="4"/>
      <c r="C422" s="4" t="s">
        <v>199</v>
      </c>
      <c r="D422" s="4">
        <v>235</v>
      </c>
      <c r="E422" s="4" t="s">
        <v>166</v>
      </c>
      <c r="F422" s="4" t="s">
        <v>167</v>
      </c>
      <c r="G422" s="1">
        <v>26</v>
      </c>
      <c r="H422" s="1" t="s">
        <v>173</v>
      </c>
      <c r="I422" s="4" t="s">
        <v>201</v>
      </c>
      <c r="J422" s="4" t="s">
        <v>91</v>
      </c>
      <c r="K422" s="1" t="s">
        <v>149</v>
      </c>
      <c r="L422" s="36" t="s">
        <v>69</v>
      </c>
      <c r="M422" s="7">
        <v>1</v>
      </c>
      <c r="N422" s="7"/>
      <c r="O422" s="7"/>
      <c r="P422" s="58">
        <f>SUM(M422:O422)</f>
        <v>1</v>
      </c>
      <c r="Q422" s="58">
        <f>+SUMIF('Pot. Summary'!$C$5:$C$64,CPP_2019!J11&amp;CPP_2019!L11&amp;CPP_2019!$M$4,'Pot. Summary'!$Q$5:$Q$64)*CPP_2019!M11+SUMIF('Pot. Summary'!$C$5:$C$64,CPP_2019!J11&amp;CPP_2019!L11&amp;CPP_2019!$N$4,'Pot. Summary'!$Q$5:$Q$64)*CPP_2019!N11+SUMIF('Pot. Summary'!$C$5:$C$64,CPP_2019!J11&amp;CPP_2019!L11&amp;CPP_2019!$O$4,'Pot. Summary'!$Q$5:$Q$64)*CPP_2019!O11</f>
        <v>728.25435050799138</v>
      </c>
      <c r="R422" s="12">
        <v>74.115281481481475</v>
      </c>
      <c r="S422" s="12">
        <v>382.22429803921568</v>
      </c>
      <c r="T422" s="12">
        <f>S422-R422</f>
        <v>308.10901655773421</v>
      </c>
      <c r="U422" s="12">
        <f>Q422-S422</f>
        <v>346.03005246877569</v>
      </c>
      <c r="V422" s="50">
        <f>IF(ISERROR(S422/Q422),0,S422/Q422)</f>
        <v>0.52485000298672624</v>
      </c>
      <c r="W422" s="51" t="s">
        <v>195</v>
      </c>
      <c r="X422" s="46"/>
      <c r="Y422" s="52"/>
      <c r="Z422" s="52"/>
      <c r="AA422" s="52"/>
      <c r="AB422" s="52"/>
      <c r="AC422" s="16"/>
      <c r="AD422" s="16"/>
      <c r="AE422" s="16"/>
      <c r="AF422" s="16">
        <v>382.22429803921568</v>
      </c>
      <c r="AG422" s="16"/>
      <c r="AH422" s="16"/>
      <c r="AI422" s="16"/>
      <c r="AJ422" s="59">
        <f>SUM(X422:AI422)</f>
        <v>382.22429803921568</v>
      </c>
      <c r="AK422" s="46"/>
      <c r="AL422" s="46"/>
      <c r="AM422" s="47"/>
      <c r="AN422" s="48"/>
      <c r="AO422" s="46"/>
      <c r="AP422" s="15"/>
      <c r="AQ422" s="16"/>
      <c r="AR422" s="15"/>
      <c r="AS422" s="16"/>
      <c r="AT422" s="16"/>
      <c r="AU422" s="16"/>
      <c r="AV422" s="16"/>
      <c r="AW422" s="62">
        <f>SUM(AK422:AV422)</f>
        <v>0</v>
      </c>
      <c r="AX422" s="61">
        <f>AW422-AJ422</f>
        <v>-382.22429803921568</v>
      </c>
      <c r="AY422" s="21"/>
      <c r="AZ422" s="21"/>
      <c r="BA422" s="21"/>
      <c r="BB422" s="21"/>
    </row>
    <row r="423" spans="1:54" s="10" customFormat="1" ht="15" customHeight="1" x14ac:dyDescent="0.25">
      <c r="A423" s="21"/>
      <c r="B423" s="4"/>
      <c r="C423" s="4" t="s">
        <v>199</v>
      </c>
      <c r="D423" s="4">
        <v>235</v>
      </c>
      <c r="E423" s="4" t="s">
        <v>166</v>
      </c>
      <c r="F423" s="6" t="s">
        <v>167</v>
      </c>
      <c r="G423" s="1">
        <v>47</v>
      </c>
      <c r="H423" s="1"/>
      <c r="I423" s="2"/>
      <c r="J423" s="4" t="s">
        <v>91</v>
      </c>
      <c r="K423" s="1" t="s">
        <v>149</v>
      </c>
      <c r="L423" s="36" t="s">
        <v>69</v>
      </c>
      <c r="M423" s="7">
        <v>1</v>
      </c>
      <c r="N423" s="7"/>
      <c r="O423" s="7"/>
      <c r="P423" s="58">
        <f>SUM(M423:O423)</f>
        <v>1</v>
      </c>
      <c r="Q423" s="58">
        <f>+SUMIF('Pot. Summary'!$C$5:$C$64,CPP_2019!J16&amp;CPP_2019!L16&amp;CPP_2019!$M$4,'Pot. Summary'!$Q$5:$Q$64)*CPP_2019!M16+SUMIF('Pot. Summary'!$C$5:$C$64,CPP_2019!J16&amp;CPP_2019!L16&amp;CPP_2019!$N$4,'Pot. Summary'!$Q$5:$Q$64)*CPP_2019!N16+SUMIF('Pot. Summary'!$C$5:$C$64,CPP_2019!J16&amp;CPP_2019!L16&amp;CPP_2019!$O$4,'Pot. Summary'!$Q$5:$Q$64)*CPP_2019!O16</f>
        <v>0</v>
      </c>
      <c r="R423" s="12">
        <v>14.532592592592593</v>
      </c>
      <c r="S423" s="12">
        <v>0</v>
      </c>
      <c r="T423" s="12">
        <f>S423-R423</f>
        <v>-14.532592592592593</v>
      </c>
      <c r="U423" s="12">
        <f>Q423-S423</f>
        <v>0</v>
      </c>
      <c r="V423" s="50">
        <f>IF(ISERROR(S423/Q423),0,S423/Q423)</f>
        <v>0</v>
      </c>
      <c r="W423" s="51" t="s">
        <v>195</v>
      </c>
      <c r="X423" s="46"/>
      <c r="Y423" s="17"/>
      <c r="Z423" s="17"/>
      <c r="AA423" s="17"/>
      <c r="AB423" s="16"/>
      <c r="AC423" s="16"/>
      <c r="AD423" s="16"/>
      <c r="AE423" s="16"/>
      <c r="AF423" s="16"/>
      <c r="AG423" s="16"/>
      <c r="AH423" s="16"/>
      <c r="AI423" s="16"/>
      <c r="AJ423" s="59">
        <f>SUM(X423:AI423)</f>
        <v>0</v>
      </c>
      <c r="AK423" s="46"/>
      <c r="AL423" s="46"/>
      <c r="AM423" s="47"/>
      <c r="AN423" s="48"/>
      <c r="AO423" s="46"/>
      <c r="AP423" s="15"/>
      <c r="AQ423" s="16"/>
      <c r="AR423" s="15"/>
      <c r="AS423" s="16"/>
      <c r="AT423" s="16"/>
      <c r="AU423" s="16"/>
      <c r="AV423" s="16"/>
      <c r="AW423" s="62">
        <f>SUM(AK423:AV423)</f>
        <v>0</v>
      </c>
      <c r="AX423" s="61">
        <f>AW423-AJ423</f>
        <v>0</v>
      </c>
      <c r="AY423" s="21"/>
      <c r="AZ423" s="21"/>
      <c r="BA423" s="21"/>
      <c r="BB423" s="21"/>
    </row>
    <row r="424" spans="1:54" s="10" customFormat="1" ht="15" customHeight="1" x14ac:dyDescent="0.25">
      <c r="A424" s="21"/>
      <c r="B424" s="4"/>
      <c r="C424" s="4" t="s">
        <v>199</v>
      </c>
      <c r="D424" s="4">
        <v>235</v>
      </c>
      <c r="E424" s="4" t="s">
        <v>166</v>
      </c>
      <c r="F424" s="6" t="s">
        <v>167</v>
      </c>
      <c r="G424" s="1">
        <v>140</v>
      </c>
      <c r="H424" s="1"/>
      <c r="I424" s="2"/>
      <c r="J424" s="4" t="s">
        <v>91</v>
      </c>
      <c r="K424" s="1" t="s">
        <v>149</v>
      </c>
      <c r="L424" s="36" t="s">
        <v>69</v>
      </c>
      <c r="M424" s="7">
        <v>1</v>
      </c>
      <c r="N424" s="7"/>
      <c r="O424" s="7"/>
      <c r="P424" s="58">
        <f>SUM(M424:O424)</f>
        <v>1</v>
      </c>
      <c r="Q424" s="58">
        <f>+SUMIF('Pot. Summary'!$C$5:$C$64,CPP_2019!J30&amp;CPP_2019!L30&amp;CPP_2019!$M$4,'Pot. Summary'!$Q$5:$Q$64)*CPP_2019!M30+SUMIF('Pot. Summary'!$C$5:$C$64,CPP_2019!J30&amp;CPP_2019!L30&amp;CPP_2019!$N$4,'Pot. Summary'!$Q$5:$Q$64)*CPP_2019!N30+SUMIF('Pot. Summary'!$C$5:$C$64,CPP_2019!J30&amp;CPP_2019!L30&amp;CPP_2019!$O$4,'Pot. Summary'!$Q$5:$Q$64)*CPP_2019!O30</f>
        <v>0</v>
      </c>
      <c r="R424" s="12">
        <v>12.733333333333334</v>
      </c>
      <c r="S424" s="12">
        <v>209.76300384615385</v>
      </c>
      <c r="T424" s="12">
        <f>S424-R424</f>
        <v>197.02967051282053</v>
      </c>
      <c r="U424" s="12">
        <f>Q424-S424</f>
        <v>-209.76300384615385</v>
      </c>
      <c r="V424" s="50">
        <f>IF(ISERROR(S424/Q424),0,S424/Q424)</f>
        <v>0</v>
      </c>
      <c r="W424" s="51" t="s">
        <v>195</v>
      </c>
      <c r="X424" s="46"/>
      <c r="Y424" s="17"/>
      <c r="Z424" s="17"/>
      <c r="AA424" s="17"/>
      <c r="AB424" s="16"/>
      <c r="AC424" s="16">
        <v>209.76300384615385</v>
      </c>
      <c r="AD424" s="16"/>
      <c r="AE424" s="16"/>
      <c r="AF424" s="16"/>
      <c r="AG424" s="16"/>
      <c r="AH424" s="16"/>
      <c r="AI424" s="16"/>
      <c r="AJ424" s="59">
        <f>SUM(X424:AI424)</f>
        <v>209.76300384615385</v>
      </c>
      <c r="AK424" s="46"/>
      <c r="AL424" s="46"/>
      <c r="AM424" s="47"/>
      <c r="AN424" s="48"/>
      <c r="AO424" s="46"/>
      <c r="AP424" s="15"/>
      <c r="AQ424" s="16"/>
      <c r="AR424" s="15"/>
      <c r="AS424" s="16"/>
      <c r="AT424" s="16"/>
      <c r="AU424" s="16"/>
      <c r="AV424" s="16"/>
      <c r="AW424" s="62">
        <f>SUM(AK424:AV424)</f>
        <v>0</v>
      </c>
      <c r="AX424" s="61">
        <f>AW424-AJ424</f>
        <v>-209.76300384615385</v>
      </c>
      <c r="AY424" s="21"/>
      <c r="AZ424" s="21"/>
      <c r="BA424" s="21"/>
      <c r="BB424" s="21"/>
    </row>
    <row r="425" spans="1:54" s="10" customFormat="1" ht="15" customHeight="1" x14ac:dyDescent="0.25">
      <c r="A425" s="21"/>
      <c r="B425" s="4"/>
      <c r="C425" s="4" t="s">
        <v>199</v>
      </c>
      <c r="D425" s="4">
        <v>235</v>
      </c>
      <c r="E425" s="4" t="s">
        <v>166</v>
      </c>
      <c r="F425" s="6" t="s">
        <v>168</v>
      </c>
      <c r="G425" s="1">
        <v>484</v>
      </c>
      <c r="H425" s="1"/>
      <c r="I425" s="2"/>
      <c r="J425" s="4" t="s">
        <v>91</v>
      </c>
      <c r="K425" s="1" t="s">
        <v>149</v>
      </c>
      <c r="L425" s="36" t="s">
        <v>69</v>
      </c>
      <c r="M425" s="7">
        <v>1</v>
      </c>
      <c r="N425" s="7"/>
      <c r="O425" s="7"/>
      <c r="P425" s="58">
        <f>SUM(M425:O425)</f>
        <v>1</v>
      </c>
      <c r="Q425" s="58">
        <f>+SUMIF('Pot. Summary'!$C$5:$C$64,CPP_2019!J83&amp;CPP_2019!L83&amp;CPP_2019!$M$4,'Pot. Summary'!$Q$5:$Q$64)*CPP_2019!M83+SUMIF('Pot. Summary'!$C$5:$C$64,CPP_2019!J83&amp;CPP_2019!L83&amp;CPP_2019!$N$4,'Pot. Summary'!$Q$5:$Q$64)*CPP_2019!N83+SUMIF('Pot. Summary'!$C$5:$C$64,CPP_2019!J83&amp;CPP_2019!L83&amp;CPP_2019!$O$4,'Pot. Summary'!$Q$5:$Q$64)*CPP_2019!O83</f>
        <v>0</v>
      </c>
      <c r="R425" s="12">
        <v>0</v>
      </c>
      <c r="S425" s="12">
        <v>0</v>
      </c>
      <c r="T425" s="12">
        <f>S425-R425</f>
        <v>0</v>
      </c>
      <c r="U425" s="12">
        <f>Q425-S425</f>
        <v>0</v>
      </c>
      <c r="V425" s="50">
        <f>IF(ISERROR(S425/Q425),0,S425/Q425)</f>
        <v>0</v>
      </c>
      <c r="W425" s="51" t="s">
        <v>196</v>
      </c>
      <c r="X425" s="46"/>
      <c r="Y425" s="17"/>
      <c r="Z425" s="17"/>
      <c r="AA425" s="17"/>
      <c r="AB425" s="16"/>
      <c r="AC425" s="16"/>
      <c r="AD425" s="16"/>
      <c r="AE425" s="16"/>
      <c r="AF425" s="16"/>
      <c r="AG425" s="16"/>
      <c r="AH425" s="16"/>
      <c r="AI425" s="16"/>
      <c r="AJ425" s="59">
        <f>SUM(X425:AI425)</f>
        <v>0</v>
      </c>
      <c r="AK425" s="46"/>
      <c r="AL425" s="46"/>
      <c r="AM425" s="47"/>
      <c r="AN425" s="48"/>
      <c r="AO425" s="46"/>
      <c r="AP425" s="15"/>
      <c r="AQ425" s="16"/>
      <c r="AR425" s="15"/>
      <c r="AS425" s="16"/>
      <c r="AT425" s="16"/>
      <c r="AU425" s="16"/>
      <c r="AV425" s="16"/>
      <c r="AW425" s="62">
        <f>SUM(AK425:AV425)</f>
        <v>0</v>
      </c>
      <c r="AX425" s="61">
        <f>AW425-AJ425</f>
        <v>0</v>
      </c>
      <c r="AY425" s="21"/>
      <c r="AZ425" s="21"/>
      <c r="BA425" s="21"/>
      <c r="BB425" s="21"/>
    </row>
    <row r="426" spans="1:54" s="10" customFormat="1" ht="15" customHeight="1" x14ac:dyDescent="0.25">
      <c r="A426" s="21"/>
      <c r="B426" s="4"/>
      <c r="C426" s="4" t="s">
        <v>199</v>
      </c>
      <c r="D426" s="4">
        <v>235</v>
      </c>
      <c r="E426" s="4" t="s">
        <v>166</v>
      </c>
      <c r="F426" s="6" t="s">
        <v>167</v>
      </c>
      <c r="G426" s="1">
        <v>487</v>
      </c>
      <c r="H426" s="1"/>
      <c r="I426" s="2"/>
      <c r="J426" s="4" t="s">
        <v>91</v>
      </c>
      <c r="K426" s="1" t="s">
        <v>149</v>
      </c>
      <c r="L426" s="36" t="s">
        <v>69</v>
      </c>
      <c r="M426" s="7">
        <v>1</v>
      </c>
      <c r="N426" s="7"/>
      <c r="O426" s="7"/>
      <c r="P426" s="58">
        <f>SUM(M426:O426)</f>
        <v>1</v>
      </c>
      <c r="Q426" s="58">
        <f>+SUMIF('Pot. Summary'!$C$5:$C$64,CPP_2019!J83&amp;CPP_2019!L83&amp;CPP_2019!$M$4,'Pot. Summary'!$Q$5:$Q$64)*CPP_2019!M83+SUMIF('Pot. Summary'!$C$5:$C$64,CPP_2019!J83&amp;CPP_2019!L83&amp;CPP_2019!$N$4,'Pot. Summary'!$Q$5:$Q$64)*CPP_2019!N83+SUMIF('Pot. Summary'!$C$5:$C$64,CPP_2019!J83&amp;CPP_2019!L83&amp;CPP_2019!$O$4,'Pot. Summary'!$Q$5:$Q$64)*CPP_2019!O83</f>
        <v>0</v>
      </c>
      <c r="R426" s="12">
        <v>0</v>
      </c>
      <c r="S426" s="12">
        <v>83.768178181818172</v>
      </c>
      <c r="T426" s="12">
        <f>S426-R426</f>
        <v>83.768178181818172</v>
      </c>
      <c r="U426" s="12">
        <f>Q426-S426</f>
        <v>-83.768178181818172</v>
      </c>
      <c r="V426" s="50">
        <f>IF(ISERROR(S426/Q426),0,S426/Q426)</f>
        <v>0</v>
      </c>
      <c r="W426" s="51" t="s">
        <v>195</v>
      </c>
      <c r="X426" s="46"/>
      <c r="Y426" s="17"/>
      <c r="Z426" s="17"/>
      <c r="AA426" s="17"/>
      <c r="AB426" s="16">
        <v>83.768178181818172</v>
      </c>
      <c r="AC426" s="16"/>
      <c r="AD426" s="16"/>
      <c r="AE426" s="16"/>
      <c r="AF426" s="16"/>
      <c r="AG426" s="16"/>
      <c r="AH426" s="16"/>
      <c r="AI426" s="16"/>
      <c r="AJ426" s="59">
        <f>SUM(X426:AI426)</f>
        <v>83.768178181818172</v>
      </c>
      <c r="AK426" s="46"/>
      <c r="AL426" s="46"/>
      <c r="AM426" s="47"/>
      <c r="AN426" s="48"/>
      <c r="AO426" s="46"/>
      <c r="AP426" s="15"/>
      <c r="AQ426" s="16"/>
      <c r="AR426" s="15"/>
      <c r="AS426" s="16"/>
      <c r="AT426" s="16"/>
      <c r="AU426" s="16"/>
      <c r="AV426" s="16"/>
      <c r="AW426" s="62">
        <f>SUM(AK426:AV426)</f>
        <v>0</v>
      </c>
      <c r="AX426" s="61">
        <f>AW426-AJ426</f>
        <v>-83.768178181818172</v>
      </c>
      <c r="AY426" s="21"/>
      <c r="AZ426" s="21"/>
      <c r="BA426" s="21"/>
      <c r="BB426" s="21"/>
    </row>
    <row r="427" spans="1:54" s="10" customFormat="1" ht="15" customHeight="1" x14ac:dyDescent="0.25">
      <c r="A427" s="21"/>
      <c r="B427" s="4"/>
      <c r="C427" s="4" t="s">
        <v>199</v>
      </c>
      <c r="D427" s="4">
        <v>235</v>
      </c>
      <c r="E427" s="4" t="s">
        <v>166</v>
      </c>
      <c r="F427" s="6" t="s">
        <v>167</v>
      </c>
      <c r="G427" s="1">
        <v>511</v>
      </c>
      <c r="H427" s="1"/>
      <c r="I427" s="2"/>
      <c r="J427" s="4" t="s">
        <v>91</v>
      </c>
      <c r="K427" s="1" t="s">
        <v>149</v>
      </c>
      <c r="L427" s="36" t="s">
        <v>69</v>
      </c>
      <c r="M427" s="7"/>
      <c r="N427" s="7">
        <v>2</v>
      </c>
      <c r="O427" s="7"/>
      <c r="P427" s="58">
        <f>SUM(M427:O427)</f>
        <v>2</v>
      </c>
      <c r="Q427" s="58">
        <f>+SUMIF('Pot. Summary'!$C$5:$C$64,CPP_2019!J89&amp;CPP_2019!L89&amp;CPP_2019!$M$4,'Pot. Summary'!$Q$5:$Q$64)*CPP_2019!M89+SUMIF('Pot. Summary'!$C$5:$C$64,CPP_2019!J89&amp;CPP_2019!L89&amp;CPP_2019!$N$4,'Pot. Summary'!$Q$5:$Q$64)*CPP_2019!N89+SUMIF('Pot. Summary'!$C$5:$C$64,CPP_2019!J89&amp;CPP_2019!L89&amp;CPP_2019!$O$4,'Pot. Summary'!$Q$5:$Q$64)*CPP_2019!O89</f>
        <v>0</v>
      </c>
      <c r="R427" s="12">
        <v>1.583921568627451</v>
      </c>
      <c r="S427" s="12">
        <v>318.88476078431376</v>
      </c>
      <c r="T427" s="12">
        <f>S427-R427</f>
        <v>317.30083921568632</v>
      </c>
      <c r="U427" s="12">
        <f>Q427-S427</f>
        <v>-318.88476078431376</v>
      </c>
      <c r="V427" s="50">
        <f>IF(ISERROR(S427/Q427),0,S427/Q427)</f>
        <v>0</v>
      </c>
      <c r="W427" s="51" t="s">
        <v>195</v>
      </c>
      <c r="X427" s="46"/>
      <c r="Y427" s="17"/>
      <c r="Z427" s="17"/>
      <c r="AA427" s="17"/>
      <c r="AB427" s="16"/>
      <c r="AC427" s="16">
        <v>243.05</v>
      </c>
      <c r="AD427" s="16"/>
      <c r="AE427" s="16">
        <v>75.83476078431373</v>
      </c>
      <c r="AF427" s="16"/>
      <c r="AG427" s="16"/>
      <c r="AH427" s="16"/>
      <c r="AI427" s="16"/>
      <c r="AJ427" s="59">
        <f>SUM(X427:AI427)</f>
        <v>318.88476078431376</v>
      </c>
      <c r="AK427" s="46"/>
      <c r="AL427" s="46"/>
      <c r="AM427" s="47"/>
      <c r="AN427" s="48"/>
      <c r="AO427" s="46"/>
      <c r="AP427" s="15"/>
      <c r="AQ427" s="16"/>
      <c r="AR427" s="15"/>
      <c r="AS427" s="16"/>
      <c r="AT427" s="16"/>
      <c r="AU427" s="16"/>
      <c r="AV427" s="16"/>
      <c r="AW427" s="62">
        <f>SUM(AK427:AV427)</f>
        <v>0</v>
      </c>
      <c r="AX427" s="61">
        <f>AW427-AJ427</f>
        <v>-318.88476078431376</v>
      </c>
      <c r="AY427" s="21"/>
      <c r="AZ427" s="21"/>
      <c r="BA427" s="21"/>
      <c r="BB427" s="21"/>
    </row>
    <row r="428" spans="1:54" s="10" customFormat="1" ht="15" customHeight="1" x14ac:dyDescent="0.25">
      <c r="A428" s="21"/>
      <c r="B428" s="4"/>
      <c r="C428" s="4" t="s">
        <v>199</v>
      </c>
      <c r="D428" s="4">
        <v>235</v>
      </c>
      <c r="E428" s="4" t="s">
        <v>166</v>
      </c>
      <c r="F428" s="18" t="s">
        <v>167</v>
      </c>
      <c r="G428" s="1">
        <v>547</v>
      </c>
      <c r="H428" s="1"/>
      <c r="I428" s="2"/>
      <c r="J428" s="4" t="s">
        <v>91</v>
      </c>
      <c r="K428" s="1" t="s">
        <v>149</v>
      </c>
      <c r="L428" s="36" t="s">
        <v>69</v>
      </c>
      <c r="M428" s="7">
        <v>0</v>
      </c>
      <c r="N428" s="7"/>
      <c r="O428" s="7"/>
      <c r="P428" s="58">
        <f>SUM(M428:O428)</f>
        <v>0</v>
      </c>
      <c r="Q428" s="58">
        <f>+SUMIF('Pot. Summary'!$C$5:$C$64,CPP_2019!J93&amp;CPP_2019!L93&amp;CPP_2019!$M$4,'Pot. Summary'!$Q$5:$Q$64)*CPP_2019!M93+SUMIF('Pot. Summary'!$C$5:$C$64,CPP_2019!J93&amp;CPP_2019!L93&amp;CPP_2019!$N$4,'Pot. Summary'!$Q$5:$Q$64)*CPP_2019!N93+SUMIF('Pot. Summary'!$C$5:$C$64,CPP_2019!J93&amp;CPP_2019!L93&amp;CPP_2019!$O$4,'Pot. Summary'!$Q$5:$Q$64)*CPP_2019!O93</f>
        <v>0</v>
      </c>
      <c r="R428" s="12">
        <v>436.08220626780621</v>
      </c>
      <c r="S428" s="12">
        <v>0</v>
      </c>
      <c r="T428" s="12">
        <f>S428-R428</f>
        <v>-436.08220626780621</v>
      </c>
      <c r="U428" s="12">
        <f>Q428-S428</f>
        <v>0</v>
      </c>
      <c r="V428" s="50">
        <f>IF(ISERROR(S428/Q428),0,S428/Q428)</f>
        <v>0</v>
      </c>
      <c r="W428" s="51" t="s">
        <v>195</v>
      </c>
      <c r="X428" s="46"/>
      <c r="Y428" s="17"/>
      <c r="Z428" s="17"/>
      <c r="AA428" s="17"/>
      <c r="AB428" s="16"/>
      <c r="AC428" s="16"/>
      <c r="AD428" s="16"/>
      <c r="AE428" s="16"/>
      <c r="AF428" s="16"/>
      <c r="AG428" s="16"/>
      <c r="AH428" s="16"/>
      <c r="AI428" s="16"/>
      <c r="AJ428" s="59">
        <f>SUM(X428:AI428)</f>
        <v>0</v>
      </c>
      <c r="AK428" s="46"/>
      <c r="AL428" s="46"/>
      <c r="AM428" s="47"/>
      <c r="AN428" s="48"/>
      <c r="AO428" s="46"/>
      <c r="AP428" s="15"/>
      <c r="AQ428" s="16"/>
      <c r="AR428" s="15"/>
      <c r="AS428" s="16"/>
      <c r="AT428" s="16"/>
      <c r="AU428" s="16"/>
      <c r="AV428" s="16"/>
      <c r="AW428" s="62">
        <f>SUM(AK428:AV428)</f>
        <v>0</v>
      </c>
      <c r="AX428" s="61">
        <f>AW428-AJ428</f>
        <v>0</v>
      </c>
      <c r="AY428" s="21"/>
      <c r="AZ428" s="21"/>
      <c r="BA428" s="21"/>
      <c r="BB428" s="21"/>
    </row>
    <row r="429" spans="1:54" s="10" customFormat="1" ht="15" customHeight="1" x14ac:dyDescent="0.25">
      <c r="A429" s="21"/>
      <c r="B429" s="4"/>
      <c r="C429" s="4" t="s">
        <v>199</v>
      </c>
      <c r="D429" s="4">
        <v>235</v>
      </c>
      <c r="E429" s="4" t="s">
        <v>166</v>
      </c>
      <c r="F429" s="6" t="s">
        <v>168</v>
      </c>
      <c r="G429" s="1">
        <v>554</v>
      </c>
      <c r="H429" s="1"/>
      <c r="I429" s="2"/>
      <c r="J429" s="4" t="s">
        <v>91</v>
      </c>
      <c r="K429" s="1" t="s">
        <v>149</v>
      </c>
      <c r="L429" s="36" t="s">
        <v>69</v>
      </c>
      <c r="M429" s="7">
        <v>1</v>
      </c>
      <c r="N429" s="7"/>
      <c r="O429" s="7"/>
      <c r="P429" s="58">
        <f>SUM(M429:O429)</f>
        <v>1</v>
      </c>
      <c r="Q429" s="58">
        <f>+SUMIF('Pot. Summary'!$C$5:$C$64,CPP_2019!J89&amp;CPP_2019!L89&amp;CPP_2019!$M$4,'Pot. Summary'!$Q$5:$Q$64)*CPP_2019!M89+SUMIF('Pot. Summary'!$C$5:$C$64,CPP_2019!J89&amp;CPP_2019!L89&amp;CPP_2019!$N$4,'Pot. Summary'!$Q$5:$Q$64)*CPP_2019!N89+SUMIF('Pot. Summary'!$C$5:$C$64,CPP_2019!J89&amp;CPP_2019!L89&amp;CPP_2019!$O$4,'Pot. Summary'!$Q$5:$Q$64)*CPP_2019!O89</f>
        <v>0</v>
      </c>
      <c r="R429" s="12">
        <v>0</v>
      </c>
      <c r="S429" s="12">
        <v>0</v>
      </c>
      <c r="T429" s="12">
        <f>S429-R429</f>
        <v>0</v>
      </c>
      <c r="U429" s="12">
        <f>Q429-S429</f>
        <v>0</v>
      </c>
      <c r="V429" s="50">
        <f>IF(ISERROR(S429/Q429),0,S429/Q429)</f>
        <v>0</v>
      </c>
      <c r="W429" s="51" t="s">
        <v>196</v>
      </c>
      <c r="X429" s="46"/>
      <c r="Y429" s="17"/>
      <c r="Z429" s="17"/>
      <c r="AA429" s="17"/>
      <c r="AB429" s="16"/>
      <c r="AC429" s="16"/>
      <c r="AD429" s="16"/>
      <c r="AE429" s="16"/>
      <c r="AF429" s="16"/>
      <c r="AG429" s="16"/>
      <c r="AH429" s="16"/>
      <c r="AI429" s="16"/>
      <c r="AJ429" s="59">
        <f>SUM(X429:AI429)</f>
        <v>0</v>
      </c>
      <c r="AK429" s="46"/>
      <c r="AL429" s="46"/>
      <c r="AM429" s="47"/>
      <c r="AN429" s="48"/>
      <c r="AO429" s="46"/>
      <c r="AP429" s="15"/>
      <c r="AQ429" s="16"/>
      <c r="AR429" s="15"/>
      <c r="AS429" s="16"/>
      <c r="AT429" s="16"/>
      <c r="AU429" s="16"/>
      <c r="AV429" s="16"/>
      <c r="AW429" s="62">
        <f>SUM(AK429:AV429)</f>
        <v>0</v>
      </c>
      <c r="AX429" s="61">
        <f>AW429-AJ429</f>
        <v>0</v>
      </c>
      <c r="AY429" s="21"/>
      <c r="AZ429" s="21"/>
      <c r="BA429" s="21"/>
      <c r="BB429" s="21"/>
    </row>
    <row r="430" spans="1:54" s="10" customFormat="1" ht="15" customHeight="1" x14ac:dyDescent="0.25">
      <c r="A430" s="21"/>
      <c r="B430" s="4"/>
      <c r="C430" s="4" t="s">
        <v>199</v>
      </c>
      <c r="D430" s="4">
        <v>235</v>
      </c>
      <c r="E430" s="4" t="s">
        <v>166</v>
      </c>
      <c r="F430" s="6" t="s">
        <v>167</v>
      </c>
      <c r="G430" s="1">
        <v>556</v>
      </c>
      <c r="H430" s="1"/>
      <c r="I430" s="2"/>
      <c r="J430" s="4" t="s">
        <v>91</v>
      </c>
      <c r="K430" s="1" t="s">
        <v>149</v>
      </c>
      <c r="L430" s="36" t="s">
        <v>69</v>
      </c>
      <c r="M430" s="7">
        <v>1</v>
      </c>
      <c r="N430" s="7"/>
      <c r="O430" s="7"/>
      <c r="P430" s="58">
        <f>SUM(M430:O430)</f>
        <v>1</v>
      </c>
      <c r="Q430" s="58">
        <f>+SUMIF('Pot. Summary'!$C$5:$C$64,CPP_2019!J95&amp;CPP_2019!L95&amp;CPP_2019!$M$4,'Pot. Summary'!$Q$5:$Q$64)*CPP_2019!M95+SUMIF('Pot. Summary'!$C$5:$C$64,CPP_2019!J95&amp;CPP_2019!L95&amp;CPP_2019!$N$4,'Pot. Summary'!$Q$5:$Q$64)*CPP_2019!N95+SUMIF('Pot. Summary'!$C$5:$C$64,CPP_2019!J95&amp;CPP_2019!L95&amp;CPP_2019!$O$4,'Pot. Summary'!$Q$5:$Q$64)*CPP_2019!O95</f>
        <v>0</v>
      </c>
      <c r="R430" s="12">
        <v>17.445185185185185</v>
      </c>
      <c r="S430" s="12">
        <v>9290.5152850766499</v>
      </c>
      <c r="T430" s="12">
        <f>S430-R430</f>
        <v>9273.0700998914654</v>
      </c>
      <c r="U430" s="12">
        <f>Q430-S430</f>
        <v>-9290.5152850766499</v>
      </c>
      <c r="V430" s="50">
        <f>IF(ISERROR(S430/Q430),0,S430/Q430)</f>
        <v>0</v>
      </c>
      <c r="W430" s="51" t="s">
        <v>195</v>
      </c>
      <c r="X430" s="46"/>
      <c r="Y430" s="17"/>
      <c r="Z430" s="17">
        <v>3485.938368000001</v>
      </c>
      <c r="AA430" s="17"/>
      <c r="AB430" s="16">
        <v>4815.9214072727273</v>
      </c>
      <c r="AC430" s="16"/>
      <c r="AD430" s="16"/>
      <c r="AE430" s="16"/>
      <c r="AF430" s="16"/>
      <c r="AG430" s="16">
        <v>560.78431372549016</v>
      </c>
      <c r="AH430" s="16">
        <v>427.87119607843141</v>
      </c>
      <c r="AI430" s="16"/>
      <c r="AJ430" s="59">
        <f>SUM(X430:AI430)</f>
        <v>9290.5152850766499</v>
      </c>
      <c r="AK430" s="46"/>
      <c r="AL430" s="46"/>
      <c r="AM430" s="47"/>
      <c r="AN430" s="48"/>
      <c r="AO430" s="46"/>
      <c r="AP430" s="15"/>
      <c r="AQ430" s="16"/>
      <c r="AR430" s="15"/>
      <c r="AS430" s="16"/>
      <c r="AT430" s="16"/>
      <c r="AU430" s="16"/>
      <c r="AV430" s="16"/>
      <c r="AW430" s="62">
        <f>SUM(AK430:AV430)</f>
        <v>0</v>
      </c>
      <c r="AX430" s="61">
        <f>AW430-AJ430</f>
        <v>-9290.5152850766499</v>
      </c>
      <c r="AY430" s="21"/>
      <c r="AZ430" s="21"/>
      <c r="BA430" s="21"/>
      <c r="BB430" s="21"/>
    </row>
    <row r="431" spans="1:54" s="10" customFormat="1" ht="15" customHeight="1" x14ac:dyDescent="0.25">
      <c r="A431" s="21"/>
      <c r="B431" s="4"/>
      <c r="C431" s="4" t="s">
        <v>199</v>
      </c>
      <c r="D431" s="4">
        <v>235</v>
      </c>
      <c r="E431" s="4" t="s">
        <v>166</v>
      </c>
      <c r="F431" s="6" t="s">
        <v>168</v>
      </c>
      <c r="G431" s="1">
        <v>559</v>
      </c>
      <c r="H431" s="1"/>
      <c r="I431" s="2"/>
      <c r="J431" s="4" t="s">
        <v>91</v>
      </c>
      <c r="K431" s="1" t="s">
        <v>149</v>
      </c>
      <c r="L431" s="36" t="s">
        <v>69</v>
      </c>
      <c r="M431" s="7">
        <v>1</v>
      </c>
      <c r="N431" s="7"/>
      <c r="O431" s="7"/>
      <c r="P431" s="58">
        <f>SUM(M431:O431)</f>
        <v>1</v>
      </c>
      <c r="Q431" s="58">
        <f>+SUMIF('Pot. Summary'!$C$5:$C$64,CPP_2019!J95&amp;CPP_2019!L95&amp;CPP_2019!$M$4,'Pot. Summary'!$Q$5:$Q$64)*CPP_2019!M95+SUMIF('Pot. Summary'!$C$5:$C$64,CPP_2019!J95&amp;CPP_2019!L95&amp;CPP_2019!$N$4,'Pot. Summary'!$Q$5:$Q$64)*CPP_2019!N95+SUMIF('Pot. Summary'!$C$5:$C$64,CPP_2019!J95&amp;CPP_2019!L95&amp;CPP_2019!$O$4,'Pot. Summary'!$Q$5:$Q$64)*CPP_2019!O95</f>
        <v>0</v>
      </c>
      <c r="R431" s="12">
        <v>0</v>
      </c>
      <c r="S431" s="12">
        <v>0</v>
      </c>
      <c r="T431" s="12">
        <f>S431-R431</f>
        <v>0</v>
      </c>
      <c r="U431" s="12">
        <f>Q431-S431</f>
        <v>0</v>
      </c>
      <c r="V431" s="50">
        <f>IF(ISERROR(S431/Q431),0,S431/Q431)</f>
        <v>0</v>
      </c>
      <c r="W431" s="51" t="s">
        <v>196</v>
      </c>
      <c r="X431" s="46"/>
      <c r="Y431" s="17"/>
      <c r="Z431" s="17"/>
      <c r="AA431" s="17"/>
      <c r="AB431" s="16"/>
      <c r="AC431" s="16"/>
      <c r="AD431" s="16"/>
      <c r="AE431" s="16"/>
      <c r="AF431" s="16"/>
      <c r="AG431" s="16"/>
      <c r="AH431" s="16"/>
      <c r="AI431" s="16"/>
      <c r="AJ431" s="59">
        <f>SUM(X431:AI431)</f>
        <v>0</v>
      </c>
      <c r="AK431" s="46"/>
      <c r="AL431" s="46"/>
      <c r="AM431" s="47"/>
      <c r="AN431" s="48"/>
      <c r="AO431" s="46"/>
      <c r="AP431" s="15"/>
      <c r="AQ431" s="16"/>
      <c r="AR431" s="15"/>
      <c r="AS431" s="16"/>
      <c r="AT431" s="16"/>
      <c r="AU431" s="16"/>
      <c r="AV431" s="16"/>
      <c r="AW431" s="62">
        <f>SUM(AK431:AV431)</f>
        <v>0</v>
      </c>
      <c r="AX431" s="61">
        <f>AW431-AJ431</f>
        <v>0</v>
      </c>
      <c r="AY431" s="21"/>
      <c r="AZ431" s="21"/>
      <c r="BA431" s="21"/>
      <c r="BB431" s="21"/>
    </row>
    <row r="432" spans="1:54" s="10" customFormat="1" ht="15" customHeight="1" x14ac:dyDescent="0.25">
      <c r="A432" s="21"/>
      <c r="B432" s="4"/>
      <c r="C432" s="4" t="s">
        <v>199</v>
      </c>
      <c r="D432" s="4">
        <v>235</v>
      </c>
      <c r="E432" s="4" t="s">
        <v>166</v>
      </c>
      <c r="F432" s="6" t="s">
        <v>168</v>
      </c>
      <c r="G432" s="1">
        <v>560</v>
      </c>
      <c r="H432" s="1"/>
      <c r="I432" s="2"/>
      <c r="J432" s="4" t="s">
        <v>91</v>
      </c>
      <c r="K432" s="1" t="s">
        <v>149</v>
      </c>
      <c r="L432" s="36" t="s">
        <v>69</v>
      </c>
      <c r="M432" s="7">
        <v>1</v>
      </c>
      <c r="N432" s="7"/>
      <c r="O432" s="7"/>
      <c r="P432" s="58">
        <f>SUM(M432:O432)</f>
        <v>1</v>
      </c>
      <c r="Q432" s="58">
        <f>+SUMIF('Pot. Summary'!$C$5:$C$64,CPP_2019!J97&amp;CPP_2019!L97&amp;CPP_2019!$M$4,'Pot. Summary'!$Q$5:$Q$64)*CPP_2019!M97+SUMIF('Pot. Summary'!$C$5:$C$64,CPP_2019!J97&amp;CPP_2019!L97&amp;CPP_2019!$N$4,'Pot. Summary'!$Q$5:$Q$64)*CPP_2019!N97+SUMIF('Pot. Summary'!$C$5:$C$64,CPP_2019!J97&amp;CPP_2019!L97&amp;CPP_2019!$O$4,'Pot. Summary'!$Q$5:$Q$64)*CPP_2019!O97</f>
        <v>0</v>
      </c>
      <c r="R432" s="12">
        <v>0</v>
      </c>
      <c r="S432" s="12">
        <v>0</v>
      </c>
      <c r="T432" s="12">
        <f>S432-R432</f>
        <v>0</v>
      </c>
      <c r="U432" s="12">
        <f>Q432-S432</f>
        <v>0</v>
      </c>
      <c r="V432" s="50">
        <f>IF(ISERROR(S432/Q432),0,S432/Q432)</f>
        <v>0</v>
      </c>
      <c r="W432" s="51" t="s">
        <v>196</v>
      </c>
      <c r="X432" s="46"/>
      <c r="Y432" s="17"/>
      <c r="Z432" s="17"/>
      <c r="AA432" s="17"/>
      <c r="AB432" s="16"/>
      <c r="AC432" s="16"/>
      <c r="AD432" s="16"/>
      <c r="AE432" s="16"/>
      <c r="AF432" s="16"/>
      <c r="AG432" s="16"/>
      <c r="AH432" s="16"/>
      <c r="AI432" s="16"/>
      <c r="AJ432" s="59">
        <f>SUM(X432:AI432)</f>
        <v>0</v>
      </c>
      <c r="AK432" s="46"/>
      <c r="AL432" s="46"/>
      <c r="AM432" s="47"/>
      <c r="AN432" s="48"/>
      <c r="AO432" s="46"/>
      <c r="AP432" s="15"/>
      <c r="AQ432" s="16"/>
      <c r="AR432" s="15"/>
      <c r="AS432" s="16"/>
      <c r="AT432" s="16"/>
      <c r="AU432" s="16"/>
      <c r="AV432" s="16"/>
      <c r="AW432" s="62">
        <f>SUM(AK432:AV432)</f>
        <v>0</v>
      </c>
      <c r="AX432" s="61">
        <f>AW432-AJ432</f>
        <v>0</v>
      </c>
      <c r="AY432" s="21"/>
      <c r="AZ432" s="21"/>
      <c r="BA432" s="21"/>
      <c r="BB432" s="21"/>
    </row>
    <row r="433" spans="1:54" s="10" customFormat="1" ht="15" customHeight="1" x14ac:dyDescent="0.25">
      <c r="A433" s="21"/>
      <c r="B433" s="4"/>
      <c r="C433" s="4" t="s">
        <v>199</v>
      </c>
      <c r="D433" s="4">
        <v>235</v>
      </c>
      <c r="E433" s="4" t="s">
        <v>166</v>
      </c>
      <c r="F433" s="6" t="s">
        <v>168</v>
      </c>
      <c r="G433" s="1">
        <v>566</v>
      </c>
      <c r="H433" s="1"/>
      <c r="I433" s="2"/>
      <c r="J433" s="4" t="s">
        <v>91</v>
      </c>
      <c r="K433" s="1" t="s">
        <v>149</v>
      </c>
      <c r="L433" s="36" t="s">
        <v>69</v>
      </c>
      <c r="M433" s="7">
        <v>1</v>
      </c>
      <c r="N433" s="7"/>
      <c r="O433" s="7"/>
      <c r="P433" s="58">
        <f>SUM(M433:O433)</f>
        <v>1</v>
      </c>
      <c r="Q433" s="58">
        <f>+SUMIF('Pot. Summary'!$C$5:$C$64,CPP_2019!J98&amp;CPP_2019!L98&amp;CPP_2019!$M$4,'Pot. Summary'!$Q$5:$Q$64)*CPP_2019!M98+SUMIF('Pot. Summary'!$C$5:$C$64,CPP_2019!J98&amp;CPP_2019!L98&amp;CPP_2019!$N$4,'Pot. Summary'!$Q$5:$Q$64)*CPP_2019!N98+SUMIF('Pot. Summary'!$C$5:$C$64,CPP_2019!J98&amp;CPP_2019!L98&amp;CPP_2019!$O$4,'Pot. Summary'!$Q$5:$Q$64)*CPP_2019!O98</f>
        <v>0</v>
      </c>
      <c r="R433" s="12">
        <v>0</v>
      </c>
      <c r="S433" s="12">
        <v>0</v>
      </c>
      <c r="T433" s="12">
        <f>S433-R433</f>
        <v>0</v>
      </c>
      <c r="U433" s="12">
        <f>Q433-S433</f>
        <v>0</v>
      </c>
      <c r="V433" s="50">
        <f>IF(ISERROR(S433/Q433),0,S433/Q433)</f>
        <v>0</v>
      </c>
      <c r="W433" s="51" t="s">
        <v>196</v>
      </c>
      <c r="X433" s="46"/>
      <c r="Y433" s="17"/>
      <c r="Z433" s="17"/>
      <c r="AA433" s="17"/>
      <c r="AB433" s="16"/>
      <c r="AC433" s="16"/>
      <c r="AD433" s="16"/>
      <c r="AE433" s="16"/>
      <c r="AF433" s="16"/>
      <c r="AG433" s="16"/>
      <c r="AH433" s="16"/>
      <c r="AI433" s="16"/>
      <c r="AJ433" s="59">
        <f>SUM(X433:AI433)</f>
        <v>0</v>
      </c>
      <c r="AK433" s="46"/>
      <c r="AL433" s="46"/>
      <c r="AM433" s="47"/>
      <c r="AN433" s="48"/>
      <c r="AO433" s="46"/>
      <c r="AP433" s="15"/>
      <c r="AQ433" s="16"/>
      <c r="AR433" s="15"/>
      <c r="AS433" s="16"/>
      <c r="AT433" s="16"/>
      <c r="AU433" s="16"/>
      <c r="AV433" s="16"/>
      <c r="AW433" s="62">
        <f>SUM(AK433:AV433)</f>
        <v>0</v>
      </c>
      <c r="AX433" s="61">
        <f>AW433-AJ433</f>
        <v>0</v>
      </c>
      <c r="AY433" s="21"/>
      <c r="AZ433" s="21"/>
      <c r="BA433" s="21"/>
      <c r="BB433" s="21"/>
    </row>
    <row r="434" spans="1:54" s="10" customFormat="1" ht="15" customHeight="1" x14ac:dyDescent="0.25">
      <c r="A434" s="21"/>
      <c r="B434" s="4"/>
      <c r="C434" s="4" t="s">
        <v>199</v>
      </c>
      <c r="D434" s="4">
        <v>235</v>
      </c>
      <c r="E434" s="4" t="s">
        <v>166</v>
      </c>
      <c r="F434" s="18" t="s">
        <v>167</v>
      </c>
      <c r="G434" s="1">
        <v>568</v>
      </c>
      <c r="H434" s="1"/>
      <c r="I434" s="2"/>
      <c r="J434" s="4" t="s">
        <v>91</v>
      </c>
      <c r="K434" s="1" t="s">
        <v>149</v>
      </c>
      <c r="L434" s="36" t="s">
        <v>69</v>
      </c>
      <c r="M434" s="7">
        <v>1</v>
      </c>
      <c r="N434" s="7"/>
      <c r="O434" s="7"/>
      <c r="P434" s="58">
        <f>SUM(M434:O434)</f>
        <v>1</v>
      </c>
      <c r="Q434" s="58">
        <f>+SUMIF('Pot. Summary'!$C$5:$C$64,CPP_2019!J99&amp;CPP_2019!L99&amp;CPP_2019!$M$4,'Pot. Summary'!$Q$5:$Q$64)*CPP_2019!M99+SUMIF('Pot. Summary'!$C$5:$C$64,CPP_2019!J99&amp;CPP_2019!L99&amp;CPP_2019!$N$4,'Pot. Summary'!$Q$5:$Q$64)*CPP_2019!N99+SUMIF('Pot. Summary'!$C$5:$C$64,CPP_2019!J99&amp;CPP_2019!L99&amp;CPP_2019!$O$4,'Pot. Summary'!$Q$5:$Q$64)*CPP_2019!O99</f>
        <v>0</v>
      </c>
      <c r="R434" s="12">
        <v>0</v>
      </c>
      <c r="S434" s="12">
        <v>0</v>
      </c>
      <c r="T434" s="12">
        <f>S434-R434</f>
        <v>0</v>
      </c>
      <c r="U434" s="12">
        <f>Q434-S434</f>
        <v>0</v>
      </c>
      <c r="V434" s="50">
        <f>IF(ISERROR(S434/Q434),0,S434/Q434)</f>
        <v>0</v>
      </c>
      <c r="W434" s="51" t="s">
        <v>195</v>
      </c>
      <c r="X434" s="46"/>
      <c r="Y434" s="17"/>
      <c r="Z434" s="17"/>
      <c r="AA434" s="17"/>
      <c r="AB434" s="16"/>
      <c r="AC434" s="16"/>
      <c r="AD434" s="16"/>
      <c r="AE434" s="16"/>
      <c r="AF434" s="16"/>
      <c r="AG434" s="16"/>
      <c r="AH434" s="16"/>
      <c r="AI434" s="16"/>
      <c r="AJ434" s="59">
        <f>SUM(X434:AI434)</f>
        <v>0</v>
      </c>
      <c r="AK434" s="46"/>
      <c r="AL434" s="46"/>
      <c r="AM434" s="47"/>
      <c r="AN434" s="48"/>
      <c r="AO434" s="46"/>
      <c r="AP434" s="15"/>
      <c r="AQ434" s="16"/>
      <c r="AR434" s="15"/>
      <c r="AS434" s="16"/>
      <c r="AT434" s="16"/>
      <c r="AU434" s="16"/>
      <c r="AV434" s="16"/>
      <c r="AW434" s="62">
        <f>SUM(AK434:AV434)</f>
        <v>0</v>
      </c>
      <c r="AX434" s="61">
        <f>AW434-AJ434</f>
        <v>0</v>
      </c>
      <c r="AY434" s="21"/>
      <c r="AZ434" s="21"/>
      <c r="BA434" s="21"/>
      <c r="BB434" s="21"/>
    </row>
    <row r="435" spans="1:54" s="10" customFormat="1" ht="15" customHeight="1" x14ac:dyDescent="0.25">
      <c r="A435" s="21"/>
      <c r="B435" s="4"/>
      <c r="C435" s="4" t="s">
        <v>199</v>
      </c>
      <c r="D435" s="4">
        <v>235</v>
      </c>
      <c r="E435" s="4" t="s">
        <v>166</v>
      </c>
      <c r="F435" s="6" t="s">
        <v>168</v>
      </c>
      <c r="G435" s="1">
        <v>569</v>
      </c>
      <c r="H435" s="1"/>
      <c r="I435" s="2"/>
      <c r="J435" s="4" t="s">
        <v>91</v>
      </c>
      <c r="K435" s="1" t="s">
        <v>149</v>
      </c>
      <c r="L435" s="36" t="s">
        <v>69</v>
      </c>
      <c r="M435" s="7">
        <v>1</v>
      </c>
      <c r="N435" s="7"/>
      <c r="O435" s="7"/>
      <c r="P435" s="58">
        <f>SUM(M435:O435)</f>
        <v>1</v>
      </c>
      <c r="Q435" s="58">
        <f>+SUMIF('Pot. Summary'!$C$5:$C$64,CPP_2019!J99&amp;CPP_2019!L99&amp;CPP_2019!$M$4,'Pot. Summary'!$Q$5:$Q$64)*CPP_2019!M99+SUMIF('Pot. Summary'!$C$5:$C$64,CPP_2019!J99&amp;CPP_2019!L99&amp;CPP_2019!$N$4,'Pot. Summary'!$Q$5:$Q$64)*CPP_2019!N99+SUMIF('Pot. Summary'!$C$5:$C$64,CPP_2019!J99&amp;CPP_2019!L99&amp;CPP_2019!$O$4,'Pot. Summary'!$Q$5:$Q$64)*CPP_2019!O99</f>
        <v>0</v>
      </c>
      <c r="R435" s="12">
        <v>0</v>
      </c>
      <c r="S435" s="12">
        <v>0</v>
      </c>
      <c r="T435" s="12">
        <f>S435-R435</f>
        <v>0</v>
      </c>
      <c r="U435" s="12">
        <f>Q435-S435</f>
        <v>0</v>
      </c>
      <c r="V435" s="50">
        <f>IF(ISERROR(S435/Q435),0,S435/Q435)</f>
        <v>0</v>
      </c>
      <c r="W435" s="51" t="s">
        <v>196</v>
      </c>
      <c r="X435" s="46"/>
      <c r="Y435" s="17"/>
      <c r="Z435" s="17"/>
      <c r="AA435" s="17"/>
      <c r="AB435" s="16"/>
      <c r="AC435" s="16"/>
      <c r="AD435" s="16"/>
      <c r="AE435" s="16"/>
      <c r="AF435" s="16"/>
      <c r="AG435" s="16"/>
      <c r="AH435" s="16"/>
      <c r="AI435" s="16"/>
      <c r="AJ435" s="59">
        <f>SUM(X435:AI435)</f>
        <v>0</v>
      </c>
      <c r="AK435" s="46"/>
      <c r="AL435" s="46"/>
      <c r="AM435" s="47"/>
      <c r="AN435" s="48"/>
      <c r="AO435" s="46"/>
      <c r="AP435" s="15"/>
      <c r="AQ435" s="16"/>
      <c r="AR435" s="15"/>
      <c r="AS435" s="16"/>
      <c r="AT435" s="16"/>
      <c r="AU435" s="16"/>
      <c r="AV435" s="16"/>
      <c r="AW435" s="62">
        <f>SUM(AK435:AV435)</f>
        <v>0</v>
      </c>
      <c r="AX435" s="61">
        <f>AW435-AJ435</f>
        <v>0</v>
      </c>
      <c r="AY435" s="21"/>
      <c r="AZ435" s="21"/>
      <c r="BA435" s="21"/>
      <c r="BB435" s="21"/>
    </row>
    <row r="436" spans="1:54" s="10" customFormat="1" ht="15" customHeight="1" x14ac:dyDescent="0.25">
      <c r="A436" s="21"/>
      <c r="B436" s="4"/>
      <c r="C436" s="4" t="s">
        <v>199</v>
      </c>
      <c r="D436" s="4">
        <v>235</v>
      </c>
      <c r="E436" s="4" t="s">
        <v>166</v>
      </c>
      <c r="F436" s="6" t="s">
        <v>168</v>
      </c>
      <c r="G436" s="1">
        <v>573</v>
      </c>
      <c r="H436" s="1"/>
      <c r="I436" s="2"/>
      <c r="J436" s="4" t="s">
        <v>91</v>
      </c>
      <c r="K436" s="1" t="s">
        <v>149</v>
      </c>
      <c r="L436" s="36" t="s">
        <v>69</v>
      </c>
      <c r="M436" s="7">
        <v>1</v>
      </c>
      <c r="N436" s="7"/>
      <c r="O436" s="7"/>
      <c r="P436" s="58">
        <f>SUM(M436:O436)</f>
        <v>1</v>
      </c>
      <c r="Q436" s="58">
        <f>+SUMIF('Pot. Summary'!$C$5:$C$64,CPP_2019!J101&amp;CPP_2019!L101&amp;CPP_2019!$M$4,'Pot. Summary'!$Q$5:$Q$64)*CPP_2019!M101+SUMIF('Pot. Summary'!$C$5:$C$64,CPP_2019!J101&amp;CPP_2019!L101&amp;CPP_2019!$N$4,'Pot. Summary'!$Q$5:$Q$64)*CPP_2019!N101+SUMIF('Pot. Summary'!$C$5:$C$64,CPP_2019!J101&amp;CPP_2019!L101&amp;CPP_2019!$O$4,'Pot. Summary'!$Q$5:$Q$64)*CPP_2019!O101</f>
        <v>0</v>
      </c>
      <c r="R436" s="12">
        <v>0</v>
      </c>
      <c r="S436" s="12">
        <v>0</v>
      </c>
      <c r="T436" s="12">
        <f>S436-R436</f>
        <v>0</v>
      </c>
      <c r="U436" s="12">
        <f>Q436-S436</f>
        <v>0</v>
      </c>
      <c r="V436" s="50">
        <f>IF(ISERROR(S436/Q436),0,S436/Q436)</f>
        <v>0</v>
      </c>
      <c r="W436" s="51" t="s">
        <v>196</v>
      </c>
      <c r="X436" s="46"/>
      <c r="Y436" s="17"/>
      <c r="Z436" s="17"/>
      <c r="AA436" s="17"/>
      <c r="AB436" s="16"/>
      <c r="AC436" s="16"/>
      <c r="AD436" s="16"/>
      <c r="AE436" s="16"/>
      <c r="AF436" s="16"/>
      <c r="AG436" s="16"/>
      <c r="AH436" s="16"/>
      <c r="AI436" s="16"/>
      <c r="AJ436" s="59">
        <f>SUM(X436:AI436)</f>
        <v>0</v>
      </c>
      <c r="AK436" s="46"/>
      <c r="AL436" s="46"/>
      <c r="AM436" s="47"/>
      <c r="AN436" s="48"/>
      <c r="AO436" s="46"/>
      <c r="AP436" s="15"/>
      <c r="AQ436" s="16"/>
      <c r="AR436" s="15"/>
      <c r="AS436" s="16"/>
      <c r="AT436" s="16"/>
      <c r="AU436" s="16"/>
      <c r="AV436" s="16"/>
      <c r="AW436" s="62">
        <f>SUM(AK436:AV436)</f>
        <v>0</v>
      </c>
      <c r="AX436" s="61">
        <f>AW436-AJ436</f>
        <v>0</v>
      </c>
      <c r="AY436" s="21"/>
      <c r="AZ436" s="21"/>
      <c r="BA436" s="21"/>
      <c r="BB436" s="21"/>
    </row>
    <row r="437" spans="1:54" s="10" customFormat="1" ht="15" customHeight="1" x14ac:dyDescent="0.25">
      <c r="A437" s="21"/>
      <c r="B437" s="4"/>
      <c r="C437" s="4" t="s">
        <v>199</v>
      </c>
      <c r="D437" s="4">
        <v>235</v>
      </c>
      <c r="E437" s="4" t="s">
        <v>166</v>
      </c>
      <c r="F437" s="6" t="s">
        <v>168</v>
      </c>
      <c r="G437" s="1">
        <v>581</v>
      </c>
      <c r="H437" s="1"/>
      <c r="I437" s="2"/>
      <c r="J437" s="4" t="s">
        <v>91</v>
      </c>
      <c r="K437" s="1" t="s">
        <v>149</v>
      </c>
      <c r="L437" s="36" t="s">
        <v>69</v>
      </c>
      <c r="M437" s="7">
        <v>1</v>
      </c>
      <c r="N437" s="7"/>
      <c r="O437" s="7"/>
      <c r="P437" s="58">
        <f>SUM(M437:O437)</f>
        <v>1</v>
      </c>
      <c r="Q437" s="58">
        <f>+SUMIF('Pot. Summary'!$C$5:$C$64,CPP_2019!J102&amp;CPP_2019!L102&amp;CPP_2019!$M$4,'Pot. Summary'!$Q$5:$Q$64)*CPP_2019!M102+SUMIF('Pot. Summary'!$C$5:$C$64,CPP_2019!J102&amp;CPP_2019!L102&amp;CPP_2019!$N$4,'Pot. Summary'!$Q$5:$Q$64)*CPP_2019!N102+SUMIF('Pot. Summary'!$C$5:$C$64,CPP_2019!J102&amp;CPP_2019!L102&amp;CPP_2019!$O$4,'Pot. Summary'!$Q$5:$Q$64)*CPP_2019!O102</f>
        <v>0</v>
      </c>
      <c r="R437" s="12">
        <v>0</v>
      </c>
      <c r="S437" s="12">
        <v>0</v>
      </c>
      <c r="T437" s="12">
        <f>S437-R437</f>
        <v>0</v>
      </c>
      <c r="U437" s="12">
        <f>Q437-S437</f>
        <v>0</v>
      </c>
      <c r="V437" s="50">
        <f>IF(ISERROR(S437/Q437),0,S437/Q437)</f>
        <v>0</v>
      </c>
      <c r="W437" s="51" t="s">
        <v>196</v>
      </c>
      <c r="X437" s="46"/>
      <c r="Y437" s="17"/>
      <c r="Z437" s="17"/>
      <c r="AA437" s="17"/>
      <c r="AB437" s="16"/>
      <c r="AC437" s="16"/>
      <c r="AD437" s="16"/>
      <c r="AE437" s="16"/>
      <c r="AF437" s="16"/>
      <c r="AG437" s="16"/>
      <c r="AH437" s="16"/>
      <c r="AI437" s="16"/>
      <c r="AJ437" s="59">
        <f>SUM(X437:AI437)</f>
        <v>0</v>
      </c>
      <c r="AK437" s="46"/>
      <c r="AL437" s="46"/>
      <c r="AM437" s="47"/>
      <c r="AN437" s="48"/>
      <c r="AO437" s="46"/>
      <c r="AP437" s="15"/>
      <c r="AQ437" s="16"/>
      <c r="AR437" s="15"/>
      <c r="AS437" s="16"/>
      <c r="AT437" s="16"/>
      <c r="AU437" s="16"/>
      <c r="AV437" s="16"/>
      <c r="AW437" s="62">
        <f>SUM(AK437:AV437)</f>
        <v>0</v>
      </c>
      <c r="AX437" s="61">
        <f>AW437-AJ437</f>
        <v>0</v>
      </c>
      <c r="AY437" s="21"/>
      <c r="AZ437" s="21"/>
      <c r="BA437" s="21"/>
      <c r="BB437" s="21"/>
    </row>
    <row r="438" spans="1:54" s="10" customFormat="1" ht="15" customHeight="1" x14ac:dyDescent="0.25">
      <c r="A438" s="21"/>
      <c r="B438" s="4"/>
      <c r="C438" s="4" t="s">
        <v>199</v>
      </c>
      <c r="D438" s="4">
        <v>235</v>
      </c>
      <c r="E438" s="4" t="s">
        <v>166</v>
      </c>
      <c r="F438" s="6" t="s">
        <v>168</v>
      </c>
      <c r="G438" s="1">
        <v>585</v>
      </c>
      <c r="H438" s="1"/>
      <c r="I438" s="2"/>
      <c r="J438" s="4" t="s">
        <v>91</v>
      </c>
      <c r="K438" s="1" t="s">
        <v>149</v>
      </c>
      <c r="L438" s="36" t="s">
        <v>69</v>
      </c>
      <c r="M438" s="7">
        <v>1</v>
      </c>
      <c r="N438" s="7"/>
      <c r="O438" s="7"/>
      <c r="P438" s="58">
        <f>SUM(M438:O438)</f>
        <v>1</v>
      </c>
      <c r="Q438" s="58">
        <f>+SUMIF('Pot. Summary'!$C$5:$C$64,CPP_2019!J103&amp;CPP_2019!L103&amp;CPP_2019!$M$4,'Pot. Summary'!$Q$5:$Q$64)*CPP_2019!M103+SUMIF('Pot. Summary'!$C$5:$C$64,CPP_2019!J103&amp;CPP_2019!L103&amp;CPP_2019!$N$4,'Pot. Summary'!$Q$5:$Q$64)*CPP_2019!N103+SUMIF('Pot. Summary'!$C$5:$C$64,CPP_2019!J103&amp;CPP_2019!L103&amp;CPP_2019!$O$4,'Pot. Summary'!$Q$5:$Q$64)*CPP_2019!O103</f>
        <v>0</v>
      </c>
      <c r="R438" s="12">
        <v>0</v>
      </c>
      <c r="S438" s="12">
        <v>0</v>
      </c>
      <c r="T438" s="12">
        <f>S438-R438</f>
        <v>0</v>
      </c>
      <c r="U438" s="12">
        <f>Q438-S438</f>
        <v>0</v>
      </c>
      <c r="V438" s="50">
        <f>IF(ISERROR(S438/Q438),0,S438/Q438)</f>
        <v>0</v>
      </c>
      <c r="W438" s="51" t="s">
        <v>196</v>
      </c>
      <c r="X438" s="46"/>
      <c r="Y438" s="17"/>
      <c r="Z438" s="17"/>
      <c r="AA438" s="17"/>
      <c r="AB438" s="16"/>
      <c r="AC438" s="16"/>
      <c r="AD438" s="16"/>
      <c r="AE438" s="16"/>
      <c r="AF438" s="16"/>
      <c r="AG438" s="16"/>
      <c r="AH438" s="16"/>
      <c r="AI438" s="16"/>
      <c r="AJ438" s="59">
        <f>SUM(X438:AI438)</f>
        <v>0</v>
      </c>
      <c r="AK438" s="46"/>
      <c r="AL438" s="46"/>
      <c r="AM438" s="47"/>
      <c r="AN438" s="48"/>
      <c r="AO438" s="46"/>
      <c r="AP438" s="15"/>
      <c r="AQ438" s="16"/>
      <c r="AR438" s="15"/>
      <c r="AS438" s="16"/>
      <c r="AT438" s="16"/>
      <c r="AU438" s="16"/>
      <c r="AV438" s="16"/>
      <c r="AW438" s="62">
        <f>SUM(AK438:AV438)</f>
        <v>0</v>
      </c>
      <c r="AX438" s="61">
        <f>AW438-AJ438</f>
        <v>0</v>
      </c>
      <c r="AY438" s="21"/>
      <c r="AZ438" s="21"/>
      <c r="BA438" s="21"/>
      <c r="BB438" s="21"/>
    </row>
    <row r="439" spans="1:54" s="10" customFormat="1" ht="15" customHeight="1" x14ac:dyDescent="0.25">
      <c r="A439" s="21"/>
      <c r="B439" s="4"/>
      <c r="C439" s="4" t="s">
        <v>199</v>
      </c>
      <c r="D439" s="4">
        <v>235</v>
      </c>
      <c r="E439" s="4" t="s">
        <v>166</v>
      </c>
      <c r="F439" s="6" t="s">
        <v>168</v>
      </c>
      <c r="G439" s="1">
        <v>602</v>
      </c>
      <c r="H439" s="1"/>
      <c r="I439" s="2"/>
      <c r="J439" s="4" t="s">
        <v>91</v>
      </c>
      <c r="K439" s="1" t="s">
        <v>149</v>
      </c>
      <c r="L439" s="36" t="s">
        <v>69</v>
      </c>
      <c r="M439" s="7">
        <v>1</v>
      </c>
      <c r="N439" s="7"/>
      <c r="O439" s="7"/>
      <c r="P439" s="58">
        <f>SUM(M439:O439)</f>
        <v>1</v>
      </c>
      <c r="Q439" s="58">
        <f>+SUMIF('Pot. Summary'!$C$5:$C$64,CPP_2019!J104&amp;CPP_2019!L104&amp;CPP_2019!$M$4,'Pot. Summary'!$Q$5:$Q$64)*CPP_2019!M104+SUMIF('Pot. Summary'!$C$5:$C$64,CPP_2019!J104&amp;CPP_2019!L104&amp;CPP_2019!$N$4,'Pot. Summary'!$Q$5:$Q$64)*CPP_2019!N104+SUMIF('Pot. Summary'!$C$5:$C$64,CPP_2019!J104&amp;CPP_2019!L104&amp;CPP_2019!$O$4,'Pot. Summary'!$Q$5:$Q$64)*CPP_2019!O104</f>
        <v>0</v>
      </c>
      <c r="R439" s="12">
        <v>0</v>
      </c>
      <c r="S439" s="12">
        <v>0</v>
      </c>
      <c r="T439" s="12">
        <f>S439-R439</f>
        <v>0</v>
      </c>
      <c r="U439" s="12">
        <f>Q439-S439</f>
        <v>0</v>
      </c>
      <c r="V439" s="50">
        <f>IF(ISERROR(S439/Q439),0,S439/Q439)</f>
        <v>0</v>
      </c>
      <c r="W439" s="51" t="s">
        <v>196</v>
      </c>
      <c r="X439" s="46"/>
      <c r="Y439" s="17"/>
      <c r="Z439" s="17"/>
      <c r="AA439" s="17"/>
      <c r="AB439" s="16"/>
      <c r="AC439" s="16"/>
      <c r="AD439" s="16"/>
      <c r="AE439" s="16"/>
      <c r="AF439" s="16"/>
      <c r="AG439" s="16"/>
      <c r="AH439" s="16"/>
      <c r="AI439" s="16"/>
      <c r="AJ439" s="59">
        <f>SUM(X439:AI439)</f>
        <v>0</v>
      </c>
      <c r="AK439" s="46"/>
      <c r="AL439" s="46"/>
      <c r="AM439" s="47"/>
      <c r="AN439" s="48"/>
      <c r="AO439" s="46"/>
      <c r="AP439" s="15"/>
      <c r="AQ439" s="16"/>
      <c r="AR439" s="15"/>
      <c r="AS439" s="16"/>
      <c r="AT439" s="16"/>
      <c r="AU439" s="16"/>
      <c r="AV439" s="16"/>
      <c r="AW439" s="62">
        <f>SUM(AK439:AV439)</f>
        <v>0</v>
      </c>
      <c r="AX439" s="61">
        <f>AW439-AJ439</f>
        <v>0</v>
      </c>
      <c r="AY439" s="21"/>
      <c r="AZ439" s="21"/>
      <c r="BA439" s="21"/>
      <c r="BB439" s="21"/>
    </row>
    <row r="440" spans="1:54" s="10" customFormat="1" ht="15" customHeight="1" x14ac:dyDescent="0.25">
      <c r="A440" s="21"/>
      <c r="B440" s="4"/>
      <c r="C440" s="4" t="s">
        <v>199</v>
      </c>
      <c r="D440" s="4">
        <v>235</v>
      </c>
      <c r="E440" s="4" t="s">
        <v>166</v>
      </c>
      <c r="F440" s="6" t="s">
        <v>168</v>
      </c>
      <c r="G440" s="1">
        <v>605</v>
      </c>
      <c r="H440" s="1"/>
      <c r="I440" s="2"/>
      <c r="J440" s="4" t="s">
        <v>91</v>
      </c>
      <c r="K440" s="1" t="s">
        <v>149</v>
      </c>
      <c r="L440" s="36" t="s">
        <v>69</v>
      </c>
      <c r="M440" s="7">
        <v>1</v>
      </c>
      <c r="N440" s="7"/>
      <c r="O440" s="7"/>
      <c r="P440" s="58">
        <f>SUM(M440:O440)</f>
        <v>1</v>
      </c>
      <c r="Q440" s="58">
        <f>+SUMIF('Pot. Summary'!$C$5:$C$64,CPP_2019!J105&amp;CPP_2019!L105&amp;CPP_2019!$M$4,'Pot. Summary'!$Q$5:$Q$64)*CPP_2019!M105+SUMIF('Pot. Summary'!$C$5:$C$64,CPP_2019!J105&amp;CPP_2019!L105&amp;CPP_2019!$N$4,'Pot. Summary'!$Q$5:$Q$64)*CPP_2019!N105+SUMIF('Pot. Summary'!$C$5:$C$64,CPP_2019!J105&amp;CPP_2019!L105&amp;CPP_2019!$O$4,'Pot. Summary'!$Q$5:$Q$64)*CPP_2019!O105</f>
        <v>0</v>
      </c>
      <c r="R440" s="12">
        <v>0</v>
      </c>
      <c r="S440" s="12">
        <v>0</v>
      </c>
      <c r="T440" s="12">
        <f>S440-R440</f>
        <v>0</v>
      </c>
      <c r="U440" s="12">
        <f>Q440-S440</f>
        <v>0</v>
      </c>
      <c r="V440" s="50">
        <f>IF(ISERROR(S440/Q440),0,S440/Q440)</f>
        <v>0</v>
      </c>
      <c r="W440" s="51" t="s">
        <v>196</v>
      </c>
      <c r="X440" s="46"/>
      <c r="Y440" s="17"/>
      <c r="Z440" s="17"/>
      <c r="AA440" s="17"/>
      <c r="AB440" s="16"/>
      <c r="AC440" s="16"/>
      <c r="AD440" s="16"/>
      <c r="AE440" s="16"/>
      <c r="AF440" s="16"/>
      <c r="AG440" s="16"/>
      <c r="AH440" s="16"/>
      <c r="AI440" s="16"/>
      <c r="AJ440" s="59">
        <f>SUM(X440:AI440)</f>
        <v>0</v>
      </c>
      <c r="AK440" s="46"/>
      <c r="AL440" s="46"/>
      <c r="AM440" s="47"/>
      <c r="AN440" s="48"/>
      <c r="AO440" s="46"/>
      <c r="AP440" s="15"/>
      <c r="AQ440" s="16"/>
      <c r="AR440" s="15"/>
      <c r="AS440" s="16"/>
      <c r="AT440" s="16"/>
      <c r="AU440" s="16"/>
      <c r="AV440" s="16"/>
      <c r="AW440" s="62">
        <f>SUM(AK440:AV440)</f>
        <v>0</v>
      </c>
      <c r="AX440" s="61">
        <f>AW440-AJ440</f>
        <v>0</v>
      </c>
      <c r="AY440" s="21"/>
      <c r="AZ440" s="21"/>
      <c r="BA440" s="21"/>
      <c r="BB440" s="21"/>
    </row>
    <row r="441" spans="1:54" s="10" customFormat="1" ht="15" customHeight="1" x14ac:dyDescent="0.25">
      <c r="A441" s="21"/>
      <c r="B441" s="4"/>
      <c r="C441" s="4" t="s">
        <v>199</v>
      </c>
      <c r="D441" s="4">
        <v>235</v>
      </c>
      <c r="E441" s="4" t="s">
        <v>166</v>
      </c>
      <c r="F441" s="18" t="s">
        <v>170</v>
      </c>
      <c r="G441" s="1">
        <v>608</v>
      </c>
      <c r="H441" s="1"/>
      <c r="I441" s="2"/>
      <c r="J441" s="4" t="s">
        <v>91</v>
      </c>
      <c r="K441" s="1" t="s">
        <v>149</v>
      </c>
      <c r="L441" s="36" t="s">
        <v>69</v>
      </c>
      <c r="M441" s="7">
        <v>1</v>
      </c>
      <c r="N441" s="7"/>
      <c r="O441" s="7"/>
      <c r="P441" s="58">
        <f>SUM(M441:O441)</f>
        <v>1</v>
      </c>
      <c r="Q441" s="58">
        <f>+SUMIF('Pot. Summary'!$C$5:$C$64,CPP_2019!J106&amp;CPP_2019!L106&amp;CPP_2019!$M$4,'Pot. Summary'!$Q$5:$Q$64)*CPP_2019!M106+SUMIF('Pot. Summary'!$C$5:$C$64,CPP_2019!J106&amp;CPP_2019!L106&amp;CPP_2019!$N$4,'Pot. Summary'!$Q$5:$Q$64)*CPP_2019!N106+SUMIF('Pot. Summary'!$C$5:$C$64,CPP_2019!J106&amp;CPP_2019!L106&amp;CPP_2019!$O$4,'Pot. Summary'!$Q$5:$Q$64)*CPP_2019!O106</f>
        <v>0</v>
      </c>
      <c r="R441" s="12">
        <v>0</v>
      </c>
      <c r="S441" s="12">
        <v>170.02357340463459</v>
      </c>
      <c r="T441" s="12">
        <f>S441-R441</f>
        <v>170.02357340463459</v>
      </c>
      <c r="U441" s="12">
        <f>Q441-S441</f>
        <v>-170.02357340463459</v>
      </c>
      <c r="V441" s="50">
        <f>IF(ISERROR(S441/Q441),0,S441/Q441)</f>
        <v>0</v>
      </c>
      <c r="W441" s="51" t="s">
        <v>195</v>
      </c>
      <c r="X441" s="46"/>
      <c r="Y441" s="17"/>
      <c r="Z441" s="17"/>
      <c r="AA441" s="17"/>
      <c r="AB441" s="16">
        <v>91.773389090909092</v>
      </c>
      <c r="AC441" s="16"/>
      <c r="AD441" s="16"/>
      <c r="AE441" s="16"/>
      <c r="AF441" s="16">
        <v>78.250184313725498</v>
      </c>
      <c r="AG441" s="16"/>
      <c r="AH441" s="16"/>
      <c r="AI441" s="16"/>
      <c r="AJ441" s="59">
        <f>SUM(X441:AI441)</f>
        <v>170.02357340463459</v>
      </c>
      <c r="AK441" s="46"/>
      <c r="AL441" s="46"/>
      <c r="AM441" s="47"/>
      <c r="AN441" s="48"/>
      <c r="AO441" s="46"/>
      <c r="AP441" s="15"/>
      <c r="AQ441" s="16"/>
      <c r="AR441" s="15"/>
      <c r="AS441" s="16"/>
      <c r="AT441" s="16"/>
      <c r="AU441" s="16"/>
      <c r="AV441" s="16"/>
      <c r="AW441" s="62">
        <f>SUM(AK441:AV441)</f>
        <v>0</v>
      </c>
      <c r="AX441" s="61">
        <f>AW441-AJ441</f>
        <v>-170.02357340463459</v>
      </c>
      <c r="AY441" s="21"/>
      <c r="AZ441" s="21"/>
      <c r="BA441" s="21"/>
      <c r="BB441" s="21"/>
    </row>
    <row r="442" spans="1:54" s="10" customFormat="1" ht="15" customHeight="1" x14ac:dyDescent="0.25">
      <c r="A442" s="21"/>
      <c r="B442" s="4"/>
      <c r="C442" s="4" t="s">
        <v>199</v>
      </c>
      <c r="D442" s="4">
        <v>235</v>
      </c>
      <c r="E442" s="4" t="s">
        <v>166</v>
      </c>
      <c r="F442" s="6" t="s">
        <v>167</v>
      </c>
      <c r="G442" s="1">
        <v>617</v>
      </c>
      <c r="H442" s="1"/>
      <c r="I442" s="2"/>
      <c r="J442" s="4" t="s">
        <v>91</v>
      </c>
      <c r="K442" s="1" t="s">
        <v>149</v>
      </c>
      <c r="L442" s="36" t="s">
        <v>69</v>
      </c>
      <c r="M442" s="7"/>
      <c r="N442" s="7"/>
      <c r="O442" s="7">
        <v>3</v>
      </c>
      <c r="P442" s="58">
        <f>SUM(M442:O442)</f>
        <v>3</v>
      </c>
      <c r="Q442" s="58">
        <f>+SUMIF('Pot. Summary'!$C$5:$C$64,CPP_2019!J107&amp;CPP_2019!L107&amp;CPP_2019!$M$4,'Pot. Summary'!$Q$5:$Q$64)*CPP_2019!M107+SUMIF('Pot. Summary'!$C$5:$C$64,CPP_2019!J107&amp;CPP_2019!L107&amp;CPP_2019!$N$4,'Pot. Summary'!$Q$5:$Q$64)*CPP_2019!N107+SUMIF('Pot. Summary'!$C$5:$C$64,CPP_2019!J107&amp;CPP_2019!L107&amp;CPP_2019!$O$4,'Pot. Summary'!$Q$5:$Q$64)*CPP_2019!O107</f>
        <v>0</v>
      </c>
      <c r="R442" s="12">
        <v>9808.1632645209011</v>
      </c>
      <c r="S442" s="12">
        <v>9946.9365985739732</v>
      </c>
      <c r="T442" s="12">
        <f>S442-R442</f>
        <v>138.77333405307218</v>
      </c>
      <c r="U442" s="12">
        <f>Q442-S442</f>
        <v>-9946.9365985739732</v>
      </c>
      <c r="V442" s="50">
        <f>IF(ISERROR(S442/Q442),0,S442/Q442)</f>
        <v>0</v>
      </c>
      <c r="W442" s="51" t="s">
        <v>194</v>
      </c>
      <c r="X442" s="46">
        <v>1739.5510627450981</v>
      </c>
      <c r="Y442" s="17"/>
      <c r="Z442" s="17"/>
      <c r="AA442" s="17">
        <v>2234.6979999999994</v>
      </c>
      <c r="AB442" s="16">
        <v>1279.7698181818182</v>
      </c>
      <c r="AC442" s="16">
        <v>34.299999999999997</v>
      </c>
      <c r="AD442" s="16">
        <v>11.828207843137255</v>
      </c>
      <c r="AE442" s="16"/>
      <c r="AF442" s="16">
        <v>4646.7895098039198</v>
      </c>
      <c r="AG442" s="16"/>
      <c r="AH442" s="16"/>
      <c r="AI442" s="16"/>
      <c r="AJ442" s="59">
        <f>SUM(X442:AI442)</f>
        <v>9946.9365985739732</v>
      </c>
      <c r="AK442" s="46">
        <f>VLOOKUP(G442,[1]List1!$A$1:$IV$65536,3,FALSE)</f>
        <v>1739.5510627450981</v>
      </c>
      <c r="AL442" s="46"/>
      <c r="AM442" s="47"/>
      <c r="AN442" s="48"/>
      <c r="AO442" s="46"/>
      <c r="AP442" s="15"/>
      <c r="AQ442" s="16"/>
      <c r="AR442" s="15"/>
      <c r="AS442" s="16"/>
      <c r="AT442" s="16"/>
      <c r="AU442" s="16"/>
      <c r="AV442" s="16"/>
      <c r="AW442" s="62">
        <f>SUM(AK442:AV442)</f>
        <v>1739.5510627450981</v>
      </c>
      <c r="AX442" s="61">
        <f>AW442-AJ442</f>
        <v>-8207.3855358288747</v>
      </c>
      <c r="AY442" s="21"/>
      <c r="AZ442" s="21"/>
      <c r="BA442" s="21"/>
      <c r="BB442" s="21"/>
    </row>
    <row r="443" spans="1:54" s="10" customFormat="1" ht="15" customHeight="1" x14ac:dyDescent="0.25">
      <c r="A443" s="21"/>
      <c r="B443" s="4"/>
      <c r="C443" s="4" t="s">
        <v>199</v>
      </c>
      <c r="D443" s="4">
        <v>235</v>
      </c>
      <c r="E443" s="4" t="s">
        <v>166</v>
      </c>
      <c r="F443" s="6" t="s">
        <v>167</v>
      </c>
      <c r="G443" s="1">
        <v>634</v>
      </c>
      <c r="H443" s="1"/>
      <c r="I443" s="2"/>
      <c r="J443" s="4" t="s">
        <v>91</v>
      </c>
      <c r="K443" s="1" t="s">
        <v>149</v>
      </c>
      <c r="L443" s="36" t="s">
        <v>69</v>
      </c>
      <c r="M443" s="7">
        <v>1</v>
      </c>
      <c r="N443" s="7"/>
      <c r="O443" s="7"/>
      <c r="P443" s="58">
        <f>SUM(M443:O443)</f>
        <v>1</v>
      </c>
      <c r="Q443" s="58">
        <f>+SUMIF('Pot. Summary'!$C$5:$C$64,CPP_2019!J110&amp;CPP_2019!L110&amp;CPP_2019!$M$4,'Pot. Summary'!$Q$5:$Q$64)*CPP_2019!M110+SUMIF('Pot. Summary'!$C$5:$C$64,CPP_2019!J110&amp;CPP_2019!L110&amp;CPP_2019!$N$4,'Pot. Summary'!$Q$5:$Q$64)*CPP_2019!N110+SUMIF('Pot. Summary'!$C$5:$C$64,CPP_2019!J110&amp;CPP_2019!L110&amp;CPP_2019!$O$4,'Pot. Summary'!$Q$5:$Q$64)*CPP_2019!O110</f>
        <v>0</v>
      </c>
      <c r="R443" s="12">
        <v>0</v>
      </c>
      <c r="S443" s="12">
        <v>55.4816</v>
      </c>
      <c r="T443" s="12">
        <f>S443-R443</f>
        <v>55.4816</v>
      </c>
      <c r="U443" s="12">
        <f>Q443-S443</f>
        <v>-55.4816</v>
      </c>
      <c r="V443" s="50">
        <f>IF(ISERROR(S443/Q443),0,S443/Q443)</f>
        <v>0</v>
      </c>
      <c r="W443" s="51" t="s">
        <v>195</v>
      </c>
      <c r="X443" s="46"/>
      <c r="Y443" s="17"/>
      <c r="Z443" s="17"/>
      <c r="AA443" s="17">
        <v>55.4816</v>
      </c>
      <c r="AB443" s="16"/>
      <c r="AC443" s="16"/>
      <c r="AD443" s="16"/>
      <c r="AE443" s="16"/>
      <c r="AF443" s="16"/>
      <c r="AG443" s="16"/>
      <c r="AH443" s="16"/>
      <c r="AI443" s="16"/>
      <c r="AJ443" s="59">
        <f>SUM(X443:AI443)</f>
        <v>55.4816</v>
      </c>
      <c r="AK443" s="46"/>
      <c r="AL443" s="46"/>
      <c r="AM443" s="47"/>
      <c r="AN443" s="48"/>
      <c r="AO443" s="46"/>
      <c r="AP443" s="15"/>
      <c r="AQ443" s="16"/>
      <c r="AR443" s="15"/>
      <c r="AS443" s="16"/>
      <c r="AT443" s="16"/>
      <c r="AU443" s="16"/>
      <c r="AV443" s="16"/>
      <c r="AW443" s="62">
        <f>SUM(AK443:AV443)</f>
        <v>0</v>
      </c>
      <c r="AX443" s="61">
        <f>AW443-AJ443</f>
        <v>-55.4816</v>
      </c>
      <c r="AY443" s="21"/>
      <c r="AZ443" s="21"/>
      <c r="BA443" s="21"/>
      <c r="BB443" s="21"/>
    </row>
    <row r="444" spans="1:54" s="10" customFormat="1" ht="15" customHeight="1" x14ac:dyDescent="0.25">
      <c r="A444" s="21"/>
      <c r="B444" s="4"/>
      <c r="C444" s="4" t="s">
        <v>199</v>
      </c>
      <c r="D444" s="4">
        <v>235</v>
      </c>
      <c r="E444" s="4" t="s">
        <v>166</v>
      </c>
      <c r="F444" s="6" t="s">
        <v>168</v>
      </c>
      <c r="G444" s="1">
        <v>635</v>
      </c>
      <c r="H444" s="1"/>
      <c r="I444" s="2"/>
      <c r="J444" s="4" t="s">
        <v>91</v>
      </c>
      <c r="K444" s="1" t="s">
        <v>149</v>
      </c>
      <c r="L444" s="36" t="s">
        <v>69</v>
      </c>
      <c r="M444" s="7">
        <v>1</v>
      </c>
      <c r="N444" s="7"/>
      <c r="O444" s="7"/>
      <c r="P444" s="58">
        <f>SUM(M444:O444)</f>
        <v>1</v>
      </c>
      <c r="Q444" s="58">
        <f>+SUMIF('Pot. Summary'!$C$5:$C$64,CPP_2019!J106&amp;CPP_2019!L106&amp;CPP_2019!$M$4,'Pot. Summary'!$Q$5:$Q$64)*CPP_2019!M106+SUMIF('Pot. Summary'!$C$5:$C$64,CPP_2019!J106&amp;CPP_2019!L106&amp;CPP_2019!$N$4,'Pot. Summary'!$Q$5:$Q$64)*CPP_2019!N106+SUMIF('Pot. Summary'!$C$5:$C$64,CPP_2019!J106&amp;CPP_2019!L106&amp;CPP_2019!$O$4,'Pot. Summary'!$Q$5:$Q$64)*CPP_2019!O106</f>
        <v>0</v>
      </c>
      <c r="R444" s="12">
        <v>114.05508148148148</v>
      </c>
      <c r="S444" s="12">
        <v>0</v>
      </c>
      <c r="T444" s="12">
        <f>S444-R444</f>
        <v>-114.05508148148148</v>
      </c>
      <c r="U444" s="12">
        <f>Q444-S444</f>
        <v>0</v>
      </c>
      <c r="V444" s="50">
        <f>IF(ISERROR(S444/Q444),0,S444/Q444)</f>
        <v>0</v>
      </c>
      <c r="W444" s="51" t="s">
        <v>196</v>
      </c>
      <c r="X444" s="46"/>
      <c r="Y444" s="17"/>
      <c r="Z444" s="17"/>
      <c r="AA444" s="17"/>
      <c r="AB444" s="16"/>
      <c r="AC444" s="16"/>
      <c r="AD444" s="16"/>
      <c r="AE444" s="16"/>
      <c r="AF444" s="16"/>
      <c r="AG444" s="16"/>
      <c r="AH444" s="16"/>
      <c r="AI444" s="16"/>
      <c r="AJ444" s="59">
        <f>SUM(X444:AI444)</f>
        <v>0</v>
      </c>
      <c r="AK444" s="46"/>
      <c r="AL444" s="46"/>
      <c r="AM444" s="47"/>
      <c r="AN444" s="48"/>
      <c r="AO444" s="46"/>
      <c r="AP444" s="15"/>
      <c r="AQ444" s="16"/>
      <c r="AR444" s="15"/>
      <c r="AS444" s="16"/>
      <c r="AT444" s="16"/>
      <c r="AU444" s="16"/>
      <c r="AV444" s="16"/>
      <c r="AW444" s="62">
        <f>SUM(AK444:AV444)</f>
        <v>0</v>
      </c>
      <c r="AX444" s="61">
        <f>AW444-AJ444</f>
        <v>0</v>
      </c>
      <c r="AY444" s="21"/>
      <c r="AZ444" s="21"/>
      <c r="BA444" s="21"/>
      <c r="BB444" s="21"/>
    </row>
    <row r="445" spans="1:54" s="10" customFormat="1" ht="15" customHeight="1" x14ac:dyDescent="0.25">
      <c r="A445" s="21"/>
      <c r="B445" s="4"/>
      <c r="C445" s="4" t="s">
        <v>199</v>
      </c>
      <c r="D445" s="4">
        <v>235</v>
      </c>
      <c r="E445" s="4" t="s">
        <v>166</v>
      </c>
      <c r="F445" s="6" t="s">
        <v>167</v>
      </c>
      <c r="G445" s="1">
        <v>639</v>
      </c>
      <c r="H445" s="1"/>
      <c r="I445" s="2"/>
      <c r="J445" s="4" t="s">
        <v>91</v>
      </c>
      <c r="K445" s="1" t="s">
        <v>149</v>
      </c>
      <c r="L445" s="36" t="s">
        <v>69</v>
      </c>
      <c r="M445" s="7">
        <v>1</v>
      </c>
      <c r="N445" s="7"/>
      <c r="O445" s="7"/>
      <c r="P445" s="58">
        <f>SUM(M445:O445)</f>
        <v>1</v>
      </c>
      <c r="Q445" s="58">
        <f>+SUMIF('Pot. Summary'!$C$5:$C$64,CPP_2019!J112&amp;CPP_2019!L112&amp;CPP_2019!$M$4,'Pot. Summary'!$Q$5:$Q$64)*CPP_2019!M112+SUMIF('Pot. Summary'!$C$5:$C$64,CPP_2019!J112&amp;CPP_2019!L112&amp;CPP_2019!$N$4,'Pot. Summary'!$Q$5:$Q$64)*CPP_2019!N112+SUMIF('Pot. Summary'!$C$5:$C$64,CPP_2019!J112&amp;CPP_2019!L112&amp;CPP_2019!$O$4,'Pot. Summary'!$Q$5:$Q$64)*CPP_2019!O112</f>
        <v>0</v>
      </c>
      <c r="R445" s="12">
        <v>244.36555686274517</v>
      </c>
      <c r="S445" s="12">
        <v>1663.0365098039215</v>
      </c>
      <c r="T445" s="12">
        <f>S445-R445</f>
        <v>1418.6709529411764</v>
      </c>
      <c r="U445" s="12">
        <f>Q445-S445</f>
        <v>-1663.0365098039215</v>
      </c>
      <c r="V445" s="50">
        <f>IF(ISERROR(S445/Q445),0,S445/Q445)</f>
        <v>0</v>
      </c>
      <c r="W445" s="51" t="s">
        <v>195</v>
      </c>
      <c r="X445" s="46"/>
      <c r="Y445" s="17"/>
      <c r="Z445" s="17"/>
      <c r="AA445" s="17"/>
      <c r="AB445" s="16"/>
      <c r="AC445" s="16"/>
      <c r="AD445" s="16">
        <v>1663.0365098039215</v>
      </c>
      <c r="AE445" s="16"/>
      <c r="AF445" s="16"/>
      <c r="AG445" s="16"/>
      <c r="AH445" s="16"/>
      <c r="AI445" s="16"/>
      <c r="AJ445" s="59">
        <f>SUM(X445:AI445)</f>
        <v>1663.0365098039215</v>
      </c>
      <c r="AK445" s="46"/>
      <c r="AL445" s="46"/>
      <c r="AM445" s="47"/>
      <c r="AN445" s="48"/>
      <c r="AO445" s="46"/>
      <c r="AP445" s="15"/>
      <c r="AQ445" s="16"/>
      <c r="AR445" s="15"/>
      <c r="AS445" s="16"/>
      <c r="AT445" s="16"/>
      <c r="AU445" s="16"/>
      <c r="AV445" s="16"/>
      <c r="AW445" s="62">
        <f>SUM(AK445:AV445)</f>
        <v>0</v>
      </c>
      <c r="AX445" s="61">
        <f>AW445-AJ445</f>
        <v>-1663.0365098039215</v>
      </c>
      <c r="AY445" s="21"/>
      <c r="AZ445" s="21"/>
      <c r="BA445" s="21"/>
      <c r="BB445" s="21"/>
    </row>
    <row r="446" spans="1:54" s="10" customFormat="1" ht="15" customHeight="1" x14ac:dyDescent="0.25">
      <c r="A446" s="21"/>
      <c r="B446" s="4"/>
      <c r="C446" s="4" t="s">
        <v>199</v>
      </c>
      <c r="D446" s="4">
        <v>235</v>
      </c>
      <c r="E446" s="4" t="s">
        <v>166</v>
      </c>
      <c r="F446" s="6" t="s">
        <v>167</v>
      </c>
      <c r="G446" s="1">
        <v>643</v>
      </c>
      <c r="H446" s="1"/>
      <c r="I446" s="2"/>
      <c r="J446" s="4" t="s">
        <v>91</v>
      </c>
      <c r="K446" s="1" t="s">
        <v>149</v>
      </c>
      <c r="L446" s="36" t="s">
        <v>69</v>
      </c>
      <c r="M446" s="7"/>
      <c r="N446" s="7"/>
      <c r="O446" s="7">
        <v>1</v>
      </c>
      <c r="P446" s="58">
        <f>SUM(M446:O446)</f>
        <v>1</v>
      </c>
      <c r="Q446" s="58">
        <f>+SUMIF('Pot. Summary'!$C$5:$C$64,CPP_2019!J113&amp;CPP_2019!L113&amp;CPP_2019!$M$4,'Pot. Summary'!$Q$5:$Q$64)*CPP_2019!M113+SUMIF('Pot. Summary'!$C$5:$C$64,CPP_2019!J113&amp;CPP_2019!L113&amp;CPP_2019!$N$4,'Pot. Summary'!$Q$5:$Q$64)*CPP_2019!N113+SUMIF('Pot. Summary'!$C$5:$C$64,CPP_2019!J113&amp;CPP_2019!L113&amp;CPP_2019!$O$4,'Pot. Summary'!$Q$5:$Q$64)*CPP_2019!O113</f>
        <v>0</v>
      </c>
      <c r="R446" s="12">
        <v>6365.7132704402511</v>
      </c>
      <c r="S446" s="12">
        <v>0</v>
      </c>
      <c r="T446" s="12">
        <f>S446-R446</f>
        <v>-6365.7132704402511</v>
      </c>
      <c r="U446" s="12">
        <f>Q446-S446</f>
        <v>0</v>
      </c>
      <c r="V446" s="50">
        <f>IF(ISERROR(S446/Q446),0,S446/Q446)</f>
        <v>0</v>
      </c>
      <c r="W446" s="51" t="s">
        <v>195</v>
      </c>
      <c r="X446" s="46"/>
      <c r="Y446" s="17"/>
      <c r="Z446" s="17"/>
      <c r="AA446" s="17"/>
      <c r="AB446" s="16"/>
      <c r="AC446" s="16"/>
      <c r="AD446" s="16"/>
      <c r="AE446" s="16"/>
      <c r="AF446" s="16"/>
      <c r="AG446" s="16"/>
      <c r="AH446" s="16"/>
      <c r="AI446" s="16"/>
      <c r="AJ446" s="59">
        <f>SUM(X446:AI446)</f>
        <v>0</v>
      </c>
      <c r="AK446" s="46"/>
      <c r="AL446" s="46"/>
      <c r="AM446" s="47"/>
      <c r="AN446" s="48"/>
      <c r="AO446" s="46"/>
      <c r="AP446" s="15"/>
      <c r="AQ446" s="16"/>
      <c r="AR446" s="15"/>
      <c r="AS446" s="16"/>
      <c r="AT446" s="16"/>
      <c r="AU446" s="16"/>
      <c r="AV446" s="16"/>
      <c r="AW446" s="62">
        <f>SUM(AK446:AV446)</f>
        <v>0</v>
      </c>
      <c r="AX446" s="61">
        <f>AW446-AJ446</f>
        <v>0</v>
      </c>
      <c r="AY446" s="21"/>
      <c r="AZ446" s="21"/>
      <c r="BA446" s="21"/>
      <c r="BB446" s="21"/>
    </row>
    <row r="447" spans="1:54" s="10" customFormat="1" ht="15" customHeight="1" x14ac:dyDescent="0.25">
      <c r="A447" s="21"/>
      <c r="B447" s="4"/>
      <c r="C447" s="4" t="s">
        <v>199</v>
      </c>
      <c r="D447" s="4">
        <v>235</v>
      </c>
      <c r="E447" s="4" t="s">
        <v>166</v>
      </c>
      <c r="F447" s="18" t="s">
        <v>169</v>
      </c>
      <c r="G447" s="1">
        <v>704</v>
      </c>
      <c r="H447" s="1"/>
      <c r="I447" s="2"/>
      <c r="J447" s="4" t="s">
        <v>91</v>
      </c>
      <c r="K447" s="1" t="s">
        <v>149</v>
      </c>
      <c r="L447" s="36" t="s">
        <v>69</v>
      </c>
      <c r="M447" s="7">
        <v>1</v>
      </c>
      <c r="N447" s="7"/>
      <c r="O447" s="7"/>
      <c r="P447" s="58">
        <f>SUM(M447:O447)</f>
        <v>1</v>
      </c>
      <c r="Q447" s="58">
        <f>+SUMIF('Pot. Summary'!$C$5:$C$64,CPP_2019!J120&amp;CPP_2019!L120&amp;CPP_2019!$M$4,'Pot. Summary'!$Q$5:$Q$64)*CPP_2019!M120+SUMIF('Pot. Summary'!$C$5:$C$64,CPP_2019!J120&amp;CPP_2019!L120&amp;CPP_2019!$N$4,'Pot. Summary'!$Q$5:$Q$64)*CPP_2019!N120+SUMIF('Pot. Summary'!$C$5:$C$64,CPP_2019!J120&amp;CPP_2019!L120&amp;CPP_2019!$O$4,'Pot. Summary'!$Q$5:$Q$64)*CPP_2019!O120</f>
        <v>0</v>
      </c>
      <c r="R447" s="12">
        <v>0</v>
      </c>
      <c r="S447" s="12">
        <v>36.581215999999998</v>
      </c>
      <c r="T447" s="12">
        <f>S447-R447</f>
        <v>36.581215999999998</v>
      </c>
      <c r="U447" s="12">
        <f>Q447-S447</f>
        <v>-36.581215999999998</v>
      </c>
      <c r="V447" s="50">
        <f>IF(ISERROR(S447/Q447),0,S447/Q447)</f>
        <v>0</v>
      </c>
      <c r="W447" s="51" t="s">
        <v>195</v>
      </c>
      <c r="X447" s="46"/>
      <c r="Y447" s="17"/>
      <c r="Z447" s="17"/>
      <c r="AA447" s="17">
        <v>36.581215999999998</v>
      </c>
      <c r="AB447" s="16"/>
      <c r="AC447" s="16"/>
      <c r="AD447" s="16"/>
      <c r="AE447" s="16"/>
      <c r="AF447" s="16"/>
      <c r="AG447" s="16"/>
      <c r="AH447" s="16"/>
      <c r="AI447" s="16"/>
      <c r="AJ447" s="59">
        <f>SUM(X447:AI447)</f>
        <v>36.581215999999998</v>
      </c>
      <c r="AK447" s="46"/>
      <c r="AL447" s="46"/>
      <c r="AM447" s="47"/>
      <c r="AN447" s="48"/>
      <c r="AO447" s="46"/>
      <c r="AP447" s="15"/>
      <c r="AQ447" s="16"/>
      <c r="AR447" s="15"/>
      <c r="AS447" s="16"/>
      <c r="AT447" s="16"/>
      <c r="AU447" s="16"/>
      <c r="AV447" s="16"/>
      <c r="AW447" s="62">
        <f>SUM(AK447:AV447)</f>
        <v>0</v>
      </c>
      <c r="AX447" s="61">
        <f>AW447-AJ447</f>
        <v>-36.581215999999998</v>
      </c>
      <c r="AY447" s="21"/>
      <c r="AZ447" s="21"/>
      <c r="BA447" s="21"/>
      <c r="BB447" s="21"/>
    </row>
    <row r="448" spans="1:54" s="10" customFormat="1" ht="15" customHeight="1" x14ac:dyDescent="0.25">
      <c r="A448" s="21"/>
      <c r="B448" s="4"/>
      <c r="C448" s="4" t="s">
        <v>199</v>
      </c>
      <c r="D448" s="4">
        <v>235</v>
      </c>
      <c r="E448" s="4" t="s">
        <v>166</v>
      </c>
      <c r="F448" s="6" t="s">
        <v>170</v>
      </c>
      <c r="G448" s="1">
        <v>711</v>
      </c>
      <c r="H448" s="1"/>
      <c r="I448" s="2"/>
      <c r="J448" s="4" t="s">
        <v>91</v>
      </c>
      <c r="K448" s="1" t="s">
        <v>149</v>
      </c>
      <c r="L448" s="36" t="s">
        <v>69</v>
      </c>
      <c r="M448" s="7"/>
      <c r="N448" s="7">
        <v>1</v>
      </c>
      <c r="O448" s="7"/>
      <c r="P448" s="58">
        <f>SUM(M448:O448)</f>
        <v>1</v>
      </c>
      <c r="Q448" s="58">
        <f>+SUMIF('Pot. Summary'!$C$5:$C$64,CPP_2019!J121&amp;CPP_2019!L121&amp;CPP_2019!$M$4,'Pot. Summary'!$Q$5:$Q$64)*CPP_2019!M121+SUMIF('Pot. Summary'!$C$5:$C$64,CPP_2019!J121&amp;CPP_2019!L121&amp;CPP_2019!$N$4,'Pot. Summary'!$Q$5:$Q$64)*CPP_2019!N121+SUMIF('Pot. Summary'!$C$5:$C$64,CPP_2019!J121&amp;CPP_2019!L121&amp;CPP_2019!$O$4,'Pot. Summary'!$Q$5:$Q$64)*CPP_2019!O121</f>
        <v>0</v>
      </c>
      <c r="R448" s="12">
        <v>253.1923222222222</v>
      </c>
      <c r="S448" s="12">
        <v>0</v>
      </c>
      <c r="T448" s="12">
        <f>S448-R448</f>
        <v>-253.1923222222222</v>
      </c>
      <c r="U448" s="12">
        <f>Q448-S448</f>
        <v>0</v>
      </c>
      <c r="V448" s="50">
        <f>IF(ISERROR(S448/Q448),0,S448/Q448)</f>
        <v>0</v>
      </c>
      <c r="W448" s="51" t="s">
        <v>195</v>
      </c>
      <c r="X448" s="46"/>
      <c r="Y448" s="17"/>
      <c r="Z448" s="17"/>
      <c r="AA448" s="17"/>
      <c r="AB448" s="16"/>
      <c r="AC448" s="16"/>
      <c r="AD448" s="16"/>
      <c r="AE448" s="16"/>
      <c r="AF448" s="16"/>
      <c r="AG448" s="16"/>
      <c r="AH448" s="16"/>
      <c r="AI448" s="16"/>
      <c r="AJ448" s="59">
        <f>SUM(X448:AI448)</f>
        <v>0</v>
      </c>
      <c r="AK448" s="46"/>
      <c r="AL448" s="46"/>
      <c r="AM448" s="47"/>
      <c r="AN448" s="48"/>
      <c r="AO448" s="46"/>
      <c r="AP448" s="15"/>
      <c r="AQ448" s="16"/>
      <c r="AR448" s="15"/>
      <c r="AS448" s="16"/>
      <c r="AT448" s="16"/>
      <c r="AU448" s="16"/>
      <c r="AV448" s="16"/>
      <c r="AW448" s="62">
        <f>SUM(AK448:AV448)</f>
        <v>0</v>
      </c>
      <c r="AX448" s="61">
        <f>AW448-AJ448</f>
        <v>0</v>
      </c>
      <c r="AY448" s="21"/>
      <c r="AZ448" s="21"/>
      <c r="BA448" s="21"/>
      <c r="BB448" s="21"/>
    </row>
    <row r="449" spans="1:54" s="10" customFormat="1" ht="15" customHeight="1" x14ac:dyDescent="0.25">
      <c r="A449" s="21"/>
      <c r="B449" s="4"/>
      <c r="C449" s="4" t="s">
        <v>199</v>
      </c>
      <c r="D449" s="4">
        <v>235</v>
      </c>
      <c r="E449" s="4" t="s">
        <v>166</v>
      </c>
      <c r="F449" s="6" t="s">
        <v>167</v>
      </c>
      <c r="G449" s="1">
        <v>715</v>
      </c>
      <c r="H449" s="1"/>
      <c r="I449" s="2"/>
      <c r="J449" s="4" t="s">
        <v>91</v>
      </c>
      <c r="K449" s="1" t="s">
        <v>149</v>
      </c>
      <c r="L449" s="36" t="s">
        <v>69</v>
      </c>
      <c r="M449" s="7">
        <v>1</v>
      </c>
      <c r="N449" s="7"/>
      <c r="O449" s="7"/>
      <c r="P449" s="58">
        <f>SUM(M449:O449)</f>
        <v>1</v>
      </c>
      <c r="Q449" s="58">
        <f>+SUMIF('Pot. Summary'!$C$5:$C$64,CPP_2019!J122&amp;CPP_2019!L122&amp;CPP_2019!$M$4,'Pot. Summary'!$Q$5:$Q$64)*CPP_2019!M122+SUMIF('Pot. Summary'!$C$5:$C$64,CPP_2019!J122&amp;CPP_2019!L122&amp;CPP_2019!$N$4,'Pot. Summary'!$Q$5:$Q$64)*CPP_2019!N122+SUMIF('Pot. Summary'!$C$5:$C$64,CPP_2019!J122&amp;CPP_2019!L122&amp;CPP_2019!$O$4,'Pot. Summary'!$Q$5:$Q$64)*CPP_2019!O122</f>
        <v>0</v>
      </c>
      <c r="R449" s="12">
        <v>1996.3733412915685</v>
      </c>
      <c r="S449" s="12">
        <v>530.04234204442605</v>
      </c>
      <c r="T449" s="12">
        <f>S449-R449</f>
        <v>-1466.3309992471425</v>
      </c>
      <c r="U449" s="12">
        <f>Q449-S449</f>
        <v>-530.04234204442605</v>
      </c>
      <c r="V449" s="50">
        <f>IF(ISERROR(S449/Q449),0,S449/Q449)</f>
        <v>0</v>
      </c>
      <c r="W449" s="51" t="s">
        <v>195</v>
      </c>
      <c r="X449" s="46"/>
      <c r="Y449" s="17"/>
      <c r="Z449" s="17"/>
      <c r="AA449" s="17"/>
      <c r="AB449" s="16">
        <v>131.38054181818183</v>
      </c>
      <c r="AC449" s="16">
        <v>108.55418846153847</v>
      </c>
      <c r="AD449" s="16"/>
      <c r="AE449" s="16">
        <v>23.952149019607845</v>
      </c>
      <c r="AF449" s="16"/>
      <c r="AG449" s="16"/>
      <c r="AH449" s="16"/>
      <c r="AI449" s="16">
        <v>266.15546274509796</v>
      </c>
      <c r="AJ449" s="59">
        <f>SUM(X449:AI449)</f>
        <v>530.04234204442605</v>
      </c>
      <c r="AK449" s="46"/>
      <c r="AL449" s="46"/>
      <c r="AM449" s="47"/>
      <c r="AN449" s="48"/>
      <c r="AO449" s="46"/>
      <c r="AP449" s="15"/>
      <c r="AQ449" s="16"/>
      <c r="AR449" s="15"/>
      <c r="AS449" s="16"/>
      <c r="AT449" s="16"/>
      <c r="AU449" s="16"/>
      <c r="AV449" s="16"/>
      <c r="AW449" s="62">
        <f>SUM(AK449:AV449)</f>
        <v>0</v>
      </c>
      <c r="AX449" s="61">
        <f>AW449-AJ449</f>
        <v>-530.04234204442605</v>
      </c>
      <c r="AY449" s="21"/>
      <c r="AZ449" s="21"/>
      <c r="BA449" s="21"/>
      <c r="BB449" s="21"/>
    </row>
    <row r="450" spans="1:54" s="10" customFormat="1" ht="15" customHeight="1" x14ac:dyDescent="0.25">
      <c r="A450" s="21"/>
      <c r="B450" s="4"/>
      <c r="C450" s="4" t="s">
        <v>199</v>
      </c>
      <c r="D450" s="4">
        <v>235</v>
      </c>
      <c r="E450" s="4" t="s">
        <v>166</v>
      </c>
      <c r="F450" s="18" t="s">
        <v>167</v>
      </c>
      <c r="G450" s="1">
        <v>720</v>
      </c>
      <c r="H450" s="1"/>
      <c r="I450" s="2"/>
      <c r="J450" s="4" t="s">
        <v>91</v>
      </c>
      <c r="K450" s="1" t="s">
        <v>149</v>
      </c>
      <c r="L450" s="36" t="s">
        <v>69</v>
      </c>
      <c r="M450" s="7">
        <v>1</v>
      </c>
      <c r="N450" s="7"/>
      <c r="O450" s="7"/>
      <c r="P450" s="58">
        <f>SUM(M450:O450)</f>
        <v>1</v>
      </c>
      <c r="Q450" s="58">
        <f>+SUMIF('Pot. Summary'!$C$5:$C$64,CPP_2019!J124&amp;CPP_2019!L124&amp;CPP_2019!$M$4,'Pot. Summary'!$Q$5:$Q$64)*CPP_2019!M124+SUMIF('Pot. Summary'!$C$5:$C$64,CPP_2019!J124&amp;CPP_2019!L124&amp;CPP_2019!$N$4,'Pot. Summary'!$Q$5:$Q$64)*CPP_2019!N124+SUMIF('Pot. Summary'!$C$5:$C$64,CPP_2019!J124&amp;CPP_2019!L124&amp;CPP_2019!$O$4,'Pot. Summary'!$Q$5:$Q$64)*CPP_2019!O124</f>
        <v>0</v>
      </c>
      <c r="R450" s="12">
        <v>0</v>
      </c>
      <c r="S450" s="12">
        <v>0</v>
      </c>
      <c r="T450" s="12">
        <f>S450-R450</f>
        <v>0</v>
      </c>
      <c r="U450" s="12">
        <f>Q450-S450</f>
        <v>0</v>
      </c>
      <c r="V450" s="50">
        <f>IF(ISERROR(S450/Q450),0,S450/Q450)</f>
        <v>0</v>
      </c>
      <c r="W450" s="51" t="s">
        <v>195</v>
      </c>
      <c r="X450" s="46"/>
      <c r="Y450" s="17"/>
      <c r="Z450" s="17"/>
      <c r="AA450" s="17"/>
      <c r="AB450" s="16"/>
      <c r="AC450" s="16"/>
      <c r="AD450" s="16"/>
      <c r="AE450" s="16"/>
      <c r="AF450" s="16"/>
      <c r="AG450" s="16"/>
      <c r="AH450" s="16"/>
      <c r="AI450" s="16"/>
      <c r="AJ450" s="59">
        <f>SUM(X450:AI450)</f>
        <v>0</v>
      </c>
      <c r="AK450" s="46"/>
      <c r="AL450" s="46"/>
      <c r="AM450" s="47"/>
      <c r="AN450" s="48"/>
      <c r="AO450" s="46"/>
      <c r="AP450" s="15"/>
      <c r="AQ450" s="16"/>
      <c r="AR450" s="15"/>
      <c r="AS450" s="16"/>
      <c r="AT450" s="16"/>
      <c r="AU450" s="16"/>
      <c r="AV450" s="16"/>
      <c r="AW450" s="62">
        <f>SUM(AK450:AV450)</f>
        <v>0</v>
      </c>
      <c r="AX450" s="61">
        <f>AW450-AJ450</f>
        <v>0</v>
      </c>
      <c r="AY450" s="21"/>
      <c r="AZ450" s="21"/>
      <c r="BA450" s="21"/>
      <c r="BB450" s="21"/>
    </row>
    <row r="451" spans="1:54" s="10" customFormat="1" ht="15" customHeight="1" x14ac:dyDescent="0.25">
      <c r="A451" s="21"/>
      <c r="B451" s="4"/>
      <c r="C451" s="4" t="s">
        <v>199</v>
      </c>
      <c r="D451" s="4">
        <v>235</v>
      </c>
      <c r="E451" s="4" t="s">
        <v>166</v>
      </c>
      <c r="F451" s="6" t="s">
        <v>170</v>
      </c>
      <c r="G451" s="1">
        <v>721</v>
      </c>
      <c r="H451" s="1"/>
      <c r="I451" s="2"/>
      <c r="J451" s="4" t="s">
        <v>91</v>
      </c>
      <c r="K451" s="1" t="s">
        <v>149</v>
      </c>
      <c r="L451" s="36" t="s">
        <v>69</v>
      </c>
      <c r="M451" s="7">
        <v>0</v>
      </c>
      <c r="N451" s="7"/>
      <c r="O451" s="7"/>
      <c r="P451" s="58">
        <f>SUM(M451:O451)</f>
        <v>0</v>
      </c>
      <c r="Q451" s="58">
        <f>+SUMIF('Pot. Summary'!$C$5:$C$64,CPP_2019!J125&amp;CPP_2019!L125&amp;CPP_2019!$M$4,'Pot. Summary'!$Q$5:$Q$64)*CPP_2019!M125+SUMIF('Pot. Summary'!$C$5:$C$64,CPP_2019!J125&amp;CPP_2019!L125&amp;CPP_2019!$N$4,'Pot. Summary'!$Q$5:$Q$64)*CPP_2019!N125+SUMIF('Pot. Summary'!$C$5:$C$64,CPP_2019!J125&amp;CPP_2019!L125&amp;CPP_2019!$O$4,'Pot. Summary'!$Q$5:$Q$64)*CPP_2019!O125</f>
        <v>0</v>
      </c>
      <c r="R451" s="12">
        <v>4501.0396415457972</v>
      </c>
      <c r="S451" s="12">
        <v>4411.5838596829835</v>
      </c>
      <c r="T451" s="12">
        <f>S451-R451</f>
        <v>-89.455781862813637</v>
      </c>
      <c r="U451" s="12">
        <f>Q451-S451</f>
        <v>-4411.5838596829835</v>
      </c>
      <c r="V451" s="50">
        <f>IF(ISERROR(S451/Q451),0,S451/Q451)</f>
        <v>0</v>
      </c>
      <c r="W451" s="51" t="s">
        <v>197</v>
      </c>
      <c r="X451" s="46">
        <v>988.48313725490209</v>
      </c>
      <c r="Y451" s="17">
        <v>932.2</v>
      </c>
      <c r="Z451" s="17">
        <v>377.21617599999996</v>
      </c>
      <c r="AA451" s="17"/>
      <c r="AB451" s="16">
        <v>296.37032727272725</v>
      </c>
      <c r="AC451" s="16">
        <v>468.80442307692306</v>
      </c>
      <c r="AD451" s="16">
        <v>881.0174352941176</v>
      </c>
      <c r="AE451" s="16">
        <v>177.88980392156861</v>
      </c>
      <c r="AF451" s="16">
        <v>143</v>
      </c>
      <c r="AG451" s="16">
        <v>85.833725490196073</v>
      </c>
      <c r="AH451" s="16">
        <v>60.768831372549016</v>
      </c>
      <c r="AI451" s="16"/>
      <c r="AJ451" s="59">
        <f>SUM(X451:AI451)</f>
        <v>4411.5838596829835</v>
      </c>
      <c r="AK451" s="46">
        <f>VLOOKUP(G451,[1]List1!$A$1:$IV$65536,3,FALSE)</f>
        <v>988.48313725490209</v>
      </c>
      <c r="AL451" s="46">
        <f>VLOOKUP(G451,[2]List2!$A$1:$IV$65536,3,FALSE)</f>
        <v>913.92156862745094</v>
      </c>
      <c r="AM451" s="47"/>
      <c r="AN451" s="48"/>
      <c r="AO451" s="46"/>
      <c r="AP451" s="15"/>
      <c r="AQ451" s="16"/>
      <c r="AR451" s="15"/>
      <c r="AS451" s="16"/>
      <c r="AT451" s="16"/>
      <c r="AU451" s="16"/>
      <c r="AV451" s="16"/>
      <c r="AW451" s="62">
        <f>SUM(AK451:AV451)</f>
        <v>1902.404705882353</v>
      </c>
      <c r="AX451" s="61">
        <f>AW451-AJ451</f>
        <v>-2509.1791538006305</v>
      </c>
      <c r="AY451" s="21"/>
      <c r="AZ451" s="21"/>
      <c r="BA451" s="21"/>
      <c r="BB451" s="21"/>
    </row>
    <row r="452" spans="1:54" s="10" customFormat="1" ht="15" customHeight="1" x14ac:dyDescent="0.25">
      <c r="A452" s="21"/>
      <c r="B452" s="4"/>
      <c r="C452" s="4" t="s">
        <v>199</v>
      </c>
      <c r="D452" s="4">
        <v>235</v>
      </c>
      <c r="E452" s="4" t="s">
        <v>166</v>
      </c>
      <c r="F452" s="6" t="s">
        <v>168</v>
      </c>
      <c r="G452" s="1">
        <v>725</v>
      </c>
      <c r="H452" s="1"/>
      <c r="I452" s="2"/>
      <c r="J452" s="4" t="s">
        <v>91</v>
      </c>
      <c r="K452" s="1" t="s">
        <v>149</v>
      </c>
      <c r="L452" s="36" t="s">
        <v>69</v>
      </c>
      <c r="M452" s="7">
        <v>1</v>
      </c>
      <c r="N452" s="7"/>
      <c r="O452" s="7"/>
      <c r="P452" s="58">
        <f>SUM(M452:O452)</f>
        <v>1</v>
      </c>
      <c r="Q452" s="58">
        <f>+SUMIF('Pot. Summary'!$C$5:$C$64,CPP_2019!J112&amp;CPP_2019!L112&amp;CPP_2019!$M$4,'Pot. Summary'!$Q$5:$Q$64)*CPP_2019!M112+SUMIF('Pot. Summary'!$C$5:$C$64,CPP_2019!J112&amp;CPP_2019!L112&amp;CPP_2019!$N$4,'Pot. Summary'!$Q$5:$Q$64)*CPP_2019!N112+SUMIF('Pot. Summary'!$C$5:$C$64,CPP_2019!J112&amp;CPP_2019!L112&amp;CPP_2019!$O$4,'Pot. Summary'!$Q$5:$Q$64)*CPP_2019!O112</f>
        <v>0</v>
      </c>
      <c r="R452" s="12">
        <v>0</v>
      </c>
      <c r="S452" s="12">
        <v>0</v>
      </c>
      <c r="T452" s="12">
        <f>S452-R452</f>
        <v>0</v>
      </c>
      <c r="U452" s="12">
        <f>Q452-S452</f>
        <v>0</v>
      </c>
      <c r="V452" s="50">
        <f>IF(ISERROR(S452/Q452),0,S452/Q452)</f>
        <v>0</v>
      </c>
      <c r="W452" s="51" t="s">
        <v>196</v>
      </c>
      <c r="X452" s="46"/>
      <c r="Y452" s="17"/>
      <c r="Z452" s="17"/>
      <c r="AA452" s="17"/>
      <c r="AB452" s="16"/>
      <c r="AC452" s="16"/>
      <c r="AD452" s="16"/>
      <c r="AE452" s="16"/>
      <c r="AF452" s="16"/>
      <c r="AG452" s="16"/>
      <c r="AH452" s="16"/>
      <c r="AI452" s="16"/>
      <c r="AJ452" s="59">
        <f>SUM(X452:AI452)</f>
        <v>0</v>
      </c>
      <c r="AK452" s="46"/>
      <c r="AL452" s="46"/>
      <c r="AM452" s="47"/>
      <c r="AN452" s="48"/>
      <c r="AO452" s="46"/>
      <c r="AP452" s="15"/>
      <c r="AQ452" s="16"/>
      <c r="AR452" s="15"/>
      <c r="AS452" s="16"/>
      <c r="AT452" s="16"/>
      <c r="AU452" s="16"/>
      <c r="AV452" s="16"/>
      <c r="AW452" s="62">
        <f>SUM(AK452:AV452)</f>
        <v>0</v>
      </c>
      <c r="AX452" s="61">
        <f>AW452-AJ452</f>
        <v>0</v>
      </c>
      <c r="AY452" s="21"/>
      <c r="AZ452" s="21"/>
      <c r="BA452" s="21"/>
      <c r="BB452" s="21"/>
    </row>
    <row r="453" spans="1:54" s="10" customFormat="1" ht="15" customHeight="1" x14ac:dyDescent="0.25">
      <c r="A453" s="21"/>
      <c r="B453" s="4"/>
      <c r="C453" s="4" t="s">
        <v>199</v>
      </c>
      <c r="D453" s="4">
        <v>235</v>
      </c>
      <c r="E453" s="4" t="s">
        <v>166</v>
      </c>
      <c r="F453" s="6" t="s">
        <v>168</v>
      </c>
      <c r="G453" s="1">
        <v>729</v>
      </c>
      <c r="H453" s="1"/>
      <c r="I453" s="2"/>
      <c r="J453" s="4" t="s">
        <v>91</v>
      </c>
      <c r="K453" s="1" t="s">
        <v>149</v>
      </c>
      <c r="L453" s="36" t="s">
        <v>69</v>
      </c>
      <c r="M453" s="7">
        <v>1</v>
      </c>
      <c r="N453" s="7"/>
      <c r="O453" s="7"/>
      <c r="P453" s="58">
        <f>SUM(M453:O453)</f>
        <v>1</v>
      </c>
      <c r="Q453" s="58">
        <f>+SUMIF('Pot. Summary'!$C$5:$C$64,CPP_2019!J130&amp;CPP_2019!L130&amp;CPP_2019!$M$4,'Pot. Summary'!$Q$5:$Q$64)*CPP_2019!M130+SUMIF('Pot. Summary'!$C$5:$C$64,CPP_2019!J130&amp;CPP_2019!L130&amp;CPP_2019!$N$4,'Pot. Summary'!$Q$5:$Q$64)*CPP_2019!N130+SUMIF('Pot. Summary'!$C$5:$C$64,CPP_2019!J130&amp;CPP_2019!L130&amp;CPP_2019!$O$4,'Pot. Summary'!$Q$5:$Q$64)*CPP_2019!O130</f>
        <v>0</v>
      </c>
      <c r="R453" s="12">
        <v>0</v>
      </c>
      <c r="S453" s="12">
        <v>0</v>
      </c>
      <c r="T453" s="12">
        <f>S453-R453</f>
        <v>0</v>
      </c>
      <c r="U453" s="12">
        <f>Q453-S453</f>
        <v>0</v>
      </c>
      <c r="V453" s="50">
        <f>IF(ISERROR(S453/Q453),0,S453/Q453)</f>
        <v>0</v>
      </c>
      <c r="W453" s="51" t="s">
        <v>196</v>
      </c>
      <c r="X453" s="46"/>
      <c r="Y453" s="17"/>
      <c r="Z453" s="17"/>
      <c r="AA453" s="17"/>
      <c r="AB453" s="16"/>
      <c r="AC453" s="16"/>
      <c r="AD453" s="16"/>
      <c r="AE453" s="16"/>
      <c r="AF453" s="16"/>
      <c r="AG453" s="16"/>
      <c r="AH453" s="16"/>
      <c r="AI453" s="16"/>
      <c r="AJ453" s="59">
        <f>SUM(X453:AI453)</f>
        <v>0</v>
      </c>
      <c r="AK453" s="46"/>
      <c r="AL453" s="46"/>
      <c r="AM453" s="47"/>
      <c r="AN453" s="48"/>
      <c r="AO453" s="46"/>
      <c r="AP453" s="15"/>
      <c r="AQ453" s="16"/>
      <c r="AR453" s="15"/>
      <c r="AS453" s="16"/>
      <c r="AT453" s="16"/>
      <c r="AU453" s="16"/>
      <c r="AV453" s="16"/>
      <c r="AW453" s="62">
        <f>SUM(AK453:AV453)</f>
        <v>0</v>
      </c>
      <c r="AX453" s="61">
        <f>AW453-AJ453</f>
        <v>0</v>
      </c>
      <c r="AY453" s="21"/>
      <c r="AZ453" s="21"/>
      <c r="BA453" s="21"/>
      <c r="BB453" s="21"/>
    </row>
    <row r="454" spans="1:54" s="10" customFormat="1" ht="15" customHeight="1" x14ac:dyDescent="0.25">
      <c r="A454" s="21"/>
      <c r="B454" s="4"/>
      <c r="C454" s="4" t="s">
        <v>199</v>
      </c>
      <c r="D454" s="4">
        <v>235</v>
      </c>
      <c r="E454" s="4" t="s">
        <v>166</v>
      </c>
      <c r="F454" s="6" t="s">
        <v>168</v>
      </c>
      <c r="G454" s="1">
        <v>735</v>
      </c>
      <c r="H454" s="1"/>
      <c r="I454" s="2"/>
      <c r="J454" s="4" t="s">
        <v>91</v>
      </c>
      <c r="K454" s="1" t="s">
        <v>149</v>
      </c>
      <c r="L454" s="36" t="s">
        <v>69</v>
      </c>
      <c r="M454" s="7">
        <v>1</v>
      </c>
      <c r="N454" s="7"/>
      <c r="O454" s="7"/>
      <c r="P454" s="58">
        <f>SUM(M454:O454)</f>
        <v>1</v>
      </c>
      <c r="Q454" s="58">
        <f>+SUMIF('Pot. Summary'!$C$5:$C$64,CPP_2019!J131&amp;CPP_2019!L131&amp;CPP_2019!$M$4,'Pot. Summary'!$Q$5:$Q$64)*CPP_2019!M131+SUMIF('Pot. Summary'!$C$5:$C$64,CPP_2019!J131&amp;CPP_2019!L131&amp;CPP_2019!$N$4,'Pot. Summary'!$Q$5:$Q$64)*CPP_2019!N131+SUMIF('Pot. Summary'!$C$5:$C$64,CPP_2019!J131&amp;CPP_2019!L131&amp;CPP_2019!$O$4,'Pot. Summary'!$Q$5:$Q$64)*CPP_2019!O131</f>
        <v>0</v>
      </c>
      <c r="R454" s="12">
        <v>0</v>
      </c>
      <c r="S454" s="12">
        <v>0</v>
      </c>
      <c r="T454" s="12">
        <f>S454-R454</f>
        <v>0</v>
      </c>
      <c r="U454" s="12">
        <f>Q454-S454</f>
        <v>0</v>
      </c>
      <c r="V454" s="50">
        <f>IF(ISERROR(S454/Q454),0,S454/Q454)</f>
        <v>0</v>
      </c>
      <c r="W454" s="51" t="s">
        <v>196</v>
      </c>
      <c r="X454" s="46"/>
      <c r="Y454" s="17"/>
      <c r="Z454" s="17"/>
      <c r="AA454" s="17"/>
      <c r="AB454" s="16"/>
      <c r="AC454" s="16"/>
      <c r="AD454" s="16"/>
      <c r="AE454" s="16"/>
      <c r="AF454" s="16"/>
      <c r="AG454" s="16"/>
      <c r="AH454" s="16"/>
      <c r="AI454" s="16"/>
      <c r="AJ454" s="59">
        <f>SUM(X454:AI454)</f>
        <v>0</v>
      </c>
      <c r="AK454" s="46"/>
      <c r="AL454" s="46"/>
      <c r="AM454" s="47"/>
      <c r="AN454" s="48"/>
      <c r="AO454" s="46"/>
      <c r="AP454" s="15"/>
      <c r="AQ454" s="16"/>
      <c r="AR454" s="15"/>
      <c r="AS454" s="16"/>
      <c r="AT454" s="16"/>
      <c r="AU454" s="16"/>
      <c r="AV454" s="16"/>
      <c r="AW454" s="62">
        <f>SUM(AK454:AV454)</f>
        <v>0</v>
      </c>
      <c r="AX454" s="61">
        <f>AW454-AJ454</f>
        <v>0</v>
      </c>
      <c r="AY454" s="21"/>
      <c r="AZ454" s="21"/>
      <c r="BA454" s="21"/>
      <c r="BB454" s="21"/>
    </row>
    <row r="455" spans="1:54" s="10" customFormat="1" ht="15" customHeight="1" x14ac:dyDescent="0.25">
      <c r="A455" s="21"/>
      <c r="B455" s="4"/>
      <c r="C455" s="4" t="s">
        <v>199</v>
      </c>
      <c r="D455" s="4">
        <v>235</v>
      </c>
      <c r="E455" s="4" t="s">
        <v>166</v>
      </c>
      <c r="F455" s="6" t="s">
        <v>168</v>
      </c>
      <c r="G455" s="1">
        <v>741</v>
      </c>
      <c r="H455" s="1"/>
      <c r="I455" s="2"/>
      <c r="J455" s="4" t="s">
        <v>91</v>
      </c>
      <c r="K455" s="1" t="s">
        <v>149</v>
      </c>
      <c r="L455" s="36" t="s">
        <v>69</v>
      </c>
      <c r="M455" s="7">
        <v>1</v>
      </c>
      <c r="N455" s="7"/>
      <c r="O455" s="7"/>
      <c r="P455" s="58">
        <f>SUM(M455:O455)</f>
        <v>1</v>
      </c>
      <c r="Q455" s="58">
        <f>+SUMIF('Pot. Summary'!$C$5:$C$64,CPP_2019!J132&amp;CPP_2019!L132&amp;CPP_2019!$M$4,'Pot. Summary'!$Q$5:$Q$64)*CPP_2019!M132+SUMIF('Pot. Summary'!$C$5:$C$64,CPP_2019!J132&amp;CPP_2019!L132&amp;CPP_2019!$N$4,'Pot. Summary'!$Q$5:$Q$64)*CPP_2019!N132+SUMIF('Pot. Summary'!$C$5:$C$64,CPP_2019!J132&amp;CPP_2019!L132&amp;CPP_2019!$O$4,'Pot. Summary'!$Q$5:$Q$64)*CPP_2019!O132</f>
        <v>0</v>
      </c>
      <c r="R455" s="12">
        <v>0</v>
      </c>
      <c r="S455" s="12">
        <v>0</v>
      </c>
      <c r="T455" s="12">
        <f>S455-R455</f>
        <v>0</v>
      </c>
      <c r="U455" s="12">
        <f>Q455-S455</f>
        <v>0</v>
      </c>
      <c r="V455" s="50">
        <f>IF(ISERROR(S455/Q455),0,S455/Q455)</f>
        <v>0</v>
      </c>
      <c r="W455" s="51" t="s">
        <v>196</v>
      </c>
      <c r="X455" s="46"/>
      <c r="Y455" s="17"/>
      <c r="Z455" s="17"/>
      <c r="AA455" s="17"/>
      <c r="AB455" s="16"/>
      <c r="AC455" s="16"/>
      <c r="AD455" s="16"/>
      <c r="AE455" s="16"/>
      <c r="AF455" s="16"/>
      <c r="AG455" s="16"/>
      <c r="AH455" s="16"/>
      <c r="AI455" s="16"/>
      <c r="AJ455" s="59">
        <f>SUM(X455:AI455)</f>
        <v>0</v>
      </c>
      <c r="AK455" s="46"/>
      <c r="AL455" s="46"/>
      <c r="AM455" s="47"/>
      <c r="AN455" s="48"/>
      <c r="AO455" s="46"/>
      <c r="AP455" s="15"/>
      <c r="AQ455" s="16"/>
      <c r="AR455" s="15"/>
      <c r="AS455" s="16"/>
      <c r="AT455" s="16"/>
      <c r="AU455" s="16"/>
      <c r="AV455" s="16"/>
      <c r="AW455" s="62">
        <f>SUM(AK455:AV455)</f>
        <v>0</v>
      </c>
      <c r="AX455" s="61">
        <f>AW455-AJ455</f>
        <v>0</v>
      </c>
      <c r="AY455" s="21"/>
      <c r="AZ455" s="21"/>
      <c r="BA455" s="21"/>
      <c r="BB455" s="21"/>
    </row>
    <row r="456" spans="1:54" s="10" customFormat="1" ht="15" customHeight="1" x14ac:dyDescent="0.25">
      <c r="A456" s="21"/>
      <c r="B456" s="4"/>
      <c r="C456" s="4" t="s">
        <v>199</v>
      </c>
      <c r="D456" s="4">
        <v>235</v>
      </c>
      <c r="E456" s="4" t="s">
        <v>166</v>
      </c>
      <c r="F456" s="6" t="s">
        <v>168</v>
      </c>
      <c r="G456" s="1">
        <v>750</v>
      </c>
      <c r="H456" s="1"/>
      <c r="I456" s="2"/>
      <c r="J456" s="4" t="s">
        <v>91</v>
      </c>
      <c r="K456" s="1" t="s">
        <v>149</v>
      </c>
      <c r="L456" s="36" t="s">
        <v>69</v>
      </c>
      <c r="M456" s="7">
        <v>1</v>
      </c>
      <c r="N456" s="7"/>
      <c r="O456" s="7"/>
      <c r="P456" s="58">
        <f>SUM(M456:O456)</f>
        <v>1</v>
      </c>
      <c r="Q456" s="58">
        <f>+SUMIF('Pot. Summary'!$C$5:$C$64,CPP_2019!J133&amp;CPP_2019!L133&amp;CPP_2019!$M$4,'Pot. Summary'!$Q$5:$Q$64)*CPP_2019!M133+SUMIF('Pot. Summary'!$C$5:$C$64,CPP_2019!J133&amp;CPP_2019!L133&amp;CPP_2019!$N$4,'Pot. Summary'!$Q$5:$Q$64)*CPP_2019!N133+SUMIF('Pot. Summary'!$C$5:$C$64,CPP_2019!J133&amp;CPP_2019!L133&amp;CPP_2019!$O$4,'Pot. Summary'!$Q$5:$Q$64)*CPP_2019!O133</f>
        <v>0</v>
      </c>
      <c r="R456" s="12">
        <v>0</v>
      </c>
      <c r="S456" s="12">
        <v>0</v>
      </c>
      <c r="T456" s="12">
        <f>S456-R456</f>
        <v>0</v>
      </c>
      <c r="U456" s="12">
        <f>Q456-S456</f>
        <v>0</v>
      </c>
      <c r="V456" s="50">
        <f>IF(ISERROR(S456/Q456),0,S456/Q456)</f>
        <v>0</v>
      </c>
      <c r="W456" s="51" t="s">
        <v>196</v>
      </c>
      <c r="X456" s="46"/>
      <c r="Y456" s="17"/>
      <c r="Z456" s="17"/>
      <c r="AA456" s="17"/>
      <c r="AB456" s="16"/>
      <c r="AC456" s="16"/>
      <c r="AD456" s="16"/>
      <c r="AE456" s="16"/>
      <c r="AF456" s="16"/>
      <c r="AG456" s="16"/>
      <c r="AH456" s="16"/>
      <c r="AI456" s="16"/>
      <c r="AJ456" s="59">
        <f>SUM(X456:AI456)</f>
        <v>0</v>
      </c>
      <c r="AK456" s="46"/>
      <c r="AL456" s="46"/>
      <c r="AM456" s="47"/>
      <c r="AN456" s="48"/>
      <c r="AO456" s="46"/>
      <c r="AP456" s="15"/>
      <c r="AQ456" s="16"/>
      <c r="AR456" s="15"/>
      <c r="AS456" s="16"/>
      <c r="AT456" s="16"/>
      <c r="AU456" s="16"/>
      <c r="AV456" s="16"/>
      <c r="AW456" s="62">
        <f>SUM(AK456:AV456)</f>
        <v>0</v>
      </c>
      <c r="AX456" s="61">
        <f>AW456-AJ456</f>
        <v>0</v>
      </c>
      <c r="AY456" s="21"/>
      <c r="AZ456" s="21"/>
      <c r="BA456" s="21"/>
      <c r="BB456" s="21"/>
    </row>
    <row r="457" spans="1:54" s="10" customFormat="1" ht="15" customHeight="1" x14ac:dyDescent="0.25">
      <c r="A457" s="21"/>
      <c r="B457" s="4"/>
      <c r="C457" s="4" t="s">
        <v>199</v>
      </c>
      <c r="D457" s="4">
        <v>235</v>
      </c>
      <c r="E457" s="4" t="s">
        <v>166</v>
      </c>
      <c r="F457" s="6" t="s">
        <v>167</v>
      </c>
      <c r="G457" s="1">
        <v>751</v>
      </c>
      <c r="H457" s="1" t="s">
        <v>179</v>
      </c>
      <c r="I457" s="2" t="s">
        <v>207</v>
      </c>
      <c r="J457" s="4" t="s">
        <v>91</v>
      </c>
      <c r="K457" s="1" t="s">
        <v>149</v>
      </c>
      <c r="L457" s="36" t="s">
        <v>69</v>
      </c>
      <c r="M457" s="7">
        <v>2</v>
      </c>
      <c r="N457" s="7">
        <v>4</v>
      </c>
      <c r="O457" s="7"/>
      <c r="P457" s="58">
        <f>SUM(M457:O457)</f>
        <v>6</v>
      </c>
      <c r="Q457" s="58">
        <f>+SUMIF('Pot. Summary'!$C$5:$C$64,CPP_2019!J133&amp;CPP_2019!L133&amp;CPP_2019!$M$4,'Pot. Summary'!$Q$5:$Q$64)*CPP_2019!M133+SUMIF('Pot. Summary'!$C$5:$C$64,CPP_2019!J133&amp;CPP_2019!L133&amp;CPP_2019!$N$4,'Pot. Summary'!$Q$5:$Q$64)*CPP_2019!N133+SUMIF('Pot. Summary'!$C$5:$C$64,CPP_2019!J133&amp;CPP_2019!L133&amp;CPP_2019!$O$4,'Pot. Summary'!$Q$5:$Q$64)*CPP_2019!O133</f>
        <v>0</v>
      </c>
      <c r="R457" s="12">
        <v>2752.1020591893785</v>
      </c>
      <c r="S457" s="12">
        <v>495.41193725490177</v>
      </c>
      <c r="T457" s="12">
        <f>S457-R457</f>
        <v>-2256.6901219344768</v>
      </c>
      <c r="U457" s="12">
        <f>Q457-S457</f>
        <v>-495.41193725490177</v>
      </c>
      <c r="V457" s="50">
        <f>IF(ISERROR(S457/Q457),0,S457/Q457)</f>
        <v>0</v>
      </c>
      <c r="W457" s="51" t="s">
        <v>194</v>
      </c>
      <c r="X457" s="46"/>
      <c r="Y457" s="17"/>
      <c r="Z457" s="17"/>
      <c r="AA457" s="17">
        <v>7.5527999999999995</v>
      </c>
      <c r="AB457" s="16"/>
      <c r="AC457" s="16"/>
      <c r="AD457" s="16"/>
      <c r="AE457" s="16">
        <v>155.49999215686276</v>
      </c>
      <c r="AF457" s="16">
        <v>332.35914509803905</v>
      </c>
      <c r="AG457" s="16"/>
      <c r="AH457" s="16"/>
      <c r="AI457" s="16"/>
      <c r="AJ457" s="59">
        <f>SUM(X457:AI457)</f>
        <v>495.41193725490177</v>
      </c>
      <c r="AK457" s="46"/>
      <c r="AL457" s="46"/>
      <c r="AM457" s="47"/>
      <c r="AN457" s="48"/>
      <c r="AO457" s="46"/>
      <c r="AP457" s="15"/>
      <c r="AQ457" s="16"/>
      <c r="AR457" s="15"/>
      <c r="AS457" s="16"/>
      <c r="AT457" s="16"/>
      <c r="AU457" s="16"/>
      <c r="AV457" s="16"/>
      <c r="AW457" s="62">
        <f>SUM(AK457:AV457)</f>
        <v>0</v>
      </c>
      <c r="AX457" s="61">
        <f>AW457-AJ457</f>
        <v>-495.41193725490177</v>
      </c>
      <c r="AY457" s="21"/>
      <c r="AZ457" s="21"/>
      <c r="BA457" s="21"/>
      <c r="BB457" s="21"/>
    </row>
    <row r="458" spans="1:54" s="10" customFormat="1" ht="15" customHeight="1" x14ac:dyDescent="0.25">
      <c r="A458" s="21"/>
      <c r="B458" s="4"/>
      <c r="C458" s="4" t="s">
        <v>199</v>
      </c>
      <c r="D458" s="4">
        <v>235</v>
      </c>
      <c r="E458" s="4" t="s">
        <v>166</v>
      </c>
      <c r="F458" s="6" t="s">
        <v>167</v>
      </c>
      <c r="G458" s="1">
        <v>760</v>
      </c>
      <c r="H458" s="1"/>
      <c r="I458" s="2"/>
      <c r="J458" s="4" t="s">
        <v>91</v>
      </c>
      <c r="K458" s="1" t="s">
        <v>149</v>
      </c>
      <c r="L458" s="36" t="s">
        <v>69</v>
      </c>
      <c r="M458" s="7">
        <v>0</v>
      </c>
      <c r="N458" s="7"/>
      <c r="O458" s="7"/>
      <c r="P458" s="58">
        <f>SUM(M458:O458)</f>
        <v>0</v>
      </c>
      <c r="Q458" s="58">
        <f>+SUMIF('Pot. Summary'!$C$5:$C$64,CPP_2019!J134&amp;CPP_2019!L134&amp;CPP_2019!$M$4,'Pot. Summary'!$Q$5:$Q$64)*CPP_2019!M134+SUMIF('Pot. Summary'!$C$5:$C$64,CPP_2019!J134&amp;CPP_2019!L134&amp;CPP_2019!$N$4,'Pot. Summary'!$Q$5:$Q$64)*CPP_2019!N134+SUMIF('Pot. Summary'!$C$5:$C$64,CPP_2019!J134&amp;CPP_2019!L134&amp;CPP_2019!$O$4,'Pot. Summary'!$Q$5:$Q$64)*CPP_2019!O134</f>
        <v>0</v>
      </c>
      <c r="R458" s="12">
        <v>0</v>
      </c>
      <c r="S458" s="12">
        <v>360.78431372549022</v>
      </c>
      <c r="T458" s="12">
        <f>S458-R458</f>
        <v>360.78431372549022</v>
      </c>
      <c r="U458" s="12">
        <f>Q458-S458</f>
        <v>-360.78431372549022</v>
      </c>
      <c r="V458" s="50">
        <f>IF(ISERROR(S458/Q458),0,S458/Q458)</f>
        <v>0</v>
      </c>
      <c r="W458" s="51" t="s">
        <v>195</v>
      </c>
      <c r="X458" s="46"/>
      <c r="Y458" s="17"/>
      <c r="Z458" s="17"/>
      <c r="AA458" s="17"/>
      <c r="AB458" s="16"/>
      <c r="AC458" s="16"/>
      <c r="AD458" s="16"/>
      <c r="AE458" s="16"/>
      <c r="AF458" s="16"/>
      <c r="AG458" s="16"/>
      <c r="AH458" s="16">
        <v>360.78431372549022</v>
      </c>
      <c r="AI458" s="16"/>
      <c r="AJ458" s="59">
        <f>SUM(X458:AI458)</f>
        <v>360.78431372549022</v>
      </c>
      <c r="AK458" s="46"/>
      <c r="AL458" s="46"/>
      <c r="AM458" s="47"/>
      <c r="AN458" s="48"/>
      <c r="AO458" s="46"/>
      <c r="AP458" s="15"/>
      <c r="AQ458" s="16"/>
      <c r="AR458" s="15"/>
      <c r="AS458" s="16"/>
      <c r="AT458" s="16"/>
      <c r="AU458" s="16"/>
      <c r="AV458" s="16"/>
      <c r="AW458" s="62">
        <f>SUM(AK458:AV458)</f>
        <v>0</v>
      </c>
      <c r="AX458" s="61">
        <f>AW458-AJ458</f>
        <v>-360.78431372549022</v>
      </c>
      <c r="AY458" s="21"/>
      <c r="AZ458" s="21"/>
      <c r="BA458" s="21"/>
      <c r="BB458" s="21"/>
    </row>
    <row r="459" spans="1:54" s="10" customFormat="1" ht="15" customHeight="1" x14ac:dyDescent="0.25">
      <c r="A459" s="21"/>
      <c r="B459" s="4"/>
      <c r="C459" s="4" t="s">
        <v>199</v>
      </c>
      <c r="D459" s="4">
        <v>235</v>
      </c>
      <c r="E459" s="4" t="s">
        <v>166</v>
      </c>
      <c r="F459" s="6" t="s">
        <v>167</v>
      </c>
      <c r="G459" s="1">
        <v>775</v>
      </c>
      <c r="H459" s="1"/>
      <c r="I459" s="2"/>
      <c r="J459" s="4" t="s">
        <v>91</v>
      </c>
      <c r="K459" s="1" t="s">
        <v>149</v>
      </c>
      <c r="L459" s="36" t="s">
        <v>69</v>
      </c>
      <c r="M459" s="7">
        <v>1</v>
      </c>
      <c r="N459" s="7"/>
      <c r="O459" s="7"/>
      <c r="P459" s="58">
        <f>SUM(M459:O459)</f>
        <v>1</v>
      </c>
      <c r="Q459" s="58">
        <f>+SUMIF('Pot. Summary'!$C$5:$C$64,CPP_2019!J138&amp;CPP_2019!L138&amp;CPP_2019!$M$4,'Pot. Summary'!$Q$5:$Q$64)*CPP_2019!M138+SUMIF('Pot. Summary'!$C$5:$C$64,CPP_2019!J138&amp;CPP_2019!L138&amp;CPP_2019!$N$4,'Pot. Summary'!$Q$5:$Q$64)*CPP_2019!N138+SUMIF('Pot. Summary'!$C$5:$C$64,CPP_2019!J138&amp;CPP_2019!L138&amp;CPP_2019!$O$4,'Pot. Summary'!$Q$5:$Q$64)*CPP_2019!O138</f>
        <v>0</v>
      </c>
      <c r="R459" s="12">
        <v>0</v>
      </c>
      <c r="S459" s="12">
        <v>19.984313725490196</v>
      </c>
      <c r="T459" s="12">
        <f>S459-R459</f>
        <v>19.984313725490196</v>
      </c>
      <c r="U459" s="12">
        <f>Q459-S459</f>
        <v>-19.984313725490196</v>
      </c>
      <c r="V459" s="50">
        <f>IF(ISERROR(S459/Q459),0,S459/Q459)</f>
        <v>0</v>
      </c>
      <c r="W459" s="51" t="s">
        <v>195</v>
      </c>
      <c r="X459" s="46"/>
      <c r="Y459" s="17"/>
      <c r="Z459" s="17"/>
      <c r="AA459" s="17"/>
      <c r="AB459" s="16"/>
      <c r="AC459" s="16"/>
      <c r="AD459" s="16"/>
      <c r="AE459" s="16"/>
      <c r="AF459" s="16"/>
      <c r="AG459" s="16"/>
      <c r="AH459" s="16">
        <v>19.984313725490196</v>
      </c>
      <c r="AI459" s="16"/>
      <c r="AJ459" s="59">
        <f>SUM(X459:AI459)</f>
        <v>19.984313725490196</v>
      </c>
      <c r="AK459" s="46"/>
      <c r="AL459" s="46"/>
      <c r="AM459" s="47"/>
      <c r="AN459" s="48"/>
      <c r="AO459" s="46"/>
      <c r="AP459" s="15"/>
      <c r="AQ459" s="16"/>
      <c r="AR459" s="15"/>
      <c r="AS459" s="16"/>
      <c r="AT459" s="16"/>
      <c r="AU459" s="16"/>
      <c r="AV459" s="16"/>
      <c r="AW459" s="62">
        <f>SUM(AK459:AV459)</f>
        <v>0</v>
      </c>
      <c r="AX459" s="61">
        <f>AW459-AJ459</f>
        <v>-19.984313725490196</v>
      </c>
      <c r="AY459" s="21"/>
      <c r="AZ459" s="21"/>
      <c r="BA459" s="21"/>
      <c r="BB459" s="21"/>
    </row>
    <row r="460" spans="1:54" s="10" customFormat="1" ht="15" customHeight="1" x14ac:dyDescent="0.25">
      <c r="A460" s="21"/>
      <c r="B460" s="4"/>
      <c r="C460" s="4" t="s">
        <v>199</v>
      </c>
      <c r="D460" s="4">
        <v>235</v>
      </c>
      <c r="E460" s="4" t="s">
        <v>166</v>
      </c>
      <c r="F460" s="6" t="s">
        <v>168</v>
      </c>
      <c r="G460" s="1">
        <v>788</v>
      </c>
      <c r="H460" s="1"/>
      <c r="I460" s="2"/>
      <c r="J460" s="4" t="s">
        <v>91</v>
      </c>
      <c r="K460" s="1" t="s">
        <v>149</v>
      </c>
      <c r="L460" s="36" t="s">
        <v>69</v>
      </c>
      <c r="M460" s="7">
        <v>1</v>
      </c>
      <c r="N460" s="7"/>
      <c r="O460" s="7"/>
      <c r="P460" s="58">
        <f>SUM(M460:O460)</f>
        <v>1</v>
      </c>
      <c r="Q460" s="58">
        <f>+SUMIF('Pot. Summary'!$C$5:$C$64,CPP_2019!J134&amp;CPP_2019!L134&amp;CPP_2019!$M$4,'Pot. Summary'!$Q$5:$Q$64)*CPP_2019!M134+SUMIF('Pot. Summary'!$C$5:$C$64,CPP_2019!J134&amp;CPP_2019!L134&amp;CPP_2019!$N$4,'Pot. Summary'!$Q$5:$Q$64)*CPP_2019!N134+SUMIF('Pot. Summary'!$C$5:$C$64,CPP_2019!J134&amp;CPP_2019!L134&amp;CPP_2019!$O$4,'Pot. Summary'!$Q$5:$Q$64)*CPP_2019!O134</f>
        <v>0</v>
      </c>
      <c r="R460" s="12">
        <v>0</v>
      </c>
      <c r="S460" s="12">
        <v>0</v>
      </c>
      <c r="T460" s="12">
        <f>S460-R460</f>
        <v>0</v>
      </c>
      <c r="U460" s="12">
        <f>Q460-S460</f>
        <v>0</v>
      </c>
      <c r="V460" s="50">
        <f>IF(ISERROR(S460/Q460),0,S460/Q460)</f>
        <v>0</v>
      </c>
      <c r="W460" s="51" t="s">
        <v>196</v>
      </c>
      <c r="X460" s="46"/>
      <c r="Y460" s="17"/>
      <c r="Z460" s="17"/>
      <c r="AA460" s="17"/>
      <c r="AB460" s="16"/>
      <c r="AC460" s="16"/>
      <c r="AD460" s="16"/>
      <c r="AE460" s="16"/>
      <c r="AF460" s="16"/>
      <c r="AG460" s="16"/>
      <c r="AH460" s="16"/>
      <c r="AI460" s="16"/>
      <c r="AJ460" s="59">
        <f>SUM(X460:AI460)</f>
        <v>0</v>
      </c>
      <c r="AK460" s="46"/>
      <c r="AL460" s="46"/>
      <c r="AM460" s="47"/>
      <c r="AN460" s="48"/>
      <c r="AO460" s="46"/>
      <c r="AP460" s="15"/>
      <c r="AQ460" s="16"/>
      <c r="AR460" s="15"/>
      <c r="AS460" s="16"/>
      <c r="AT460" s="16"/>
      <c r="AU460" s="16"/>
      <c r="AV460" s="16"/>
      <c r="AW460" s="62">
        <f>SUM(AK460:AV460)</f>
        <v>0</v>
      </c>
      <c r="AX460" s="61">
        <f>AW460-AJ460</f>
        <v>0</v>
      </c>
      <c r="AY460" s="21"/>
      <c r="AZ460" s="21"/>
      <c r="BA460" s="21"/>
      <c r="BB460" s="21"/>
    </row>
    <row r="461" spans="1:54" s="10" customFormat="1" ht="15" customHeight="1" x14ac:dyDescent="0.25">
      <c r="A461" s="21"/>
      <c r="B461" s="4"/>
      <c r="C461" s="4" t="s">
        <v>199</v>
      </c>
      <c r="D461" s="4">
        <v>235</v>
      </c>
      <c r="E461" s="4" t="s">
        <v>166</v>
      </c>
      <c r="F461" s="6" t="s">
        <v>168</v>
      </c>
      <c r="G461" s="1">
        <v>797</v>
      </c>
      <c r="H461" s="1"/>
      <c r="I461" s="2"/>
      <c r="J461" s="4" t="s">
        <v>91</v>
      </c>
      <c r="K461" s="1" t="s">
        <v>149</v>
      </c>
      <c r="L461" s="36" t="s">
        <v>69</v>
      </c>
      <c r="M461" s="7">
        <v>1</v>
      </c>
      <c r="N461" s="7"/>
      <c r="O461" s="7"/>
      <c r="P461" s="58">
        <f>SUM(M461:O461)</f>
        <v>1</v>
      </c>
      <c r="Q461" s="58">
        <f>+SUMIF('Pot. Summary'!$C$5:$C$64,CPP_2019!J142&amp;CPP_2019!L142&amp;CPP_2019!$M$4,'Pot. Summary'!$Q$5:$Q$64)*CPP_2019!M142+SUMIF('Pot. Summary'!$C$5:$C$64,CPP_2019!J142&amp;CPP_2019!L142&amp;CPP_2019!$N$4,'Pot. Summary'!$Q$5:$Q$64)*CPP_2019!N142+SUMIF('Pot. Summary'!$C$5:$C$64,CPP_2019!J142&amp;CPP_2019!L142&amp;CPP_2019!$O$4,'Pot. Summary'!$Q$5:$Q$64)*CPP_2019!O142</f>
        <v>0</v>
      </c>
      <c r="R461" s="12">
        <v>0</v>
      </c>
      <c r="S461" s="12">
        <v>0</v>
      </c>
      <c r="T461" s="12">
        <f>S461-R461</f>
        <v>0</v>
      </c>
      <c r="U461" s="12">
        <f>Q461-S461</f>
        <v>0</v>
      </c>
      <c r="V461" s="50">
        <f>IF(ISERROR(S461/Q461),0,S461/Q461)</f>
        <v>0</v>
      </c>
      <c r="W461" s="51" t="s">
        <v>196</v>
      </c>
      <c r="X461" s="46"/>
      <c r="Y461" s="17"/>
      <c r="Z461" s="17"/>
      <c r="AA461" s="17"/>
      <c r="AB461" s="16"/>
      <c r="AC461" s="16"/>
      <c r="AD461" s="16"/>
      <c r="AE461" s="16"/>
      <c r="AF461" s="16"/>
      <c r="AG461" s="16"/>
      <c r="AH461" s="16"/>
      <c r="AI461" s="16"/>
      <c r="AJ461" s="59">
        <f>SUM(X461:AI461)</f>
        <v>0</v>
      </c>
      <c r="AK461" s="46"/>
      <c r="AL461" s="46"/>
      <c r="AM461" s="47"/>
      <c r="AN461" s="48"/>
      <c r="AO461" s="46"/>
      <c r="AP461" s="15"/>
      <c r="AQ461" s="16"/>
      <c r="AR461" s="15"/>
      <c r="AS461" s="16"/>
      <c r="AT461" s="16"/>
      <c r="AU461" s="16"/>
      <c r="AV461" s="16"/>
      <c r="AW461" s="62">
        <f>SUM(AK461:AV461)</f>
        <v>0</v>
      </c>
      <c r="AX461" s="61">
        <f>AW461-AJ461</f>
        <v>0</v>
      </c>
      <c r="AY461" s="21"/>
      <c r="AZ461" s="21"/>
      <c r="BA461" s="21"/>
      <c r="BB461" s="21"/>
    </row>
    <row r="462" spans="1:54" s="10" customFormat="1" ht="15" customHeight="1" x14ac:dyDescent="0.25">
      <c r="A462" s="21"/>
      <c r="B462" s="4"/>
      <c r="C462" s="4" t="s">
        <v>199</v>
      </c>
      <c r="D462" s="4">
        <v>235</v>
      </c>
      <c r="E462" s="4" t="s">
        <v>166</v>
      </c>
      <c r="F462" s="6" t="s">
        <v>168</v>
      </c>
      <c r="G462" s="1">
        <v>799</v>
      </c>
      <c r="H462" s="1"/>
      <c r="I462" s="2"/>
      <c r="J462" s="4" t="s">
        <v>91</v>
      </c>
      <c r="K462" s="1" t="s">
        <v>149</v>
      </c>
      <c r="L462" s="36" t="s">
        <v>69</v>
      </c>
      <c r="M462" s="7">
        <v>1</v>
      </c>
      <c r="N462" s="7"/>
      <c r="O462" s="7"/>
      <c r="P462" s="58">
        <f>SUM(M462:O462)</f>
        <v>1</v>
      </c>
      <c r="Q462" s="58">
        <f>+SUMIF('Pot. Summary'!$C$5:$C$64,CPP_2019!J143&amp;CPP_2019!L143&amp;CPP_2019!$M$4,'Pot. Summary'!$Q$5:$Q$64)*CPP_2019!M143+SUMIF('Pot. Summary'!$C$5:$C$64,CPP_2019!J143&amp;CPP_2019!L143&amp;CPP_2019!$N$4,'Pot. Summary'!$Q$5:$Q$64)*CPP_2019!N143+SUMIF('Pot. Summary'!$C$5:$C$64,CPP_2019!J143&amp;CPP_2019!L143&amp;CPP_2019!$O$4,'Pot. Summary'!$Q$5:$Q$64)*CPP_2019!O143</f>
        <v>0</v>
      </c>
      <c r="R462" s="12">
        <v>0</v>
      </c>
      <c r="S462" s="12">
        <v>0</v>
      </c>
      <c r="T462" s="12">
        <f>S462-R462</f>
        <v>0</v>
      </c>
      <c r="U462" s="12">
        <f>Q462-S462</f>
        <v>0</v>
      </c>
      <c r="V462" s="50">
        <f>IF(ISERROR(S462/Q462),0,S462/Q462)</f>
        <v>0</v>
      </c>
      <c r="W462" s="51" t="s">
        <v>196</v>
      </c>
      <c r="X462" s="46"/>
      <c r="Y462" s="17"/>
      <c r="Z462" s="17"/>
      <c r="AA462" s="17"/>
      <c r="AB462" s="16"/>
      <c r="AC462" s="16"/>
      <c r="AD462" s="16"/>
      <c r="AE462" s="16"/>
      <c r="AF462" s="16"/>
      <c r="AG462" s="16"/>
      <c r="AH462" s="16"/>
      <c r="AI462" s="16"/>
      <c r="AJ462" s="59">
        <f>SUM(X462:AI462)</f>
        <v>0</v>
      </c>
      <c r="AK462" s="46"/>
      <c r="AL462" s="46"/>
      <c r="AM462" s="47"/>
      <c r="AN462" s="48"/>
      <c r="AO462" s="46"/>
      <c r="AP462" s="15"/>
      <c r="AQ462" s="16"/>
      <c r="AR462" s="15"/>
      <c r="AS462" s="16"/>
      <c r="AT462" s="16"/>
      <c r="AU462" s="16"/>
      <c r="AV462" s="16"/>
      <c r="AW462" s="62">
        <f>SUM(AK462:AV462)</f>
        <v>0</v>
      </c>
      <c r="AX462" s="61">
        <f>AW462-AJ462</f>
        <v>0</v>
      </c>
      <c r="AY462" s="21"/>
      <c r="AZ462" s="21"/>
      <c r="BA462" s="21"/>
      <c r="BB462" s="21"/>
    </row>
    <row r="463" spans="1:54" s="10" customFormat="1" ht="15" customHeight="1" x14ac:dyDescent="0.25">
      <c r="A463" s="21"/>
      <c r="B463" s="4"/>
      <c r="C463" s="4" t="s">
        <v>199</v>
      </c>
      <c r="D463" s="4">
        <v>235</v>
      </c>
      <c r="E463" s="4" t="s">
        <v>166</v>
      </c>
      <c r="F463" s="6" t="s">
        <v>168</v>
      </c>
      <c r="G463" s="1">
        <v>801</v>
      </c>
      <c r="H463" s="1"/>
      <c r="I463" s="2"/>
      <c r="J463" s="4" t="s">
        <v>91</v>
      </c>
      <c r="K463" s="1" t="s">
        <v>149</v>
      </c>
      <c r="L463" s="36" t="s">
        <v>69</v>
      </c>
      <c r="M463" s="7">
        <v>1</v>
      </c>
      <c r="N463" s="7"/>
      <c r="O463" s="7"/>
      <c r="P463" s="58">
        <f>SUM(M463:O463)</f>
        <v>1</v>
      </c>
      <c r="Q463" s="58">
        <f>+SUMIF('Pot. Summary'!$C$5:$C$64,CPP_2019!J144&amp;CPP_2019!L144&amp;CPP_2019!$M$4,'Pot. Summary'!$Q$5:$Q$64)*CPP_2019!M144+SUMIF('Pot. Summary'!$C$5:$C$64,CPP_2019!J144&amp;CPP_2019!L144&amp;CPP_2019!$N$4,'Pot. Summary'!$Q$5:$Q$64)*CPP_2019!N144+SUMIF('Pot. Summary'!$C$5:$C$64,CPP_2019!J144&amp;CPP_2019!L144&amp;CPP_2019!$O$4,'Pot. Summary'!$Q$5:$Q$64)*CPP_2019!O144</f>
        <v>0</v>
      </c>
      <c r="R463" s="12">
        <v>0</v>
      </c>
      <c r="S463" s="12">
        <v>0</v>
      </c>
      <c r="T463" s="12">
        <f>S463-R463</f>
        <v>0</v>
      </c>
      <c r="U463" s="12">
        <f>Q463-S463</f>
        <v>0</v>
      </c>
      <c r="V463" s="50">
        <f>IF(ISERROR(S463/Q463),0,S463/Q463)</f>
        <v>0</v>
      </c>
      <c r="W463" s="51" t="s">
        <v>196</v>
      </c>
      <c r="X463" s="46"/>
      <c r="Y463" s="17"/>
      <c r="Z463" s="17"/>
      <c r="AA463" s="17"/>
      <c r="AB463" s="16"/>
      <c r="AC463" s="16"/>
      <c r="AD463" s="16"/>
      <c r="AE463" s="16"/>
      <c r="AF463" s="16"/>
      <c r="AG463" s="16"/>
      <c r="AH463" s="16"/>
      <c r="AI463" s="16"/>
      <c r="AJ463" s="59">
        <f>SUM(X463:AI463)</f>
        <v>0</v>
      </c>
      <c r="AK463" s="46"/>
      <c r="AL463" s="46"/>
      <c r="AM463" s="47"/>
      <c r="AN463" s="48"/>
      <c r="AO463" s="46"/>
      <c r="AP463" s="15"/>
      <c r="AQ463" s="16"/>
      <c r="AR463" s="15"/>
      <c r="AS463" s="16"/>
      <c r="AT463" s="16"/>
      <c r="AU463" s="16"/>
      <c r="AV463" s="16"/>
      <c r="AW463" s="62">
        <f>SUM(AK463:AV463)</f>
        <v>0</v>
      </c>
      <c r="AX463" s="61">
        <f>AW463-AJ463</f>
        <v>0</v>
      </c>
      <c r="AY463" s="21"/>
      <c r="AZ463" s="21"/>
      <c r="BA463" s="21"/>
      <c r="BB463" s="21"/>
    </row>
    <row r="464" spans="1:54" s="10" customFormat="1" ht="15" customHeight="1" x14ac:dyDescent="0.25">
      <c r="A464" s="21"/>
      <c r="B464" s="4"/>
      <c r="C464" s="4" t="s">
        <v>199</v>
      </c>
      <c r="D464" s="4">
        <v>235</v>
      </c>
      <c r="E464" s="4" t="s">
        <v>166</v>
      </c>
      <c r="F464" s="6" t="s">
        <v>168</v>
      </c>
      <c r="G464" s="1">
        <v>810</v>
      </c>
      <c r="H464" s="1"/>
      <c r="I464" s="2"/>
      <c r="J464" s="4" t="s">
        <v>91</v>
      </c>
      <c r="K464" s="1" t="s">
        <v>149</v>
      </c>
      <c r="L464" s="36" t="s">
        <v>69</v>
      </c>
      <c r="M464" s="7">
        <v>1</v>
      </c>
      <c r="N464" s="7"/>
      <c r="O464" s="7"/>
      <c r="P464" s="58">
        <f>SUM(M464:O464)</f>
        <v>1</v>
      </c>
      <c r="Q464" s="58">
        <f>+SUMIF('Pot. Summary'!$C$5:$C$64,CPP_2019!J145&amp;CPP_2019!L145&amp;CPP_2019!$M$4,'Pot. Summary'!$Q$5:$Q$64)*CPP_2019!M145+SUMIF('Pot. Summary'!$C$5:$C$64,CPP_2019!J145&amp;CPP_2019!L145&amp;CPP_2019!$N$4,'Pot. Summary'!$Q$5:$Q$64)*CPP_2019!N145+SUMIF('Pot. Summary'!$C$5:$C$64,CPP_2019!J145&amp;CPP_2019!L145&amp;CPP_2019!$O$4,'Pot. Summary'!$Q$5:$Q$64)*CPP_2019!O145</f>
        <v>0</v>
      </c>
      <c r="R464" s="12">
        <v>0</v>
      </c>
      <c r="S464" s="12">
        <v>0</v>
      </c>
      <c r="T464" s="12">
        <f>S464-R464</f>
        <v>0</v>
      </c>
      <c r="U464" s="12">
        <f>Q464-S464</f>
        <v>0</v>
      </c>
      <c r="V464" s="50">
        <f>IF(ISERROR(S464/Q464),0,S464/Q464)</f>
        <v>0</v>
      </c>
      <c r="W464" s="51" t="s">
        <v>196</v>
      </c>
      <c r="X464" s="46"/>
      <c r="Y464" s="17"/>
      <c r="Z464" s="17"/>
      <c r="AA464" s="17"/>
      <c r="AB464" s="16"/>
      <c r="AC464" s="16"/>
      <c r="AD464" s="16"/>
      <c r="AE464" s="16"/>
      <c r="AF464" s="16"/>
      <c r="AG464" s="16"/>
      <c r="AH464" s="16"/>
      <c r="AI464" s="16"/>
      <c r="AJ464" s="59">
        <f>SUM(X464:AI464)</f>
        <v>0</v>
      </c>
      <c r="AK464" s="46"/>
      <c r="AL464" s="46"/>
      <c r="AM464" s="47"/>
      <c r="AN464" s="48"/>
      <c r="AO464" s="46"/>
      <c r="AP464" s="15"/>
      <c r="AQ464" s="16"/>
      <c r="AR464" s="15"/>
      <c r="AS464" s="16"/>
      <c r="AT464" s="16"/>
      <c r="AU464" s="16"/>
      <c r="AV464" s="16"/>
      <c r="AW464" s="62">
        <f>SUM(AK464:AV464)</f>
        <v>0</v>
      </c>
      <c r="AX464" s="61">
        <f>AW464-AJ464</f>
        <v>0</v>
      </c>
      <c r="AY464" s="21"/>
      <c r="AZ464" s="21"/>
      <c r="BA464" s="21"/>
      <c r="BB464" s="21"/>
    </row>
    <row r="465" spans="1:54" s="10" customFormat="1" ht="15" customHeight="1" x14ac:dyDescent="0.25">
      <c r="A465" s="21"/>
      <c r="B465" s="4"/>
      <c r="C465" s="4" t="s">
        <v>199</v>
      </c>
      <c r="D465" s="4">
        <v>235</v>
      </c>
      <c r="E465" s="4" t="s">
        <v>166</v>
      </c>
      <c r="F465" s="6" t="s">
        <v>168</v>
      </c>
      <c r="G465" s="1">
        <v>812</v>
      </c>
      <c r="H465" s="1"/>
      <c r="I465" s="2"/>
      <c r="J465" s="4" t="s">
        <v>91</v>
      </c>
      <c r="K465" s="1" t="s">
        <v>149</v>
      </c>
      <c r="L465" s="36" t="s">
        <v>69</v>
      </c>
      <c r="M465" s="7">
        <v>1</v>
      </c>
      <c r="N465" s="7"/>
      <c r="O465" s="7"/>
      <c r="P465" s="58">
        <f>SUM(M465:O465)</f>
        <v>1</v>
      </c>
      <c r="Q465" s="58">
        <f>+SUMIF('Pot. Summary'!$C$5:$C$64,CPP_2019!J146&amp;CPP_2019!L146&amp;CPP_2019!$M$4,'Pot. Summary'!$Q$5:$Q$64)*CPP_2019!M146+SUMIF('Pot. Summary'!$C$5:$C$64,CPP_2019!J146&amp;CPP_2019!L146&amp;CPP_2019!$N$4,'Pot. Summary'!$Q$5:$Q$64)*CPP_2019!N146+SUMIF('Pot. Summary'!$C$5:$C$64,CPP_2019!J146&amp;CPP_2019!L146&amp;CPP_2019!$O$4,'Pot. Summary'!$Q$5:$Q$64)*CPP_2019!O146</f>
        <v>0</v>
      </c>
      <c r="R465" s="12">
        <v>0</v>
      </c>
      <c r="S465" s="12">
        <v>0</v>
      </c>
      <c r="T465" s="12">
        <f>S465-R465</f>
        <v>0</v>
      </c>
      <c r="U465" s="12">
        <f>Q465-S465</f>
        <v>0</v>
      </c>
      <c r="V465" s="50">
        <f>IF(ISERROR(S465/Q465),0,S465/Q465)</f>
        <v>0</v>
      </c>
      <c r="W465" s="51" t="s">
        <v>196</v>
      </c>
      <c r="X465" s="46"/>
      <c r="Y465" s="17"/>
      <c r="Z465" s="17"/>
      <c r="AA465" s="17"/>
      <c r="AB465" s="16"/>
      <c r="AC465" s="16"/>
      <c r="AD465" s="16"/>
      <c r="AE465" s="16"/>
      <c r="AF465" s="16"/>
      <c r="AG465" s="16"/>
      <c r="AH465" s="16"/>
      <c r="AI465" s="16"/>
      <c r="AJ465" s="59">
        <f>SUM(X465:AI465)</f>
        <v>0</v>
      </c>
      <c r="AK465" s="46"/>
      <c r="AL465" s="46"/>
      <c r="AM465" s="47"/>
      <c r="AN465" s="48"/>
      <c r="AO465" s="46"/>
      <c r="AP465" s="15"/>
      <c r="AQ465" s="16"/>
      <c r="AR465" s="15"/>
      <c r="AS465" s="16"/>
      <c r="AT465" s="16"/>
      <c r="AU465" s="16"/>
      <c r="AV465" s="16"/>
      <c r="AW465" s="62">
        <f>SUM(AK465:AV465)</f>
        <v>0</v>
      </c>
      <c r="AX465" s="61">
        <f>AW465-AJ465</f>
        <v>0</v>
      </c>
      <c r="AY465" s="21"/>
      <c r="AZ465" s="21"/>
      <c r="BA465" s="21"/>
      <c r="BB465" s="21"/>
    </row>
    <row r="466" spans="1:54" s="10" customFormat="1" ht="15" customHeight="1" x14ac:dyDescent="0.25">
      <c r="A466" s="21"/>
      <c r="B466" s="4"/>
      <c r="C466" s="4" t="s">
        <v>199</v>
      </c>
      <c r="D466" s="4">
        <v>235</v>
      </c>
      <c r="E466" s="4" t="s">
        <v>166</v>
      </c>
      <c r="F466" s="6" t="s">
        <v>168</v>
      </c>
      <c r="G466" s="1">
        <v>813</v>
      </c>
      <c r="H466" s="1"/>
      <c r="I466" s="2"/>
      <c r="J466" s="4" t="s">
        <v>91</v>
      </c>
      <c r="K466" s="1" t="s">
        <v>149</v>
      </c>
      <c r="L466" s="36" t="s">
        <v>69</v>
      </c>
      <c r="M466" s="7">
        <v>1</v>
      </c>
      <c r="N466" s="7"/>
      <c r="O466" s="7"/>
      <c r="P466" s="58">
        <f>SUM(M466:O466)</f>
        <v>1</v>
      </c>
      <c r="Q466" s="58">
        <f>+SUMIF('Pot. Summary'!$C$5:$C$64,CPP_2019!J147&amp;CPP_2019!L147&amp;CPP_2019!$M$4,'Pot. Summary'!$Q$5:$Q$64)*CPP_2019!M147+SUMIF('Pot. Summary'!$C$5:$C$64,CPP_2019!J147&amp;CPP_2019!L147&amp;CPP_2019!$N$4,'Pot. Summary'!$Q$5:$Q$64)*CPP_2019!N147+SUMIF('Pot. Summary'!$C$5:$C$64,CPP_2019!J147&amp;CPP_2019!L147&amp;CPP_2019!$O$4,'Pot. Summary'!$Q$5:$Q$64)*CPP_2019!O147</f>
        <v>0</v>
      </c>
      <c r="R466" s="12">
        <v>0</v>
      </c>
      <c r="S466" s="12">
        <v>0</v>
      </c>
      <c r="T466" s="12">
        <f>S466-R466</f>
        <v>0</v>
      </c>
      <c r="U466" s="12">
        <f>Q466-S466</f>
        <v>0</v>
      </c>
      <c r="V466" s="50">
        <f>IF(ISERROR(S466/Q466),0,S466/Q466)</f>
        <v>0</v>
      </c>
      <c r="W466" s="51" t="s">
        <v>196</v>
      </c>
      <c r="X466" s="46"/>
      <c r="Y466" s="17"/>
      <c r="Z466" s="17"/>
      <c r="AA466" s="17"/>
      <c r="AB466" s="16"/>
      <c r="AC466" s="16"/>
      <c r="AD466" s="16"/>
      <c r="AE466" s="16"/>
      <c r="AF466" s="16"/>
      <c r="AG466" s="16"/>
      <c r="AH466" s="16"/>
      <c r="AI466" s="16"/>
      <c r="AJ466" s="59">
        <f>SUM(X466:AI466)</f>
        <v>0</v>
      </c>
      <c r="AK466" s="46"/>
      <c r="AL466" s="46"/>
      <c r="AM466" s="47"/>
      <c r="AN466" s="48"/>
      <c r="AO466" s="46"/>
      <c r="AP466" s="15"/>
      <c r="AQ466" s="16"/>
      <c r="AR466" s="15"/>
      <c r="AS466" s="16"/>
      <c r="AT466" s="16"/>
      <c r="AU466" s="16"/>
      <c r="AV466" s="16"/>
      <c r="AW466" s="62">
        <f>SUM(AK466:AV466)</f>
        <v>0</v>
      </c>
      <c r="AX466" s="61">
        <f>AW466-AJ466</f>
        <v>0</v>
      </c>
      <c r="AY466" s="21"/>
      <c r="AZ466" s="21"/>
      <c r="BA466" s="21"/>
      <c r="BB466" s="21"/>
    </row>
    <row r="467" spans="1:54" s="10" customFormat="1" ht="15" customHeight="1" x14ac:dyDescent="0.25">
      <c r="A467" s="21"/>
      <c r="B467" s="4"/>
      <c r="C467" s="4" t="s">
        <v>199</v>
      </c>
      <c r="D467" s="4">
        <v>235</v>
      </c>
      <c r="E467" s="4" t="s">
        <v>166</v>
      </c>
      <c r="F467" s="6" t="s">
        <v>167</v>
      </c>
      <c r="G467" s="1">
        <v>835</v>
      </c>
      <c r="H467" s="1"/>
      <c r="I467" s="2"/>
      <c r="J467" s="4" t="s">
        <v>91</v>
      </c>
      <c r="K467" s="1" t="s">
        <v>149</v>
      </c>
      <c r="L467" s="36" t="s">
        <v>69</v>
      </c>
      <c r="M467" s="7">
        <v>1</v>
      </c>
      <c r="N467" s="7"/>
      <c r="O467" s="7"/>
      <c r="P467" s="58">
        <f>SUM(M467:O467)</f>
        <v>1</v>
      </c>
      <c r="Q467" s="58">
        <f>+SUMIF('Pot. Summary'!$C$5:$C$64,CPP_2019!J148&amp;CPP_2019!L148&amp;CPP_2019!$M$4,'Pot. Summary'!$Q$5:$Q$64)*CPP_2019!M148+SUMIF('Pot. Summary'!$C$5:$C$64,CPP_2019!J148&amp;CPP_2019!L148&amp;CPP_2019!$N$4,'Pot. Summary'!$Q$5:$Q$64)*CPP_2019!N148+SUMIF('Pot. Summary'!$C$5:$C$64,CPP_2019!J148&amp;CPP_2019!L148&amp;CPP_2019!$O$4,'Pot. Summary'!$Q$5:$Q$64)*CPP_2019!O148</f>
        <v>0</v>
      </c>
      <c r="R467" s="12">
        <v>2486.2258950545615</v>
      </c>
      <c r="S467" s="12">
        <v>2105.9961236802415</v>
      </c>
      <c r="T467" s="12">
        <f>S467-R467</f>
        <v>-380.22977137432008</v>
      </c>
      <c r="U467" s="12">
        <f>Q467-S467</f>
        <v>-2105.9961236802415</v>
      </c>
      <c r="V467" s="50">
        <f>IF(ISERROR(S467/Q467),0,S467/Q467)</f>
        <v>0</v>
      </c>
      <c r="W467" s="51" t="s">
        <v>195</v>
      </c>
      <c r="X467" s="46"/>
      <c r="Y467" s="17"/>
      <c r="Z467" s="17"/>
      <c r="AA467" s="17"/>
      <c r="AB467" s="16"/>
      <c r="AC467" s="16">
        <v>37.787692307692311</v>
      </c>
      <c r="AD467" s="16">
        <v>1654.2065803921569</v>
      </c>
      <c r="AE467" s="16"/>
      <c r="AF467" s="16"/>
      <c r="AG467" s="16">
        <v>83.189541176470598</v>
      </c>
      <c r="AH467" s="16">
        <v>330.81230980392155</v>
      </c>
      <c r="AI467" s="16"/>
      <c r="AJ467" s="59">
        <f>SUM(X467:AI467)</f>
        <v>2105.9961236802415</v>
      </c>
      <c r="AK467" s="46"/>
      <c r="AL467" s="46"/>
      <c r="AM467" s="47"/>
      <c r="AN467" s="48"/>
      <c r="AO467" s="46"/>
      <c r="AP467" s="15"/>
      <c r="AQ467" s="16"/>
      <c r="AR467" s="15"/>
      <c r="AS467" s="16"/>
      <c r="AT467" s="16"/>
      <c r="AU467" s="16"/>
      <c r="AV467" s="16"/>
      <c r="AW467" s="62">
        <f>SUM(AK467:AV467)</f>
        <v>0</v>
      </c>
      <c r="AX467" s="61">
        <f>AW467-AJ467</f>
        <v>-2105.9961236802415</v>
      </c>
      <c r="AY467" s="21"/>
      <c r="AZ467" s="21"/>
      <c r="BA467" s="21"/>
      <c r="BB467" s="21"/>
    </row>
    <row r="468" spans="1:54" s="10" customFormat="1" ht="15" customHeight="1" x14ac:dyDescent="0.25">
      <c r="A468" s="21"/>
      <c r="B468" s="4"/>
      <c r="C468" s="4" t="s">
        <v>199</v>
      </c>
      <c r="D468" s="4">
        <v>235</v>
      </c>
      <c r="E468" s="4" t="s">
        <v>166</v>
      </c>
      <c r="F468" s="18" t="s">
        <v>167</v>
      </c>
      <c r="G468" s="1">
        <v>836</v>
      </c>
      <c r="H468" s="1"/>
      <c r="I468" s="2"/>
      <c r="J468" s="4" t="s">
        <v>91</v>
      </c>
      <c r="K468" s="1" t="s">
        <v>149</v>
      </c>
      <c r="L468" s="36" t="s">
        <v>69</v>
      </c>
      <c r="M468" s="7"/>
      <c r="N468" s="7">
        <v>6</v>
      </c>
      <c r="O468" s="7"/>
      <c r="P468" s="58">
        <f>SUM(M468:O468)</f>
        <v>6</v>
      </c>
      <c r="Q468" s="58">
        <f>+SUMIF('Pot. Summary'!$C$5:$C$64,CPP_2019!J149&amp;CPP_2019!L149&amp;CPP_2019!$M$4,'Pot. Summary'!$Q$5:$Q$64)*CPP_2019!M149+SUMIF('Pot. Summary'!$C$5:$C$64,CPP_2019!J149&amp;CPP_2019!L149&amp;CPP_2019!$N$4,'Pot. Summary'!$Q$5:$Q$64)*CPP_2019!N149+SUMIF('Pot. Summary'!$C$5:$C$64,CPP_2019!J149&amp;CPP_2019!L149&amp;CPP_2019!$O$4,'Pot. Summary'!$Q$5:$Q$64)*CPP_2019!O149</f>
        <v>0</v>
      </c>
      <c r="R468" s="12">
        <v>12973.462161651034</v>
      </c>
      <c r="S468" s="12">
        <v>14467.820317024545</v>
      </c>
      <c r="T468" s="12">
        <f>S468-R468</f>
        <v>1494.3581553735112</v>
      </c>
      <c r="U468" s="12">
        <f>Q468-S468</f>
        <v>-14467.820317024545</v>
      </c>
      <c r="V468" s="50">
        <f>IF(ISERROR(S468/Q468),0,S468/Q468)</f>
        <v>0</v>
      </c>
      <c r="W468" s="51" t="s">
        <v>194</v>
      </c>
      <c r="X468" s="46">
        <v>1510.0510627450981</v>
      </c>
      <c r="Y468" s="17"/>
      <c r="Z468" s="17">
        <v>2742.4980199999991</v>
      </c>
      <c r="AA468" s="17">
        <v>169.55072000000001</v>
      </c>
      <c r="AB468" s="16">
        <v>2379.4567890909098</v>
      </c>
      <c r="AC468" s="16">
        <v>684.02521538461531</v>
      </c>
      <c r="AD468" s="16">
        <v>6.4462745098039225</v>
      </c>
      <c r="AE468" s="16">
        <v>3371.2753843137252</v>
      </c>
      <c r="AF468" s="16">
        <v>62.664823529411763</v>
      </c>
      <c r="AG468" s="16">
        <v>645.74148235294126</v>
      </c>
      <c r="AH468" s="16">
        <v>2487.1965254901961</v>
      </c>
      <c r="AI468" s="16">
        <v>408.91401960784316</v>
      </c>
      <c r="AJ468" s="59">
        <f>SUM(X468:AI468)</f>
        <v>14467.820317024545</v>
      </c>
      <c r="AK468" s="46">
        <f>VLOOKUP(G468,[1]List1!$A$1:$IV$65536,3,FALSE)</f>
        <v>1510.0510627450981</v>
      </c>
      <c r="AL468" s="46"/>
      <c r="AM468" s="47"/>
      <c r="AN468" s="48"/>
      <c r="AO468" s="46"/>
      <c r="AP468" s="15"/>
      <c r="AQ468" s="16"/>
      <c r="AR468" s="15"/>
      <c r="AS468" s="16"/>
      <c r="AT468" s="16"/>
      <c r="AU468" s="16"/>
      <c r="AV468" s="16"/>
      <c r="AW468" s="62">
        <f>SUM(AK468:AV468)</f>
        <v>1510.0510627450981</v>
      </c>
      <c r="AX468" s="61">
        <f>AW468-AJ468</f>
        <v>-12957.769254279447</v>
      </c>
      <c r="AY468" s="21"/>
      <c r="AZ468" s="21"/>
      <c r="BA468" s="21"/>
      <c r="BB468" s="21"/>
    </row>
    <row r="469" spans="1:54" s="10" customFormat="1" ht="15" customHeight="1" x14ac:dyDescent="0.25">
      <c r="A469" s="21"/>
      <c r="B469" s="4"/>
      <c r="C469" s="4" t="s">
        <v>199</v>
      </c>
      <c r="D469" s="4">
        <v>235</v>
      </c>
      <c r="E469" s="4" t="s">
        <v>166</v>
      </c>
      <c r="F469" s="6" t="s">
        <v>168</v>
      </c>
      <c r="G469" s="1">
        <v>845</v>
      </c>
      <c r="H469" s="1"/>
      <c r="I469" s="2"/>
      <c r="J469" s="4" t="s">
        <v>91</v>
      </c>
      <c r="K469" s="1" t="s">
        <v>149</v>
      </c>
      <c r="L469" s="36" t="s">
        <v>69</v>
      </c>
      <c r="M469" s="7">
        <v>1</v>
      </c>
      <c r="N469" s="7"/>
      <c r="O469" s="7"/>
      <c r="P469" s="58">
        <f>SUM(M469:O469)</f>
        <v>1</v>
      </c>
      <c r="Q469" s="58">
        <f>+SUMIF('Pot. Summary'!$C$5:$C$64,CPP_2019!J148&amp;CPP_2019!L148&amp;CPP_2019!$M$4,'Pot. Summary'!$Q$5:$Q$64)*CPP_2019!M148+SUMIF('Pot. Summary'!$C$5:$C$64,CPP_2019!J148&amp;CPP_2019!L148&amp;CPP_2019!$N$4,'Pot. Summary'!$Q$5:$Q$64)*CPP_2019!N148+SUMIF('Pot. Summary'!$C$5:$C$64,CPP_2019!J148&amp;CPP_2019!L148&amp;CPP_2019!$O$4,'Pot. Summary'!$Q$5:$Q$64)*CPP_2019!O148</f>
        <v>0</v>
      </c>
      <c r="R469" s="12">
        <v>0</v>
      </c>
      <c r="S469" s="12">
        <v>0</v>
      </c>
      <c r="T469" s="12">
        <f>S469-R469</f>
        <v>0</v>
      </c>
      <c r="U469" s="12">
        <f>Q469-S469</f>
        <v>0</v>
      </c>
      <c r="V469" s="50">
        <f>IF(ISERROR(S469/Q469),0,S469/Q469)</f>
        <v>0</v>
      </c>
      <c r="W469" s="51" t="s">
        <v>196</v>
      </c>
      <c r="X469" s="46"/>
      <c r="Y469" s="17"/>
      <c r="Z469" s="17"/>
      <c r="AA469" s="17"/>
      <c r="AB469" s="16"/>
      <c r="AC469" s="16"/>
      <c r="AD469" s="16"/>
      <c r="AE469" s="16"/>
      <c r="AF469" s="16"/>
      <c r="AG469" s="16"/>
      <c r="AH469" s="16"/>
      <c r="AI469" s="16"/>
      <c r="AJ469" s="59">
        <f>SUM(X469:AI469)</f>
        <v>0</v>
      </c>
      <c r="AK469" s="46"/>
      <c r="AL469" s="46"/>
      <c r="AM469" s="47"/>
      <c r="AN469" s="48"/>
      <c r="AO469" s="46"/>
      <c r="AP469" s="15"/>
      <c r="AQ469" s="16"/>
      <c r="AR469" s="15"/>
      <c r="AS469" s="16"/>
      <c r="AT469" s="16"/>
      <c r="AU469" s="16"/>
      <c r="AV469" s="16"/>
      <c r="AW469" s="62">
        <f>SUM(AK469:AV469)</f>
        <v>0</v>
      </c>
      <c r="AX469" s="61">
        <f>AW469-AJ469</f>
        <v>0</v>
      </c>
      <c r="AY469" s="21"/>
      <c r="AZ469" s="21"/>
      <c r="BA469" s="21"/>
      <c r="BB469" s="21"/>
    </row>
    <row r="470" spans="1:54" s="10" customFormat="1" ht="15" customHeight="1" x14ac:dyDescent="0.25">
      <c r="A470" s="21"/>
      <c r="B470" s="4"/>
      <c r="C470" s="4" t="s">
        <v>199</v>
      </c>
      <c r="D470" s="4">
        <v>235</v>
      </c>
      <c r="E470" s="4" t="s">
        <v>166</v>
      </c>
      <c r="F470" s="6" t="s">
        <v>168</v>
      </c>
      <c r="G470" s="1">
        <v>855</v>
      </c>
      <c r="H470" s="1"/>
      <c r="I470" s="2"/>
      <c r="J470" s="4" t="s">
        <v>91</v>
      </c>
      <c r="K470" s="1" t="s">
        <v>149</v>
      </c>
      <c r="L470" s="36" t="s">
        <v>69</v>
      </c>
      <c r="M470" s="7">
        <v>1</v>
      </c>
      <c r="N470" s="7"/>
      <c r="O470" s="7"/>
      <c r="P470" s="58">
        <f>SUM(M470:O470)</f>
        <v>1</v>
      </c>
      <c r="Q470" s="58">
        <f>+SUMIF('Pot. Summary'!$C$5:$C$64,CPP_2019!J149&amp;CPP_2019!L149&amp;CPP_2019!$M$4,'Pot. Summary'!$Q$5:$Q$64)*CPP_2019!M149+SUMIF('Pot. Summary'!$C$5:$C$64,CPP_2019!J149&amp;CPP_2019!L149&amp;CPP_2019!$N$4,'Pot. Summary'!$Q$5:$Q$64)*CPP_2019!N149+SUMIF('Pot. Summary'!$C$5:$C$64,CPP_2019!J149&amp;CPP_2019!L149&amp;CPP_2019!$O$4,'Pot. Summary'!$Q$5:$Q$64)*CPP_2019!O149</f>
        <v>0</v>
      </c>
      <c r="R470" s="12">
        <v>1350.0161481481482</v>
      </c>
      <c r="S470" s="12">
        <v>853.71120399999995</v>
      </c>
      <c r="T470" s="12">
        <f>S470-R470</f>
        <v>-496.30494414814825</v>
      </c>
      <c r="U470" s="12">
        <f>Q470-S470</f>
        <v>-853.71120399999995</v>
      </c>
      <c r="V470" s="50">
        <f>IF(ISERROR(S470/Q470),0,S470/Q470)</f>
        <v>0</v>
      </c>
      <c r="W470" s="51" t="s">
        <v>196</v>
      </c>
      <c r="X470" s="46"/>
      <c r="Y470" s="17">
        <v>336.23441199999996</v>
      </c>
      <c r="Z470" s="17"/>
      <c r="AA470" s="17">
        <v>517.47679199999993</v>
      </c>
      <c r="AB470" s="16"/>
      <c r="AC470" s="16"/>
      <c r="AD470" s="16"/>
      <c r="AE470" s="16"/>
      <c r="AF470" s="16"/>
      <c r="AG470" s="16"/>
      <c r="AH470" s="16"/>
      <c r="AI470" s="16"/>
      <c r="AJ470" s="59">
        <f>SUM(X470:AI470)</f>
        <v>853.71120399999995</v>
      </c>
      <c r="AK470" s="46"/>
      <c r="AL470" s="46">
        <f>VLOOKUP(G470,[2]List2!$A$1:$IV$65536,3,FALSE)</f>
        <v>329.64158039215681</v>
      </c>
      <c r="AM470" s="47"/>
      <c r="AN470" s="48"/>
      <c r="AO470" s="46"/>
      <c r="AP470" s="15"/>
      <c r="AQ470" s="16"/>
      <c r="AR470" s="15"/>
      <c r="AS470" s="16"/>
      <c r="AT470" s="16"/>
      <c r="AU470" s="16"/>
      <c r="AV470" s="16"/>
      <c r="AW470" s="62">
        <f>SUM(AK470:AV470)</f>
        <v>329.64158039215681</v>
      </c>
      <c r="AX470" s="61">
        <f>AW470-AJ470</f>
        <v>-524.06962360784314</v>
      </c>
      <c r="AY470" s="21"/>
      <c r="AZ470" s="21"/>
      <c r="BA470" s="21"/>
      <c r="BB470" s="21"/>
    </row>
    <row r="471" spans="1:54" s="10" customFormat="1" ht="15" customHeight="1" x14ac:dyDescent="0.25">
      <c r="A471" s="21"/>
      <c r="B471" s="4"/>
      <c r="C471" s="4" t="s">
        <v>199</v>
      </c>
      <c r="D471" s="4">
        <v>235</v>
      </c>
      <c r="E471" s="4" t="s">
        <v>166</v>
      </c>
      <c r="F471" s="6" t="s">
        <v>170</v>
      </c>
      <c r="G471" s="1">
        <v>881</v>
      </c>
      <c r="H471" s="1"/>
      <c r="I471" s="2"/>
      <c r="J471" s="4" t="s">
        <v>91</v>
      </c>
      <c r="K471" s="1" t="s">
        <v>149</v>
      </c>
      <c r="L471" s="36" t="s">
        <v>69</v>
      </c>
      <c r="M471" s="7"/>
      <c r="N471" s="7">
        <v>1</v>
      </c>
      <c r="O471" s="7">
        <v>7</v>
      </c>
      <c r="P471" s="58">
        <f>SUM(M471:O471)</f>
        <v>8</v>
      </c>
      <c r="Q471" s="58">
        <f>+SUMIF('Pot. Summary'!$C$5:$C$64,CPP_2019!J156&amp;CPP_2019!L156&amp;CPP_2019!$M$4,'Pot. Summary'!$Q$5:$Q$64)*CPP_2019!M156+SUMIF('Pot. Summary'!$C$5:$C$64,CPP_2019!J156&amp;CPP_2019!L156&amp;CPP_2019!$N$4,'Pot. Summary'!$Q$5:$Q$64)*CPP_2019!N156+SUMIF('Pot. Summary'!$C$5:$C$64,CPP_2019!J156&amp;CPP_2019!L156&amp;CPP_2019!$O$4,'Pot. Summary'!$Q$5:$Q$64)*CPP_2019!O156</f>
        <v>0</v>
      </c>
      <c r="R471" s="12">
        <v>27195.64339123117</v>
      </c>
      <c r="S471" s="12">
        <v>8592.0287999092288</v>
      </c>
      <c r="T471" s="12">
        <f>S471-R471</f>
        <v>-18603.614591321941</v>
      </c>
      <c r="U471" s="12">
        <f>Q471-S471</f>
        <v>-8592.0287999092288</v>
      </c>
      <c r="V471" s="50">
        <f>IF(ISERROR(S471/Q471),0,S471/Q471)</f>
        <v>0</v>
      </c>
      <c r="W471" s="51" t="s">
        <v>194</v>
      </c>
      <c r="X471" s="46">
        <v>247.24063137254902</v>
      </c>
      <c r="Y471" s="17">
        <v>954.94220799999994</v>
      </c>
      <c r="Z471" s="17">
        <v>873.96114000000011</v>
      </c>
      <c r="AA471" s="17">
        <v>433.88370800000007</v>
      </c>
      <c r="AB471" s="16">
        <v>942.2714872727272</v>
      </c>
      <c r="AC471" s="16">
        <v>906.20771153846158</v>
      </c>
      <c r="AD471" s="16">
        <v>104.38406666666667</v>
      </c>
      <c r="AE471" s="16">
        <v>1563.5335725490197</v>
      </c>
      <c r="AF471" s="16">
        <v>147.50813333333335</v>
      </c>
      <c r="AG471" s="16">
        <v>366.62678823529416</v>
      </c>
      <c r="AH471" s="16">
        <v>949.78505490196085</v>
      </c>
      <c r="AI471" s="16">
        <v>1101.6842980392159</v>
      </c>
      <c r="AJ471" s="59">
        <f>SUM(X471:AI471)</f>
        <v>8592.0287999092288</v>
      </c>
      <c r="AK471" s="46">
        <f>VLOOKUP(G471,[1]List1!$A$1:$IV$65536,3,FALSE)</f>
        <v>247.24063137254902</v>
      </c>
      <c r="AL471" s="46">
        <f>VLOOKUP(G471,[2]List2!$A$1:$IV$65536,3,FALSE)</f>
        <v>936.21785098039209</v>
      </c>
      <c r="AM471" s="47"/>
      <c r="AN471" s="48"/>
      <c r="AO471" s="46"/>
      <c r="AP471" s="15"/>
      <c r="AQ471" s="16"/>
      <c r="AR471" s="15"/>
      <c r="AS471" s="16"/>
      <c r="AT471" s="16"/>
      <c r="AU471" s="16"/>
      <c r="AV471" s="16"/>
      <c r="AW471" s="62">
        <f>SUM(AK471:AV471)</f>
        <v>1183.458482352941</v>
      </c>
      <c r="AX471" s="61">
        <f>AW471-AJ471</f>
        <v>-7408.5703175562876</v>
      </c>
      <c r="AY471" s="21"/>
      <c r="AZ471" s="21"/>
      <c r="BA471" s="21"/>
      <c r="BB471" s="21"/>
    </row>
    <row r="472" spans="1:54" s="10" customFormat="1" ht="15" customHeight="1" x14ac:dyDescent="0.25">
      <c r="A472" s="21"/>
      <c r="B472" s="4"/>
      <c r="C472" s="4" t="s">
        <v>199</v>
      </c>
      <c r="D472" s="4">
        <v>235</v>
      </c>
      <c r="E472" s="4" t="s">
        <v>166</v>
      </c>
      <c r="F472" s="18" t="s">
        <v>171</v>
      </c>
      <c r="G472" s="1">
        <v>897</v>
      </c>
      <c r="H472" s="1"/>
      <c r="I472" s="2"/>
      <c r="J472" s="4" t="s">
        <v>91</v>
      </c>
      <c r="K472" s="1" t="s">
        <v>149</v>
      </c>
      <c r="L472" s="36" t="s">
        <v>69</v>
      </c>
      <c r="M472" s="7">
        <v>1</v>
      </c>
      <c r="N472" s="7"/>
      <c r="O472" s="7"/>
      <c r="P472" s="58">
        <f>SUM(M472:O472)</f>
        <v>1</v>
      </c>
      <c r="Q472" s="58">
        <f>+SUMIF('Pot. Summary'!$C$5:$C$64,CPP_2019!J157&amp;CPP_2019!L157&amp;CPP_2019!$M$4,'Pot. Summary'!$Q$5:$Q$64)*CPP_2019!M157+SUMIF('Pot. Summary'!$C$5:$C$64,CPP_2019!J157&amp;CPP_2019!L157&amp;CPP_2019!$N$4,'Pot. Summary'!$Q$5:$Q$64)*CPP_2019!N157+SUMIF('Pot. Summary'!$C$5:$C$64,CPP_2019!J157&amp;CPP_2019!L157&amp;CPP_2019!$O$4,'Pot. Summary'!$Q$5:$Q$64)*CPP_2019!O157</f>
        <v>0</v>
      </c>
      <c r="R472" s="12">
        <v>1784.082535709294</v>
      </c>
      <c r="S472" s="12">
        <v>182.68046047058826</v>
      </c>
      <c r="T472" s="12">
        <f>S472-R472</f>
        <v>-1601.4020752387057</v>
      </c>
      <c r="U472" s="12">
        <f>Q472-S472</f>
        <v>-182.68046047058826</v>
      </c>
      <c r="V472" s="50">
        <f>IF(ISERROR(S472/Q472),0,S472/Q472)</f>
        <v>0</v>
      </c>
      <c r="W472" s="51" t="s">
        <v>195</v>
      </c>
      <c r="X472" s="46">
        <v>9.3058823529411772</v>
      </c>
      <c r="Y472" s="17"/>
      <c r="Z472" s="17">
        <v>150.22928400000001</v>
      </c>
      <c r="AA472" s="17"/>
      <c r="AB472" s="16"/>
      <c r="AC472" s="16"/>
      <c r="AD472" s="16"/>
      <c r="AE472" s="16"/>
      <c r="AF472" s="16"/>
      <c r="AG472" s="16"/>
      <c r="AH472" s="16">
        <v>23.145294117647062</v>
      </c>
      <c r="AI472" s="16"/>
      <c r="AJ472" s="59">
        <f>SUM(X472:AI472)</f>
        <v>182.68046047058826</v>
      </c>
      <c r="AK472" s="46">
        <f>VLOOKUP(G472,[1]List1!$A$1:$IV$65536,3,FALSE)</f>
        <v>9.3058823529411772</v>
      </c>
      <c r="AL472" s="46"/>
      <c r="AM472" s="47"/>
      <c r="AN472" s="48"/>
      <c r="AO472" s="46"/>
      <c r="AP472" s="15"/>
      <c r="AQ472" s="16"/>
      <c r="AR472" s="15"/>
      <c r="AS472" s="16"/>
      <c r="AT472" s="16"/>
      <c r="AU472" s="16"/>
      <c r="AV472" s="16"/>
      <c r="AW472" s="62">
        <f>SUM(AK472:AV472)</f>
        <v>9.3058823529411772</v>
      </c>
      <c r="AX472" s="61">
        <f>AW472-AJ472</f>
        <v>-173.37457811764708</v>
      </c>
      <c r="AY472" s="21"/>
      <c r="AZ472" s="21"/>
      <c r="BA472" s="21"/>
      <c r="BB472" s="21"/>
    </row>
    <row r="473" spans="1:54" s="10" customFormat="1" ht="15" customHeight="1" x14ac:dyDescent="0.25">
      <c r="A473" s="21"/>
      <c r="B473" s="4"/>
      <c r="C473" s="4" t="s">
        <v>199</v>
      </c>
      <c r="D473" s="4">
        <v>235</v>
      </c>
      <c r="E473" s="4" t="s">
        <v>166</v>
      </c>
      <c r="F473" s="18" t="s">
        <v>167</v>
      </c>
      <c r="G473" s="1">
        <v>909</v>
      </c>
      <c r="H473" s="1"/>
      <c r="I473" s="2"/>
      <c r="J473" s="4" t="s">
        <v>91</v>
      </c>
      <c r="K473" s="1" t="s">
        <v>149</v>
      </c>
      <c r="L473" s="36" t="s">
        <v>69</v>
      </c>
      <c r="M473" s="7">
        <v>2</v>
      </c>
      <c r="N473" s="7">
        <v>1</v>
      </c>
      <c r="O473" s="7"/>
      <c r="P473" s="58">
        <f>SUM(M473:O473)</f>
        <v>3</v>
      </c>
      <c r="Q473" s="58">
        <f>+SUMIF('Pot. Summary'!$C$5:$C$64,CPP_2019!J159&amp;CPP_2019!L159&amp;CPP_2019!$M$4,'Pot. Summary'!$Q$5:$Q$64)*CPP_2019!M159+SUMIF('Pot. Summary'!$C$5:$C$64,CPP_2019!J159&amp;CPP_2019!L159&amp;CPP_2019!$N$4,'Pot. Summary'!$Q$5:$Q$64)*CPP_2019!N159+SUMIF('Pot. Summary'!$C$5:$C$64,CPP_2019!J159&amp;CPP_2019!L159&amp;CPP_2019!$O$4,'Pot. Summary'!$Q$5:$Q$64)*CPP_2019!O159</f>
        <v>0</v>
      </c>
      <c r="R473" s="12">
        <v>85.590855555555549</v>
      </c>
      <c r="S473" s="12">
        <v>31.372549019607842</v>
      </c>
      <c r="T473" s="12">
        <f>S473-R473</f>
        <v>-54.218306535947704</v>
      </c>
      <c r="U473" s="12">
        <f>Q473-S473</f>
        <v>-31.372549019607842</v>
      </c>
      <c r="V473" s="50">
        <f>IF(ISERROR(S473/Q473),0,S473/Q473)</f>
        <v>0</v>
      </c>
      <c r="W473" s="51" t="s">
        <v>195</v>
      </c>
      <c r="X473" s="46"/>
      <c r="Y473" s="17"/>
      <c r="Z473" s="17"/>
      <c r="AA473" s="17"/>
      <c r="AB473" s="16"/>
      <c r="AC473" s="16"/>
      <c r="AD473" s="16"/>
      <c r="AE473" s="16">
        <v>31.372549019607842</v>
      </c>
      <c r="AF473" s="16"/>
      <c r="AG473" s="16"/>
      <c r="AH473" s="16"/>
      <c r="AI473" s="16"/>
      <c r="AJ473" s="59">
        <f>SUM(X473:AI473)</f>
        <v>31.372549019607842</v>
      </c>
      <c r="AK473" s="46"/>
      <c r="AL473" s="46"/>
      <c r="AM473" s="47"/>
      <c r="AN473" s="48"/>
      <c r="AO473" s="46"/>
      <c r="AP473" s="15"/>
      <c r="AQ473" s="16"/>
      <c r="AR473" s="15"/>
      <c r="AS473" s="16"/>
      <c r="AT473" s="16"/>
      <c r="AU473" s="16"/>
      <c r="AV473" s="16"/>
      <c r="AW473" s="62">
        <f>SUM(AK473:AV473)</f>
        <v>0</v>
      </c>
      <c r="AX473" s="61">
        <f>AW473-AJ473</f>
        <v>-31.372549019607842</v>
      </c>
      <c r="AY473" s="21"/>
      <c r="AZ473" s="21"/>
      <c r="BA473" s="21"/>
      <c r="BB473" s="21"/>
    </row>
    <row r="474" spans="1:54" s="10" customFormat="1" ht="15" customHeight="1" x14ac:dyDescent="0.25">
      <c r="A474" s="21"/>
      <c r="B474" s="4"/>
      <c r="C474" s="4" t="s">
        <v>199</v>
      </c>
      <c r="D474" s="4">
        <v>235</v>
      </c>
      <c r="E474" s="4" t="s">
        <v>166</v>
      </c>
      <c r="F474" s="6" t="s">
        <v>168</v>
      </c>
      <c r="G474" s="1">
        <v>922</v>
      </c>
      <c r="H474" s="1"/>
      <c r="I474" s="2"/>
      <c r="J474" s="4" t="s">
        <v>91</v>
      </c>
      <c r="K474" s="1" t="s">
        <v>149</v>
      </c>
      <c r="L474" s="36" t="s">
        <v>69</v>
      </c>
      <c r="M474" s="7">
        <v>1</v>
      </c>
      <c r="N474" s="7"/>
      <c r="O474" s="7"/>
      <c r="P474" s="58">
        <f>SUM(M474:O474)</f>
        <v>1</v>
      </c>
      <c r="Q474" s="58">
        <f>+SUMIF('Pot. Summary'!$C$5:$C$64,CPP_2019!J156&amp;CPP_2019!L156&amp;CPP_2019!$M$4,'Pot. Summary'!$Q$5:$Q$64)*CPP_2019!M156+SUMIF('Pot. Summary'!$C$5:$C$64,CPP_2019!J156&amp;CPP_2019!L156&amp;CPP_2019!$N$4,'Pot. Summary'!$Q$5:$Q$64)*CPP_2019!N156+SUMIF('Pot. Summary'!$C$5:$C$64,CPP_2019!J156&amp;CPP_2019!L156&amp;CPP_2019!$O$4,'Pot. Summary'!$Q$5:$Q$64)*CPP_2019!O156</f>
        <v>0</v>
      </c>
      <c r="R474" s="12">
        <v>0</v>
      </c>
      <c r="S474" s="12">
        <v>0</v>
      </c>
      <c r="T474" s="12">
        <f>S474-R474</f>
        <v>0</v>
      </c>
      <c r="U474" s="12">
        <f>Q474-S474</f>
        <v>0</v>
      </c>
      <c r="V474" s="50">
        <f>IF(ISERROR(S474/Q474),0,S474/Q474)</f>
        <v>0</v>
      </c>
      <c r="W474" s="51" t="s">
        <v>196</v>
      </c>
      <c r="X474" s="46"/>
      <c r="Y474" s="17"/>
      <c r="Z474" s="17"/>
      <c r="AA474" s="17"/>
      <c r="AB474" s="16"/>
      <c r="AC474" s="16"/>
      <c r="AD474" s="16"/>
      <c r="AE474" s="16"/>
      <c r="AF474" s="16"/>
      <c r="AG474" s="16"/>
      <c r="AH474" s="16"/>
      <c r="AI474" s="16"/>
      <c r="AJ474" s="59">
        <f>SUM(X474:AI474)</f>
        <v>0</v>
      </c>
      <c r="AK474" s="46"/>
      <c r="AL474" s="46"/>
      <c r="AM474" s="47"/>
      <c r="AN474" s="48"/>
      <c r="AO474" s="46"/>
      <c r="AP474" s="15"/>
      <c r="AQ474" s="16"/>
      <c r="AR474" s="15"/>
      <c r="AS474" s="16"/>
      <c r="AT474" s="16"/>
      <c r="AU474" s="16"/>
      <c r="AV474" s="16"/>
      <c r="AW474" s="62">
        <f>SUM(AK474:AV474)</f>
        <v>0</v>
      </c>
      <c r="AX474" s="61">
        <f>AW474-AJ474</f>
        <v>0</v>
      </c>
      <c r="AY474" s="21"/>
      <c r="AZ474" s="21"/>
      <c r="BA474" s="21"/>
      <c r="BB474" s="21"/>
    </row>
    <row r="475" spans="1:54" s="10" customFormat="1" ht="15" customHeight="1" x14ac:dyDescent="0.25">
      <c r="A475" s="21"/>
      <c r="B475" s="4"/>
      <c r="C475" s="4" t="s">
        <v>199</v>
      </c>
      <c r="D475" s="4">
        <v>235</v>
      </c>
      <c r="E475" s="4" t="s">
        <v>166</v>
      </c>
      <c r="F475" s="6" t="s">
        <v>169</v>
      </c>
      <c r="G475" s="1">
        <v>927</v>
      </c>
      <c r="H475" s="1"/>
      <c r="I475" s="2"/>
      <c r="J475" s="4" t="s">
        <v>91</v>
      </c>
      <c r="K475" s="1" t="s">
        <v>149</v>
      </c>
      <c r="L475" s="36" t="s">
        <v>69</v>
      </c>
      <c r="M475" s="7">
        <v>0</v>
      </c>
      <c r="N475" s="7"/>
      <c r="O475" s="7"/>
      <c r="P475" s="58">
        <f>SUM(M475:O475)</f>
        <v>0</v>
      </c>
      <c r="Q475" s="58">
        <f>+SUMIF('Pot. Summary'!$C$5:$C$64,CPP_2019!J162&amp;CPP_2019!L162&amp;CPP_2019!$M$4,'Pot. Summary'!$Q$5:$Q$64)*CPP_2019!M162+SUMIF('Pot. Summary'!$C$5:$C$64,CPP_2019!J162&amp;CPP_2019!L162&amp;CPP_2019!$N$4,'Pot. Summary'!$Q$5:$Q$64)*CPP_2019!N162+SUMIF('Pot. Summary'!$C$5:$C$64,CPP_2019!J162&amp;CPP_2019!L162&amp;CPP_2019!$O$4,'Pot. Summary'!$Q$5:$Q$64)*CPP_2019!O162</f>
        <v>728.25435050799138</v>
      </c>
      <c r="R475" s="12">
        <v>585.13946543030693</v>
      </c>
      <c r="S475" s="12">
        <v>331.60654399999999</v>
      </c>
      <c r="T475" s="12">
        <f>S475-R475</f>
        <v>-253.53292143030694</v>
      </c>
      <c r="U475" s="12">
        <f>Q475-S475</f>
        <v>396.64780650799139</v>
      </c>
      <c r="V475" s="50">
        <f>IF(ISERROR(S475/Q475),0,S475/Q475)</f>
        <v>0.45534440510885921</v>
      </c>
      <c r="W475" s="51" t="s">
        <v>197</v>
      </c>
      <c r="X475" s="46"/>
      <c r="Y475" s="17">
        <v>99.606544</v>
      </c>
      <c r="Z475" s="17"/>
      <c r="AA475" s="17">
        <v>232</v>
      </c>
      <c r="AB475" s="16"/>
      <c r="AC475" s="16"/>
      <c r="AD475" s="16"/>
      <c r="AE475" s="16"/>
      <c r="AF475" s="16"/>
      <c r="AG475" s="16"/>
      <c r="AH475" s="16"/>
      <c r="AI475" s="16"/>
      <c r="AJ475" s="59">
        <f>SUM(X475:AI475)</f>
        <v>331.60654399999999</v>
      </c>
      <c r="AK475" s="46"/>
      <c r="AL475" s="46">
        <f>VLOOKUP(G475,[2]List2!$A$1:$IV$65536,3,FALSE)</f>
        <v>97.653474509803914</v>
      </c>
      <c r="AM475" s="47"/>
      <c r="AN475" s="48"/>
      <c r="AO475" s="46"/>
      <c r="AP475" s="15"/>
      <c r="AQ475" s="16"/>
      <c r="AR475" s="15"/>
      <c r="AS475" s="16"/>
      <c r="AT475" s="16"/>
      <c r="AU475" s="16"/>
      <c r="AV475" s="16"/>
      <c r="AW475" s="62">
        <f>SUM(AK475:AV475)</f>
        <v>97.653474509803914</v>
      </c>
      <c r="AX475" s="61">
        <f>AW475-AJ475</f>
        <v>-233.95306949019607</v>
      </c>
      <c r="AY475" s="21"/>
      <c r="AZ475" s="21"/>
      <c r="BA475" s="21"/>
      <c r="BB475" s="21"/>
    </row>
    <row r="476" spans="1:54" s="10" customFormat="1" ht="15" customHeight="1" x14ac:dyDescent="0.25">
      <c r="A476" s="21"/>
      <c r="B476" s="4"/>
      <c r="C476" s="4" t="s">
        <v>199</v>
      </c>
      <c r="D476" s="4">
        <v>235</v>
      </c>
      <c r="E476" s="4" t="s">
        <v>166</v>
      </c>
      <c r="F476" s="6" t="s">
        <v>168</v>
      </c>
      <c r="G476" s="1">
        <v>960</v>
      </c>
      <c r="H476" s="1"/>
      <c r="I476" s="2"/>
      <c r="J476" s="4" t="s">
        <v>91</v>
      </c>
      <c r="K476" s="1" t="s">
        <v>149</v>
      </c>
      <c r="L476" s="36" t="s">
        <v>69</v>
      </c>
      <c r="M476" s="7">
        <v>1</v>
      </c>
      <c r="N476" s="7"/>
      <c r="O476" s="7"/>
      <c r="P476" s="58">
        <f>SUM(M476:O476)</f>
        <v>1</v>
      </c>
      <c r="Q476" s="58">
        <f>+SUMIF('Pot. Summary'!$C$5:$C$64,CPP_2019!J157&amp;CPP_2019!L157&amp;CPP_2019!$M$4,'Pot. Summary'!$Q$5:$Q$64)*CPP_2019!M157+SUMIF('Pot. Summary'!$C$5:$C$64,CPP_2019!J157&amp;CPP_2019!L157&amp;CPP_2019!$N$4,'Pot. Summary'!$Q$5:$Q$64)*CPP_2019!N157+SUMIF('Pot. Summary'!$C$5:$C$64,CPP_2019!J157&amp;CPP_2019!L157&amp;CPP_2019!$O$4,'Pot. Summary'!$Q$5:$Q$64)*CPP_2019!O157</f>
        <v>0</v>
      </c>
      <c r="R476" s="12">
        <v>0</v>
      </c>
      <c r="S476" s="12">
        <v>0</v>
      </c>
      <c r="T476" s="12">
        <f>S476-R476</f>
        <v>0</v>
      </c>
      <c r="U476" s="12">
        <f>Q476-S476</f>
        <v>0</v>
      </c>
      <c r="V476" s="50">
        <f>IF(ISERROR(S476/Q476),0,S476/Q476)</f>
        <v>0</v>
      </c>
      <c r="W476" s="51" t="s">
        <v>196</v>
      </c>
      <c r="X476" s="46"/>
      <c r="Y476" s="17"/>
      <c r="Z476" s="17"/>
      <c r="AA476" s="17"/>
      <c r="AB476" s="16"/>
      <c r="AC476" s="16"/>
      <c r="AD476" s="16"/>
      <c r="AE476" s="16"/>
      <c r="AF476" s="16"/>
      <c r="AG476" s="16"/>
      <c r="AH476" s="16"/>
      <c r="AI476" s="16"/>
      <c r="AJ476" s="59">
        <f>SUM(X476:AI476)</f>
        <v>0</v>
      </c>
      <c r="AK476" s="46"/>
      <c r="AL476" s="46"/>
      <c r="AM476" s="47"/>
      <c r="AN476" s="48"/>
      <c r="AO476" s="46"/>
      <c r="AP476" s="15"/>
      <c r="AQ476" s="16"/>
      <c r="AR476" s="15"/>
      <c r="AS476" s="16"/>
      <c r="AT476" s="16"/>
      <c r="AU476" s="16"/>
      <c r="AV476" s="16"/>
      <c r="AW476" s="62">
        <f>SUM(AK476:AV476)</f>
        <v>0</v>
      </c>
      <c r="AX476" s="61">
        <f>AW476-AJ476</f>
        <v>0</v>
      </c>
      <c r="AY476" s="21"/>
      <c r="AZ476" s="21"/>
      <c r="BA476" s="21"/>
      <c r="BB476" s="21"/>
    </row>
    <row r="477" spans="1:54" s="10" customFormat="1" ht="15" customHeight="1" x14ac:dyDescent="0.25">
      <c r="A477" s="21"/>
      <c r="B477" s="4"/>
      <c r="C477" s="4" t="s">
        <v>199</v>
      </c>
      <c r="D477" s="4">
        <v>235</v>
      </c>
      <c r="E477" s="4" t="s">
        <v>166</v>
      </c>
      <c r="F477" s="6" t="s">
        <v>168</v>
      </c>
      <c r="G477" s="1">
        <v>976</v>
      </c>
      <c r="H477" s="1"/>
      <c r="I477" s="2"/>
      <c r="J477" s="4" t="s">
        <v>91</v>
      </c>
      <c r="K477" s="1" t="s">
        <v>149</v>
      </c>
      <c r="L477" s="36" t="s">
        <v>69</v>
      </c>
      <c r="M477" s="7">
        <v>1</v>
      </c>
      <c r="N477" s="7"/>
      <c r="O477" s="7"/>
      <c r="P477" s="58">
        <f>SUM(M477:O477)</f>
        <v>1</v>
      </c>
      <c r="Q477" s="58">
        <f>+SUMIF('Pot. Summary'!$C$5:$C$64,CPP_2019!J162&amp;CPP_2019!L162&amp;CPP_2019!$M$4,'Pot. Summary'!$Q$5:$Q$64)*CPP_2019!M162+SUMIF('Pot. Summary'!$C$5:$C$64,CPP_2019!J162&amp;CPP_2019!L162&amp;CPP_2019!$N$4,'Pot. Summary'!$Q$5:$Q$64)*CPP_2019!N162+SUMIF('Pot. Summary'!$C$5:$C$64,CPP_2019!J162&amp;CPP_2019!L162&amp;CPP_2019!$O$4,'Pot. Summary'!$Q$5:$Q$64)*CPP_2019!O162</f>
        <v>728.25435050799138</v>
      </c>
      <c r="R477" s="12">
        <v>0</v>
      </c>
      <c r="S477" s="12">
        <v>0</v>
      </c>
      <c r="T477" s="12">
        <f>S477-R477</f>
        <v>0</v>
      </c>
      <c r="U477" s="12">
        <f>Q477-S477</f>
        <v>728.25435050799138</v>
      </c>
      <c r="V477" s="50">
        <f>IF(ISERROR(S477/Q477),0,S477/Q477)</f>
        <v>0</v>
      </c>
      <c r="W477" s="51" t="s">
        <v>196</v>
      </c>
      <c r="X477" s="46"/>
      <c r="Y477" s="17"/>
      <c r="Z477" s="17"/>
      <c r="AA477" s="17"/>
      <c r="AB477" s="16"/>
      <c r="AC477" s="16"/>
      <c r="AD477" s="16"/>
      <c r="AE477" s="16"/>
      <c r="AF477" s="16"/>
      <c r="AG477" s="16"/>
      <c r="AH477" s="16"/>
      <c r="AI477" s="16"/>
      <c r="AJ477" s="59">
        <f>SUM(X477:AI477)</f>
        <v>0</v>
      </c>
      <c r="AK477" s="46"/>
      <c r="AL477" s="46"/>
      <c r="AM477" s="47"/>
      <c r="AN477" s="48"/>
      <c r="AO477" s="46"/>
      <c r="AP477" s="15"/>
      <c r="AQ477" s="16"/>
      <c r="AR477" s="15"/>
      <c r="AS477" s="16"/>
      <c r="AT477" s="16"/>
      <c r="AU477" s="16"/>
      <c r="AV477" s="16"/>
      <c r="AW477" s="62">
        <f>SUM(AK477:AV477)</f>
        <v>0</v>
      </c>
      <c r="AX477" s="61">
        <f>AW477-AJ477</f>
        <v>0</v>
      </c>
      <c r="AY477" s="21"/>
      <c r="AZ477" s="21"/>
      <c r="BA477" s="21"/>
      <c r="BB477" s="21"/>
    </row>
    <row r="478" spans="1:54" s="10" customFormat="1" ht="15" customHeight="1" x14ac:dyDescent="0.25">
      <c r="A478" s="21"/>
      <c r="B478" s="4"/>
      <c r="C478" s="4" t="s">
        <v>199</v>
      </c>
      <c r="D478" s="4">
        <v>235</v>
      </c>
      <c r="E478" s="4" t="s">
        <v>166</v>
      </c>
      <c r="F478" s="6" t="s">
        <v>168</v>
      </c>
      <c r="G478" s="1">
        <v>979</v>
      </c>
      <c r="H478" s="1"/>
      <c r="I478" s="2"/>
      <c r="J478" s="4" t="s">
        <v>91</v>
      </c>
      <c r="K478" s="1" t="s">
        <v>149</v>
      </c>
      <c r="L478" s="36" t="s">
        <v>69</v>
      </c>
      <c r="M478" s="7">
        <v>1</v>
      </c>
      <c r="N478" s="7"/>
      <c r="O478" s="7"/>
      <c r="P478" s="58">
        <f>SUM(M478:O478)</f>
        <v>1</v>
      </c>
      <c r="Q478" s="58">
        <f>+SUMIF('Pot. Summary'!$C$5:$C$64,CPP_2019!J168&amp;CPP_2019!L168&amp;CPP_2019!$M$4,'Pot. Summary'!$Q$5:$Q$64)*CPP_2019!M168+SUMIF('Pot. Summary'!$C$5:$C$64,CPP_2019!J168&amp;CPP_2019!L168&amp;CPP_2019!$N$4,'Pot. Summary'!$Q$5:$Q$64)*CPP_2019!N168+SUMIF('Pot. Summary'!$C$5:$C$64,CPP_2019!J168&amp;CPP_2019!L168&amp;CPP_2019!$O$4,'Pot. Summary'!$Q$5:$Q$64)*CPP_2019!O168</f>
        <v>728.25435050799138</v>
      </c>
      <c r="R478" s="12">
        <v>0</v>
      </c>
      <c r="S478" s="12">
        <v>19.155999999999999</v>
      </c>
      <c r="T478" s="12">
        <f>S478-R478</f>
        <v>19.155999999999999</v>
      </c>
      <c r="U478" s="12">
        <f>Q478-S478</f>
        <v>709.09835050799143</v>
      </c>
      <c r="V478" s="50">
        <f>IF(ISERROR(S478/Q478),0,S478/Q478)</f>
        <v>2.6303996655341357E-2</v>
      </c>
      <c r="W478" s="51" t="s">
        <v>196</v>
      </c>
      <c r="X478" s="46"/>
      <c r="Y478" s="17"/>
      <c r="Z478" s="17"/>
      <c r="AA478" s="17"/>
      <c r="AB478" s="16">
        <v>19.155999999999999</v>
      </c>
      <c r="AC478" s="16"/>
      <c r="AD478" s="16"/>
      <c r="AE478" s="16"/>
      <c r="AF478" s="16"/>
      <c r="AG478" s="16"/>
      <c r="AH478" s="16"/>
      <c r="AI478" s="16"/>
      <c r="AJ478" s="59">
        <f>SUM(X478:AI478)</f>
        <v>19.155999999999999</v>
      </c>
      <c r="AK478" s="46"/>
      <c r="AL478" s="46"/>
      <c r="AM478" s="47"/>
      <c r="AN478" s="48"/>
      <c r="AO478" s="46"/>
      <c r="AP478" s="15"/>
      <c r="AQ478" s="16"/>
      <c r="AR478" s="15"/>
      <c r="AS478" s="16"/>
      <c r="AT478" s="16"/>
      <c r="AU478" s="16"/>
      <c r="AV478" s="16"/>
      <c r="AW478" s="62">
        <f>SUM(AK478:AV478)</f>
        <v>0</v>
      </c>
      <c r="AX478" s="61">
        <f>AW478-AJ478</f>
        <v>-19.155999999999999</v>
      </c>
      <c r="AY478" s="21"/>
      <c r="AZ478" s="21"/>
      <c r="BA478" s="21"/>
      <c r="BB478" s="21"/>
    </row>
    <row r="479" spans="1:54" s="10" customFormat="1" ht="15" customHeight="1" x14ac:dyDescent="0.25">
      <c r="A479" s="21"/>
      <c r="B479" s="4"/>
      <c r="C479" s="4" t="s">
        <v>199</v>
      </c>
      <c r="D479" s="4">
        <v>235</v>
      </c>
      <c r="E479" s="4" t="s">
        <v>166</v>
      </c>
      <c r="F479" s="6" t="s">
        <v>167</v>
      </c>
      <c r="G479" s="1">
        <v>981</v>
      </c>
      <c r="H479" s="1"/>
      <c r="I479" s="2"/>
      <c r="J479" s="4" t="s">
        <v>91</v>
      </c>
      <c r="K479" s="1" t="s">
        <v>149</v>
      </c>
      <c r="L479" s="36" t="s">
        <v>69</v>
      </c>
      <c r="M479" s="7"/>
      <c r="N479" s="7">
        <v>1</v>
      </c>
      <c r="O479" s="7"/>
      <c r="P479" s="58">
        <f>SUM(M479:O479)</f>
        <v>1</v>
      </c>
      <c r="Q479" s="58">
        <f>+SUMIF('Pot. Summary'!$C$5:$C$64,CPP_2019!J170&amp;CPP_2019!L170&amp;CPP_2019!$M$4,'Pot. Summary'!$Q$5:$Q$64)*CPP_2019!M170+SUMIF('Pot. Summary'!$C$5:$C$64,CPP_2019!J170&amp;CPP_2019!L170&amp;CPP_2019!$N$4,'Pot. Summary'!$Q$5:$Q$64)*CPP_2019!N170+SUMIF('Pot. Summary'!$C$5:$C$64,CPP_2019!J170&amp;CPP_2019!L170&amp;CPP_2019!$O$4,'Pot. Summary'!$Q$5:$Q$64)*CPP_2019!O170</f>
        <v>0</v>
      </c>
      <c r="R479" s="12">
        <v>0</v>
      </c>
      <c r="S479" s="12">
        <v>4440.1623411764713</v>
      </c>
      <c r="T479" s="12">
        <f>S479-R479</f>
        <v>4440.1623411764713</v>
      </c>
      <c r="U479" s="12">
        <f>Q479-S479</f>
        <v>-4440.1623411764713</v>
      </c>
      <c r="V479" s="50">
        <f>IF(ISERROR(S479/Q479),0,S479/Q479)</f>
        <v>0</v>
      </c>
      <c r="W479" s="51" t="s">
        <v>195</v>
      </c>
      <c r="X479" s="46"/>
      <c r="Y479" s="17"/>
      <c r="Z479" s="17"/>
      <c r="AA479" s="17"/>
      <c r="AB479" s="16"/>
      <c r="AC479" s="16"/>
      <c r="AD479" s="16"/>
      <c r="AE479" s="16"/>
      <c r="AF479" s="16"/>
      <c r="AG479" s="16"/>
      <c r="AH479" s="16">
        <v>3583.9257058823532</v>
      </c>
      <c r="AI479" s="16">
        <v>856.23663529411772</v>
      </c>
      <c r="AJ479" s="59">
        <f>SUM(X479:AI479)</f>
        <v>4440.1623411764713</v>
      </c>
      <c r="AK479" s="46"/>
      <c r="AL479" s="46"/>
      <c r="AM479" s="47"/>
      <c r="AN479" s="48"/>
      <c r="AO479" s="46"/>
      <c r="AP479" s="15"/>
      <c r="AQ479" s="16"/>
      <c r="AR479" s="15"/>
      <c r="AS479" s="16"/>
      <c r="AT479" s="16"/>
      <c r="AU479" s="16"/>
      <c r="AV479" s="16"/>
      <c r="AW479" s="62">
        <f>SUM(AK479:AV479)</f>
        <v>0</v>
      </c>
      <c r="AX479" s="61">
        <f>AW479-AJ479</f>
        <v>-4440.1623411764713</v>
      </c>
      <c r="AY479" s="21"/>
      <c r="AZ479" s="21"/>
      <c r="BA479" s="21"/>
      <c r="BB479" s="21"/>
    </row>
    <row r="480" spans="1:54" s="10" customFormat="1" ht="15" customHeight="1" x14ac:dyDescent="0.25">
      <c r="A480" s="21"/>
      <c r="B480" s="4"/>
      <c r="C480" s="4" t="s">
        <v>199</v>
      </c>
      <c r="D480" s="4">
        <v>235</v>
      </c>
      <c r="E480" s="4" t="s">
        <v>166</v>
      </c>
      <c r="F480" s="6" t="s">
        <v>168</v>
      </c>
      <c r="G480" s="1">
        <v>985</v>
      </c>
      <c r="H480" s="1"/>
      <c r="I480" s="2"/>
      <c r="J480" s="4" t="s">
        <v>91</v>
      </c>
      <c r="K480" s="1" t="s">
        <v>149</v>
      </c>
      <c r="L480" s="36" t="s">
        <v>69</v>
      </c>
      <c r="M480" s="7">
        <v>1</v>
      </c>
      <c r="N480" s="7"/>
      <c r="O480" s="7"/>
      <c r="P480" s="58">
        <f>SUM(M480:O480)</f>
        <v>1</v>
      </c>
      <c r="Q480" s="58">
        <f>+SUMIF('Pot. Summary'!$C$5:$C$64,CPP_2019!J170&amp;CPP_2019!L170&amp;CPP_2019!$M$4,'Pot. Summary'!$Q$5:$Q$64)*CPP_2019!M170+SUMIF('Pot. Summary'!$C$5:$C$64,CPP_2019!J170&amp;CPP_2019!L170&amp;CPP_2019!$N$4,'Pot. Summary'!$Q$5:$Q$64)*CPP_2019!N170+SUMIF('Pot. Summary'!$C$5:$C$64,CPP_2019!J170&amp;CPP_2019!L170&amp;CPP_2019!$O$4,'Pot. Summary'!$Q$5:$Q$64)*CPP_2019!O170</f>
        <v>0</v>
      </c>
      <c r="R480" s="12">
        <v>0</v>
      </c>
      <c r="S480" s="12">
        <v>0</v>
      </c>
      <c r="T480" s="12">
        <f>S480-R480</f>
        <v>0</v>
      </c>
      <c r="U480" s="12">
        <f>Q480-S480</f>
        <v>0</v>
      </c>
      <c r="V480" s="50">
        <f>IF(ISERROR(S480/Q480),0,S480/Q480)</f>
        <v>0</v>
      </c>
      <c r="W480" s="51" t="s">
        <v>196</v>
      </c>
      <c r="X480" s="46"/>
      <c r="Y480" s="17"/>
      <c r="Z480" s="17"/>
      <c r="AA480" s="17"/>
      <c r="AB480" s="16"/>
      <c r="AC480" s="16"/>
      <c r="AD480" s="16"/>
      <c r="AE480" s="16"/>
      <c r="AF480" s="16"/>
      <c r="AG480" s="16"/>
      <c r="AH480" s="16"/>
      <c r="AI480" s="16"/>
      <c r="AJ480" s="59">
        <f>SUM(X480:AI480)</f>
        <v>0</v>
      </c>
      <c r="AK480" s="46"/>
      <c r="AL480" s="46"/>
      <c r="AM480" s="47"/>
      <c r="AN480" s="48"/>
      <c r="AO480" s="46"/>
      <c r="AP480" s="15"/>
      <c r="AQ480" s="16"/>
      <c r="AR480" s="15"/>
      <c r="AS480" s="16"/>
      <c r="AT480" s="16"/>
      <c r="AU480" s="16"/>
      <c r="AV480" s="16"/>
      <c r="AW480" s="62">
        <f>SUM(AK480:AV480)</f>
        <v>0</v>
      </c>
      <c r="AX480" s="61">
        <f>AW480-AJ480</f>
        <v>0</v>
      </c>
      <c r="AY480" s="21"/>
      <c r="AZ480" s="21"/>
      <c r="BA480" s="21"/>
      <c r="BB480" s="21"/>
    </row>
    <row r="481" spans="1:54" s="10" customFormat="1" ht="15" customHeight="1" x14ac:dyDescent="0.25">
      <c r="A481" s="21"/>
      <c r="B481" s="4"/>
      <c r="C481" s="4" t="s">
        <v>199</v>
      </c>
      <c r="D481" s="4">
        <v>235</v>
      </c>
      <c r="E481" s="4" t="s">
        <v>166</v>
      </c>
      <c r="F481" s="6" t="s">
        <v>168</v>
      </c>
      <c r="G481" s="1">
        <v>1008</v>
      </c>
      <c r="H481" s="1"/>
      <c r="I481" s="2"/>
      <c r="J481" s="4" t="s">
        <v>91</v>
      </c>
      <c r="K481" s="1" t="s">
        <v>149</v>
      </c>
      <c r="L481" s="36" t="s">
        <v>69</v>
      </c>
      <c r="M481" s="7">
        <v>1</v>
      </c>
      <c r="N481" s="7"/>
      <c r="O481" s="7"/>
      <c r="P481" s="58">
        <f>SUM(M481:O481)</f>
        <v>1</v>
      </c>
      <c r="Q481" s="58">
        <f>+SUMIF('Pot. Summary'!$C$5:$C$64,CPP_2019!J173&amp;CPP_2019!L173&amp;CPP_2019!$M$4,'Pot. Summary'!$Q$5:$Q$64)*CPP_2019!M173+SUMIF('Pot. Summary'!$C$5:$C$64,CPP_2019!J173&amp;CPP_2019!L173&amp;CPP_2019!$N$4,'Pot. Summary'!$Q$5:$Q$64)*CPP_2019!N173+SUMIF('Pot. Summary'!$C$5:$C$64,CPP_2019!J173&amp;CPP_2019!L173&amp;CPP_2019!$O$4,'Pot. Summary'!$Q$5:$Q$64)*CPP_2019!O173</f>
        <v>728.25435050799138</v>
      </c>
      <c r="R481" s="12">
        <v>0</v>
      </c>
      <c r="S481" s="12">
        <v>0</v>
      </c>
      <c r="T481" s="12">
        <f>S481-R481</f>
        <v>0</v>
      </c>
      <c r="U481" s="12">
        <f>Q481-S481</f>
        <v>728.25435050799138</v>
      </c>
      <c r="V481" s="50">
        <f>IF(ISERROR(S481/Q481),0,S481/Q481)</f>
        <v>0</v>
      </c>
      <c r="W481" s="51" t="s">
        <v>196</v>
      </c>
      <c r="X481" s="46"/>
      <c r="Y481" s="17"/>
      <c r="Z481" s="17"/>
      <c r="AA481" s="17"/>
      <c r="AB481" s="16"/>
      <c r="AC481" s="16"/>
      <c r="AD481" s="16"/>
      <c r="AE481" s="16"/>
      <c r="AF481" s="16"/>
      <c r="AG481" s="16"/>
      <c r="AH481" s="16"/>
      <c r="AI481" s="16"/>
      <c r="AJ481" s="59">
        <f>SUM(X481:AI481)</f>
        <v>0</v>
      </c>
      <c r="AK481" s="46"/>
      <c r="AL481" s="46"/>
      <c r="AM481" s="47"/>
      <c r="AN481" s="48"/>
      <c r="AO481" s="46"/>
      <c r="AP481" s="15"/>
      <c r="AQ481" s="16"/>
      <c r="AR481" s="15"/>
      <c r="AS481" s="16"/>
      <c r="AT481" s="16"/>
      <c r="AU481" s="16"/>
      <c r="AV481" s="16"/>
      <c r="AW481" s="62">
        <f>SUM(AK481:AV481)</f>
        <v>0</v>
      </c>
      <c r="AX481" s="61">
        <f>AW481-AJ481</f>
        <v>0</v>
      </c>
      <c r="AY481" s="21"/>
      <c r="AZ481" s="21"/>
      <c r="BA481" s="21"/>
      <c r="BB481" s="21"/>
    </row>
    <row r="482" spans="1:54" s="10" customFormat="1" ht="15" customHeight="1" x14ac:dyDescent="0.25">
      <c r="A482" s="21"/>
      <c r="B482" s="4"/>
      <c r="C482" s="4" t="s">
        <v>199</v>
      </c>
      <c r="D482" s="4">
        <v>235</v>
      </c>
      <c r="E482" s="4" t="s">
        <v>166</v>
      </c>
      <c r="F482" s="6" t="s">
        <v>168</v>
      </c>
      <c r="G482" s="1">
        <v>1043</v>
      </c>
      <c r="H482" s="1"/>
      <c r="I482" s="2"/>
      <c r="J482" s="4" t="s">
        <v>91</v>
      </c>
      <c r="K482" s="1" t="s">
        <v>149</v>
      </c>
      <c r="L482" s="36" t="s">
        <v>69</v>
      </c>
      <c r="M482" s="7">
        <v>1</v>
      </c>
      <c r="N482" s="7"/>
      <c r="O482" s="7"/>
      <c r="P482" s="58">
        <f>SUM(M482:O482)</f>
        <v>1</v>
      </c>
      <c r="Q482" s="58">
        <f>+SUMIF('Pot. Summary'!$C$5:$C$64,CPP_2019!J175&amp;CPP_2019!L175&amp;CPP_2019!$M$4,'Pot. Summary'!$Q$5:$Q$64)*CPP_2019!M175+SUMIF('Pot. Summary'!$C$5:$C$64,CPP_2019!J175&amp;CPP_2019!L175&amp;CPP_2019!$N$4,'Pot. Summary'!$Q$5:$Q$64)*CPP_2019!N175+SUMIF('Pot. Summary'!$C$5:$C$64,CPP_2019!J175&amp;CPP_2019!L175&amp;CPP_2019!$O$4,'Pot. Summary'!$Q$5:$Q$64)*CPP_2019!O175</f>
        <v>728.25435050799138</v>
      </c>
      <c r="R482" s="12">
        <v>0</v>
      </c>
      <c r="S482" s="12">
        <v>0</v>
      </c>
      <c r="T482" s="12">
        <f>S482-R482</f>
        <v>0</v>
      </c>
      <c r="U482" s="12">
        <f>Q482-S482</f>
        <v>728.25435050799138</v>
      </c>
      <c r="V482" s="50">
        <f>IF(ISERROR(S482/Q482),0,S482/Q482)</f>
        <v>0</v>
      </c>
      <c r="W482" s="51" t="s">
        <v>196</v>
      </c>
      <c r="X482" s="46"/>
      <c r="Y482" s="17"/>
      <c r="Z482" s="17"/>
      <c r="AA482" s="17"/>
      <c r="AB482" s="16"/>
      <c r="AC482" s="16"/>
      <c r="AD482" s="16"/>
      <c r="AE482" s="16"/>
      <c r="AF482" s="16"/>
      <c r="AG482" s="16"/>
      <c r="AH482" s="16"/>
      <c r="AI482" s="16"/>
      <c r="AJ482" s="59">
        <f>SUM(X482:AI482)</f>
        <v>0</v>
      </c>
      <c r="AK482" s="46"/>
      <c r="AL482" s="46"/>
      <c r="AM482" s="47"/>
      <c r="AN482" s="48"/>
      <c r="AO482" s="46"/>
      <c r="AP482" s="15"/>
      <c r="AQ482" s="16"/>
      <c r="AR482" s="15"/>
      <c r="AS482" s="16"/>
      <c r="AT482" s="16"/>
      <c r="AU482" s="16"/>
      <c r="AV482" s="16"/>
      <c r="AW482" s="62">
        <f>SUM(AK482:AV482)</f>
        <v>0</v>
      </c>
      <c r="AX482" s="61">
        <f>AW482-AJ482</f>
        <v>0</v>
      </c>
      <c r="AY482" s="21"/>
      <c r="AZ482" s="21"/>
      <c r="BA482" s="21"/>
      <c r="BB482" s="21"/>
    </row>
    <row r="483" spans="1:54" s="10" customFormat="1" ht="15" customHeight="1" x14ac:dyDescent="0.25">
      <c r="A483" s="21"/>
      <c r="B483" s="4"/>
      <c r="C483" s="4" t="s">
        <v>199</v>
      </c>
      <c r="D483" s="4">
        <v>235</v>
      </c>
      <c r="E483" s="4" t="s">
        <v>166</v>
      </c>
      <c r="F483" s="6" t="s">
        <v>167</v>
      </c>
      <c r="G483" s="1">
        <v>1048</v>
      </c>
      <c r="H483" s="1"/>
      <c r="I483" s="2"/>
      <c r="J483" s="4" t="s">
        <v>91</v>
      </c>
      <c r="K483" s="1" t="s">
        <v>149</v>
      </c>
      <c r="L483" s="36" t="s">
        <v>69</v>
      </c>
      <c r="M483" s="7">
        <v>0</v>
      </c>
      <c r="N483" s="7"/>
      <c r="O483" s="7"/>
      <c r="P483" s="58">
        <f>SUM(M483:O483)</f>
        <v>0</v>
      </c>
      <c r="Q483" s="58">
        <f>+SUMIF('Pot. Summary'!$C$5:$C$64,CPP_2019!J178&amp;CPP_2019!L178&amp;CPP_2019!$M$4,'Pot. Summary'!$Q$5:$Q$64)*CPP_2019!M178+SUMIF('Pot. Summary'!$C$5:$C$64,CPP_2019!J178&amp;CPP_2019!L178&amp;CPP_2019!$N$4,'Pot. Summary'!$Q$5:$Q$64)*CPP_2019!N178+SUMIF('Pot. Summary'!$C$5:$C$64,CPP_2019!J178&amp;CPP_2019!L178&amp;CPP_2019!$O$4,'Pot. Summary'!$Q$5:$Q$64)*CPP_2019!O178</f>
        <v>728.25435050799138</v>
      </c>
      <c r="R483" s="12">
        <v>317.59305555555557</v>
      </c>
      <c r="S483" s="12">
        <v>251.85776636500754</v>
      </c>
      <c r="T483" s="12">
        <f>S483-R483</f>
        <v>-65.735289190548031</v>
      </c>
      <c r="U483" s="12">
        <f>Q483-S483</f>
        <v>476.39658414298384</v>
      </c>
      <c r="V483" s="50">
        <f>IF(ISERROR(S483/Q483),0,S483/Q483)</f>
        <v>0.34583764063932471</v>
      </c>
      <c r="W483" s="51" t="s">
        <v>197</v>
      </c>
      <c r="X483" s="46"/>
      <c r="Y483" s="17"/>
      <c r="Z483" s="17"/>
      <c r="AA483" s="17"/>
      <c r="AB483" s="16"/>
      <c r="AC483" s="16">
        <v>95.030715384615391</v>
      </c>
      <c r="AD483" s="16"/>
      <c r="AE483" s="16">
        <v>115.90156862745097</v>
      </c>
      <c r="AF483" s="16"/>
      <c r="AG483" s="16">
        <v>35.804607843137255</v>
      </c>
      <c r="AH483" s="16"/>
      <c r="AI483" s="16">
        <v>5.1208745098039206</v>
      </c>
      <c r="AJ483" s="59">
        <f>SUM(X483:AI483)</f>
        <v>251.85776636500754</v>
      </c>
      <c r="AK483" s="46"/>
      <c r="AL483" s="46"/>
      <c r="AM483" s="47"/>
      <c r="AN483" s="48"/>
      <c r="AO483" s="46"/>
      <c r="AP483" s="15"/>
      <c r="AQ483" s="16"/>
      <c r="AR483" s="15"/>
      <c r="AS483" s="16"/>
      <c r="AT483" s="16"/>
      <c r="AU483" s="16"/>
      <c r="AV483" s="16"/>
      <c r="AW483" s="62">
        <f>SUM(AK483:AV483)</f>
        <v>0</v>
      </c>
      <c r="AX483" s="61">
        <f>AW483-AJ483</f>
        <v>-251.85776636500754</v>
      </c>
      <c r="AY483" s="21"/>
      <c r="AZ483" s="21"/>
      <c r="BA483" s="21"/>
      <c r="BB483" s="21"/>
    </row>
    <row r="484" spans="1:54" s="10" customFormat="1" ht="15" customHeight="1" x14ac:dyDescent="0.25">
      <c r="A484" s="21"/>
      <c r="B484" s="4"/>
      <c r="C484" s="4" t="s">
        <v>199</v>
      </c>
      <c r="D484" s="4">
        <v>235</v>
      </c>
      <c r="E484" s="4" t="s">
        <v>166</v>
      </c>
      <c r="F484" s="6" t="s">
        <v>169</v>
      </c>
      <c r="G484" s="1">
        <v>1049</v>
      </c>
      <c r="H484" s="1"/>
      <c r="I484" s="2"/>
      <c r="J484" s="4" t="s">
        <v>91</v>
      </c>
      <c r="K484" s="1" t="s">
        <v>149</v>
      </c>
      <c r="L484" s="36" t="s">
        <v>69</v>
      </c>
      <c r="M484" s="7">
        <v>1</v>
      </c>
      <c r="N484" s="7">
        <v>1</v>
      </c>
      <c r="O484" s="7"/>
      <c r="P484" s="58">
        <f>SUM(M484:O484)</f>
        <v>2</v>
      </c>
      <c r="Q484" s="58">
        <f>+SUMIF('Pot. Summary'!$C$5:$C$64,CPP_2019!J179&amp;CPP_2019!L179&amp;CPP_2019!$M$4,'Pot. Summary'!$Q$5:$Q$64)*CPP_2019!M179+SUMIF('Pot. Summary'!$C$5:$C$64,CPP_2019!J179&amp;CPP_2019!L179&amp;CPP_2019!$N$4,'Pot. Summary'!$Q$5:$Q$64)*CPP_2019!N179+SUMIF('Pot. Summary'!$C$5:$C$64,CPP_2019!J179&amp;CPP_2019!L179&amp;CPP_2019!$O$4,'Pot. Summary'!$Q$5:$Q$64)*CPP_2019!O179</f>
        <v>728.25435050799138</v>
      </c>
      <c r="R484" s="12">
        <v>301.81070016853704</v>
      </c>
      <c r="S484" s="12">
        <v>792.15205104757979</v>
      </c>
      <c r="T484" s="12">
        <f>S484-R484</f>
        <v>490.34135087904275</v>
      </c>
      <c r="U484" s="12">
        <f>Q484-S484</f>
        <v>-63.897700539588413</v>
      </c>
      <c r="V484" s="50">
        <f>IF(ISERROR(S484/Q484),0,S484/Q484)</f>
        <v>1.0877409115304519</v>
      </c>
      <c r="W484" s="51" t="s">
        <v>195</v>
      </c>
      <c r="X484" s="46">
        <v>73.876862745098038</v>
      </c>
      <c r="Y484" s="17"/>
      <c r="Z484" s="17">
        <v>13.454860000000002</v>
      </c>
      <c r="AA484" s="17">
        <v>18.033180000000002</v>
      </c>
      <c r="AB484" s="16">
        <v>136.83545818181818</v>
      </c>
      <c r="AC484" s="16">
        <v>224.00560384615386</v>
      </c>
      <c r="AD484" s="16">
        <v>318.06381176470586</v>
      </c>
      <c r="AE484" s="16"/>
      <c r="AF484" s="16">
        <v>7.8822745098039215</v>
      </c>
      <c r="AG484" s="16"/>
      <c r="AH484" s="16"/>
      <c r="AI484" s="16"/>
      <c r="AJ484" s="59">
        <f>SUM(X484:AI484)</f>
        <v>792.15205104757979</v>
      </c>
      <c r="AK484" s="46">
        <f>VLOOKUP(G484,[1]List1!$A$1:$IV$65536,3,FALSE)</f>
        <v>73.876862745098038</v>
      </c>
      <c r="AL484" s="46"/>
      <c r="AM484" s="47"/>
      <c r="AN484" s="48"/>
      <c r="AO484" s="46"/>
      <c r="AP484" s="15"/>
      <c r="AQ484" s="16"/>
      <c r="AR484" s="15"/>
      <c r="AS484" s="16"/>
      <c r="AT484" s="16"/>
      <c r="AU484" s="16"/>
      <c r="AV484" s="16"/>
      <c r="AW484" s="62">
        <f>SUM(AK484:AV484)</f>
        <v>73.876862745098038</v>
      </c>
      <c r="AX484" s="61">
        <f>AW484-AJ484</f>
        <v>-718.27518830248175</v>
      </c>
      <c r="AY484" s="21"/>
      <c r="AZ484" s="21"/>
      <c r="BA484" s="21"/>
      <c r="BB484" s="21"/>
    </row>
    <row r="485" spans="1:54" s="10" customFormat="1" ht="15" customHeight="1" x14ac:dyDescent="0.25">
      <c r="A485" s="21"/>
      <c r="B485" s="4"/>
      <c r="C485" s="4" t="s">
        <v>199</v>
      </c>
      <c r="D485" s="4">
        <v>235</v>
      </c>
      <c r="E485" s="4" t="s">
        <v>166</v>
      </c>
      <c r="F485" s="6" t="s">
        <v>168</v>
      </c>
      <c r="G485" s="1">
        <v>1112</v>
      </c>
      <c r="H485" s="1"/>
      <c r="I485" s="2"/>
      <c r="J485" s="4" t="s">
        <v>91</v>
      </c>
      <c r="K485" s="1" t="s">
        <v>149</v>
      </c>
      <c r="L485" s="36" t="s">
        <v>69</v>
      </c>
      <c r="M485" s="7">
        <v>1</v>
      </c>
      <c r="N485" s="7"/>
      <c r="O485" s="7"/>
      <c r="P485" s="58">
        <f>SUM(M485:O485)</f>
        <v>1</v>
      </c>
      <c r="Q485" s="58">
        <f>+SUMIF('Pot. Summary'!$C$5:$C$64,CPP_2019!J178&amp;CPP_2019!L178&amp;CPP_2019!$M$4,'Pot. Summary'!$Q$5:$Q$64)*CPP_2019!M178+SUMIF('Pot. Summary'!$C$5:$C$64,CPP_2019!J178&amp;CPP_2019!L178&amp;CPP_2019!$N$4,'Pot. Summary'!$Q$5:$Q$64)*CPP_2019!N178+SUMIF('Pot. Summary'!$C$5:$C$64,CPP_2019!J178&amp;CPP_2019!L178&amp;CPP_2019!$O$4,'Pot. Summary'!$Q$5:$Q$64)*CPP_2019!O178</f>
        <v>728.25435050799138</v>
      </c>
      <c r="R485" s="12">
        <v>0</v>
      </c>
      <c r="S485" s="12">
        <v>0</v>
      </c>
      <c r="T485" s="12">
        <f>S485-R485</f>
        <v>0</v>
      </c>
      <c r="U485" s="12">
        <f>Q485-S485</f>
        <v>728.25435050799138</v>
      </c>
      <c r="V485" s="50">
        <f>IF(ISERROR(S485/Q485),0,S485/Q485)</f>
        <v>0</v>
      </c>
      <c r="W485" s="51" t="s">
        <v>196</v>
      </c>
      <c r="X485" s="46"/>
      <c r="Y485" s="17"/>
      <c r="Z485" s="17"/>
      <c r="AA485" s="17"/>
      <c r="AB485" s="16"/>
      <c r="AC485" s="16"/>
      <c r="AD485" s="16"/>
      <c r="AE485" s="16"/>
      <c r="AF485" s="16"/>
      <c r="AG485" s="16"/>
      <c r="AH485" s="16"/>
      <c r="AI485" s="16"/>
      <c r="AJ485" s="59">
        <f>SUM(X485:AI485)</f>
        <v>0</v>
      </c>
      <c r="AK485" s="46"/>
      <c r="AL485" s="46"/>
      <c r="AM485" s="47"/>
      <c r="AN485" s="48"/>
      <c r="AO485" s="46"/>
      <c r="AP485" s="15"/>
      <c r="AQ485" s="16"/>
      <c r="AR485" s="15"/>
      <c r="AS485" s="16"/>
      <c r="AT485" s="16"/>
      <c r="AU485" s="16"/>
      <c r="AV485" s="16"/>
      <c r="AW485" s="62">
        <f>SUM(AK485:AV485)</f>
        <v>0</v>
      </c>
      <c r="AX485" s="61">
        <f>AW485-AJ485</f>
        <v>0</v>
      </c>
      <c r="AY485" s="21"/>
      <c r="AZ485" s="21"/>
      <c r="BA485" s="21"/>
      <c r="BB485" s="21"/>
    </row>
    <row r="486" spans="1:54" s="10" customFormat="1" ht="15" customHeight="1" x14ac:dyDescent="0.25">
      <c r="A486" s="21"/>
      <c r="B486" s="4"/>
      <c r="C486" s="4" t="s">
        <v>199</v>
      </c>
      <c r="D486" s="4">
        <v>235</v>
      </c>
      <c r="E486" s="4" t="s">
        <v>166</v>
      </c>
      <c r="F486" s="6" t="s">
        <v>167</v>
      </c>
      <c r="G486" s="1">
        <v>1113</v>
      </c>
      <c r="H486" s="1"/>
      <c r="I486" s="2"/>
      <c r="J486" s="4" t="s">
        <v>91</v>
      </c>
      <c r="K486" s="1" t="s">
        <v>149</v>
      </c>
      <c r="L486" s="36" t="s">
        <v>69</v>
      </c>
      <c r="M486" s="7">
        <v>1</v>
      </c>
      <c r="N486" s="7">
        <v>1</v>
      </c>
      <c r="O486" s="7"/>
      <c r="P486" s="58">
        <f>SUM(M486:O486)</f>
        <v>2</v>
      </c>
      <c r="Q486" s="58">
        <f>+SUMIF('Pot. Summary'!$C$5:$C$64,CPP_2019!J184&amp;CPP_2019!L184&amp;CPP_2019!$M$4,'Pot. Summary'!$Q$5:$Q$64)*CPP_2019!M184+SUMIF('Pot. Summary'!$C$5:$C$64,CPP_2019!J184&amp;CPP_2019!L184&amp;CPP_2019!$N$4,'Pot. Summary'!$Q$5:$Q$64)*CPP_2019!N184+SUMIF('Pot. Summary'!$C$5:$C$64,CPP_2019!J184&amp;CPP_2019!L184&amp;CPP_2019!$O$4,'Pot. Summary'!$Q$5:$Q$64)*CPP_2019!O184</f>
        <v>2893.0312974421709</v>
      </c>
      <c r="R486" s="12">
        <v>2233.6287300603003</v>
      </c>
      <c r="S486" s="12">
        <v>6098.2515522352951</v>
      </c>
      <c r="T486" s="12">
        <f>S486-R486</f>
        <v>3864.6228221749948</v>
      </c>
      <c r="U486" s="12">
        <f>Q486-S486</f>
        <v>-3205.2202547931242</v>
      </c>
      <c r="V486" s="50">
        <f>IF(ISERROR(S486/Q486),0,S486/Q486)</f>
        <v>2.1079106740486941</v>
      </c>
      <c r="W486" s="51" t="s">
        <v>195</v>
      </c>
      <c r="X486" s="46">
        <v>757.49538823529417</v>
      </c>
      <c r="Y486" s="17"/>
      <c r="Z486" s="17">
        <v>427.82400000000001</v>
      </c>
      <c r="AA486" s="17">
        <v>4052.0031640000011</v>
      </c>
      <c r="AB486" s="16"/>
      <c r="AC486" s="16"/>
      <c r="AD486" s="16"/>
      <c r="AE486" s="16">
        <v>472.50431372549019</v>
      </c>
      <c r="AF486" s="16">
        <v>309.63324313725491</v>
      </c>
      <c r="AG486" s="16">
        <v>78.791443137254902</v>
      </c>
      <c r="AH486" s="16"/>
      <c r="AI486" s="16"/>
      <c r="AJ486" s="59">
        <f>SUM(X486:AI486)</f>
        <v>6098.2515522352951</v>
      </c>
      <c r="AK486" s="46">
        <f>VLOOKUP(G486,[1]List1!$A$1:$IV$65536,3,FALSE)</f>
        <v>757.49538823529417</v>
      </c>
      <c r="AL486" s="46"/>
      <c r="AM486" s="47"/>
      <c r="AN486" s="48"/>
      <c r="AO486" s="46"/>
      <c r="AP486" s="15"/>
      <c r="AQ486" s="16"/>
      <c r="AR486" s="15"/>
      <c r="AS486" s="16"/>
      <c r="AT486" s="16"/>
      <c r="AU486" s="16"/>
      <c r="AV486" s="16"/>
      <c r="AW486" s="62">
        <f>SUM(AK486:AV486)</f>
        <v>757.49538823529417</v>
      </c>
      <c r="AX486" s="61">
        <f>AW486-AJ486</f>
        <v>-5340.7561640000013</v>
      </c>
      <c r="AY486" s="21"/>
      <c r="AZ486" s="21"/>
      <c r="BA486" s="21"/>
      <c r="BB486" s="21"/>
    </row>
    <row r="487" spans="1:54" s="10" customFormat="1" ht="15" customHeight="1" x14ac:dyDescent="0.25">
      <c r="A487" s="21"/>
      <c r="B487" s="4"/>
      <c r="C487" s="4" t="s">
        <v>199</v>
      </c>
      <c r="D487" s="4">
        <v>235</v>
      </c>
      <c r="E487" s="4" t="s">
        <v>166</v>
      </c>
      <c r="F487" s="6" t="s">
        <v>168</v>
      </c>
      <c r="G487" s="1">
        <v>1147</v>
      </c>
      <c r="H487" s="1"/>
      <c r="I487" s="2"/>
      <c r="J487" s="4" t="s">
        <v>91</v>
      </c>
      <c r="K487" s="1" t="s">
        <v>149</v>
      </c>
      <c r="L487" s="36" t="s">
        <v>69</v>
      </c>
      <c r="M487" s="7">
        <v>1</v>
      </c>
      <c r="N487" s="7"/>
      <c r="O487" s="7"/>
      <c r="P487" s="58">
        <f>SUM(M487:O487)</f>
        <v>1</v>
      </c>
      <c r="Q487" s="58">
        <f>+SUMIF('Pot. Summary'!$C$5:$C$64,CPP_2019!J184&amp;CPP_2019!L184&amp;CPP_2019!$M$4,'Pot. Summary'!$Q$5:$Q$64)*CPP_2019!M184+SUMIF('Pot. Summary'!$C$5:$C$64,CPP_2019!J184&amp;CPP_2019!L184&amp;CPP_2019!$N$4,'Pot. Summary'!$Q$5:$Q$64)*CPP_2019!N184+SUMIF('Pot. Summary'!$C$5:$C$64,CPP_2019!J184&amp;CPP_2019!L184&amp;CPP_2019!$O$4,'Pot. Summary'!$Q$5:$Q$64)*CPP_2019!O184</f>
        <v>2893.0312974421709</v>
      </c>
      <c r="R487" s="12">
        <v>0</v>
      </c>
      <c r="S487" s="12">
        <v>0</v>
      </c>
      <c r="T487" s="12">
        <f>S487-R487</f>
        <v>0</v>
      </c>
      <c r="U487" s="12">
        <f>Q487-S487</f>
        <v>2893.0312974421709</v>
      </c>
      <c r="V487" s="50">
        <f>IF(ISERROR(S487/Q487),0,S487/Q487)</f>
        <v>0</v>
      </c>
      <c r="W487" s="51" t="s">
        <v>196</v>
      </c>
      <c r="X487" s="46"/>
      <c r="Y487" s="17"/>
      <c r="Z487" s="17"/>
      <c r="AA487" s="17"/>
      <c r="AB487" s="16"/>
      <c r="AC487" s="16"/>
      <c r="AD487" s="16"/>
      <c r="AE487" s="16"/>
      <c r="AF487" s="16"/>
      <c r="AG487" s="16"/>
      <c r="AH487" s="16"/>
      <c r="AI487" s="16"/>
      <c r="AJ487" s="59">
        <f>SUM(X487:AI487)</f>
        <v>0</v>
      </c>
      <c r="AK487" s="46"/>
      <c r="AL487" s="46"/>
      <c r="AM487" s="47"/>
      <c r="AN487" s="48"/>
      <c r="AO487" s="46"/>
      <c r="AP487" s="15"/>
      <c r="AQ487" s="16"/>
      <c r="AR487" s="15"/>
      <c r="AS487" s="16"/>
      <c r="AT487" s="16"/>
      <c r="AU487" s="16"/>
      <c r="AV487" s="16"/>
      <c r="AW487" s="62">
        <f>SUM(AK487:AV487)</f>
        <v>0</v>
      </c>
      <c r="AX487" s="61">
        <f>AW487-AJ487</f>
        <v>0</v>
      </c>
      <c r="AY487" s="21"/>
      <c r="AZ487" s="21"/>
      <c r="BA487" s="21"/>
      <c r="BB487" s="21"/>
    </row>
    <row r="488" spans="1:54" s="10" customFormat="1" ht="15" customHeight="1" x14ac:dyDescent="0.25">
      <c r="A488" s="21"/>
      <c r="B488" s="4"/>
      <c r="C488" s="4" t="s">
        <v>199</v>
      </c>
      <c r="D488" s="4">
        <v>235</v>
      </c>
      <c r="E488" s="4" t="s">
        <v>166</v>
      </c>
      <c r="F488" s="6" t="s">
        <v>167</v>
      </c>
      <c r="G488" s="1">
        <v>1152</v>
      </c>
      <c r="H488" s="1"/>
      <c r="I488" s="2"/>
      <c r="J488" s="4" t="s">
        <v>91</v>
      </c>
      <c r="K488" s="1" t="s">
        <v>149</v>
      </c>
      <c r="L488" s="36" t="s">
        <v>69</v>
      </c>
      <c r="M488" s="7">
        <v>1</v>
      </c>
      <c r="N488" s="7"/>
      <c r="O488" s="7"/>
      <c r="P488" s="58">
        <f>SUM(M488:O488)</f>
        <v>1</v>
      </c>
      <c r="Q488" s="58">
        <f>+SUMIF('Pot. Summary'!$C$5:$C$64,CPP_2019!J187&amp;CPP_2019!L187&amp;CPP_2019!$M$4,'Pot. Summary'!$Q$5:$Q$64)*CPP_2019!M187+SUMIF('Pot. Summary'!$C$5:$C$64,CPP_2019!J187&amp;CPP_2019!L187&amp;CPP_2019!$N$4,'Pot. Summary'!$Q$5:$Q$64)*CPP_2019!N187+SUMIF('Pot. Summary'!$C$5:$C$64,CPP_2019!J187&amp;CPP_2019!L187&amp;CPP_2019!$O$4,'Pot. Summary'!$Q$5:$Q$64)*CPP_2019!O187</f>
        <v>6598.4472991025295</v>
      </c>
      <c r="R488" s="12">
        <v>577.41091225071227</v>
      </c>
      <c r="S488" s="12">
        <v>0</v>
      </c>
      <c r="T488" s="12">
        <f>S488-R488</f>
        <v>-577.41091225071227</v>
      </c>
      <c r="U488" s="12">
        <f>Q488-S488</f>
        <v>6598.4472991025295</v>
      </c>
      <c r="V488" s="50">
        <f>IF(ISERROR(S488/Q488),0,S488/Q488)</f>
        <v>0</v>
      </c>
      <c r="W488" s="51" t="s">
        <v>195</v>
      </c>
      <c r="X488" s="46"/>
      <c r="Y488" s="17"/>
      <c r="Z488" s="17"/>
      <c r="AA488" s="17"/>
      <c r="AB488" s="16"/>
      <c r="AC488" s="16"/>
      <c r="AD488" s="16"/>
      <c r="AE488" s="16"/>
      <c r="AF488" s="16"/>
      <c r="AG488" s="16"/>
      <c r="AH488" s="16"/>
      <c r="AI488" s="16"/>
      <c r="AJ488" s="59">
        <f>SUM(X488:AI488)</f>
        <v>0</v>
      </c>
      <c r="AK488" s="46"/>
      <c r="AL488" s="46"/>
      <c r="AM488" s="47"/>
      <c r="AN488" s="48"/>
      <c r="AO488" s="46"/>
      <c r="AP488" s="15"/>
      <c r="AQ488" s="16"/>
      <c r="AR488" s="15"/>
      <c r="AS488" s="16"/>
      <c r="AT488" s="16"/>
      <c r="AU488" s="16"/>
      <c r="AV488" s="16"/>
      <c r="AW488" s="62">
        <f>SUM(AK488:AV488)</f>
        <v>0</v>
      </c>
      <c r="AX488" s="61">
        <f>AW488-AJ488</f>
        <v>0</v>
      </c>
      <c r="AY488" s="21"/>
      <c r="AZ488" s="21"/>
      <c r="BA488" s="21"/>
      <c r="BB488" s="21"/>
    </row>
    <row r="489" spans="1:54" s="10" customFormat="1" ht="15" customHeight="1" x14ac:dyDescent="0.25">
      <c r="A489" s="21"/>
      <c r="B489" s="4"/>
      <c r="C489" s="4" t="s">
        <v>199</v>
      </c>
      <c r="D489" s="4">
        <v>235</v>
      </c>
      <c r="E489" s="4" t="s">
        <v>166</v>
      </c>
      <c r="F489" s="6" t="s">
        <v>168</v>
      </c>
      <c r="G489" s="1">
        <v>1157</v>
      </c>
      <c r="H489" s="1"/>
      <c r="I489" s="2"/>
      <c r="J489" s="4" t="s">
        <v>91</v>
      </c>
      <c r="K489" s="1" t="s">
        <v>149</v>
      </c>
      <c r="L489" s="36" t="s">
        <v>69</v>
      </c>
      <c r="M489" s="7">
        <v>1</v>
      </c>
      <c r="N489" s="7"/>
      <c r="O489" s="7"/>
      <c r="P489" s="58">
        <f>SUM(M489:O489)</f>
        <v>1</v>
      </c>
      <c r="Q489" s="58">
        <f>+SUMIF('Pot. Summary'!$C$5:$C$64,CPP_2019!J185&amp;CPP_2019!L185&amp;CPP_2019!$M$4,'Pot. Summary'!$Q$5:$Q$64)*CPP_2019!M185+SUMIF('Pot. Summary'!$C$5:$C$64,CPP_2019!J185&amp;CPP_2019!L185&amp;CPP_2019!$N$4,'Pot. Summary'!$Q$5:$Q$64)*CPP_2019!N185+SUMIF('Pot. Summary'!$C$5:$C$64,CPP_2019!J185&amp;CPP_2019!L185&amp;CPP_2019!$O$4,'Pot. Summary'!$Q$5:$Q$64)*CPP_2019!O185</f>
        <v>5270.8974727257946</v>
      </c>
      <c r="R489" s="12">
        <v>0</v>
      </c>
      <c r="S489" s="12">
        <v>0</v>
      </c>
      <c r="T489" s="12">
        <f>S489-R489</f>
        <v>0</v>
      </c>
      <c r="U489" s="12">
        <f>Q489-S489</f>
        <v>5270.8974727257946</v>
      </c>
      <c r="V489" s="50">
        <f>IF(ISERROR(S489/Q489),0,S489/Q489)</f>
        <v>0</v>
      </c>
      <c r="W489" s="51" t="s">
        <v>196</v>
      </c>
      <c r="X489" s="46"/>
      <c r="Y489" s="17"/>
      <c r="Z489" s="17"/>
      <c r="AA489" s="17"/>
      <c r="AB489" s="16"/>
      <c r="AC489" s="16"/>
      <c r="AD489" s="16"/>
      <c r="AE489" s="16"/>
      <c r="AF489" s="16"/>
      <c r="AG489" s="16"/>
      <c r="AH489" s="16"/>
      <c r="AI489" s="16"/>
      <c r="AJ489" s="59">
        <f>SUM(X489:AI489)</f>
        <v>0</v>
      </c>
      <c r="AK489" s="46"/>
      <c r="AL489" s="46"/>
      <c r="AM489" s="47"/>
      <c r="AN489" s="48"/>
      <c r="AO489" s="46"/>
      <c r="AP489" s="15"/>
      <c r="AQ489" s="16"/>
      <c r="AR489" s="15"/>
      <c r="AS489" s="16"/>
      <c r="AT489" s="16"/>
      <c r="AU489" s="16"/>
      <c r="AV489" s="16"/>
      <c r="AW489" s="62">
        <f>SUM(AK489:AV489)</f>
        <v>0</v>
      </c>
      <c r="AX489" s="61">
        <f>AW489-AJ489</f>
        <v>0</v>
      </c>
      <c r="AY489" s="21"/>
      <c r="AZ489" s="21"/>
      <c r="BA489" s="21"/>
      <c r="BB489" s="21"/>
    </row>
    <row r="490" spans="1:54" s="10" customFormat="1" ht="15" customHeight="1" x14ac:dyDescent="0.25">
      <c r="A490" s="21"/>
      <c r="B490" s="4"/>
      <c r="C490" s="4" t="s">
        <v>199</v>
      </c>
      <c r="D490" s="4">
        <v>235</v>
      </c>
      <c r="E490" s="4" t="s">
        <v>166</v>
      </c>
      <c r="F490" s="6" t="s">
        <v>168</v>
      </c>
      <c r="G490" s="1">
        <v>1166</v>
      </c>
      <c r="H490" s="1"/>
      <c r="I490" s="2"/>
      <c r="J490" s="4" t="s">
        <v>91</v>
      </c>
      <c r="K490" s="1" t="s">
        <v>149</v>
      </c>
      <c r="L490" s="36" t="s">
        <v>69</v>
      </c>
      <c r="M490" s="7">
        <v>1</v>
      </c>
      <c r="N490" s="7"/>
      <c r="O490" s="7"/>
      <c r="P490" s="58">
        <f>SUM(M490:O490)</f>
        <v>1</v>
      </c>
      <c r="Q490" s="58">
        <f>+SUMIF('Pot. Summary'!$C$5:$C$64,CPP_2019!J187&amp;CPP_2019!L187&amp;CPP_2019!$M$4,'Pot. Summary'!$Q$5:$Q$64)*CPP_2019!M187+SUMIF('Pot. Summary'!$C$5:$C$64,CPP_2019!J187&amp;CPP_2019!L187&amp;CPP_2019!$N$4,'Pot. Summary'!$Q$5:$Q$64)*CPP_2019!N187+SUMIF('Pot. Summary'!$C$5:$C$64,CPP_2019!J187&amp;CPP_2019!L187&amp;CPP_2019!$O$4,'Pot. Summary'!$Q$5:$Q$64)*CPP_2019!O187</f>
        <v>6598.4472991025295</v>
      </c>
      <c r="R490" s="12">
        <v>0</v>
      </c>
      <c r="S490" s="12">
        <v>0</v>
      </c>
      <c r="T490" s="12">
        <f>S490-R490</f>
        <v>0</v>
      </c>
      <c r="U490" s="12">
        <f>Q490-S490</f>
        <v>6598.4472991025295</v>
      </c>
      <c r="V490" s="50">
        <f>IF(ISERROR(S490/Q490),0,S490/Q490)</f>
        <v>0</v>
      </c>
      <c r="W490" s="51" t="s">
        <v>196</v>
      </c>
      <c r="X490" s="46"/>
      <c r="Y490" s="17"/>
      <c r="Z490" s="17"/>
      <c r="AA490" s="17"/>
      <c r="AB490" s="16"/>
      <c r="AC490" s="16"/>
      <c r="AD490" s="16"/>
      <c r="AE490" s="16"/>
      <c r="AF490" s="16"/>
      <c r="AG490" s="16"/>
      <c r="AH490" s="16"/>
      <c r="AI490" s="16"/>
      <c r="AJ490" s="59">
        <f>SUM(X490:AI490)</f>
        <v>0</v>
      </c>
      <c r="AK490" s="46"/>
      <c r="AL490" s="46"/>
      <c r="AM490" s="47"/>
      <c r="AN490" s="48"/>
      <c r="AO490" s="46"/>
      <c r="AP490" s="15"/>
      <c r="AQ490" s="16"/>
      <c r="AR490" s="15"/>
      <c r="AS490" s="16"/>
      <c r="AT490" s="16"/>
      <c r="AU490" s="16"/>
      <c r="AV490" s="16"/>
      <c r="AW490" s="62">
        <f>SUM(AK490:AV490)</f>
        <v>0</v>
      </c>
      <c r="AX490" s="61">
        <f>AW490-AJ490</f>
        <v>0</v>
      </c>
      <c r="AY490" s="21"/>
      <c r="AZ490" s="21"/>
      <c r="BA490" s="21"/>
      <c r="BB490" s="21"/>
    </row>
    <row r="491" spans="1:54" s="10" customFormat="1" ht="15" customHeight="1" x14ac:dyDescent="0.25">
      <c r="A491" s="21"/>
      <c r="B491" s="4"/>
      <c r="C491" s="4" t="s">
        <v>199</v>
      </c>
      <c r="D491" s="4">
        <v>235</v>
      </c>
      <c r="E491" s="4" t="s">
        <v>166</v>
      </c>
      <c r="F491" s="6" t="s">
        <v>168</v>
      </c>
      <c r="G491" s="1">
        <v>1175</v>
      </c>
      <c r="H491" s="1"/>
      <c r="I491" s="2"/>
      <c r="J491" s="4" t="s">
        <v>91</v>
      </c>
      <c r="K491" s="1" t="s">
        <v>149</v>
      </c>
      <c r="L491" s="36" t="s">
        <v>69</v>
      </c>
      <c r="M491" s="7">
        <v>1</v>
      </c>
      <c r="N491" s="7"/>
      <c r="O491" s="7"/>
      <c r="P491" s="58">
        <f>SUM(M491:O491)</f>
        <v>1</v>
      </c>
      <c r="Q491" s="58">
        <f>+SUMIF('Pot. Summary'!$C$5:$C$64,CPP_2019!J190&amp;CPP_2019!L190&amp;CPP_2019!$M$4,'Pot. Summary'!$Q$5:$Q$64)*CPP_2019!M190+SUMIF('Pot. Summary'!$C$5:$C$64,CPP_2019!J190&amp;CPP_2019!L190&amp;CPP_2019!$N$4,'Pot. Summary'!$Q$5:$Q$64)*CPP_2019!N190+SUMIF('Pot. Summary'!$C$5:$C$64,CPP_2019!J190&amp;CPP_2019!L190&amp;CPP_2019!$O$4,'Pot. Summary'!$Q$5:$Q$64)*CPP_2019!O190</f>
        <v>0</v>
      </c>
      <c r="R491" s="12">
        <v>0</v>
      </c>
      <c r="S491" s="12">
        <v>0</v>
      </c>
      <c r="T491" s="12">
        <f>S491-R491</f>
        <v>0</v>
      </c>
      <c r="U491" s="12">
        <f>Q491-S491</f>
        <v>0</v>
      </c>
      <c r="V491" s="50">
        <f>IF(ISERROR(S491/Q491),0,S491/Q491)</f>
        <v>0</v>
      </c>
      <c r="W491" s="51" t="s">
        <v>196</v>
      </c>
      <c r="X491" s="46"/>
      <c r="Y491" s="17"/>
      <c r="Z491" s="17"/>
      <c r="AA491" s="17"/>
      <c r="AB491" s="16"/>
      <c r="AC491" s="16"/>
      <c r="AD491" s="16"/>
      <c r="AE491" s="16"/>
      <c r="AF491" s="16"/>
      <c r="AG491" s="16"/>
      <c r="AH491" s="16"/>
      <c r="AI491" s="16"/>
      <c r="AJ491" s="59">
        <f>SUM(X491:AI491)</f>
        <v>0</v>
      </c>
      <c r="AK491" s="46"/>
      <c r="AL491" s="46"/>
      <c r="AM491" s="47"/>
      <c r="AN491" s="48"/>
      <c r="AO491" s="46"/>
      <c r="AP491" s="15"/>
      <c r="AQ491" s="16"/>
      <c r="AR491" s="15"/>
      <c r="AS491" s="16"/>
      <c r="AT491" s="16"/>
      <c r="AU491" s="16"/>
      <c r="AV491" s="16"/>
      <c r="AW491" s="62">
        <f>SUM(AK491:AV491)</f>
        <v>0</v>
      </c>
      <c r="AX491" s="61">
        <f>AW491-AJ491</f>
        <v>0</v>
      </c>
      <c r="AY491" s="21"/>
      <c r="AZ491" s="21"/>
      <c r="BA491" s="21"/>
      <c r="BB491" s="21"/>
    </row>
    <row r="492" spans="1:54" s="10" customFormat="1" ht="15" customHeight="1" x14ac:dyDescent="0.25">
      <c r="A492" s="21"/>
      <c r="B492" s="4"/>
      <c r="C492" s="4" t="s">
        <v>199</v>
      </c>
      <c r="D492" s="4">
        <v>235</v>
      </c>
      <c r="E492" s="4" t="s">
        <v>166</v>
      </c>
      <c r="F492" s="6" t="s">
        <v>168</v>
      </c>
      <c r="G492" s="1">
        <v>1176</v>
      </c>
      <c r="H492" s="1"/>
      <c r="I492" s="2"/>
      <c r="J492" s="4" t="s">
        <v>91</v>
      </c>
      <c r="K492" s="1" t="s">
        <v>149</v>
      </c>
      <c r="L492" s="36" t="s">
        <v>69</v>
      </c>
      <c r="M492" s="7">
        <v>1</v>
      </c>
      <c r="N492" s="7"/>
      <c r="O492" s="7"/>
      <c r="P492" s="58">
        <f>SUM(M492:O492)</f>
        <v>1</v>
      </c>
      <c r="Q492" s="58">
        <f>+SUMIF('Pot. Summary'!$C$5:$C$64,CPP_2019!J191&amp;CPP_2019!L191&amp;CPP_2019!$M$4,'Pot. Summary'!$Q$5:$Q$64)*CPP_2019!M191+SUMIF('Pot. Summary'!$C$5:$C$64,CPP_2019!J191&amp;CPP_2019!L191&amp;CPP_2019!$N$4,'Pot. Summary'!$Q$5:$Q$64)*CPP_2019!N191+SUMIF('Pot. Summary'!$C$5:$C$64,CPP_2019!J191&amp;CPP_2019!L191&amp;CPP_2019!$O$4,'Pot. Summary'!$Q$5:$Q$64)*CPP_2019!O191</f>
        <v>0</v>
      </c>
      <c r="R492" s="12">
        <v>0</v>
      </c>
      <c r="S492" s="12">
        <v>0</v>
      </c>
      <c r="T492" s="12">
        <f>S492-R492</f>
        <v>0</v>
      </c>
      <c r="U492" s="12">
        <f>Q492-S492</f>
        <v>0</v>
      </c>
      <c r="V492" s="50">
        <f>IF(ISERROR(S492/Q492),0,S492/Q492)</f>
        <v>0</v>
      </c>
      <c r="W492" s="51" t="s">
        <v>196</v>
      </c>
      <c r="X492" s="46"/>
      <c r="Y492" s="17"/>
      <c r="Z492" s="17"/>
      <c r="AA492" s="17"/>
      <c r="AB492" s="16"/>
      <c r="AC492" s="16"/>
      <c r="AD492" s="16"/>
      <c r="AE492" s="16"/>
      <c r="AF492" s="16"/>
      <c r="AG492" s="16"/>
      <c r="AH492" s="16"/>
      <c r="AI492" s="16"/>
      <c r="AJ492" s="59">
        <f>SUM(X492:AI492)</f>
        <v>0</v>
      </c>
      <c r="AK492" s="46"/>
      <c r="AL492" s="46"/>
      <c r="AM492" s="47"/>
      <c r="AN492" s="48"/>
      <c r="AO492" s="46"/>
      <c r="AP492" s="15"/>
      <c r="AQ492" s="16"/>
      <c r="AR492" s="15"/>
      <c r="AS492" s="16"/>
      <c r="AT492" s="16"/>
      <c r="AU492" s="16"/>
      <c r="AV492" s="16"/>
      <c r="AW492" s="62">
        <f>SUM(AK492:AV492)</f>
        <v>0</v>
      </c>
      <c r="AX492" s="61">
        <f>AW492-AJ492</f>
        <v>0</v>
      </c>
      <c r="AY492" s="21"/>
      <c r="AZ492" s="21"/>
      <c r="BA492" s="21"/>
      <c r="BB492" s="21"/>
    </row>
    <row r="493" spans="1:54" s="10" customFormat="1" ht="15" customHeight="1" x14ac:dyDescent="0.25">
      <c r="A493" s="21"/>
      <c r="B493" s="4"/>
      <c r="C493" s="4" t="s">
        <v>199</v>
      </c>
      <c r="D493" s="4">
        <v>235</v>
      </c>
      <c r="E493" s="4" t="s">
        <v>166</v>
      </c>
      <c r="F493" s="6" t="s">
        <v>170</v>
      </c>
      <c r="G493" s="1">
        <v>1185</v>
      </c>
      <c r="H493" s="1"/>
      <c r="I493" s="2"/>
      <c r="J493" s="4" t="s">
        <v>91</v>
      </c>
      <c r="K493" s="1" t="s">
        <v>149</v>
      </c>
      <c r="L493" s="36" t="s">
        <v>69</v>
      </c>
      <c r="M493" s="7">
        <v>1</v>
      </c>
      <c r="N493" s="7"/>
      <c r="O493" s="7"/>
      <c r="P493" s="58">
        <f>SUM(M493:O493)</f>
        <v>1</v>
      </c>
      <c r="Q493" s="58">
        <f>+SUMIF('Pot. Summary'!$C$5:$C$64,CPP_2019!J192&amp;CPP_2019!L192&amp;CPP_2019!$M$4,'Pot. Summary'!$Q$5:$Q$64)*CPP_2019!M192+SUMIF('Pot. Summary'!$C$5:$C$64,CPP_2019!J192&amp;CPP_2019!L192&amp;CPP_2019!$N$4,'Pot. Summary'!$Q$5:$Q$64)*CPP_2019!N192+SUMIF('Pot. Summary'!$C$5:$C$64,CPP_2019!J192&amp;CPP_2019!L192&amp;CPP_2019!$O$4,'Pot. Summary'!$Q$5:$Q$64)*CPP_2019!O192</f>
        <v>0</v>
      </c>
      <c r="R493" s="12">
        <v>7.5471698113207548</v>
      </c>
      <c r="S493" s="12">
        <v>0</v>
      </c>
      <c r="T493" s="12">
        <f>S493-R493</f>
        <v>-7.5471698113207548</v>
      </c>
      <c r="U493" s="12">
        <f>Q493-S493</f>
        <v>0</v>
      </c>
      <c r="V493" s="50">
        <f>IF(ISERROR(S493/Q493),0,S493/Q493)</f>
        <v>0</v>
      </c>
      <c r="W493" s="51" t="s">
        <v>195</v>
      </c>
      <c r="X493" s="46"/>
      <c r="Y493" s="17"/>
      <c r="Z493" s="17"/>
      <c r="AA493" s="17"/>
      <c r="AB493" s="16"/>
      <c r="AC493" s="16"/>
      <c r="AD493" s="16"/>
      <c r="AE493" s="16"/>
      <c r="AF493" s="16"/>
      <c r="AG493" s="16"/>
      <c r="AH493" s="16"/>
      <c r="AI493" s="16"/>
      <c r="AJ493" s="59">
        <f>SUM(X493:AI493)</f>
        <v>0</v>
      </c>
      <c r="AK493" s="46"/>
      <c r="AL493" s="46"/>
      <c r="AM493" s="47"/>
      <c r="AN493" s="48"/>
      <c r="AO493" s="46"/>
      <c r="AP493" s="15"/>
      <c r="AQ493" s="16"/>
      <c r="AR493" s="15"/>
      <c r="AS493" s="16"/>
      <c r="AT493" s="16"/>
      <c r="AU493" s="16"/>
      <c r="AV493" s="16"/>
      <c r="AW493" s="62">
        <f>SUM(AK493:AV493)</f>
        <v>0</v>
      </c>
      <c r="AX493" s="61">
        <f>AW493-AJ493</f>
        <v>0</v>
      </c>
      <c r="AY493" s="21"/>
      <c r="AZ493" s="21"/>
      <c r="BA493" s="21"/>
      <c r="BB493" s="21"/>
    </row>
    <row r="494" spans="1:54" s="10" customFormat="1" ht="15" customHeight="1" x14ac:dyDescent="0.25">
      <c r="A494" s="21"/>
      <c r="B494" s="4"/>
      <c r="C494" s="4" t="s">
        <v>199</v>
      </c>
      <c r="D494" s="4">
        <v>235</v>
      </c>
      <c r="E494" s="4" t="s">
        <v>166</v>
      </c>
      <c r="F494" s="6" t="s">
        <v>168</v>
      </c>
      <c r="G494" s="1">
        <v>1186</v>
      </c>
      <c r="H494" s="1"/>
      <c r="I494" s="2"/>
      <c r="J494" s="4" t="s">
        <v>91</v>
      </c>
      <c r="K494" s="1" t="s">
        <v>149</v>
      </c>
      <c r="L494" s="36" t="s">
        <v>69</v>
      </c>
      <c r="M494" s="7">
        <v>1</v>
      </c>
      <c r="N494" s="7"/>
      <c r="O494" s="7"/>
      <c r="P494" s="58">
        <f>SUM(M494:O494)</f>
        <v>1</v>
      </c>
      <c r="Q494" s="58">
        <f>+SUMIF('Pot. Summary'!$C$5:$C$64,CPP_2019!J192&amp;CPP_2019!L192&amp;CPP_2019!$M$4,'Pot. Summary'!$Q$5:$Q$64)*CPP_2019!M192+SUMIF('Pot. Summary'!$C$5:$C$64,CPP_2019!J192&amp;CPP_2019!L192&amp;CPP_2019!$N$4,'Pot. Summary'!$Q$5:$Q$64)*CPP_2019!N192+SUMIF('Pot. Summary'!$C$5:$C$64,CPP_2019!J192&amp;CPP_2019!L192&amp;CPP_2019!$O$4,'Pot. Summary'!$Q$5:$Q$64)*CPP_2019!O192</f>
        <v>0</v>
      </c>
      <c r="R494" s="12">
        <v>0</v>
      </c>
      <c r="S494" s="12">
        <v>0</v>
      </c>
      <c r="T494" s="12">
        <f>S494-R494</f>
        <v>0</v>
      </c>
      <c r="U494" s="12">
        <f>Q494-S494</f>
        <v>0</v>
      </c>
      <c r="V494" s="50">
        <f>IF(ISERROR(S494/Q494),0,S494/Q494)</f>
        <v>0</v>
      </c>
      <c r="W494" s="51" t="s">
        <v>196</v>
      </c>
      <c r="X494" s="46"/>
      <c r="Y494" s="17"/>
      <c r="Z494" s="17"/>
      <c r="AA494" s="17"/>
      <c r="AB494" s="16"/>
      <c r="AC494" s="16"/>
      <c r="AD494" s="16"/>
      <c r="AE494" s="16"/>
      <c r="AF494" s="16"/>
      <c r="AG494" s="16"/>
      <c r="AH494" s="16"/>
      <c r="AI494" s="16"/>
      <c r="AJ494" s="59">
        <f>SUM(X494:AI494)</f>
        <v>0</v>
      </c>
      <c r="AK494" s="46"/>
      <c r="AL494" s="46"/>
      <c r="AM494" s="47"/>
      <c r="AN494" s="48"/>
      <c r="AO494" s="46"/>
      <c r="AP494" s="15"/>
      <c r="AQ494" s="16"/>
      <c r="AR494" s="15"/>
      <c r="AS494" s="16"/>
      <c r="AT494" s="16"/>
      <c r="AU494" s="16"/>
      <c r="AV494" s="16"/>
      <c r="AW494" s="62">
        <f>SUM(AK494:AV494)</f>
        <v>0</v>
      </c>
      <c r="AX494" s="61">
        <f>AW494-AJ494</f>
        <v>0</v>
      </c>
      <c r="AY494" s="21"/>
      <c r="AZ494" s="21"/>
      <c r="BA494" s="21"/>
      <c r="BB494" s="21"/>
    </row>
    <row r="495" spans="1:54" s="10" customFormat="1" ht="15" customHeight="1" x14ac:dyDescent="0.25">
      <c r="A495" s="21"/>
      <c r="B495" s="4"/>
      <c r="C495" s="4" t="s">
        <v>199</v>
      </c>
      <c r="D495" s="4">
        <v>235</v>
      </c>
      <c r="E495" s="4" t="s">
        <v>166</v>
      </c>
      <c r="F495" s="6" t="s">
        <v>168</v>
      </c>
      <c r="G495" s="1">
        <v>1203</v>
      </c>
      <c r="H495" s="1"/>
      <c r="I495" s="2"/>
      <c r="J495" s="4" t="s">
        <v>91</v>
      </c>
      <c r="K495" s="1" t="s">
        <v>149</v>
      </c>
      <c r="L495" s="36" t="s">
        <v>69</v>
      </c>
      <c r="M495" s="7">
        <v>1</v>
      </c>
      <c r="N495" s="7"/>
      <c r="O495" s="7"/>
      <c r="P495" s="58">
        <f>SUM(M495:O495)</f>
        <v>1</v>
      </c>
      <c r="Q495" s="58">
        <f>+SUMIF('Pot. Summary'!$C$5:$C$64,CPP_2019!J193&amp;CPP_2019!L193&amp;CPP_2019!$M$4,'Pot. Summary'!$Q$5:$Q$64)*CPP_2019!M193+SUMIF('Pot. Summary'!$C$5:$C$64,CPP_2019!J193&amp;CPP_2019!L193&amp;CPP_2019!$N$4,'Pot. Summary'!$Q$5:$Q$64)*CPP_2019!N193+SUMIF('Pot. Summary'!$C$5:$C$64,CPP_2019!J193&amp;CPP_2019!L193&amp;CPP_2019!$O$4,'Pot. Summary'!$Q$5:$Q$64)*CPP_2019!O193</f>
        <v>2377.8661752836238</v>
      </c>
      <c r="R495" s="12">
        <v>0</v>
      </c>
      <c r="S495" s="12">
        <v>0</v>
      </c>
      <c r="T495" s="12">
        <f>S495-R495</f>
        <v>0</v>
      </c>
      <c r="U495" s="12">
        <f>Q495-S495</f>
        <v>2377.8661752836238</v>
      </c>
      <c r="V495" s="50">
        <f>IF(ISERROR(S495/Q495),0,S495/Q495)</f>
        <v>0</v>
      </c>
      <c r="W495" s="51" t="s">
        <v>196</v>
      </c>
      <c r="X495" s="46"/>
      <c r="Y495" s="17"/>
      <c r="Z495" s="17"/>
      <c r="AA495" s="17"/>
      <c r="AB495" s="16"/>
      <c r="AC495" s="16"/>
      <c r="AD495" s="16"/>
      <c r="AE495" s="16"/>
      <c r="AF495" s="16"/>
      <c r="AG495" s="16"/>
      <c r="AH495" s="16"/>
      <c r="AI495" s="16"/>
      <c r="AJ495" s="59">
        <f>SUM(X495:AI495)</f>
        <v>0</v>
      </c>
      <c r="AK495" s="46"/>
      <c r="AL495" s="46"/>
      <c r="AM495" s="47"/>
      <c r="AN495" s="48"/>
      <c r="AO495" s="46"/>
      <c r="AP495" s="15"/>
      <c r="AQ495" s="16"/>
      <c r="AR495" s="15"/>
      <c r="AS495" s="16"/>
      <c r="AT495" s="16"/>
      <c r="AU495" s="16"/>
      <c r="AV495" s="16"/>
      <c r="AW495" s="62">
        <f>SUM(AK495:AV495)</f>
        <v>0</v>
      </c>
      <c r="AX495" s="61">
        <f>AW495-AJ495</f>
        <v>0</v>
      </c>
      <c r="AY495" s="21"/>
      <c r="AZ495" s="21"/>
      <c r="BA495" s="21"/>
      <c r="BB495" s="21"/>
    </row>
    <row r="496" spans="1:54" s="10" customFormat="1" ht="15" customHeight="1" x14ac:dyDescent="0.25">
      <c r="A496" s="21"/>
      <c r="B496" s="4"/>
      <c r="C496" s="4" t="s">
        <v>199</v>
      </c>
      <c r="D496" s="4">
        <v>235</v>
      </c>
      <c r="E496" s="4" t="s">
        <v>166</v>
      </c>
      <c r="F496" s="18" t="s">
        <v>170</v>
      </c>
      <c r="G496" s="1">
        <v>1224</v>
      </c>
      <c r="H496" s="1"/>
      <c r="I496" s="2"/>
      <c r="J496" s="4" t="s">
        <v>91</v>
      </c>
      <c r="K496" s="1" t="s">
        <v>149</v>
      </c>
      <c r="L496" s="36" t="s">
        <v>69</v>
      </c>
      <c r="M496" s="7">
        <v>0</v>
      </c>
      <c r="N496" s="7"/>
      <c r="O496" s="7"/>
      <c r="P496" s="58">
        <f>SUM(M496:O496)</f>
        <v>0</v>
      </c>
      <c r="Q496" s="58">
        <f>+SUMIF('Pot. Summary'!$C$5:$C$64,CPP_2019!J195&amp;CPP_2019!L195&amp;CPP_2019!$M$4,'Pot. Summary'!$Q$5:$Q$64)*CPP_2019!M195+SUMIF('Pot. Summary'!$C$5:$C$64,CPP_2019!J195&amp;CPP_2019!L195&amp;CPP_2019!$N$4,'Pot. Summary'!$Q$5:$Q$64)*CPP_2019!N195+SUMIF('Pot. Summary'!$C$5:$C$64,CPP_2019!J195&amp;CPP_2019!L195&amp;CPP_2019!$O$4,'Pot. Summary'!$Q$5:$Q$64)*CPP_2019!O195</f>
        <v>728.25435050799138</v>
      </c>
      <c r="R496" s="12">
        <v>130.92024150943396</v>
      </c>
      <c r="S496" s="12">
        <v>246.53305818181818</v>
      </c>
      <c r="T496" s="12">
        <f>S496-R496</f>
        <v>115.61281667238421</v>
      </c>
      <c r="U496" s="12">
        <f>Q496-S496</f>
        <v>481.72129232617317</v>
      </c>
      <c r="V496" s="50">
        <f>IF(ISERROR(S496/Q496),0,S496/Q496)</f>
        <v>0.33852603559436323</v>
      </c>
      <c r="W496" s="51" t="s">
        <v>198</v>
      </c>
      <c r="X496" s="46"/>
      <c r="Y496" s="17"/>
      <c r="Z496" s="17"/>
      <c r="AA496" s="17"/>
      <c r="AB496" s="16">
        <v>246.53305818181818</v>
      </c>
      <c r="AC496" s="16"/>
      <c r="AD496" s="16"/>
      <c r="AE496" s="16"/>
      <c r="AF496" s="16"/>
      <c r="AG496" s="16"/>
      <c r="AH496" s="16"/>
      <c r="AI496" s="16"/>
      <c r="AJ496" s="59">
        <f>SUM(X496:AI496)</f>
        <v>246.53305818181818</v>
      </c>
      <c r="AK496" s="46"/>
      <c r="AL496" s="46"/>
      <c r="AM496" s="47"/>
      <c r="AN496" s="48"/>
      <c r="AO496" s="46"/>
      <c r="AP496" s="15"/>
      <c r="AQ496" s="16"/>
      <c r="AR496" s="15"/>
      <c r="AS496" s="16"/>
      <c r="AT496" s="16"/>
      <c r="AU496" s="16"/>
      <c r="AV496" s="16"/>
      <c r="AW496" s="62">
        <f>SUM(AK496:AV496)</f>
        <v>0</v>
      </c>
      <c r="AX496" s="61">
        <f>AW496-AJ496</f>
        <v>-246.53305818181818</v>
      </c>
      <c r="AY496" s="21"/>
      <c r="AZ496" s="21"/>
      <c r="BA496" s="21"/>
      <c r="BB496" s="21"/>
    </row>
    <row r="497" spans="1:54" s="10" customFormat="1" ht="15" customHeight="1" x14ac:dyDescent="0.25">
      <c r="A497" s="21"/>
      <c r="B497" s="4"/>
      <c r="C497" s="4" t="s">
        <v>199</v>
      </c>
      <c r="D497" s="4">
        <v>235</v>
      </c>
      <c r="E497" s="4" t="s">
        <v>166</v>
      </c>
      <c r="F497" s="6" t="s">
        <v>170</v>
      </c>
      <c r="G497" s="1">
        <v>1225</v>
      </c>
      <c r="H497" s="1"/>
      <c r="I497" s="2"/>
      <c r="J497" s="4" t="s">
        <v>91</v>
      </c>
      <c r="K497" s="1" t="s">
        <v>149</v>
      </c>
      <c r="L497" s="36" t="s">
        <v>69</v>
      </c>
      <c r="M497" s="7">
        <v>1</v>
      </c>
      <c r="N497" s="7"/>
      <c r="O497" s="7"/>
      <c r="P497" s="58">
        <f>SUM(M497:O497)</f>
        <v>1</v>
      </c>
      <c r="Q497" s="58">
        <f>+SUMIF('Pot. Summary'!$C$5:$C$64,CPP_2019!J196&amp;CPP_2019!L196&amp;CPP_2019!$M$4,'Pot. Summary'!$Q$5:$Q$64)*CPP_2019!M196+SUMIF('Pot. Summary'!$C$5:$C$64,CPP_2019!J196&amp;CPP_2019!L196&amp;CPP_2019!$N$4,'Pot. Summary'!$Q$5:$Q$64)*CPP_2019!N196+SUMIF('Pot. Summary'!$C$5:$C$64,CPP_2019!J196&amp;CPP_2019!L196&amp;CPP_2019!$O$4,'Pot. Summary'!$Q$5:$Q$64)*CPP_2019!O196</f>
        <v>5786.0625948843417</v>
      </c>
      <c r="R497" s="12">
        <v>2210.9851733053811</v>
      </c>
      <c r="S497" s="12">
        <v>797.10425769230767</v>
      </c>
      <c r="T497" s="12">
        <f>S497-R497</f>
        <v>-1413.8809156130733</v>
      </c>
      <c r="U497" s="12">
        <f>Q497-S497</f>
        <v>4988.9583371920344</v>
      </c>
      <c r="V497" s="50">
        <f>IF(ISERROR(S497/Q497),0,S497/Q497)</f>
        <v>0.13776281272813315</v>
      </c>
      <c r="W497" s="51" t="s">
        <v>195</v>
      </c>
      <c r="X497" s="46"/>
      <c r="Y497" s="17"/>
      <c r="Z497" s="17"/>
      <c r="AA497" s="17"/>
      <c r="AB497" s="16"/>
      <c r="AC497" s="16">
        <v>797.10425769230767</v>
      </c>
      <c r="AD497" s="16"/>
      <c r="AE497" s="16"/>
      <c r="AF497" s="16"/>
      <c r="AG497" s="16"/>
      <c r="AH497" s="16"/>
      <c r="AI497" s="16"/>
      <c r="AJ497" s="59">
        <f>SUM(X497:AI497)</f>
        <v>797.10425769230767</v>
      </c>
      <c r="AK497" s="46"/>
      <c r="AL497" s="46"/>
      <c r="AM497" s="47"/>
      <c r="AN497" s="48"/>
      <c r="AO497" s="46"/>
      <c r="AP497" s="15"/>
      <c r="AQ497" s="16"/>
      <c r="AR497" s="15"/>
      <c r="AS497" s="16"/>
      <c r="AT497" s="16"/>
      <c r="AU497" s="16"/>
      <c r="AV497" s="16"/>
      <c r="AW497" s="62">
        <f>SUM(AK497:AV497)</f>
        <v>0</v>
      </c>
      <c r="AX497" s="61">
        <f>AW497-AJ497</f>
        <v>-797.10425769230767</v>
      </c>
      <c r="AY497" s="21"/>
      <c r="AZ497" s="21"/>
      <c r="BA497" s="21"/>
      <c r="BB497" s="21"/>
    </row>
    <row r="498" spans="1:54" s="10" customFormat="1" ht="15" customHeight="1" x14ac:dyDescent="0.25">
      <c r="A498" s="21"/>
      <c r="B498" s="4"/>
      <c r="C498" s="4" t="s">
        <v>199</v>
      </c>
      <c r="D498" s="4">
        <v>235</v>
      </c>
      <c r="E498" s="4" t="s">
        <v>166</v>
      </c>
      <c r="F498" s="6" t="s">
        <v>168</v>
      </c>
      <c r="G498" s="1">
        <v>1234</v>
      </c>
      <c r="H498" s="1"/>
      <c r="I498" s="2"/>
      <c r="J498" s="4" t="s">
        <v>91</v>
      </c>
      <c r="K498" s="1" t="s">
        <v>149</v>
      </c>
      <c r="L498" s="36" t="s">
        <v>69</v>
      </c>
      <c r="M498" s="7">
        <v>1</v>
      </c>
      <c r="N498" s="7"/>
      <c r="O498" s="7"/>
      <c r="P498" s="58">
        <f>SUM(M498:O498)</f>
        <v>1</v>
      </c>
      <c r="Q498" s="58">
        <f>+SUMIF('Pot. Summary'!$C$5:$C$64,CPP_2019!J195&amp;CPP_2019!L195&amp;CPP_2019!$M$4,'Pot. Summary'!$Q$5:$Q$64)*CPP_2019!M195+SUMIF('Pot. Summary'!$C$5:$C$64,CPP_2019!J195&amp;CPP_2019!L195&amp;CPP_2019!$N$4,'Pot. Summary'!$Q$5:$Q$64)*CPP_2019!N195+SUMIF('Pot. Summary'!$C$5:$C$64,CPP_2019!J195&amp;CPP_2019!L195&amp;CPP_2019!$O$4,'Pot. Summary'!$Q$5:$Q$64)*CPP_2019!O195</f>
        <v>728.25435050799138</v>
      </c>
      <c r="R498" s="12">
        <v>0</v>
      </c>
      <c r="S498" s="12">
        <v>0</v>
      </c>
      <c r="T498" s="12">
        <f>S498-R498</f>
        <v>0</v>
      </c>
      <c r="U498" s="12">
        <f>Q498-S498</f>
        <v>728.25435050799138</v>
      </c>
      <c r="V498" s="50">
        <f>IF(ISERROR(S498/Q498),0,S498/Q498)</f>
        <v>0</v>
      </c>
      <c r="W498" s="51" t="s">
        <v>196</v>
      </c>
      <c r="X498" s="46"/>
      <c r="Y498" s="17"/>
      <c r="Z498" s="17"/>
      <c r="AA498" s="17"/>
      <c r="AB498" s="16"/>
      <c r="AC498" s="16"/>
      <c r="AD498" s="16"/>
      <c r="AE498" s="16"/>
      <c r="AF498" s="16"/>
      <c r="AG498" s="16"/>
      <c r="AH498" s="16"/>
      <c r="AI498" s="16"/>
      <c r="AJ498" s="59">
        <f>SUM(X498:AI498)</f>
        <v>0</v>
      </c>
      <c r="AK498" s="46"/>
      <c r="AL498" s="46"/>
      <c r="AM498" s="47"/>
      <c r="AN498" s="48"/>
      <c r="AO498" s="46"/>
      <c r="AP498" s="15"/>
      <c r="AQ498" s="16"/>
      <c r="AR498" s="15"/>
      <c r="AS498" s="16"/>
      <c r="AT498" s="16"/>
      <c r="AU498" s="16"/>
      <c r="AV498" s="16"/>
      <c r="AW498" s="62">
        <f>SUM(AK498:AV498)</f>
        <v>0</v>
      </c>
      <c r="AX498" s="61">
        <f>AW498-AJ498</f>
        <v>0</v>
      </c>
      <c r="AY498" s="21"/>
      <c r="AZ498" s="21"/>
      <c r="BA498" s="21"/>
      <c r="BB498" s="21"/>
    </row>
    <row r="499" spans="1:54" s="10" customFormat="1" ht="15" customHeight="1" x14ac:dyDescent="0.25">
      <c r="A499" s="21"/>
      <c r="B499" s="4"/>
      <c r="C499" s="4" t="s">
        <v>199</v>
      </c>
      <c r="D499" s="4">
        <v>235</v>
      </c>
      <c r="E499" s="4" t="s">
        <v>166</v>
      </c>
      <c r="F499" s="6" t="s">
        <v>167</v>
      </c>
      <c r="G499" s="1">
        <v>1239</v>
      </c>
      <c r="H499" s="1"/>
      <c r="I499" s="2"/>
      <c r="J499" s="4" t="s">
        <v>91</v>
      </c>
      <c r="K499" s="1" t="s">
        <v>149</v>
      </c>
      <c r="L499" s="36" t="s">
        <v>69</v>
      </c>
      <c r="M499" s="7"/>
      <c r="N499" s="7">
        <v>4</v>
      </c>
      <c r="O499" s="7"/>
      <c r="P499" s="58">
        <f>SUM(M499:O499)</f>
        <v>4</v>
      </c>
      <c r="Q499" s="58">
        <f>+SUMIF('Pot. Summary'!$C$5:$C$64,CPP_2019!J198&amp;CPP_2019!L198&amp;CPP_2019!$M$4,'Pot. Summary'!$Q$5:$Q$64)*CPP_2019!M198+SUMIF('Pot. Summary'!$C$5:$C$64,CPP_2019!J198&amp;CPP_2019!L198&amp;CPP_2019!$N$4,'Pot. Summary'!$Q$5:$Q$64)*CPP_2019!N198+SUMIF('Pot. Summary'!$C$5:$C$64,CPP_2019!J198&amp;CPP_2019!L198&amp;CPP_2019!$O$4,'Pot. Summary'!$Q$5:$Q$64)*CPP_2019!O198</f>
        <v>1456.5087010159828</v>
      </c>
      <c r="R499" s="12">
        <v>2169.4849527065526</v>
      </c>
      <c r="S499" s="12">
        <v>0</v>
      </c>
      <c r="T499" s="12">
        <f>S499-R499</f>
        <v>-2169.4849527065526</v>
      </c>
      <c r="U499" s="12">
        <f>Q499-S499</f>
        <v>1456.5087010159828</v>
      </c>
      <c r="V499" s="50">
        <f>IF(ISERROR(S499/Q499),0,S499/Q499)</f>
        <v>0</v>
      </c>
      <c r="W499" s="51" t="s">
        <v>194</v>
      </c>
      <c r="X499" s="46"/>
      <c r="Y499" s="17"/>
      <c r="Z499" s="17"/>
      <c r="AA499" s="17"/>
      <c r="AB499" s="16"/>
      <c r="AC499" s="16"/>
      <c r="AD499" s="16"/>
      <c r="AE499" s="16"/>
      <c r="AF499" s="16"/>
      <c r="AG499" s="16"/>
      <c r="AH499" s="16"/>
      <c r="AI499" s="16"/>
      <c r="AJ499" s="59">
        <f>SUM(X499:AI499)</f>
        <v>0</v>
      </c>
      <c r="AK499" s="46"/>
      <c r="AL499" s="46"/>
      <c r="AM499" s="47"/>
      <c r="AN499" s="48"/>
      <c r="AO499" s="46"/>
      <c r="AP499" s="15"/>
      <c r="AQ499" s="16"/>
      <c r="AR499" s="15"/>
      <c r="AS499" s="16"/>
      <c r="AT499" s="16"/>
      <c r="AU499" s="16"/>
      <c r="AV499" s="16"/>
      <c r="AW499" s="62">
        <f>SUM(AK499:AV499)</f>
        <v>0</v>
      </c>
      <c r="AX499" s="61">
        <f>AW499-AJ499</f>
        <v>0</v>
      </c>
      <c r="AY499" s="21"/>
      <c r="AZ499" s="21"/>
      <c r="BA499" s="21"/>
      <c r="BB499" s="21"/>
    </row>
    <row r="500" spans="1:54" s="10" customFormat="1" ht="15" customHeight="1" x14ac:dyDescent="0.25">
      <c r="A500" s="21"/>
      <c r="B500" s="4"/>
      <c r="C500" s="4" t="s">
        <v>199</v>
      </c>
      <c r="D500" s="4">
        <v>235</v>
      </c>
      <c r="E500" s="4" t="s">
        <v>166</v>
      </c>
      <c r="F500" s="6" t="s">
        <v>168</v>
      </c>
      <c r="G500" s="1">
        <v>1246</v>
      </c>
      <c r="H500" s="1"/>
      <c r="I500" s="2"/>
      <c r="J500" s="4" t="s">
        <v>91</v>
      </c>
      <c r="K500" s="1" t="s">
        <v>149</v>
      </c>
      <c r="L500" s="36" t="s">
        <v>69</v>
      </c>
      <c r="M500" s="7">
        <v>1</v>
      </c>
      <c r="N500" s="7"/>
      <c r="O500" s="7"/>
      <c r="P500" s="58">
        <f>SUM(M500:O500)</f>
        <v>1</v>
      </c>
      <c r="Q500" s="58">
        <f>+SUMIF('Pot. Summary'!$C$5:$C$64,CPP_2019!J196&amp;CPP_2019!L196&amp;CPP_2019!$M$4,'Pot. Summary'!$Q$5:$Q$64)*CPP_2019!M196+SUMIF('Pot. Summary'!$C$5:$C$64,CPP_2019!J196&amp;CPP_2019!L196&amp;CPP_2019!$N$4,'Pot. Summary'!$Q$5:$Q$64)*CPP_2019!N196+SUMIF('Pot. Summary'!$C$5:$C$64,CPP_2019!J196&amp;CPP_2019!L196&amp;CPP_2019!$O$4,'Pot. Summary'!$Q$5:$Q$64)*CPP_2019!O196</f>
        <v>5786.0625948843417</v>
      </c>
      <c r="R500" s="12">
        <v>0</v>
      </c>
      <c r="S500" s="12">
        <v>0</v>
      </c>
      <c r="T500" s="12">
        <f>S500-R500</f>
        <v>0</v>
      </c>
      <c r="U500" s="12">
        <f>Q500-S500</f>
        <v>5786.0625948843417</v>
      </c>
      <c r="V500" s="50">
        <f>IF(ISERROR(S500/Q500),0,S500/Q500)</f>
        <v>0</v>
      </c>
      <c r="W500" s="51" t="s">
        <v>196</v>
      </c>
      <c r="X500" s="46"/>
      <c r="Y500" s="17"/>
      <c r="Z500" s="17"/>
      <c r="AA500" s="17"/>
      <c r="AB500" s="16"/>
      <c r="AC500" s="16"/>
      <c r="AD500" s="16"/>
      <c r="AE500" s="16"/>
      <c r="AF500" s="16"/>
      <c r="AG500" s="16"/>
      <c r="AH500" s="16"/>
      <c r="AI500" s="16"/>
      <c r="AJ500" s="59">
        <f>SUM(X500:AI500)</f>
        <v>0</v>
      </c>
      <c r="AK500" s="46"/>
      <c r="AL500" s="46"/>
      <c r="AM500" s="47"/>
      <c r="AN500" s="48"/>
      <c r="AO500" s="46"/>
      <c r="AP500" s="15"/>
      <c r="AQ500" s="16"/>
      <c r="AR500" s="15"/>
      <c r="AS500" s="16"/>
      <c r="AT500" s="16"/>
      <c r="AU500" s="16"/>
      <c r="AV500" s="16"/>
      <c r="AW500" s="62">
        <f>SUM(AK500:AV500)</f>
        <v>0</v>
      </c>
      <c r="AX500" s="61">
        <f>AW500-AJ500</f>
        <v>0</v>
      </c>
      <c r="AY500" s="21"/>
      <c r="AZ500" s="21"/>
      <c r="BA500" s="21"/>
      <c r="BB500" s="21"/>
    </row>
    <row r="501" spans="1:54" s="10" customFormat="1" ht="15" customHeight="1" x14ac:dyDescent="0.25">
      <c r="A501" s="21"/>
      <c r="B501" s="4"/>
      <c r="C501" s="4" t="s">
        <v>199</v>
      </c>
      <c r="D501" s="4">
        <v>235</v>
      </c>
      <c r="E501" s="4" t="s">
        <v>166</v>
      </c>
      <c r="F501" s="6" t="s">
        <v>168</v>
      </c>
      <c r="G501" s="1">
        <v>1252</v>
      </c>
      <c r="H501" s="1"/>
      <c r="I501" s="2"/>
      <c r="J501" s="4" t="s">
        <v>91</v>
      </c>
      <c r="K501" s="1" t="s">
        <v>149</v>
      </c>
      <c r="L501" s="36" t="s">
        <v>69</v>
      </c>
      <c r="M501" s="7">
        <v>1</v>
      </c>
      <c r="N501" s="7"/>
      <c r="O501" s="7"/>
      <c r="P501" s="58">
        <f>SUM(M501:O501)</f>
        <v>1</v>
      </c>
      <c r="Q501" s="58">
        <f>+SUMIF('Pot. Summary'!$C$5:$C$64,CPP_2019!J199&amp;CPP_2019!L199&amp;CPP_2019!$M$4,'Pot. Summary'!$Q$5:$Q$64)*CPP_2019!M199+SUMIF('Pot. Summary'!$C$5:$C$64,CPP_2019!J199&amp;CPP_2019!L199&amp;CPP_2019!$N$4,'Pot. Summary'!$Q$5:$Q$64)*CPP_2019!N199+SUMIF('Pot. Summary'!$C$5:$C$64,CPP_2019!J199&amp;CPP_2019!L199&amp;CPP_2019!$O$4,'Pot. Summary'!$Q$5:$Q$64)*CPP_2019!O199</f>
        <v>2913.0174020319655</v>
      </c>
      <c r="R501" s="12">
        <v>0</v>
      </c>
      <c r="S501" s="12">
        <v>0</v>
      </c>
      <c r="T501" s="12">
        <f>S501-R501</f>
        <v>0</v>
      </c>
      <c r="U501" s="12">
        <f>Q501-S501</f>
        <v>2913.0174020319655</v>
      </c>
      <c r="V501" s="50">
        <f>IF(ISERROR(S501/Q501),0,S501/Q501)</f>
        <v>0</v>
      </c>
      <c r="W501" s="51" t="s">
        <v>196</v>
      </c>
      <c r="X501" s="46"/>
      <c r="Y501" s="17"/>
      <c r="Z501" s="17"/>
      <c r="AA501" s="17"/>
      <c r="AB501" s="16"/>
      <c r="AC501" s="16"/>
      <c r="AD501" s="16"/>
      <c r="AE501" s="16"/>
      <c r="AF501" s="16"/>
      <c r="AG501" s="16"/>
      <c r="AH501" s="16"/>
      <c r="AI501" s="16"/>
      <c r="AJ501" s="59">
        <f>SUM(X501:AI501)</f>
        <v>0</v>
      </c>
      <c r="AK501" s="46"/>
      <c r="AL501" s="46"/>
      <c r="AM501" s="47"/>
      <c r="AN501" s="48"/>
      <c r="AO501" s="46"/>
      <c r="AP501" s="15"/>
      <c r="AQ501" s="16"/>
      <c r="AR501" s="15"/>
      <c r="AS501" s="16"/>
      <c r="AT501" s="16"/>
      <c r="AU501" s="16"/>
      <c r="AV501" s="16"/>
      <c r="AW501" s="62">
        <f>SUM(AK501:AV501)</f>
        <v>0</v>
      </c>
      <c r="AX501" s="61">
        <f>AW501-AJ501</f>
        <v>0</v>
      </c>
      <c r="AY501" s="21"/>
      <c r="AZ501" s="21"/>
      <c r="BA501" s="21"/>
      <c r="BB501" s="21"/>
    </row>
    <row r="502" spans="1:54" s="10" customFormat="1" ht="15" customHeight="1" x14ac:dyDescent="0.25">
      <c r="A502" s="21"/>
      <c r="B502" s="4"/>
      <c r="C502" s="4" t="s">
        <v>199</v>
      </c>
      <c r="D502" s="4">
        <v>235</v>
      </c>
      <c r="E502" s="4" t="s">
        <v>166</v>
      </c>
      <c r="F502" s="6" t="s">
        <v>168</v>
      </c>
      <c r="G502" s="1">
        <v>1255</v>
      </c>
      <c r="H502" s="1"/>
      <c r="I502" s="2"/>
      <c r="J502" s="4" t="s">
        <v>91</v>
      </c>
      <c r="K502" s="1" t="s">
        <v>149</v>
      </c>
      <c r="L502" s="36" t="s">
        <v>69</v>
      </c>
      <c r="M502" s="7">
        <v>1</v>
      </c>
      <c r="N502" s="7"/>
      <c r="O502" s="7"/>
      <c r="P502" s="58">
        <f>SUM(M502:O502)</f>
        <v>1</v>
      </c>
      <c r="Q502" s="58">
        <f>+SUMIF('Pot. Summary'!$C$5:$C$64,CPP_2019!J201&amp;CPP_2019!L201&amp;CPP_2019!$M$4,'Pot. Summary'!$Q$5:$Q$64)*CPP_2019!M201+SUMIF('Pot. Summary'!$C$5:$C$64,CPP_2019!J201&amp;CPP_2019!L201&amp;CPP_2019!$N$4,'Pot. Summary'!$Q$5:$Q$64)*CPP_2019!N201+SUMIF('Pot. Summary'!$C$5:$C$64,CPP_2019!J201&amp;CPP_2019!L201&amp;CPP_2019!$O$4,'Pot. Summary'!$Q$5:$Q$64)*CPP_2019!O201</f>
        <v>1649.6118247756324</v>
      </c>
      <c r="R502" s="12">
        <v>22.256936967155838</v>
      </c>
      <c r="S502" s="12">
        <v>47.755158823529413</v>
      </c>
      <c r="T502" s="12">
        <f>S502-R502</f>
        <v>25.498221856373576</v>
      </c>
      <c r="U502" s="12">
        <f>Q502-S502</f>
        <v>1601.856665952103</v>
      </c>
      <c r="V502" s="50">
        <f>IF(ISERROR(S502/Q502),0,S502/Q502)</f>
        <v>2.8949331052488488E-2</v>
      </c>
      <c r="W502" s="51" t="s">
        <v>196</v>
      </c>
      <c r="X502" s="46"/>
      <c r="Y502" s="17"/>
      <c r="Z502" s="17"/>
      <c r="AA502" s="17"/>
      <c r="AB502" s="16"/>
      <c r="AC502" s="16">
        <v>13.905900000000001</v>
      </c>
      <c r="AD502" s="16"/>
      <c r="AE502" s="16"/>
      <c r="AF502" s="16">
        <v>33.849258823529411</v>
      </c>
      <c r="AG502" s="16"/>
      <c r="AH502" s="16"/>
      <c r="AI502" s="16"/>
      <c r="AJ502" s="59">
        <f>SUM(X502:AI502)</f>
        <v>47.755158823529413</v>
      </c>
      <c r="AK502" s="46"/>
      <c r="AL502" s="46"/>
      <c r="AM502" s="47"/>
      <c r="AN502" s="48"/>
      <c r="AO502" s="46"/>
      <c r="AP502" s="15"/>
      <c r="AQ502" s="16"/>
      <c r="AR502" s="15"/>
      <c r="AS502" s="16"/>
      <c r="AT502" s="16"/>
      <c r="AU502" s="16"/>
      <c r="AV502" s="16"/>
      <c r="AW502" s="62">
        <f>SUM(AK502:AV502)</f>
        <v>0</v>
      </c>
      <c r="AX502" s="61">
        <f>AW502-AJ502</f>
        <v>-47.755158823529413</v>
      </c>
      <c r="AY502" s="21"/>
      <c r="AZ502" s="21"/>
      <c r="BA502" s="21"/>
      <c r="BB502" s="21"/>
    </row>
    <row r="503" spans="1:54" s="10" customFormat="1" ht="15" customHeight="1" x14ac:dyDescent="0.25">
      <c r="A503" s="21"/>
      <c r="B503" s="4"/>
      <c r="C503" s="4" t="s">
        <v>199</v>
      </c>
      <c r="D503" s="4">
        <v>235</v>
      </c>
      <c r="E503" s="4" t="s">
        <v>166</v>
      </c>
      <c r="F503" s="6" t="s">
        <v>168</v>
      </c>
      <c r="G503" s="1">
        <v>1258</v>
      </c>
      <c r="H503" s="1"/>
      <c r="I503" s="2"/>
      <c r="J503" s="4" t="s">
        <v>91</v>
      </c>
      <c r="K503" s="1" t="s">
        <v>149</v>
      </c>
      <c r="L503" s="36" t="s">
        <v>69</v>
      </c>
      <c r="M503" s="7">
        <v>1</v>
      </c>
      <c r="N503" s="7"/>
      <c r="O503" s="7"/>
      <c r="P503" s="58">
        <f>SUM(M503:O503)</f>
        <v>1</v>
      </c>
      <c r="Q503" s="58">
        <f>+SUMIF('Pot. Summary'!$C$5:$C$64,CPP_2019!J202&amp;CPP_2019!L202&amp;CPP_2019!$M$4,'Pot. Summary'!$Q$5:$Q$64)*CPP_2019!M202+SUMIF('Pot. Summary'!$C$5:$C$64,CPP_2019!J202&amp;CPP_2019!L202&amp;CPP_2019!$N$4,'Pot. Summary'!$Q$5:$Q$64)*CPP_2019!N202+SUMIF('Pot. Summary'!$C$5:$C$64,CPP_2019!J202&amp;CPP_2019!L202&amp;CPP_2019!$O$4,'Pot. Summary'!$Q$5:$Q$64)*CPP_2019!O202</f>
        <v>0</v>
      </c>
      <c r="R503" s="12">
        <v>0</v>
      </c>
      <c r="S503" s="12">
        <v>0</v>
      </c>
      <c r="T503" s="12">
        <f>S503-R503</f>
        <v>0</v>
      </c>
      <c r="U503" s="12">
        <f>Q503-S503</f>
        <v>0</v>
      </c>
      <c r="V503" s="50">
        <f>IF(ISERROR(S503/Q503),0,S503/Q503)</f>
        <v>0</v>
      </c>
      <c r="W503" s="51" t="s">
        <v>196</v>
      </c>
      <c r="X503" s="46"/>
      <c r="Y503" s="17"/>
      <c r="Z503" s="17"/>
      <c r="AA503" s="17"/>
      <c r="AB503" s="16"/>
      <c r="AC503" s="16"/>
      <c r="AD503" s="16"/>
      <c r="AE503" s="16"/>
      <c r="AF503" s="16"/>
      <c r="AG503" s="16"/>
      <c r="AH503" s="16"/>
      <c r="AI503" s="16"/>
      <c r="AJ503" s="59">
        <f>SUM(X503:AI503)</f>
        <v>0</v>
      </c>
      <c r="AK503" s="46"/>
      <c r="AL503" s="46"/>
      <c r="AM503" s="47"/>
      <c r="AN503" s="48"/>
      <c r="AO503" s="46"/>
      <c r="AP503" s="15"/>
      <c r="AQ503" s="16"/>
      <c r="AR503" s="15"/>
      <c r="AS503" s="16"/>
      <c r="AT503" s="16"/>
      <c r="AU503" s="16"/>
      <c r="AV503" s="16"/>
      <c r="AW503" s="62">
        <f>SUM(AK503:AV503)</f>
        <v>0</v>
      </c>
      <c r="AX503" s="61">
        <f>AW503-AJ503</f>
        <v>0</v>
      </c>
      <c r="AY503" s="21"/>
      <c r="AZ503" s="21"/>
      <c r="BA503" s="21"/>
      <c r="BB503" s="21"/>
    </row>
    <row r="504" spans="1:54" s="10" customFormat="1" ht="15" customHeight="1" x14ac:dyDescent="0.25">
      <c r="A504" s="21"/>
      <c r="B504" s="4"/>
      <c r="C504" s="4" t="s">
        <v>199</v>
      </c>
      <c r="D504" s="4">
        <v>235</v>
      </c>
      <c r="E504" s="4" t="s">
        <v>166</v>
      </c>
      <c r="F504" s="6" t="s">
        <v>168</v>
      </c>
      <c r="G504" s="1">
        <v>1262</v>
      </c>
      <c r="H504" s="1"/>
      <c r="I504" s="2"/>
      <c r="J504" s="4" t="s">
        <v>91</v>
      </c>
      <c r="K504" s="1" t="s">
        <v>149</v>
      </c>
      <c r="L504" s="36" t="s">
        <v>69</v>
      </c>
      <c r="M504" s="7">
        <v>1</v>
      </c>
      <c r="N504" s="7"/>
      <c r="O504" s="7"/>
      <c r="P504" s="58">
        <f>SUM(M504:O504)</f>
        <v>1</v>
      </c>
      <c r="Q504" s="58">
        <f>+SUMIF('Pot. Summary'!$C$5:$C$64,CPP_2019!J203&amp;CPP_2019!L203&amp;CPP_2019!$M$4,'Pot. Summary'!$Q$5:$Q$64)*CPP_2019!M203+SUMIF('Pot. Summary'!$C$5:$C$64,CPP_2019!J203&amp;CPP_2019!L203&amp;CPP_2019!$N$4,'Pot. Summary'!$Q$5:$Q$64)*CPP_2019!N203+SUMIF('Pot. Summary'!$C$5:$C$64,CPP_2019!J203&amp;CPP_2019!L203&amp;CPP_2019!$O$4,'Pot. Summary'!$Q$5:$Q$64)*CPP_2019!O203</f>
        <v>11354.179649669777</v>
      </c>
      <c r="R504" s="12">
        <v>0</v>
      </c>
      <c r="S504" s="12">
        <v>0</v>
      </c>
      <c r="T504" s="12">
        <f>S504-R504</f>
        <v>0</v>
      </c>
      <c r="U504" s="12">
        <f>Q504-S504</f>
        <v>11354.179649669777</v>
      </c>
      <c r="V504" s="50">
        <f>IF(ISERROR(S504/Q504),0,S504/Q504)</f>
        <v>0</v>
      </c>
      <c r="W504" s="51" t="s">
        <v>196</v>
      </c>
      <c r="X504" s="46"/>
      <c r="Y504" s="17"/>
      <c r="Z504" s="17"/>
      <c r="AA504" s="17"/>
      <c r="AB504" s="16"/>
      <c r="AC504" s="16"/>
      <c r="AD504" s="16"/>
      <c r="AE504" s="16"/>
      <c r="AF504" s="16"/>
      <c r="AG504" s="16"/>
      <c r="AH504" s="16"/>
      <c r="AI504" s="16"/>
      <c r="AJ504" s="59">
        <f>SUM(X504:AI504)</f>
        <v>0</v>
      </c>
      <c r="AK504" s="46"/>
      <c r="AL504" s="46"/>
      <c r="AM504" s="47"/>
      <c r="AN504" s="48"/>
      <c r="AO504" s="46"/>
      <c r="AP504" s="15"/>
      <c r="AQ504" s="16"/>
      <c r="AR504" s="15"/>
      <c r="AS504" s="16"/>
      <c r="AT504" s="16"/>
      <c r="AU504" s="16"/>
      <c r="AV504" s="16"/>
      <c r="AW504" s="62">
        <f>SUM(AK504:AV504)</f>
        <v>0</v>
      </c>
      <c r="AX504" s="61">
        <f>AW504-AJ504</f>
        <v>0</v>
      </c>
      <c r="AY504" s="21"/>
      <c r="AZ504" s="21"/>
      <c r="BA504" s="21"/>
      <c r="BB504" s="21"/>
    </row>
    <row r="505" spans="1:54" s="10" customFormat="1" ht="15" customHeight="1" x14ac:dyDescent="0.25">
      <c r="A505" s="21"/>
      <c r="B505" s="4"/>
      <c r="C505" s="4" t="s">
        <v>199</v>
      </c>
      <c r="D505" s="4">
        <v>235</v>
      </c>
      <c r="E505" s="4" t="s">
        <v>166</v>
      </c>
      <c r="F505" s="6" t="s">
        <v>168</v>
      </c>
      <c r="G505" s="1">
        <v>1282</v>
      </c>
      <c r="H505" s="1"/>
      <c r="I505" s="2"/>
      <c r="J505" s="4" t="s">
        <v>91</v>
      </c>
      <c r="K505" s="1" t="s">
        <v>149</v>
      </c>
      <c r="L505" s="36" t="s">
        <v>69</v>
      </c>
      <c r="M505" s="7">
        <v>1</v>
      </c>
      <c r="N505" s="7"/>
      <c r="O505" s="7"/>
      <c r="P505" s="58">
        <f>SUM(M505:O505)</f>
        <v>1</v>
      </c>
      <c r="Q505" s="58">
        <f>+SUMIF('Pot. Summary'!$C$5:$C$64,CPP_2019!J204&amp;CPP_2019!L204&amp;CPP_2019!$M$4,'Pot. Summary'!$Q$5:$Q$64)*CPP_2019!M204+SUMIF('Pot. Summary'!$C$5:$C$64,CPP_2019!J204&amp;CPP_2019!L204&amp;CPP_2019!$N$4,'Pot. Summary'!$Q$5:$Q$64)*CPP_2019!N204+SUMIF('Pot. Summary'!$C$5:$C$64,CPP_2019!J204&amp;CPP_2019!L204&amp;CPP_2019!$O$4,'Pot. Summary'!$Q$5:$Q$64)*CPP_2019!O204</f>
        <v>1649.6118247756324</v>
      </c>
      <c r="R505" s="12">
        <v>0</v>
      </c>
      <c r="S505" s="12">
        <v>0</v>
      </c>
      <c r="T505" s="12">
        <f>S505-R505</f>
        <v>0</v>
      </c>
      <c r="U505" s="12">
        <f>Q505-S505</f>
        <v>1649.6118247756324</v>
      </c>
      <c r="V505" s="50">
        <f>IF(ISERROR(S505/Q505),0,S505/Q505)</f>
        <v>0</v>
      </c>
      <c r="W505" s="51" t="s">
        <v>196</v>
      </c>
      <c r="X505" s="46"/>
      <c r="Y505" s="17"/>
      <c r="Z505" s="17"/>
      <c r="AA505" s="17"/>
      <c r="AB505" s="16"/>
      <c r="AC505" s="16"/>
      <c r="AD505" s="16"/>
      <c r="AE505" s="16"/>
      <c r="AF505" s="16"/>
      <c r="AG505" s="16"/>
      <c r="AH505" s="16"/>
      <c r="AI505" s="16"/>
      <c r="AJ505" s="59">
        <f>SUM(X505:AI505)</f>
        <v>0</v>
      </c>
      <c r="AK505" s="46"/>
      <c r="AL505" s="46"/>
      <c r="AM505" s="47"/>
      <c r="AN505" s="48"/>
      <c r="AO505" s="46"/>
      <c r="AP505" s="15"/>
      <c r="AQ505" s="16"/>
      <c r="AR505" s="15"/>
      <c r="AS505" s="16"/>
      <c r="AT505" s="16"/>
      <c r="AU505" s="16"/>
      <c r="AV505" s="16"/>
      <c r="AW505" s="62">
        <f>SUM(AK505:AV505)</f>
        <v>0</v>
      </c>
      <c r="AX505" s="61">
        <f>AW505-AJ505</f>
        <v>0</v>
      </c>
      <c r="AY505" s="21"/>
      <c r="AZ505" s="21"/>
      <c r="BA505" s="21"/>
      <c r="BB505" s="21"/>
    </row>
    <row r="506" spans="1:54" s="10" customFormat="1" ht="15" customHeight="1" x14ac:dyDescent="0.25">
      <c r="A506" s="21"/>
      <c r="B506" s="4"/>
      <c r="C506" s="4" t="s">
        <v>199</v>
      </c>
      <c r="D506" s="4">
        <v>235</v>
      </c>
      <c r="E506" s="4" t="s">
        <v>166</v>
      </c>
      <c r="F506" s="6" t="s">
        <v>170</v>
      </c>
      <c r="G506" s="1">
        <v>1287</v>
      </c>
      <c r="H506" s="1"/>
      <c r="I506" s="2"/>
      <c r="J506" s="4" t="s">
        <v>91</v>
      </c>
      <c r="K506" s="1" t="s">
        <v>149</v>
      </c>
      <c r="L506" s="36" t="s">
        <v>69</v>
      </c>
      <c r="M506" s="7">
        <v>1</v>
      </c>
      <c r="N506" s="7"/>
      <c r="O506" s="7"/>
      <c r="P506" s="58">
        <f>SUM(M506:O506)</f>
        <v>1</v>
      </c>
      <c r="Q506" s="58">
        <f>+SUMIF('Pot. Summary'!$C$5:$C$64,CPP_2019!J205&amp;CPP_2019!L205&amp;CPP_2019!$M$4,'Pot. Summary'!$Q$5:$Q$64)*CPP_2019!M205+SUMIF('Pot. Summary'!$C$5:$C$64,CPP_2019!J205&amp;CPP_2019!L205&amp;CPP_2019!$N$4,'Pot. Summary'!$Q$5:$Q$64)*CPP_2019!N205+SUMIF('Pot. Summary'!$C$5:$C$64,CPP_2019!J205&amp;CPP_2019!L205&amp;CPP_2019!$O$4,'Pot. Summary'!$Q$5:$Q$64)*CPP_2019!O205</f>
        <v>728.25435050799138</v>
      </c>
      <c r="R506" s="12">
        <v>66.145098039215682</v>
      </c>
      <c r="S506" s="12">
        <v>298.96705811051697</v>
      </c>
      <c r="T506" s="12">
        <f>S506-R506</f>
        <v>232.82196007130131</v>
      </c>
      <c r="U506" s="12">
        <f>Q506-S506</f>
        <v>429.2872923974744</v>
      </c>
      <c r="V506" s="50">
        <f>IF(ISERROR(S506/Q506),0,S506/Q506)</f>
        <v>0.41052560537671146</v>
      </c>
      <c r="W506" s="51" t="s">
        <v>195</v>
      </c>
      <c r="X506" s="46"/>
      <c r="Y506" s="17"/>
      <c r="Z506" s="17"/>
      <c r="AA506" s="17"/>
      <c r="AB506" s="16">
        <v>28.790509090909094</v>
      </c>
      <c r="AC506" s="16"/>
      <c r="AD506" s="16"/>
      <c r="AE506" s="16">
        <v>270.17654901960788</v>
      </c>
      <c r="AF506" s="16"/>
      <c r="AG506" s="16"/>
      <c r="AH506" s="16"/>
      <c r="AI506" s="16"/>
      <c r="AJ506" s="59">
        <f>SUM(X506:AI506)</f>
        <v>298.96705811051697</v>
      </c>
      <c r="AK506" s="46"/>
      <c r="AL506" s="46"/>
      <c r="AM506" s="47"/>
      <c r="AN506" s="48"/>
      <c r="AO506" s="46"/>
      <c r="AP506" s="15"/>
      <c r="AQ506" s="16"/>
      <c r="AR506" s="15"/>
      <c r="AS506" s="16"/>
      <c r="AT506" s="16"/>
      <c r="AU506" s="16"/>
      <c r="AV506" s="16"/>
      <c r="AW506" s="62">
        <f>SUM(AK506:AV506)</f>
        <v>0</v>
      </c>
      <c r="AX506" s="61">
        <f>AW506-AJ506</f>
        <v>-298.96705811051697</v>
      </c>
      <c r="AY506" s="21"/>
      <c r="AZ506" s="21"/>
      <c r="BA506" s="21"/>
      <c r="BB506" s="21"/>
    </row>
    <row r="507" spans="1:54" s="10" customFormat="1" ht="15" customHeight="1" x14ac:dyDescent="0.25">
      <c r="A507" s="21"/>
      <c r="B507" s="4"/>
      <c r="C507" s="4" t="s">
        <v>199</v>
      </c>
      <c r="D507" s="4">
        <v>235</v>
      </c>
      <c r="E507" s="4" t="s">
        <v>166</v>
      </c>
      <c r="F507" s="6" t="s">
        <v>168</v>
      </c>
      <c r="G507" s="1">
        <v>1289</v>
      </c>
      <c r="H507" s="1"/>
      <c r="I507" s="2"/>
      <c r="J507" s="4" t="s">
        <v>91</v>
      </c>
      <c r="K507" s="1" t="s">
        <v>149</v>
      </c>
      <c r="L507" s="36" t="s">
        <v>69</v>
      </c>
      <c r="M507" s="7">
        <v>1</v>
      </c>
      <c r="N507" s="7"/>
      <c r="O507" s="7"/>
      <c r="P507" s="58">
        <f>SUM(M507:O507)</f>
        <v>1</v>
      </c>
      <c r="Q507" s="58">
        <f>+SUMIF('Pot. Summary'!$C$5:$C$64,CPP_2019!J205&amp;CPP_2019!L205&amp;CPP_2019!$M$4,'Pot. Summary'!$Q$5:$Q$64)*CPP_2019!M205+SUMIF('Pot. Summary'!$C$5:$C$64,CPP_2019!J205&amp;CPP_2019!L205&amp;CPP_2019!$N$4,'Pot. Summary'!$Q$5:$Q$64)*CPP_2019!N205+SUMIF('Pot. Summary'!$C$5:$C$64,CPP_2019!J205&amp;CPP_2019!L205&amp;CPP_2019!$O$4,'Pot. Summary'!$Q$5:$Q$64)*CPP_2019!O205</f>
        <v>728.25435050799138</v>
      </c>
      <c r="R507" s="12">
        <v>0</v>
      </c>
      <c r="S507" s="12">
        <v>0</v>
      </c>
      <c r="T507" s="12">
        <f>S507-R507</f>
        <v>0</v>
      </c>
      <c r="U507" s="12">
        <f>Q507-S507</f>
        <v>728.25435050799138</v>
      </c>
      <c r="V507" s="50">
        <f>IF(ISERROR(S507/Q507),0,S507/Q507)</f>
        <v>0</v>
      </c>
      <c r="W507" s="51" t="s">
        <v>196</v>
      </c>
      <c r="X507" s="46"/>
      <c r="Y507" s="17"/>
      <c r="Z507" s="17"/>
      <c r="AA507" s="17"/>
      <c r="AB507" s="16"/>
      <c r="AC507" s="16"/>
      <c r="AD507" s="16"/>
      <c r="AE507" s="16"/>
      <c r="AF507" s="16"/>
      <c r="AG507" s="16"/>
      <c r="AH507" s="16"/>
      <c r="AI507" s="16"/>
      <c r="AJ507" s="59">
        <f>SUM(X507:AI507)</f>
        <v>0</v>
      </c>
      <c r="AK507" s="46"/>
      <c r="AL507" s="46"/>
      <c r="AM507" s="47"/>
      <c r="AN507" s="48"/>
      <c r="AO507" s="46"/>
      <c r="AP507" s="15"/>
      <c r="AQ507" s="16"/>
      <c r="AR507" s="15"/>
      <c r="AS507" s="16"/>
      <c r="AT507" s="16"/>
      <c r="AU507" s="16"/>
      <c r="AV507" s="16"/>
      <c r="AW507" s="62">
        <f>SUM(AK507:AV507)</f>
        <v>0</v>
      </c>
      <c r="AX507" s="61">
        <f>AW507-AJ507</f>
        <v>0</v>
      </c>
      <c r="AY507" s="21"/>
      <c r="AZ507" s="21"/>
      <c r="BA507" s="21"/>
      <c r="BB507" s="21"/>
    </row>
    <row r="508" spans="1:54" s="10" customFormat="1" ht="15" customHeight="1" x14ac:dyDescent="0.25">
      <c r="A508" s="21"/>
      <c r="B508" s="4"/>
      <c r="C508" s="4" t="s">
        <v>199</v>
      </c>
      <c r="D508" s="4">
        <v>235</v>
      </c>
      <c r="E508" s="4" t="s">
        <v>166</v>
      </c>
      <c r="F508" s="6" t="s">
        <v>168</v>
      </c>
      <c r="G508" s="1">
        <v>1299</v>
      </c>
      <c r="H508" s="1"/>
      <c r="I508" s="2"/>
      <c r="J508" s="4" t="s">
        <v>91</v>
      </c>
      <c r="K508" s="1" t="s">
        <v>149</v>
      </c>
      <c r="L508" s="36" t="s">
        <v>69</v>
      </c>
      <c r="M508" s="7">
        <v>1</v>
      </c>
      <c r="N508" s="7"/>
      <c r="O508" s="7"/>
      <c r="P508" s="58">
        <f>SUM(M508:O508)</f>
        <v>1</v>
      </c>
      <c r="Q508" s="58">
        <f>+SUMIF('Pot. Summary'!$C$5:$C$64,CPP_2019!J207&amp;CPP_2019!L207&amp;CPP_2019!$M$4,'Pot. Summary'!$Q$5:$Q$64)*CPP_2019!M207+SUMIF('Pot. Summary'!$C$5:$C$64,CPP_2019!J207&amp;CPP_2019!L207&amp;CPP_2019!$N$4,'Pot. Summary'!$Q$5:$Q$64)*CPP_2019!N207+SUMIF('Pot. Summary'!$C$5:$C$64,CPP_2019!J207&amp;CPP_2019!L207&amp;CPP_2019!$O$4,'Pot. Summary'!$Q$5:$Q$64)*CPP_2019!O207</f>
        <v>4948.8354743268974</v>
      </c>
      <c r="R508" s="12">
        <v>0</v>
      </c>
      <c r="S508" s="12">
        <v>0</v>
      </c>
      <c r="T508" s="12">
        <f>S508-R508</f>
        <v>0</v>
      </c>
      <c r="U508" s="12">
        <f>Q508-S508</f>
        <v>4948.8354743268974</v>
      </c>
      <c r="V508" s="50">
        <f>IF(ISERROR(S508/Q508),0,S508/Q508)</f>
        <v>0</v>
      </c>
      <c r="W508" s="51" t="s">
        <v>196</v>
      </c>
      <c r="X508" s="46"/>
      <c r="Y508" s="17"/>
      <c r="Z508" s="17"/>
      <c r="AA508" s="17"/>
      <c r="AB508" s="16"/>
      <c r="AC508" s="16"/>
      <c r="AD508" s="16"/>
      <c r="AE508" s="16"/>
      <c r="AF508" s="16"/>
      <c r="AG508" s="16"/>
      <c r="AH508" s="16"/>
      <c r="AI508" s="16"/>
      <c r="AJ508" s="59">
        <f>SUM(X508:AI508)</f>
        <v>0</v>
      </c>
      <c r="AK508" s="46"/>
      <c r="AL508" s="46"/>
      <c r="AM508" s="47"/>
      <c r="AN508" s="48"/>
      <c r="AO508" s="46"/>
      <c r="AP508" s="15"/>
      <c r="AQ508" s="16"/>
      <c r="AR508" s="15"/>
      <c r="AS508" s="16"/>
      <c r="AT508" s="16"/>
      <c r="AU508" s="16"/>
      <c r="AV508" s="16"/>
      <c r="AW508" s="62">
        <f>SUM(AK508:AV508)</f>
        <v>0</v>
      </c>
      <c r="AX508" s="61">
        <f>AW508-AJ508</f>
        <v>0</v>
      </c>
      <c r="AY508" s="21"/>
      <c r="AZ508" s="21"/>
      <c r="BA508" s="21"/>
      <c r="BB508" s="21"/>
    </row>
    <row r="509" spans="1:54" s="10" customFormat="1" ht="15" customHeight="1" x14ac:dyDescent="0.25">
      <c r="A509" s="21"/>
      <c r="B509" s="4"/>
      <c r="C509" s="4" t="s">
        <v>199</v>
      </c>
      <c r="D509" s="4">
        <v>235</v>
      </c>
      <c r="E509" s="4" t="s">
        <v>166</v>
      </c>
      <c r="F509" s="6" t="s">
        <v>168</v>
      </c>
      <c r="G509" s="1">
        <v>1301</v>
      </c>
      <c r="H509" s="1"/>
      <c r="I509" s="2"/>
      <c r="J509" s="4" t="s">
        <v>91</v>
      </c>
      <c r="K509" s="1" t="s">
        <v>149</v>
      </c>
      <c r="L509" s="36" t="s">
        <v>69</v>
      </c>
      <c r="M509" s="7">
        <v>1</v>
      </c>
      <c r="N509" s="7"/>
      <c r="O509" s="7"/>
      <c r="P509" s="58">
        <f>SUM(M509:O509)</f>
        <v>1</v>
      </c>
      <c r="Q509" s="58">
        <f>+SUMIF('Pot. Summary'!$C$5:$C$64,CPP_2019!J209&amp;CPP_2019!L209&amp;CPP_2019!$M$4,'Pot. Summary'!$Q$5:$Q$64)*CPP_2019!M209+SUMIF('Pot. Summary'!$C$5:$C$64,CPP_2019!J209&amp;CPP_2019!L209&amp;CPP_2019!$N$4,'Pot. Summary'!$Q$5:$Q$64)*CPP_2019!N209+SUMIF('Pot. Summary'!$C$5:$C$64,CPP_2019!J209&amp;CPP_2019!L209&amp;CPP_2019!$O$4,'Pot. Summary'!$Q$5:$Q$64)*CPP_2019!O209</f>
        <v>728.25435050799138</v>
      </c>
      <c r="R509" s="12">
        <v>0</v>
      </c>
      <c r="S509" s="12">
        <v>0</v>
      </c>
      <c r="T509" s="12">
        <f>S509-R509</f>
        <v>0</v>
      </c>
      <c r="U509" s="12">
        <f>Q509-S509</f>
        <v>728.25435050799138</v>
      </c>
      <c r="V509" s="50">
        <f>IF(ISERROR(S509/Q509),0,S509/Q509)</f>
        <v>0</v>
      </c>
      <c r="W509" s="51" t="s">
        <v>196</v>
      </c>
      <c r="X509" s="46"/>
      <c r="Y509" s="17"/>
      <c r="Z509" s="17"/>
      <c r="AA509" s="17"/>
      <c r="AB509" s="16"/>
      <c r="AC509" s="16"/>
      <c r="AD509" s="16"/>
      <c r="AE509" s="16"/>
      <c r="AF509" s="16"/>
      <c r="AG509" s="16"/>
      <c r="AH509" s="16"/>
      <c r="AI509" s="16"/>
      <c r="AJ509" s="59">
        <f>SUM(X509:AI509)</f>
        <v>0</v>
      </c>
      <c r="AK509" s="46"/>
      <c r="AL509" s="46"/>
      <c r="AM509" s="47"/>
      <c r="AN509" s="48"/>
      <c r="AO509" s="46"/>
      <c r="AP509" s="15"/>
      <c r="AQ509" s="16"/>
      <c r="AR509" s="15"/>
      <c r="AS509" s="16"/>
      <c r="AT509" s="16"/>
      <c r="AU509" s="16"/>
      <c r="AV509" s="16"/>
      <c r="AW509" s="62">
        <f>SUM(AK509:AV509)</f>
        <v>0</v>
      </c>
      <c r="AX509" s="61">
        <f>AW509-AJ509</f>
        <v>0</v>
      </c>
      <c r="AY509" s="21"/>
      <c r="AZ509" s="21"/>
      <c r="BA509" s="21"/>
      <c r="BB509" s="21"/>
    </row>
    <row r="510" spans="1:54" s="10" customFormat="1" ht="15" customHeight="1" x14ac:dyDescent="0.25">
      <c r="A510" s="21"/>
      <c r="B510" s="4"/>
      <c r="C510" s="4" t="s">
        <v>199</v>
      </c>
      <c r="D510" s="4">
        <v>235</v>
      </c>
      <c r="E510" s="4" t="s">
        <v>166</v>
      </c>
      <c r="F510" s="18" t="s">
        <v>170</v>
      </c>
      <c r="G510" s="1">
        <v>1315</v>
      </c>
      <c r="H510" s="1"/>
      <c r="I510" s="2"/>
      <c r="J510" s="4" t="s">
        <v>91</v>
      </c>
      <c r="K510" s="1" t="s">
        <v>149</v>
      </c>
      <c r="L510" s="36" t="s">
        <v>69</v>
      </c>
      <c r="M510" s="7">
        <v>1</v>
      </c>
      <c r="N510" s="7"/>
      <c r="O510" s="7"/>
      <c r="P510" s="58">
        <f>SUM(M510:O510)</f>
        <v>1</v>
      </c>
      <c r="Q510" s="58">
        <f>+SUMIF('Pot. Summary'!$C$5:$C$64,CPP_2019!J209&amp;CPP_2019!L209&amp;CPP_2019!$M$4,'Pot. Summary'!$Q$5:$Q$64)*CPP_2019!M209+SUMIF('Pot. Summary'!$C$5:$C$64,CPP_2019!J209&amp;CPP_2019!L209&amp;CPP_2019!$N$4,'Pot. Summary'!$Q$5:$Q$64)*CPP_2019!N209+SUMIF('Pot. Summary'!$C$5:$C$64,CPP_2019!J209&amp;CPP_2019!L209&amp;CPP_2019!$O$4,'Pot. Summary'!$Q$5:$Q$64)*CPP_2019!O209</f>
        <v>728.25435050799138</v>
      </c>
      <c r="R510" s="12">
        <v>21.110188679245283</v>
      </c>
      <c r="S510" s="12">
        <v>13.590907999999999</v>
      </c>
      <c r="T510" s="12">
        <f>S510-R510</f>
        <v>-7.5192806792452842</v>
      </c>
      <c r="U510" s="12">
        <f>Q510-S510</f>
        <v>714.66344250799136</v>
      </c>
      <c r="V510" s="50">
        <f>IF(ISERROR(S510/Q510),0,S510/Q510)</f>
        <v>1.8662309384790778E-2</v>
      </c>
      <c r="W510" s="51" t="s">
        <v>195</v>
      </c>
      <c r="X510" s="46"/>
      <c r="Y510" s="17"/>
      <c r="Z510" s="17"/>
      <c r="AA510" s="17">
        <v>13.590907999999999</v>
      </c>
      <c r="AB510" s="16"/>
      <c r="AC510" s="16"/>
      <c r="AD510" s="16"/>
      <c r="AE510" s="16"/>
      <c r="AF510" s="16"/>
      <c r="AG510" s="16"/>
      <c r="AH510" s="16"/>
      <c r="AI510" s="16"/>
      <c r="AJ510" s="59">
        <f>SUM(X510:AI510)</f>
        <v>13.590907999999999</v>
      </c>
      <c r="AK510" s="46"/>
      <c r="AL510" s="46"/>
      <c r="AM510" s="47"/>
      <c r="AN510" s="48"/>
      <c r="AO510" s="46"/>
      <c r="AP510" s="15"/>
      <c r="AQ510" s="16"/>
      <c r="AR510" s="15"/>
      <c r="AS510" s="16"/>
      <c r="AT510" s="16"/>
      <c r="AU510" s="16"/>
      <c r="AV510" s="16"/>
      <c r="AW510" s="62">
        <f>SUM(AK510:AV510)</f>
        <v>0</v>
      </c>
      <c r="AX510" s="61">
        <f>AW510-AJ510</f>
        <v>-13.590907999999999</v>
      </c>
      <c r="AY510" s="21"/>
      <c r="AZ510" s="21"/>
      <c r="BA510" s="21"/>
      <c r="BB510" s="21"/>
    </row>
    <row r="511" spans="1:54" s="10" customFormat="1" ht="15" customHeight="1" x14ac:dyDescent="0.25">
      <c r="A511" s="21"/>
      <c r="B511" s="4"/>
      <c r="C511" s="4" t="s">
        <v>199</v>
      </c>
      <c r="D511" s="4">
        <v>235</v>
      </c>
      <c r="E511" s="4" t="s">
        <v>166</v>
      </c>
      <c r="F511" s="6" t="s">
        <v>168</v>
      </c>
      <c r="G511" s="1">
        <v>1321</v>
      </c>
      <c r="H511" s="1"/>
      <c r="I511" s="2"/>
      <c r="J511" s="4" t="s">
        <v>91</v>
      </c>
      <c r="K511" s="1" t="s">
        <v>149</v>
      </c>
      <c r="L511" s="36" t="s">
        <v>69</v>
      </c>
      <c r="M511" s="7">
        <v>1</v>
      </c>
      <c r="N511" s="7"/>
      <c r="O511" s="7"/>
      <c r="P511" s="58">
        <f>SUM(M511:O511)</f>
        <v>1</v>
      </c>
      <c r="Q511" s="58">
        <f>+SUMIF('Pot. Summary'!$C$5:$C$64,CPP_2019!J210&amp;CPP_2019!L210&amp;CPP_2019!$M$4,'Pot. Summary'!$Q$5:$Q$64)*CPP_2019!M210+SUMIF('Pot. Summary'!$C$5:$C$64,CPP_2019!J210&amp;CPP_2019!L210&amp;CPP_2019!$N$4,'Pot. Summary'!$Q$5:$Q$64)*CPP_2019!N210+SUMIF('Pot. Summary'!$C$5:$C$64,CPP_2019!J210&amp;CPP_2019!L210&amp;CPP_2019!$O$4,'Pot. Summary'!$Q$5:$Q$64)*CPP_2019!O210</f>
        <v>2377.8661752836238</v>
      </c>
      <c r="R511" s="12">
        <v>0</v>
      </c>
      <c r="S511" s="12">
        <v>39.582854901960786</v>
      </c>
      <c r="T511" s="12">
        <f>S511-R511</f>
        <v>39.582854901960786</v>
      </c>
      <c r="U511" s="12">
        <f>Q511-S511</f>
        <v>2338.2833203816631</v>
      </c>
      <c r="V511" s="50">
        <f>IF(ISERROR(S511/Q511),0,S511/Q511)</f>
        <v>1.6646376197869704E-2</v>
      </c>
      <c r="W511" s="51" t="s">
        <v>196</v>
      </c>
      <c r="X511" s="46">
        <v>39.582854901960786</v>
      </c>
      <c r="Y511" s="17"/>
      <c r="Z511" s="17"/>
      <c r="AA511" s="17"/>
      <c r="AB511" s="16"/>
      <c r="AC511" s="16"/>
      <c r="AD511" s="16"/>
      <c r="AE511" s="16"/>
      <c r="AF511" s="16"/>
      <c r="AG511" s="16"/>
      <c r="AH511" s="16"/>
      <c r="AI511" s="16"/>
      <c r="AJ511" s="59">
        <f>SUM(X511:AI511)</f>
        <v>39.582854901960786</v>
      </c>
      <c r="AK511" s="46">
        <f>VLOOKUP(G511,[1]List1!$A$1:$IV$65536,3,FALSE)</f>
        <v>39.582854901960786</v>
      </c>
      <c r="AL511" s="46"/>
      <c r="AM511" s="47"/>
      <c r="AN511" s="48"/>
      <c r="AO511" s="46"/>
      <c r="AP511" s="15"/>
      <c r="AQ511" s="16"/>
      <c r="AR511" s="15"/>
      <c r="AS511" s="16"/>
      <c r="AT511" s="16"/>
      <c r="AU511" s="16"/>
      <c r="AV511" s="16"/>
      <c r="AW511" s="62">
        <f>SUM(AK511:AV511)</f>
        <v>39.582854901960786</v>
      </c>
      <c r="AX511" s="61">
        <f>AW511-AJ511</f>
        <v>0</v>
      </c>
      <c r="AY511" s="21"/>
      <c r="AZ511" s="21"/>
      <c r="BA511" s="21"/>
      <c r="BB511" s="21"/>
    </row>
    <row r="512" spans="1:54" s="10" customFormat="1" ht="15" customHeight="1" x14ac:dyDescent="0.25">
      <c r="A512" s="21"/>
      <c r="B512" s="4"/>
      <c r="C512" s="4" t="s">
        <v>199</v>
      </c>
      <c r="D512" s="4">
        <v>235</v>
      </c>
      <c r="E512" s="4" t="s">
        <v>166</v>
      </c>
      <c r="F512" s="6" t="s">
        <v>168</v>
      </c>
      <c r="G512" s="1">
        <v>1330</v>
      </c>
      <c r="H512" s="1"/>
      <c r="I512" s="2"/>
      <c r="J512" s="4" t="s">
        <v>91</v>
      </c>
      <c r="K512" s="1" t="s">
        <v>149</v>
      </c>
      <c r="L512" s="36" t="s">
        <v>69</v>
      </c>
      <c r="M512" s="7">
        <v>1</v>
      </c>
      <c r="N512" s="7"/>
      <c r="O512" s="7"/>
      <c r="P512" s="58">
        <f>SUM(M512:O512)</f>
        <v>1</v>
      </c>
      <c r="Q512" s="58">
        <f>+SUMIF('Pot. Summary'!$C$5:$C$64,CPP_2019!J211&amp;CPP_2019!L211&amp;CPP_2019!$M$4,'Pot. Summary'!$Q$5:$Q$64)*CPP_2019!M211+SUMIF('Pot. Summary'!$C$5:$C$64,CPP_2019!J211&amp;CPP_2019!L211&amp;CPP_2019!$N$4,'Pot. Summary'!$Q$5:$Q$64)*CPP_2019!N211+SUMIF('Pot. Summary'!$C$5:$C$64,CPP_2019!J211&amp;CPP_2019!L211&amp;CPP_2019!$O$4,'Pot. Summary'!$Q$5:$Q$64)*CPP_2019!O211</f>
        <v>728.25435050799138</v>
      </c>
      <c r="R512" s="12">
        <v>0</v>
      </c>
      <c r="S512" s="12">
        <v>0</v>
      </c>
      <c r="T512" s="12">
        <f>S512-R512</f>
        <v>0</v>
      </c>
      <c r="U512" s="12">
        <f>Q512-S512</f>
        <v>728.25435050799138</v>
      </c>
      <c r="V512" s="50">
        <f>IF(ISERROR(S512/Q512),0,S512/Q512)</f>
        <v>0</v>
      </c>
      <c r="W512" s="51" t="s">
        <v>196</v>
      </c>
      <c r="X512" s="46"/>
      <c r="Y512" s="17"/>
      <c r="Z512" s="17"/>
      <c r="AA512" s="17"/>
      <c r="AB512" s="16"/>
      <c r="AC512" s="16"/>
      <c r="AD512" s="16"/>
      <c r="AE512" s="16"/>
      <c r="AF512" s="16"/>
      <c r="AG512" s="16"/>
      <c r="AH512" s="16"/>
      <c r="AI512" s="16"/>
      <c r="AJ512" s="59">
        <f>SUM(X512:AI512)</f>
        <v>0</v>
      </c>
      <c r="AK512" s="46"/>
      <c r="AL512" s="46"/>
      <c r="AM512" s="47"/>
      <c r="AN512" s="48"/>
      <c r="AO512" s="46"/>
      <c r="AP512" s="15"/>
      <c r="AQ512" s="16"/>
      <c r="AR512" s="15"/>
      <c r="AS512" s="16"/>
      <c r="AT512" s="16"/>
      <c r="AU512" s="16"/>
      <c r="AV512" s="16"/>
      <c r="AW512" s="62">
        <f>SUM(AK512:AV512)</f>
        <v>0</v>
      </c>
      <c r="AX512" s="61">
        <f>AW512-AJ512</f>
        <v>0</v>
      </c>
      <c r="AY512" s="21"/>
      <c r="AZ512" s="21"/>
      <c r="BA512" s="21"/>
      <c r="BB512" s="21"/>
    </row>
    <row r="513" spans="1:54" s="10" customFormat="1" ht="15" customHeight="1" x14ac:dyDescent="0.25">
      <c r="A513" s="21"/>
      <c r="B513" s="4"/>
      <c r="C513" s="4" t="s">
        <v>199</v>
      </c>
      <c r="D513" s="4">
        <v>235</v>
      </c>
      <c r="E513" s="4" t="s">
        <v>166</v>
      </c>
      <c r="F513" s="6" t="s">
        <v>168</v>
      </c>
      <c r="G513" s="1">
        <v>1345</v>
      </c>
      <c r="H513" s="1"/>
      <c r="I513" s="2"/>
      <c r="J513" s="4" t="s">
        <v>91</v>
      </c>
      <c r="K513" s="1" t="s">
        <v>149</v>
      </c>
      <c r="L513" s="36" t="s">
        <v>69</v>
      </c>
      <c r="M513" s="7">
        <v>1</v>
      </c>
      <c r="N513" s="7"/>
      <c r="O513" s="7"/>
      <c r="P513" s="58">
        <f>SUM(M513:O513)</f>
        <v>1</v>
      </c>
      <c r="Q513" s="58">
        <f>+SUMIF('Pot. Summary'!$C$5:$C$64,CPP_2019!J213&amp;CPP_2019!L213&amp;CPP_2019!$M$4,'Pot. Summary'!$Q$5:$Q$64)*CPP_2019!M213+SUMIF('Pot. Summary'!$C$5:$C$64,CPP_2019!J213&amp;CPP_2019!L213&amp;CPP_2019!$N$4,'Pot. Summary'!$Q$5:$Q$64)*CPP_2019!N213+SUMIF('Pot. Summary'!$C$5:$C$64,CPP_2019!J213&amp;CPP_2019!L213&amp;CPP_2019!$O$4,'Pot. Summary'!$Q$5:$Q$64)*CPP_2019!O213</f>
        <v>728.25435050799138</v>
      </c>
      <c r="R513" s="12">
        <v>889.80175936202579</v>
      </c>
      <c r="S513" s="12">
        <v>916.38874987522263</v>
      </c>
      <c r="T513" s="12">
        <f>S513-R513</f>
        <v>26.586990513196838</v>
      </c>
      <c r="U513" s="12">
        <f>Q513-S513</f>
        <v>-188.13439936723125</v>
      </c>
      <c r="V513" s="50">
        <f>IF(ISERROR(S513/Q513),0,S513/Q513)</f>
        <v>1.2583361146225887</v>
      </c>
      <c r="W513" s="51" t="s">
        <v>196</v>
      </c>
      <c r="X513" s="46"/>
      <c r="Y513" s="17"/>
      <c r="Z513" s="17"/>
      <c r="AA513" s="17"/>
      <c r="AB513" s="16">
        <v>82.800589090909085</v>
      </c>
      <c r="AC513" s="16"/>
      <c r="AD513" s="16"/>
      <c r="AE513" s="16"/>
      <c r="AF513" s="16"/>
      <c r="AG513" s="16"/>
      <c r="AH513" s="16">
        <v>833.58816078431357</v>
      </c>
      <c r="AI513" s="16"/>
      <c r="AJ513" s="59">
        <f>SUM(X513:AI513)</f>
        <v>916.38874987522263</v>
      </c>
      <c r="AK513" s="46"/>
      <c r="AL513" s="46"/>
      <c r="AM513" s="47"/>
      <c r="AN513" s="48"/>
      <c r="AO513" s="46"/>
      <c r="AP513" s="15"/>
      <c r="AQ513" s="16"/>
      <c r="AR513" s="15"/>
      <c r="AS513" s="16"/>
      <c r="AT513" s="16"/>
      <c r="AU513" s="16"/>
      <c r="AV513" s="16"/>
      <c r="AW513" s="62">
        <f>SUM(AK513:AV513)</f>
        <v>0</v>
      </c>
      <c r="AX513" s="61">
        <f>AW513-AJ513</f>
        <v>-916.38874987522263</v>
      </c>
      <c r="AY513" s="21"/>
      <c r="AZ513" s="21"/>
      <c r="BA513" s="21"/>
      <c r="BB513" s="21"/>
    </row>
    <row r="514" spans="1:54" s="10" customFormat="1" ht="15" customHeight="1" x14ac:dyDescent="0.25">
      <c r="A514" s="21"/>
      <c r="B514" s="4"/>
      <c r="C514" s="4" t="s">
        <v>199</v>
      </c>
      <c r="D514" s="4">
        <v>235</v>
      </c>
      <c r="E514" s="4" t="s">
        <v>166</v>
      </c>
      <c r="F514" s="18" t="s">
        <v>170</v>
      </c>
      <c r="G514" s="1">
        <v>1359</v>
      </c>
      <c r="H514" s="1"/>
      <c r="I514" s="2"/>
      <c r="J514" s="4" t="s">
        <v>91</v>
      </c>
      <c r="K514" s="1" t="s">
        <v>149</v>
      </c>
      <c r="L514" s="36" t="s">
        <v>69</v>
      </c>
      <c r="M514" s="7"/>
      <c r="N514" s="7">
        <v>5</v>
      </c>
      <c r="O514" s="7">
        <v>3</v>
      </c>
      <c r="P514" s="58">
        <f>SUM(M514:O514)</f>
        <v>8</v>
      </c>
      <c r="Q514" s="58">
        <f>+SUMIF('Pot. Summary'!$C$5:$C$64,CPP_2019!J213&amp;CPP_2019!L213&amp;CPP_2019!$M$4,'Pot. Summary'!$Q$5:$Q$64)*CPP_2019!M213+SUMIF('Pot. Summary'!$C$5:$C$64,CPP_2019!J213&amp;CPP_2019!L213&amp;CPP_2019!$N$4,'Pot. Summary'!$Q$5:$Q$64)*CPP_2019!N213+SUMIF('Pot. Summary'!$C$5:$C$64,CPP_2019!J213&amp;CPP_2019!L213&amp;CPP_2019!$O$4,'Pot. Summary'!$Q$5:$Q$64)*CPP_2019!O213</f>
        <v>728.25435050799138</v>
      </c>
      <c r="R514" s="12">
        <v>10923.433761582257</v>
      </c>
      <c r="S514" s="12">
        <v>8591.3661872779376</v>
      </c>
      <c r="T514" s="12">
        <f>S514-R514</f>
        <v>-2332.0675743043194</v>
      </c>
      <c r="U514" s="12">
        <f>Q514-S514</f>
        <v>-7863.1118367699464</v>
      </c>
      <c r="V514" s="50">
        <f>IF(ISERROR(S514/Q514),0,S514/Q514)</f>
        <v>11.797205442418653</v>
      </c>
      <c r="W514" s="51" t="s">
        <v>194</v>
      </c>
      <c r="X514" s="46">
        <v>1229.0489882352942</v>
      </c>
      <c r="Y514" s="17">
        <v>560</v>
      </c>
      <c r="Z514" s="17">
        <v>3718.3492559999995</v>
      </c>
      <c r="AA514" s="17">
        <v>476.36393999999996</v>
      </c>
      <c r="AB514" s="16">
        <v>141.1631890909091</v>
      </c>
      <c r="AC514" s="16">
        <v>952.7710884615384</v>
      </c>
      <c r="AD514" s="16">
        <v>425.79831372549017</v>
      </c>
      <c r="AE514" s="16">
        <v>119.79097647058823</v>
      </c>
      <c r="AF514" s="16"/>
      <c r="AG514" s="16">
        <v>812.39990196078406</v>
      </c>
      <c r="AH514" s="16"/>
      <c r="AI514" s="16">
        <v>155.6805333333333</v>
      </c>
      <c r="AJ514" s="59">
        <f>SUM(X514:AI514)</f>
        <v>8591.3661872779376</v>
      </c>
      <c r="AK514" s="46">
        <f>VLOOKUP(G514,[1]List1!$A$1:$IV$65536,3,FALSE)</f>
        <v>1229.0489882352942</v>
      </c>
      <c r="AL514" s="46">
        <f>VLOOKUP(G514,[2]List2!$A$1:$IV$65536,3,FALSE)</f>
        <v>549.01960784313724</v>
      </c>
      <c r="AM514" s="47"/>
      <c r="AN514" s="48"/>
      <c r="AO514" s="46"/>
      <c r="AP514" s="15"/>
      <c r="AQ514" s="16"/>
      <c r="AR514" s="15"/>
      <c r="AS514" s="16"/>
      <c r="AT514" s="16"/>
      <c r="AU514" s="16"/>
      <c r="AV514" s="16"/>
      <c r="AW514" s="62">
        <f>SUM(AK514:AV514)</f>
        <v>1778.0685960784315</v>
      </c>
      <c r="AX514" s="61">
        <f>AW514-AJ514</f>
        <v>-6813.2975911995063</v>
      </c>
      <c r="AY514" s="21"/>
      <c r="AZ514" s="21"/>
      <c r="BA514" s="21"/>
      <c r="BB514" s="21"/>
    </row>
    <row r="515" spans="1:54" s="10" customFormat="1" ht="15" customHeight="1" x14ac:dyDescent="0.25">
      <c r="A515" s="21"/>
      <c r="B515" s="4"/>
      <c r="C515" s="4" t="s">
        <v>199</v>
      </c>
      <c r="D515" s="4">
        <v>235</v>
      </c>
      <c r="E515" s="4" t="s">
        <v>166</v>
      </c>
      <c r="F515" s="18" t="s">
        <v>169</v>
      </c>
      <c r="G515" s="1">
        <v>1361</v>
      </c>
      <c r="H515" s="1"/>
      <c r="I515" s="2"/>
      <c r="J515" s="4" t="s">
        <v>91</v>
      </c>
      <c r="K515" s="1" t="s">
        <v>149</v>
      </c>
      <c r="L515" s="36" t="s">
        <v>69</v>
      </c>
      <c r="M515" s="7">
        <v>3</v>
      </c>
      <c r="N515" s="7"/>
      <c r="O515" s="7"/>
      <c r="P515" s="58">
        <f>SUM(M515:O515)</f>
        <v>3</v>
      </c>
      <c r="Q515" s="58">
        <f>+SUMIF('Pot. Summary'!$C$5:$C$64,CPP_2019!J214&amp;CPP_2019!L214&amp;CPP_2019!$M$4,'Pot. Summary'!$Q$5:$Q$64)*CPP_2019!M214+SUMIF('Pot. Summary'!$C$5:$C$64,CPP_2019!J214&amp;CPP_2019!L214&amp;CPP_2019!$N$4,'Pot. Summary'!$Q$5:$Q$64)*CPP_2019!N214+SUMIF('Pot. Summary'!$C$5:$C$64,CPP_2019!J214&amp;CPP_2019!L214&amp;CPP_2019!$O$4,'Pot. Summary'!$Q$5:$Q$64)*CPP_2019!O214</f>
        <v>728.25435050799138</v>
      </c>
      <c r="R515" s="12">
        <v>2343.3591826590273</v>
      </c>
      <c r="S515" s="12">
        <v>4790.9900542906898</v>
      </c>
      <c r="T515" s="12">
        <f>S515-R515</f>
        <v>2447.6308716316626</v>
      </c>
      <c r="U515" s="12">
        <f>Q515-S515</f>
        <v>-4062.7357037826987</v>
      </c>
      <c r="V515" s="50">
        <f>IF(ISERROR(S515/Q515),0,S515/Q515)</f>
        <v>6.57873180015849</v>
      </c>
      <c r="W515" s="51" t="s">
        <v>194</v>
      </c>
      <c r="X515" s="46"/>
      <c r="Y515" s="17">
        <v>1434.7452440000002</v>
      </c>
      <c r="Z515" s="17"/>
      <c r="AA515" s="17">
        <v>631.6</v>
      </c>
      <c r="AB515" s="16">
        <v>250.90909090909091</v>
      </c>
      <c r="AC515" s="16">
        <v>81.384511538461538</v>
      </c>
      <c r="AD515" s="16">
        <v>2182.1093764705884</v>
      </c>
      <c r="AE515" s="16"/>
      <c r="AF515" s="16"/>
      <c r="AG515" s="16"/>
      <c r="AH515" s="16"/>
      <c r="AI515" s="16">
        <v>210.241831372549</v>
      </c>
      <c r="AJ515" s="59">
        <f>SUM(X515:AI515)</f>
        <v>4790.9900542906898</v>
      </c>
      <c r="AK515" s="46"/>
      <c r="AL515" s="46">
        <f>VLOOKUP(G515,[2]List2!$A$1:$IV$65536,3,FALSE)</f>
        <v>1406.6129843137257</v>
      </c>
      <c r="AM515" s="47"/>
      <c r="AN515" s="48"/>
      <c r="AO515" s="46"/>
      <c r="AP515" s="15"/>
      <c r="AQ515" s="16"/>
      <c r="AR515" s="15"/>
      <c r="AS515" s="16"/>
      <c r="AT515" s="16"/>
      <c r="AU515" s="16"/>
      <c r="AV515" s="16"/>
      <c r="AW515" s="62">
        <f>SUM(AK515:AV515)</f>
        <v>1406.6129843137257</v>
      </c>
      <c r="AX515" s="61">
        <f>AW515-AJ515</f>
        <v>-3384.3770699769639</v>
      </c>
      <c r="AY515" s="21"/>
      <c r="AZ515" s="21"/>
      <c r="BA515" s="21"/>
      <c r="BB515" s="21"/>
    </row>
    <row r="516" spans="1:54" s="10" customFormat="1" ht="15" customHeight="1" x14ac:dyDescent="0.25">
      <c r="A516" s="21"/>
      <c r="B516" s="4"/>
      <c r="C516" s="4" t="s">
        <v>199</v>
      </c>
      <c r="D516" s="4">
        <v>235</v>
      </c>
      <c r="E516" s="4" t="s">
        <v>166</v>
      </c>
      <c r="F516" s="6" t="s">
        <v>168</v>
      </c>
      <c r="G516" s="1">
        <v>1367</v>
      </c>
      <c r="H516" s="1"/>
      <c r="I516" s="2"/>
      <c r="J516" s="4" t="s">
        <v>91</v>
      </c>
      <c r="K516" s="1" t="s">
        <v>149</v>
      </c>
      <c r="L516" s="36" t="s">
        <v>69</v>
      </c>
      <c r="M516" s="7">
        <v>1</v>
      </c>
      <c r="N516" s="7"/>
      <c r="O516" s="7"/>
      <c r="P516" s="58">
        <f>SUM(M516:O516)</f>
        <v>1</v>
      </c>
      <c r="Q516" s="58">
        <f>+SUMIF('Pot. Summary'!$C$5:$C$64,CPP_2019!J214&amp;CPP_2019!L214&amp;CPP_2019!$M$4,'Pot. Summary'!$Q$5:$Q$64)*CPP_2019!M214+SUMIF('Pot. Summary'!$C$5:$C$64,CPP_2019!J214&amp;CPP_2019!L214&amp;CPP_2019!$N$4,'Pot. Summary'!$Q$5:$Q$64)*CPP_2019!N214+SUMIF('Pot. Summary'!$C$5:$C$64,CPP_2019!J214&amp;CPP_2019!L214&amp;CPP_2019!$O$4,'Pot. Summary'!$Q$5:$Q$64)*CPP_2019!O214</f>
        <v>728.25435050799138</v>
      </c>
      <c r="R516" s="12">
        <v>0</v>
      </c>
      <c r="S516" s="12">
        <v>0</v>
      </c>
      <c r="T516" s="12">
        <f>S516-R516</f>
        <v>0</v>
      </c>
      <c r="U516" s="12">
        <f>Q516-S516</f>
        <v>728.25435050799138</v>
      </c>
      <c r="V516" s="50">
        <f>IF(ISERROR(S516/Q516),0,S516/Q516)</f>
        <v>0</v>
      </c>
      <c r="W516" s="51" t="s">
        <v>196</v>
      </c>
      <c r="X516" s="46"/>
      <c r="Y516" s="17"/>
      <c r="Z516" s="17"/>
      <c r="AA516" s="17"/>
      <c r="AB516" s="16"/>
      <c r="AC516" s="16"/>
      <c r="AD516" s="16"/>
      <c r="AE516" s="16"/>
      <c r="AF516" s="16"/>
      <c r="AG516" s="16"/>
      <c r="AH516" s="16"/>
      <c r="AI516" s="16"/>
      <c r="AJ516" s="59">
        <f>SUM(X516:AI516)</f>
        <v>0</v>
      </c>
      <c r="AK516" s="46"/>
      <c r="AL516" s="46"/>
      <c r="AM516" s="47"/>
      <c r="AN516" s="48"/>
      <c r="AO516" s="46"/>
      <c r="AP516" s="15"/>
      <c r="AQ516" s="16"/>
      <c r="AR516" s="15"/>
      <c r="AS516" s="16"/>
      <c r="AT516" s="16"/>
      <c r="AU516" s="16"/>
      <c r="AV516" s="16"/>
      <c r="AW516" s="62">
        <f>SUM(AK516:AV516)</f>
        <v>0</v>
      </c>
      <c r="AX516" s="61">
        <f>AW516-AJ516</f>
        <v>0</v>
      </c>
      <c r="AY516" s="21"/>
      <c r="AZ516" s="21"/>
      <c r="BA516" s="21"/>
      <c r="BB516" s="21"/>
    </row>
    <row r="517" spans="1:54" s="10" customFormat="1" ht="15" customHeight="1" x14ac:dyDescent="0.25">
      <c r="A517" s="21"/>
      <c r="B517" s="4"/>
      <c r="C517" s="4" t="s">
        <v>199</v>
      </c>
      <c r="D517" s="4">
        <v>235</v>
      </c>
      <c r="E517" s="4" t="s">
        <v>166</v>
      </c>
      <c r="F517" s="6" t="s">
        <v>168</v>
      </c>
      <c r="G517" s="1">
        <v>1383</v>
      </c>
      <c r="H517" s="1"/>
      <c r="I517" s="2"/>
      <c r="J517" s="4" t="s">
        <v>91</v>
      </c>
      <c r="K517" s="1" t="s">
        <v>149</v>
      </c>
      <c r="L517" s="36" t="s">
        <v>69</v>
      </c>
      <c r="M517" s="7">
        <v>1</v>
      </c>
      <c r="N517" s="7"/>
      <c r="O517" s="7"/>
      <c r="P517" s="58">
        <f>SUM(M517:O517)</f>
        <v>1</v>
      </c>
      <c r="Q517" s="58">
        <f>+SUMIF('Pot. Summary'!$C$5:$C$64,CPP_2019!J216&amp;CPP_2019!L216&amp;CPP_2019!$M$4,'Pot. Summary'!$Q$5:$Q$64)*CPP_2019!M216+SUMIF('Pot. Summary'!$C$5:$C$64,CPP_2019!J216&amp;CPP_2019!L216&amp;CPP_2019!$N$4,'Pot. Summary'!$Q$5:$Q$64)*CPP_2019!N216+SUMIF('Pot. Summary'!$C$5:$C$64,CPP_2019!J216&amp;CPP_2019!L216&amp;CPP_2019!$O$4,'Pot. Summary'!$Q$5:$Q$64)*CPP_2019!O216</f>
        <v>728.25435050799138</v>
      </c>
      <c r="R517" s="12">
        <v>0</v>
      </c>
      <c r="S517" s="12">
        <v>0</v>
      </c>
      <c r="T517" s="12">
        <f>S517-R517</f>
        <v>0</v>
      </c>
      <c r="U517" s="12">
        <f>Q517-S517</f>
        <v>728.25435050799138</v>
      </c>
      <c r="V517" s="50">
        <f>IF(ISERROR(S517/Q517),0,S517/Q517)</f>
        <v>0</v>
      </c>
      <c r="W517" s="51" t="s">
        <v>196</v>
      </c>
      <c r="X517" s="46"/>
      <c r="Y517" s="17"/>
      <c r="Z517" s="17"/>
      <c r="AA517" s="17"/>
      <c r="AB517" s="16"/>
      <c r="AC517" s="16"/>
      <c r="AD517" s="16"/>
      <c r="AE517" s="16"/>
      <c r="AF517" s="16"/>
      <c r="AG517" s="16"/>
      <c r="AH517" s="16"/>
      <c r="AI517" s="16"/>
      <c r="AJ517" s="59">
        <f>SUM(X517:AI517)</f>
        <v>0</v>
      </c>
      <c r="AK517" s="46"/>
      <c r="AL517" s="46"/>
      <c r="AM517" s="47"/>
      <c r="AN517" s="48"/>
      <c r="AO517" s="46"/>
      <c r="AP517" s="15"/>
      <c r="AQ517" s="16"/>
      <c r="AR517" s="15"/>
      <c r="AS517" s="16"/>
      <c r="AT517" s="16"/>
      <c r="AU517" s="16"/>
      <c r="AV517" s="16"/>
      <c r="AW517" s="62">
        <f>SUM(AK517:AV517)</f>
        <v>0</v>
      </c>
      <c r="AX517" s="61">
        <f>AW517-AJ517</f>
        <v>0</v>
      </c>
      <c r="AY517" s="21"/>
      <c r="AZ517" s="21"/>
      <c r="BA517" s="21"/>
      <c r="BB517" s="21"/>
    </row>
    <row r="518" spans="1:54" s="10" customFormat="1" ht="15" customHeight="1" x14ac:dyDescent="0.25">
      <c r="A518" s="21"/>
      <c r="B518" s="4"/>
      <c r="C518" s="4" t="s">
        <v>199</v>
      </c>
      <c r="D518" s="4">
        <v>235</v>
      </c>
      <c r="E518" s="4" t="s">
        <v>166</v>
      </c>
      <c r="F518" s="18" t="s">
        <v>167</v>
      </c>
      <c r="G518" s="1">
        <v>1395</v>
      </c>
      <c r="H518" s="1"/>
      <c r="I518" s="2"/>
      <c r="J518" s="4" t="s">
        <v>91</v>
      </c>
      <c r="K518" s="1" t="s">
        <v>149</v>
      </c>
      <c r="L518" s="36" t="s">
        <v>69</v>
      </c>
      <c r="M518" s="7">
        <v>1</v>
      </c>
      <c r="N518" s="7"/>
      <c r="O518" s="7"/>
      <c r="P518" s="58">
        <f>SUM(M518:O518)</f>
        <v>1</v>
      </c>
      <c r="Q518" s="58">
        <f>+SUMIF('Pot. Summary'!$C$5:$C$64,CPP_2019!J220&amp;CPP_2019!L220&amp;CPP_2019!$M$4,'Pot. Summary'!$Q$5:$Q$64)*CPP_2019!M220+SUMIF('Pot. Summary'!$C$5:$C$64,CPP_2019!J220&amp;CPP_2019!L220&amp;CPP_2019!$N$4,'Pot. Summary'!$Q$5:$Q$64)*CPP_2019!N220+SUMIF('Pot. Summary'!$C$5:$C$64,CPP_2019!J220&amp;CPP_2019!L220&amp;CPP_2019!$O$4,'Pot. Summary'!$Q$5:$Q$64)*CPP_2019!O220</f>
        <v>0</v>
      </c>
      <c r="R518" s="12">
        <v>0</v>
      </c>
      <c r="S518" s="12">
        <v>89.102811764705876</v>
      </c>
      <c r="T518" s="12">
        <f>S518-R518</f>
        <v>89.102811764705876</v>
      </c>
      <c r="U518" s="12">
        <f>Q518-S518</f>
        <v>-89.102811764705876</v>
      </c>
      <c r="V518" s="50">
        <f>IF(ISERROR(S518/Q518),0,S518/Q518)</f>
        <v>0</v>
      </c>
      <c r="W518" s="51" t="s">
        <v>195</v>
      </c>
      <c r="X518" s="46"/>
      <c r="Y518" s="17"/>
      <c r="Z518" s="17"/>
      <c r="AA518" s="17"/>
      <c r="AB518" s="16"/>
      <c r="AC518" s="16"/>
      <c r="AD518" s="16">
        <v>10.925490196078432</v>
      </c>
      <c r="AE518" s="16"/>
      <c r="AF518" s="16"/>
      <c r="AG518" s="16">
        <v>78.177321568627448</v>
      </c>
      <c r="AH518" s="16"/>
      <c r="AI518" s="16"/>
      <c r="AJ518" s="59">
        <f>SUM(X518:AI518)</f>
        <v>89.102811764705876</v>
      </c>
      <c r="AK518" s="46"/>
      <c r="AL518" s="46"/>
      <c r="AM518" s="47"/>
      <c r="AN518" s="48"/>
      <c r="AO518" s="46"/>
      <c r="AP518" s="15"/>
      <c r="AQ518" s="16"/>
      <c r="AR518" s="15"/>
      <c r="AS518" s="16"/>
      <c r="AT518" s="16"/>
      <c r="AU518" s="16"/>
      <c r="AV518" s="16"/>
      <c r="AW518" s="62">
        <f>SUM(AK518:AV518)</f>
        <v>0</v>
      </c>
      <c r="AX518" s="61">
        <f>AW518-AJ518</f>
        <v>-89.102811764705876</v>
      </c>
      <c r="AY518" s="21"/>
      <c r="AZ518" s="21"/>
      <c r="BA518" s="21"/>
      <c r="BB518" s="21"/>
    </row>
    <row r="519" spans="1:54" s="10" customFormat="1" ht="15" customHeight="1" x14ac:dyDescent="0.25">
      <c r="A519" s="21"/>
      <c r="B519" s="4"/>
      <c r="C519" s="4" t="s">
        <v>199</v>
      </c>
      <c r="D519" s="4">
        <v>235</v>
      </c>
      <c r="E519" s="4" t="s">
        <v>166</v>
      </c>
      <c r="F519" s="6" t="s">
        <v>170</v>
      </c>
      <c r="G519" s="1">
        <v>1412</v>
      </c>
      <c r="H519" s="1"/>
      <c r="I519" s="2"/>
      <c r="J519" s="4" t="s">
        <v>91</v>
      </c>
      <c r="K519" s="1" t="s">
        <v>149</v>
      </c>
      <c r="L519" s="36" t="s">
        <v>69</v>
      </c>
      <c r="M519" s="7"/>
      <c r="N519" s="7">
        <v>1</v>
      </c>
      <c r="O519" s="7">
        <v>1</v>
      </c>
      <c r="P519" s="58">
        <f>SUM(M519:O519)</f>
        <v>2</v>
      </c>
      <c r="Q519" s="58">
        <f>+SUMIF('Pot. Summary'!$C$5:$C$64,CPP_2019!J223&amp;CPP_2019!L223&amp;CPP_2019!$M$4,'Pot. Summary'!$Q$5:$Q$64)*CPP_2019!M223+SUMIF('Pot. Summary'!$C$5:$C$64,CPP_2019!J223&amp;CPP_2019!L223&amp;CPP_2019!$N$4,'Pot. Summary'!$Q$5:$Q$64)*CPP_2019!N223+SUMIF('Pot. Summary'!$C$5:$C$64,CPP_2019!J223&amp;CPP_2019!L223&amp;CPP_2019!$O$4,'Pot. Summary'!$Q$5:$Q$64)*CPP_2019!O223</f>
        <v>3299.2236495512648</v>
      </c>
      <c r="R519" s="12">
        <v>957.64557898631142</v>
      </c>
      <c r="S519" s="12">
        <v>1136.3212926916221</v>
      </c>
      <c r="T519" s="12">
        <f>S519-R519</f>
        <v>178.67571370531073</v>
      </c>
      <c r="U519" s="12">
        <f>Q519-S519</f>
        <v>2162.9023568596426</v>
      </c>
      <c r="V519" s="50">
        <f>IF(ISERROR(S519/Q519),0,S519/Q519)</f>
        <v>0.34442081331654367</v>
      </c>
      <c r="W519" s="51" t="s">
        <v>194</v>
      </c>
      <c r="X519" s="46">
        <v>210.61921568627452</v>
      </c>
      <c r="Y519" s="17"/>
      <c r="Z519" s="17">
        <v>409.8732</v>
      </c>
      <c r="AA519" s="17"/>
      <c r="AB519" s="16">
        <v>248.18181818181819</v>
      </c>
      <c r="AC519" s="16"/>
      <c r="AD519" s="16">
        <v>267.64705882352939</v>
      </c>
      <c r="AE519" s="16"/>
      <c r="AF519" s="16"/>
      <c r="AG519" s="16"/>
      <c r="AH519" s="16"/>
      <c r="AI519" s="16"/>
      <c r="AJ519" s="59">
        <f>SUM(X519:AI519)</f>
        <v>1136.3212926916221</v>
      </c>
      <c r="AK519" s="46">
        <f>VLOOKUP(G519,[1]List1!$A$1:$IV$65536,3,FALSE)</f>
        <v>210.61921568627452</v>
      </c>
      <c r="AL519" s="46"/>
      <c r="AM519" s="47"/>
      <c r="AN519" s="48"/>
      <c r="AO519" s="46"/>
      <c r="AP519" s="15"/>
      <c r="AQ519" s="16"/>
      <c r="AR519" s="15"/>
      <c r="AS519" s="16"/>
      <c r="AT519" s="16"/>
      <c r="AU519" s="16"/>
      <c r="AV519" s="16"/>
      <c r="AW519" s="62">
        <f>SUM(AK519:AV519)</f>
        <v>210.61921568627452</v>
      </c>
      <c r="AX519" s="61">
        <f>AW519-AJ519</f>
        <v>-925.70207700534763</v>
      </c>
      <c r="AY519" s="21"/>
      <c r="AZ519" s="21"/>
      <c r="BA519" s="21"/>
      <c r="BB519" s="21"/>
    </row>
    <row r="520" spans="1:54" s="10" customFormat="1" ht="15" customHeight="1" x14ac:dyDescent="0.25">
      <c r="A520" s="21"/>
      <c r="B520" s="4"/>
      <c r="C520" s="4" t="s">
        <v>199</v>
      </c>
      <c r="D520" s="4">
        <v>235</v>
      </c>
      <c r="E520" s="4" t="s">
        <v>166</v>
      </c>
      <c r="F520" s="6" t="s">
        <v>168</v>
      </c>
      <c r="G520" s="1">
        <v>1434</v>
      </c>
      <c r="H520" s="1"/>
      <c r="I520" s="2"/>
      <c r="J520" s="4" t="s">
        <v>91</v>
      </c>
      <c r="K520" s="1" t="s">
        <v>149</v>
      </c>
      <c r="L520" s="36" t="s">
        <v>69</v>
      </c>
      <c r="M520" s="7">
        <v>1</v>
      </c>
      <c r="N520" s="7"/>
      <c r="O520" s="7"/>
      <c r="P520" s="58">
        <f>SUM(M520:O520)</f>
        <v>1</v>
      </c>
      <c r="Q520" s="58">
        <f>+SUMIF('Pot. Summary'!$C$5:$C$64,CPP_2019!J220&amp;CPP_2019!L220&amp;CPP_2019!$M$4,'Pot. Summary'!$Q$5:$Q$64)*CPP_2019!M220+SUMIF('Pot. Summary'!$C$5:$C$64,CPP_2019!J220&amp;CPP_2019!L220&amp;CPP_2019!$N$4,'Pot. Summary'!$Q$5:$Q$64)*CPP_2019!N220+SUMIF('Pot. Summary'!$C$5:$C$64,CPP_2019!J220&amp;CPP_2019!L220&amp;CPP_2019!$O$4,'Pot. Summary'!$Q$5:$Q$64)*CPP_2019!O220</f>
        <v>0</v>
      </c>
      <c r="R520" s="12">
        <v>0</v>
      </c>
      <c r="S520" s="12">
        <v>0</v>
      </c>
      <c r="T520" s="12">
        <f>S520-R520</f>
        <v>0</v>
      </c>
      <c r="U520" s="12">
        <f>Q520-S520</f>
        <v>0</v>
      </c>
      <c r="V520" s="50">
        <f>IF(ISERROR(S520/Q520),0,S520/Q520)</f>
        <v>0</v>
      </c>
      <c r="W520" s="51" t="s">
        <v>196</v>
      </c>
      <c r="X520" s="46"/>
      <c r="Y520" s="17"/>
      <c r="Z520" s="17"/>
      <c r="AA520" s="17"/>
      <c r="AB520" s="16"/>
      <c r="AC520" s="16"/>
      <c r="AD520" s="16"/>
      <c r="AE520" s="16"/>
      <c r="AF520" s="16"/>
      <c r="AG520" s="16"/>
      <c r="AH520" s="16"/>
      <c r="AI520" s="16"/>
      <c r="AJ520" s="59">
        <f>SUM(X520:AI520)</f>
        <v>0</v>
      </c>
      <c r="AK520" s="46"/>
      <c r="AL520" s="46"/>
      <c r="AM520" s="47"/>
      <c r="AN520" s="48"/>
      <c r="AO520" s="46"/>
      <c r="AP520" s="15"/>
      <c r="AQ520" s="16"/>
      <c r="AR520" s="15"/>
      <c r="AS520" s="16"/>
      <c r="AT520" s="16"/>
      <c r="AU520" s="16"/>
      <c r="AV520" s="16"/>
      <c r="AW520" s="62">
        <f>SUM(AK520:AV520)</f>
        <v>0</v>
      </c>
      <c r="AX520" s="61">
        <f>AW520-AJ520</f>
        <v>0</v>
      </c>
      <c r="AY520" s="21"/>
      <c r="AZ520" s="21"/>
      <c r="BA520" s="21"/>
      <c r="BB520" s="21"/>
    </row>
    <row r="521" spans="1:54" s="10" customFormat="1" ht="15" customHeight="1" x14ac:dyDescent="0.25">
      <c r="A521" s="21"/>
      <c r="B521" s="4"/>
      <c r="C521" s="4" t="s">
        <v>199</v>
      </c>
      <c r="D521" s="4">
        <v>235</v>
      </c>
      <c r="E521" s="4" t="s">
        <v>166</v>
      </c>
      <c r="F521" s="6" t="s">
        <v>168</v>
      </c>
      <c r="G521" s="1">
        <v>1436</v>
      </c>
      <c r="H521" s="1"/>
      <c r="I521" s="2"/>
      <c r="J521" s="4" t="s">
        <v>91</v>
      </c>
      <c r="K521" s="1" t="s">
        <v>149</v>
      </c>
      <c r="L521" s="36" t="s">
        <v>69</v>
      </c>
      <c r="M521" s="7">
        <v>1</v>
      </c>
      <c r="N521" s="7"/>
      <c r="O521" s="7"/>
      <c r="P521" s="58">
        <f>SUM(M521:O521)</f>
        <v>1</v>
      </c>
      <c r="Q521" s="58">
        <f>+SUMIF('Pot. Summary'!$C$5:$C$64,CPP_2019!J223&amp;CPP_2019!L223&amp;CPP_2019!$M$4,'Pot. Summary'!$Q$5:$Q$64)*CPP_2019!M223+SUMIF('Pot. Summary'!$C$5:$C$64,CPP_2019!J223&amp;CPP_2019!L223&amp;CPP_2019!$N$4,'Pot. Summary'!$Q$5:$Q$64)*CPP_2019!N223+SUMIF('Pot. Summary'!$C$5:$C$64,CPP_2019!J223&amp;CPP_2019!L223&amp;CPP_2019!$O$4,'Pot. Summary'!$Q$5:$Q$64)*CPP_2019!O223</f>
        <v>3299.2236495512648</v>
      </c>
      <c r="R521" s="12">
        <v>0</v>
      </c>
      <c r="S521" s="12">
        <v>0</v>
      </c>
      <c r="T521" s="12">
        <f>S521-R521</f>
        <v>0</v>
      </c>
      <c r="U521" s="12">
        <f>Q521-S521</f>
        <v>3299.2236495512648</v>
      </c>
      <c r="V521" s="50">
        <f>IF(ISERROR(S521/Q521),0,S521/Q521)</f>
        <v>0</v>
      </c>
      <c r="W521" s="51" t="s">
        <v>196</v>
      </c>
      <c r="X521" s="46"/>
      <c r="Y521" s="17"/>
      <c r="Z521" s="17"/>
      <c r="AA521" s="17"/>
      <c r="AB521" s="16"/>
      <c r="AC521" s="16"/>
      <c r="AD521" s="16"/>
      <c r="AE521" s="16"/>
      <c r="AF521" s="16"/>
      <c r="AG521" s="16"/>
      <c r="AH521" s="16"/>
      <c r="AI521" s="16"/>
      <c r="AJ521" s="59">
        <f>SUM(X521:AI521)</f>
        <v>0</v>
      </c>
      <c r="AK521" s="46"/>
      <c r="AL521" s="46"/>
      <c r="AM521" s="47"/>
      <c r="AN521" s="48"/>
      <c r="AO521" s="46"/>
      <c r="AP521" s="15"/>
      <c r="AQ521" s="16"/>
      <c r="AR521" s="15"/>
      <c r="AS521" s="16"/>
      <c r="AT521" s="16"/>
      <c r="AU521" s="16"/>
      <c r="AV521" s="16"/>
      <c r="AW521" s="62">
        <f>SUM(AK521:AV521)</f>
        <v>0</v>
      </c>
      <c r="AX521" s="61">
        <f>AW521-AJ521</f>
        <v>0</v>
      </c>
      <c r="AY521" s="21"/>
      <c r="AZ521" s="21"/>
      <c r="BA521" s="21"/>
      <c r="BB521" s="21"/>
    </row>
    <row r="522" spans="1:54" s="10" customFormat="1" ht="15" customHeight="1" x14ac:dyDescent="0.25">
      <c r="A522" s="21"/>
      <c r="B522" s="4"/>
      <c r="C522" s="4" t="s">
        <v>199</v>
      </c>
      <c r="D522" s="4">
        <v>235</v>
      </c>
      <c r="E522" s="4" t="s">
        <v>166</v>
      </c>
      <c r="F522" s="6" t="s">
        <v>168</v>
      </c>
      <c r="G522" s="1">
        <v>1467</v>
      </c>
      <c r="H522" s="1"/>
      <c r="I522" s="2"/>
      <c r="J522" s="4" t="s">
        <v>91</v>
      </c>
      <c r="K522" s="1" t="s">
        <v>149</v>
      </c>
      <c r="L522" s="36" t="s">
        <v>69</v>
      </c>
      <c r="M522" s="7">
        <v>1</v>
      </c>
      <c r="N522" s="7"/>
      <c r="O522" s="7"/>
      <c r="P522" s="58">
        <f>SUM(M522:O522)</f>
        <v>1</v>
      </c>
      <c r="Q522" s="58">
        <f>+SUMIF('Pot. Summary'!$C$5:$C$64,CPP_2019!J228&amp;CPP_2019!L228&amp;CPP_2019!$M$4,'Pot. Summary'!$Q$5:$Q$64)*CPP_2019!M228+SUMIF('Pot. Summary'!$C$5:$C$64,CPP_2019!J228&amp;CPP_2019!L228&amp;CPP_2019!$N$4,'Pot. Summary'!$Q$5:$Q$64)*CPP_2019!N228+SUMIF('Pot. Summary'!$C$5:$C$64,CPP_2019!J228&amp;CPP_2019!L228&amp;CPP_2019!$O$4,'Pot. Summary'!$Q$5:$Q$64)*CPP_2019!O228</f>
        <v>728.25435050799138</v>
      </c>
      <c r="R522" s="12">
        <v>0</v>
      </c>
      <c r="S522" s="12">
        <v>0</v>
      </c>
      <c r="T522" s="12">
        <f>S522-R522</f>
        <v>0</v>
      </c>
      <c r="U522" s="12">
        <f>Q522-S522</f>
        <v>728.25435050799138</v>
      </c>
      <c r="V522" s="50">
        <f>IF(ISERROR(S522/Q522),0,S522/Q522)</f>
        <v>0</v>
      </c>
      <c r="W522" s="51" t="s">
        <v>196</v>
      </c>
      <c r="X522" s="46"/>
      <c r="Y522" s="17"/>
      <c r="Z522" s="17"/>
      <c r="AA522" s="17"/>
      <c r="AB522" s="16"/>
      <c r="AC522" s="16"/>
      <c r="AD522" s="16"/>
      <c r="AE522" s="16"/>
      <c r="AF522" s="16"/>
      <c r="AG522" s="16"/>
      <c r="AH522" s="16">
        <v>0</v>
      </c>
      <c r="AI522" s="16"/>
      <c r="AJ522" s="59">
        <f>SUM(X522:AI522)</f>
        <v>0</v>
      </c>
      <c r="AK522" s="46"/>
      <c r="AL522" s="46"/>
      <c r="AM522" s="47"/>
      <c r="AN522" s="48"/>
      <c r="AO522" s="46"/>
      <c r="AP522" s="15"/>
      <c r="AQ522" s="16"/>
      <c r="AR522" s="15"/>
      <c r="AS522" s="16"/>
      <c r="AT522" s="16"/>
      <c r="AU522" s="16"/>
      <c r="AV522" s="16"/>
      <c r="AW522" s="62">
        <f>SUM(AK522:AV522)</f>
        <v>0</v>
      </c>
      <c r="AX522" s="61">
        <f>AW522-AJ522</f>
        <v>0</v>
      </c>
      <c r="AY522" s="21"/>
      <c r="AZ522" s="21"/>
      <c r="BA522" s="21"/>
      <c r="BB522" s="21"/>
    </row>
    <row r="523" spans="1:54" s="10" customFormat="1" ht="15" customHeight="1" x14ac:dyDescent="0.25">
      <c r="A523" s="21"/>
      <c r="B523" s="4"/>
      <c r="C523" s="4" t="s">
        <v>199</v>
      </c>
      <c r="D523" s="4">
        <v>235</v>
      </c>
      <c r="E523" s="4" t="s">
        <v>166</v>
      </c>
      <c r="F523" s="6" t="s">
        <v>168</v>
      </c>
      <c r="G523" s="1">
        <v>1468</v>
      </c>
      <c r="H523" s="1"/>
      <c r="I523" s="2"/>
      <c r="J523" s="4" t="s">
        <v>91</v>
      </c>
      <c r="K523" s="1" t="s">
        <v>149</v>
      </c>
      <c r="L523" s="36" t="s">
        <v>69</v>
      </c>
      <c r="M523" s="7">
        <v>1</v>
      </c>
      <c r="N523" s="7"/>
      <c r="O523" s="7"/>
      <c r="P523" s="58">
        <f>SUM(M523:O523)</f>
        <v>1</v>
      </c>
      <c r="Q523" s="58">
        <f>+SUMIF('Pot. Summary'!$C$5:$C$64,CPP_2019!J229&amp;CPP_2019!L229&amp;CPP_2019!$M$4,'Pot. Summary'!$Q$5:$Q$64)*CPP_2019!M229+SUMIF('Pot. Summary'!$C$5:$C$64,CPP_2019!J229&amp;CPP_2019!L229&amp;CPP_2019!$N$4,'Pot. Summary'!$Q$5:$Q$64)*CPP_2019!N229+SUMIF('Pot. Summary'!$C$5:$C$64,CPP_2019!J229&amp;CPP_2019!L229&amp;CPP_2019!$O$4,'Pot. Summary'!$Q$5:$Q$64)*CPP_2019!O229</f>
        <v>728.25435050799138</v>
      </c>
      <c r="R523" s="12">
        <v>0</v>
      </c>
      <c r="S523" s="12">
        <v>24.545454545454547</v>
      </c>
      <c r="T523" s="12">
        <f>S523-R523</f>
        <v>24.545454545454547</v>
      </c>
      <c r="U523" s="12">
        <f>Q523-S523</f>
        <v>703.70889596253687</v>
      </c>
      <c r="V523" s="50">
        <f>IF(ISERROR(S523/Q523),0,S523/Q523)</f>
        <v>3.3704507948813418E-2</v>
      </c>
      <c r="W523" s="51" t="s">
        <v>196</v>
      </c>
      <c r="X523" s="46"/>
      <c r="Y523" s="17"/>
      <c r="Z523" s="17"/>
      <c r="AA523" s="17"/>
      <c r="AB523" s="16">
        <v>24.545454545454547</v>
      </c>
      <c r="AC523" s="16"/>
      <c r="AD523" s="16"/>
      <c r="AE523" s="16"/>
      <c r="AF523" s="16"/>
      <c r="AG523" s="16"/>
      <c r="AH523" s="16"/>
      <c r="AI523" s="16"/>
      <c r="AJ523" s="59">
        <f>SUM(X523:AI523)</f>
        <v>24.545454545454547</v>
      </c>
      <c r="AK523" s="46"/>
      <c r="AL523" s="46"/>
      <c r="AM523" s="47"/>
      <c r="AN523" s="48"/>
      <c r="AO523" s="46"/>
      <c r="AP523" s="15"/>
      <c r="AQ523" s="16"/>
      <c r="AR523" s="15"/>
      <c r="AS523" s="16"/>
      <c r="AT523" s="16"/>
      <c r="AU523" s="16"/>
      <c r="AV523" s="16"/>
      <c r="AW523" s="62">
        <f>SUM(AK523:AV523)</f>
        <v>0</v>
      </c>
      <c r="AX523" s="61">
        <f>AW523-AJ523</f>
        <v>-24.545454545454547</v>
      </c>
      <c r="AY523" s="21"/>
      <c r="AZ523" s="21"/>
      <c r="BA523" s="21"/>
      <c r="BB523" s="21"/>
    </row>
    <row r="524" spans="1:54" s="10" customFormat="1" ht="15" customHeight="1" x14ac:dyDescent="0.25">
      <c r="A524" s="21"/>
      <c r="B524" s="4"/>
      <c r="C524" s="4" t="s">
        <v>199</v>
      </c>
      <c r="D524" s="4">
        <v>235</v>
      </c>
      <c r="E524" s="4" t="s">
        <v>166</v>
      </c>
      <c r="F524" s="6" t="s">
        <v>168</v>
      </c>
      <c r="G524" s="1">
        <v>1491</v>
      </c>
      <c r="H524" s="1"/>
      <c r="I524" s="2"/>
      <c r="J524" s="4" t="s">
        <v>91</v>
      </c>
      <c r="K524" s="1" t="s">
        <v>149</v>
      </c>
      <c r="L524" s="36" t="s">
        <v>69</v>
      </c>
      <c r="M524" s="7"/>
      <c r="N524" s="7"/>
      <c r="O524" s="7">
        <v>1</v>
      </c>
      <c r="P524" s="58">
        <f>SUM(M524:O524)</f>
        <v>1</v>
      </c>
      <c r="Q524" s="58">
        <f>+SUMIF('Pot. Summary'!$C$5:$C$64,CPP_2019!J231&amp;CPP_2019!L231&amp;CPP_2019!$M$4,'Pot. Summary'!$Q$5:$Q$64)*CPP_2019!M231+SUMIF('Pot. Summary'!$C$5:$C$64,CPP_2019!J231&amp;CPP_2019!L231&amp;CPP_2019!$N$4,'Pot. Summary'!$Q$5:$Q$64)*CPP_2019!N231+SUMIF('Pot. Summary'!$C$5:$C$64,CPP_2019!J231&amp;CPP_2019!L231&amp;CPP_2019!$O$4,'Pot. Summary'!$Q$5:$Q$64)*CPP_2019!O231</f>
        <v>728.25435050799138</v>
      </c>
      <c r="R524" s="12">
        <v>0</v>
      </c>
      <c r="S524" s="12">
        <v>0</v>
      </c>
      <c r="T524" s="12">
        <f>S524-R524</f>
        <v>0</v>
      </c>
      <c r="U524" s="12">
        <f>Q524-S524</f>
        <v>728.25435050799138</v>
      </c>
      <c r="V524" s="50">
        <f>IF(ISERROR(S524/Q524),0,S524/Q524)</f>
        <v>0</v>
      </c>
      <c r="W524" s="51" t="s">
        <v>196</v>
      </c>
      <c r="X524" s="46"/>
      <c r="Y524" s="17"/>
      <c r="Z524" s="17"/>
      <c r="AA524" s="17"/>
      <c r="AB524" s="16"/>
      <c r="AC524" s="16"/>
      <c r="AD524" s="16"/>
      <c r="AE524" s="16"/>
      <c r="AF524" s="16"/>
      <c r="AG524" s="16"/>
      <c r="AH524" s="16"/>
      <c r="AI524" s="16"/>
      <c r="AJ524" s="59">
        <f>SUM(X524:AI524)</f>
        <v>0</v>
      </c>
      <c r="AK524" s="46"/>
      <c r="AL524" s="46"/>
      <c r="AM524" s="47"/>
      <c r="AN524" s="48"/>
      <c r="AO524" s="46"/>
      <c r="AP524" s="15"/>
      <c r="AQ524" s="16"/>
      <c r="AR524" s="15"/>
      <c r="AS524" s="16"/>
      <c r="AT524" s="16"/>
      <c r="AU524" s="16"/>
      <c r="AV524" s="16"/>
      <c r="AW524" s="62">
        <f>SUM(AK524:AV524)</f>
        <v>0</v>
      </c>
      <c r="AX524" s="61">
        <f>AW524-AJ524</f>
        <v>0</v>
      </c>
      <c r="AY524" s="21"/>
      <c r="AZ524" s="21"/>
      <c r="BA524" s="21"/>
      <c r="BB524" s="21"/>
    </row>
    <row r="525" spans="1:54" s="10" customFormat="1" ht="15" customHeight="1" x14ac:dyDescent="0.25">
      <c r="A525" s="21"/>
      <c r="B525" s="4"/>
      <c r="C525" s="4" t="s">
        <v>199</v>
      </c>
      <c r="D525" s="4">
        <v>235</v>
      </c>
      <c r="E525" s="4" t="s">
        <v>166</v>
      </c>
      <c r="F525" s="6" t="s">
        <v>168</v>
      </c>
      <c r="G525" s="1">
        <v>1495</v>
      </c>
      <c r="H525" s="1"/>
      <c r="I525" s="2"/>
      <c r="J525" s="4" t="s">
        <v>91</v>
      </c>
      <c r="K525" s="1" t="s">
        <v>149</v>
      </c>
      <c r="L525" s="36" t="s">
        <v>69</v>
      </c>
      <c r="M525" s="7">
        <v>1</v>
      </c>
      <c r="N525" s="7"/>
      <c r="O525" s="7"/>
      <c r="P525" s="58">
        <f>SUM(M525:O525)</f>
        <v>1</v>
      </c>
      <c r="Q525" s="58">
        <f>+SUMIF('Pot. Summary'!$C$5:$C$64,CPP_2019!J232&amp;CPP_2019!L232&amp;CPP_2019!$M$4,'Pot. Summary'!$Q$5:$Q$64)*CPP_2019!M232+SUMIF('Pot. Summary'!$C$5:$C$64,CPP_2019!J232&amp;CPP_2019!L232&amp;CPP_2019!$N$4,'Pot. Summary'!$Q$5:$Q$64)*CPP_2019!N232+SUMIF('Pot. Summary'!$C$5:$C$64,CPP_2019!J232&amp;CPP_2019!L232&amp;CPP_2019!$O$4,'Pot. Summary'!$Q$5:$Q$64)*CPP_2019!O232</f>
        <v>728.25435050799138</v>
      </c>
      <c r="R525" s="12">
        <v>0</v>
      </c>
      <c r="S525" s="12">
        <v>0</v>
      </c>
      <c r="T525" s="12">
        <f>S525-R525</f>
        <v>0</v>
      </c>
      <c r="U525" s="12">
        <f>Q525-S525</f>
        <v>728.25435050799138</v>
      </c>
      <c r="V525" s="50">
        <f>IF(ISERROR(S525/Q525),0,S525/Q525)</f>
        <v>0</v>
      </c>
      <c r="W525" s="51" t="s">
        <v>196</v>
      </c>
      <c r="X525" s="46"/>
      <c r="Y525" s="17"/>
      <c r="Z525" s="17"/>
      <c r="AA525" s="17"/>
      <c r="AB525" s="16"/>
      <c r="AC525" s="16"/>
      <c r="AD525" s="16"/>
      <c r="AE525" s="16"/>
      <c r="AF525" s="16"/>
      <c r="AG525" s="16"/>
      <c r="AH525" s="16"/>
      <c r="AI525" s="16"/>
      <c r="AJ525" s="59">
        <f>SUM(X525:AI525)</f>
        <v>0</v>
      </c>
      <c r="AK525" s="46"/>
      <c r="AL525" s="46"/>
      <c r="AM525" s="47"/>
      <c r="AN525" s="48"/>
      <c r="AO525" s="46"/>
      <c r="AP525" s="15"/>
      <c r="AQ525" s="16"/>
      <c r="AR525" s="15"/>
      <c r="AS525" s="16"/>
      <c r="AT525" s="16"/>
      <c r="AU525" s="16"/>
      <c r="AV525" s="16"/>
      <c r="AW525" s="62">
        <f>SUM(AK525:AV525)</f>
        <v>0</v>
      </c>
      <c r="AX525" s="61">
        <f>AW525-AJ525</f>
        <v>0</v>
      </c>
      <c r="AY525" s="21"/>
      <c r="AZ525" s="21"/>
      <c r="BA525" s="21"/>
      <c r="BB525" s="21"/>
    </row>
    <row r="526" spans="1:54" s="10" customFormat="1" ht="15" customHeight="1" x14ac:dyDescent="0.25">
      <c r="A526" s="21"/>
      <c r="B526" s="4"/>
      <c r="C526" s="4" t="s">
        <v>199</v>
      </c>
      <c r="D526" s="4">
        <v>235</v>
      </c>
      <c r="E526" s="4" t="s">
        <v>166</v>
      </c>
      <c r="F526" s="18" t="s">
        <v>167</v>
      </c>
      <c r="G526" s="1">
        <v>1496</v>
      </c>
      <c r="H526" s="1"/>
      <c r="I526" s="2"/>
      <c r="J526" s="4" t="s">
        <v>91</v>
      </c>
      <c r="K526" s="1" t="s">
        <v>149</v>
      </c>
      <c r="L526" s="36" t="s">
        <v>69</v>
      </c>
      <c r="M526" s="7"/>
      <c r="N526" s="7">
        <v>1</v>
      </c>
      <c r="O526" s="7">
        <v>2</v>
      </c>
      <c r="P526" s="58">
        <f>SUM(M526:O526)</f>
        <v>3</v>
      </c>
      <c r="Q526" s="58">
        <f>+SUMIF('Pot. Summary'!$C$5:$C$64,CPP_2019!J231&amp;CPP_2019!L231&amp;CPP_2019!$M$4,'Pot. Summary'!$Q$5:$Q$64)*CPP_2019!M231+SUMIF('Pot. Summary'!$C$5:$C$64,CPP_2019!J231&amp;CPP_2019!L231&amp;CPP_2019!$N$4,'Pot. Summary'!$Q$5:$Q$64)*CPP_2019!N231+SUMIF('Pot. Summary'!$C$5:$C$64,CPP_2019!J231&amp;CPP_2019!L231&amp;CPP_2019!$O$4,'Pot. Summary'!$Q$5:$Q$64)*CPP_2019!O231</f>
        <v>728.25435050799138</v>
      </c>
      <c r="R526" s="12">
        <v>3070.7158159620053</v>
      </c>
      <c r="S526" s="12">
        <v>3670.7151173262027</v>
      </c>
      <c r="T526" s="12">
        <f>S526-R526</f>
        <v>599.99930136419744</v>
      </c>
      <c r="U526" s="12">
        <f>Q526-S526</f>
        <v>-2942.4607668182116</v>
      </c>
      <c r="V526" s="50">
        <f>IF(ISERROR(S526/Q526),0,S526/Q526)</f>
        <v>5.0404300568416893</v>
      </c>
      <c r="W526" s="51" t="s">
        <v>194</v>
      </c>
      <c r="X526" s="46">
        <v>49.96078431372549</v>
      </c>
      <c r="Y526" s="17"/>
      <c r="Z526" s="17">
        <v>446.14840000000004</v>
      </c>
      <c r="AA526" s="17"/>
      <c r="AB526" s="16">
        <v>343.41782909090915</v>
      </c>
      <c r="AC526" s="16"/>
      <c r="AD526" s="16">
        <v>72.333333333333329</v>
      </c>
      <c r="AE526" s="16">
        <v>308.79199607843134</v>
      </c>
      <c r="AF526" s="16"/>
      <c r="AG526" s="16">
        <v>2202.6038529411762</v>
      </c>
      <c r="AH526" s="16">
        <v>247.45892156862743</v>
      </c>
      <c r="AI526" s="16"/>
      <c r="AJ526" s="59">
        <f>SUM(X526:AI526)</f>
        <v>3670.7151173262027</v>
      </c>
      <c r="AK526" s="46">
        <f>VLOOKUP(G526,[1]List1!$A$1:$IV$65536,3,FALSE)</f>
        <v>49.96078431372549</v>
      </c>
      <c r="AL526" s="46"/>
      <c r="AM526" s="47"/>
      <c r="AN526" s="48"/>
      <c r="AO526" s="46"/>
      <c r="AP526" s="15"/>
      <c r="AQ526" s="16"/>
      <c r="AR526" s="15"/>
      <c r="AS526" s="16"/>
      <c r="AT526" s="16"/>
      <c r="AU526" s="16"/>
      <c r="AV526" s="16"/>
      <c r="AW526" s="62">
        <f>SUM(AK526:AV526)</f>
        <v>49.96078431372549</v>
      </c>
      <c r="AX526" s="61">
        <f>AW526-AJ526</f>
        <v>-3620.7543330124772</v>
      </c>
      <c r="AY526" s="21"/>
      <c r="AZ526" s="21"/>
      <c r="BA526" s="21"/>
      <c r="BB526" s="21"/>
    </row>
    <row r="527" spans="1:54" s="10" customFormat="1" ht="15" customHeight="1" x14ac:dyDescent="0.25">
      <c r="A527" s="21"/>
      <c r="B527" s="4"/>
      <c r="C527" s="4" t="s">
        <v>199</v>
      </c>
      <c r="D527" s="4">
        <v>235</v>
      </c>
      <c r="E527" s="4" t="s">
        <v>166</v>
      </c>
      <c r="F527" s="6" t="s">
        <v>168</v>
      </c>
      <c r="G527" s="1">
        <v>1537</v>
      </c>
      <c r="H527" s="1"/>
      <c r="I527" s="2"/>
      <c r="J527" s="4" t="s">
        <v>91</v>
      </c>
      <c r="K527" s="1" t="s">
        <v>149</v>
      </c>
      <c r="L527" s="36" t="s">
        <v>69</v>
      </c>
      <c r="M527" s="7">
        <v>1</v>
      </c>
      <c r="N527" s="7"/>
      <c r="O527" s="7"/>
      <c r="P527" s="58">
        <f>SUM(M527:O527)</f>
        <v>1</v>
      </c>
      <c r="Q527" s="58">
        <f>+SUMIF('Pot. Summary'!$C$5:$C$64,CPP_2019!J234&amp;CPP_2019!L234&amp;CPP_2019!$M$4,'Pot. Summary'!$Q$5:$Q$64)*CPP_2019!M234+SUMIF('Pot. Summary'!$C$5:$C$64,CPP_2019!J234&amp;CPP_2019!L234&amp;CPP_2019!$N$4,'Pot. Summary'!$Q$5:$Q$64)*CPP_2019!N234+SUMIF('Pot. Summary'!$C$5:$C$64,CPP_2019!J234&amp;CPP_2019!L234&amp;CPP_2019!$O$4,'Pot. Summary'!$Q$5:$Q$64)*CPP_2019!O234</f>
        <v>1649.6118247756324</v>
      </c>
      <c r="R527" s="12">
        <v>72.505443034488422</v>
      </c>
      <c r="S527" s="12">
        <v>0</v>
      </c>
      <c r="T527" s="12">
        <f>S527-R527</f>
        <v>-72.505443034488422</v>
      </c>
      <c r="U527" s="12">
        <f>Q527-S527</f>
        <v>1649.6118247756324</v>
      </c>
      <c r="V527" s="50">
        <f>IF(ISERROR(S527/Q527),0,S527/Q527)</f>
        <v>0</v>
      </c>
      <c r="W527" s="51" t="s">
        <v>196</v>
      </c>
      <c r="X527" s="46"/>
      <c r="Y527" s="17"/>
      <c r="Z527" s="17"/>
      <c r="AA527" s="17"/>
      <c r="AB527" s="16"/>
      <c r="AC527" s="16"/>
      <c r="AD527" s="16"/>
      <c r="AE527" s="16"/>
      <c r="AF527" s="16"/>
      <c r="AG527" s="16"/>
      <c r="AH527" s="16"/>
      <c r="AI527" s="16"/>
      <c r="AJ527" s="59">
        <f>SUM(X527:AI527)</f>
        <v>0</v>
      </c>
      <c r="AK527" s="46"/>
      <c r="AL527" s="46"/>
      <c r="AM527" s="47"/>
      <c r="AN527" s="48"/>
      <c r="AO527" s="46"/>
      <c r="AP527" s="15"/>
      <c r="AQ527" s="16"/>
      <c r="AR527" s="15"/>
      <c r="AS527" s="16"/>
      <c r="AT527" s="16"/>
      <c r="AU527" s="16"/>
      <c r="AV527" s="16"/>
      <c r="AW527" s="62">
        <f>SUM(AK527:AV527)</f>
        <v>0</v>
      </c>
      <c r="AX527" s="61">
        <f>AW527-AJ527</f>
        <v>0</v>
      </c>
      <c r="AY527" s="21"/>
      <c r="AZ527" s="21"/>
      <c r="BA527" s="21"/>
      <c r="BB527" s="21"/>
    </row>
    <row r="528" spans="1:54" s="10" customFormat="1" ht="15" customHeight="1" x14ac:dyDescent="0.25">
      <c r="A528" s="21"/>
      <c r="B528" s="4"/>
      <c r="C528" s="4" t="s">
        <v>199</v>
      </c>
      <c r="D528" s="4">
        <v>235</v>
      </c>
      <c r="E528" s="4" t="s">
        <v>166</v>
      </c>
      <c r="F528" s="6" t="s">
        <v>168</v>
      </c>
      <c r="G528" s="1">
        <v>1540</v>
      </c>
      <c r="H528" s="1"/>
      <c r="I528" s="2"/>
      <c r="J528" s="4" t="s">
        <v>91</v>
      </c>
      <c r="K528" s="1" t="s">
        <v>149</v>
      </c>
      <c r="L528" s="36" t="s">
        <v>69</v>
      </c>
      <c r="M528" s="7">
        <v>1</v>
      </c>
      <c r="N528" s="7"/>
      <c r="O528" s="7"/>
      <c r="P528" s="58">
        <f>SUM(M528:O528)</f>
        <v>1</v>
      </c>
      <c r="Q528" s="58">
        <f>+SUMIF('Pot. Summary'!$C$5:$C$64,CPP_2019!J236&amp;CPP_2019!L236&amp;CPP_2019!$M$4,'Pot. Summary'!$Q$5:$Q$64)*CPP_2019!M236+SUMIF('Pot. Summary'!$C$5:$C$64,CPP_2019!J236&amp;CPP_2019!L236&amp;CPP_2019!$N$4,'Pot. Summary'!$Q$5:$Q$64)*CPP_2019!N236+SUMIF('Pot. Summary'!$C$5:$C$64,CPP_2019!J236&amp;CPP_2019!L236&amp;CPP_2019!$O$4,'Pot. Summary'!$Q$5:$Q$64)*CPP_2019!O236</f>
        <v>0</v>
      </c>
      <c r="R528" s="12">
        <v>0</v>
      </c>
      <c r="S528" s="12">
        <v>0</v>
      </c>
      <c r="T528" s="12">
        <f>S528-R528</f>
        <v>0</v>
      </c>
      <c r="U528" s="12">
        <f>Q528-S528</f>
        <v>0</v>
      </c>
      <c r="V528" s="50">
        <f>IF(ISERROR(S528/Q528),0,S528/Q528)</f>
        <v>0</v>
      </c>
      <c r="W528" s="51" t="s">
        <v>196</v>
      </c>
      <c r="X528" s="46"/>
      <c r="Y528" s="17"/>
      <c r="Z528" s="17"/>
      <c r="AA528" s="17"/>
      <c r="AB528" s="16"/>
      <c r="AC528" s="16"/>
      <c r="AD528" s="16"/>
      <c r="AE528" s="16"/>
      <c r="AF528" s="16"/>
      <c r="AG528" s="16"/>
      <c r="AH528" s="16"/>
      <c r="AI528" s="16"/>
      <c r="AJ528" s="59">
        <f>SUM(X528:AI528)</f>
        <v>0</v>
      </c>
      <c r="AK528" s="46"/>
      <c r="AL528" s="46"/>
      <c r="AM528" s="47"/>
      <c r="AN528" s="48"/>
      <c r="AO528" s="46"/>
      <c r="AP528" s="15"/>
      <c r="AQ528" s="16"/>
      <c r="AR528" s="15"/>
      <c r="AS528" s="16"/>
      <c r="AT528" s="16"/>
      <c r="AU528" s="16"/>
      <c r="AV528" s="16"/>
      <c r="AW528" s="62">
        <f>SUM(AK528:AV528)</f>
        <v>0</v>
      </c>
      <c r="AX528" s="61">
        <f>AW528-AJ528</f>
        <v>0</v>
      </c>
      <c r="AY528" s="21"/>
      <c r="AZ528" s="21"/>
      <c r="BA528" s="21"/>
      <c r="BB528" s="21"/>
    </row>
    <row r="529" spans="1:54" s="10" customFormat="1" ht="15" customHeight="1" x14ac:dyDescent="0.25">
      <c r="A529" s="21"/>
      <c r="B529" s="4"/>
      <c r="C529" s="4" t="s">
        <v>199</v>
      </c>
      <c r="D529" s="4">
        <v>235</v>
      </c>
      <c r="E529" s="4" t="s">
        <v>166</v>
      </c>
      <c r="F529" s="6" t="s">
        <v>168</v>
      </c>
      <c r="G529" s="1">
        <v>1569</v>
      </c>
      <c r="H529" s="1"/>
      <c r="I529" s="2"/>
      <c r="J529" s="4" t="s">
        <v>91</v>
      </c>
      <c r="K529" s="1" t="s">
        <v>149</v>
      </c>
      <c r="L529" s="36" t="s">
        <v>69</v>
      </c>
      <c r="M529" s="7">
        <v>1</v>
      </c>
      <c r="N529" s="7"/>
      <c r="O529" s="7"/>
      <c r="P529" s="58">
        <f>SUM(M529:O529)</f>
        <v>1</v>
      </c>
      <c r="Q529" s="58">
        <f>+SUMIF('Pot. Summary'!$C$5:$C$64,CPP_2019!J237&amp;CPP_2019!L237&amp;CPP_2019!$M$4,'Pot. Summary'!$Q$5:$Q$64)*CPP_2019!M237+SUMIF('Pot. Summary'!$C$5:$C$64,CPP_2019!J237&amp;CPP_2019!L237&amp;CPP_2019!$N$4,'Pot. Summary'!$Q$5:$Q$64)*CPP_2019!N237+SUMIF('Pot. Summary'!$C$5:$C$64,CPP_2019!J237&amp;CPP_2019!L237&amp;CPP_2019!$O$4,'Pot. Summary'!$Q$5:$Q$64)*CPP_2019!O237</f>
        <v>6598.4472991025295</v>
      </c>
      <c r="R529" s="12">
        <v>42.039671977638015</v>
      </c>
      <c r="S529" s="12">
        <v>0</v>
      </c>
      <c r="T529" s="12">
        <f>S529-R529</f>
        <v>-42.039671977638015</v>
      </c>
      <c r="U529" s="12">
        <f>Q529-S529</f>
        <v>6598.4472991025295</v>
      </c>
      <c r="V529" s="50">
        <f>IF(ISERROR(S529/Q529),0,S529/Q529)</f>
        <v>0</v>
      </c>
      <c r="W529" s="51" t="s">
        <v>196</v>
      </c>
      <c r="X529" s="46"/>
      <c r="Y529" s="17"/>
      <c r="Z529" s="17"/>
      <c r="AA529" s="17"/>
      <c r="AB529" s="16"/>
      <c r="AC529" s="16"/>
      <c r="AD529" s="16"/>
      <c r="AE529" s="16"/>
      <c r="AF529" s="16"/>
      <c r="AG529" s="16"/>
      <c r="AH529" s="16"/>
      <c r="AI529" s="16"/>
      <c r="AJ529" s="59">
        <f>SUM(X529:AI529)</f>
        <v>0</v>
      </c>
      <c r="AK529" s="46"/>
      <c r="AL529" s="46"/>
      <c r="AM529" s="47"/>
      <c r="AN529" s="48"/>
      <c r="AO529" s="46"/>
      <c r="AP529" s="15"/>
      <c r="AQ529" s="16"/>
      <c r="AR529" s="15"/>
      <c r="AS529" s="16"/>
      <c r="AT529" s="16"/>
      <c r="AU529" s="16"/>
      <c r="AV529" s="16"/>
      <c r="AW529" s="62">
        <f>SUM(AK529:AV529)</f>
        <v>0</v>
      </c>
      <c r="AX529" s="61">
        <f>AW529-AJ529</f>
        <v>0</v>
      </c>
      <c r="AY529" s="21"/>
      <c r="AZ529" s="21"/>
      <c r="BA529" s="21"/>
      <c r="BB529" s="21"/>
    </row>
    <row r="530" spans="1:54" s="10" customFormat="1" ht="15" customHeight="1" x14ac:dyDescent="0.25">
      <c r="A530" s="21"/>
      <c r="B530" s="4"/>
      <c r="C530" s="4" t="s">
        <v>199</v>
      </c>
      <c r="D530" s="4">
        <v>235</v>
      </c>
      <c r="E530" s="4" t="s">
        <v>166</v>
      </c>
      <c r="F530" s="6" t="s">
        <v>167</v>
      </c>
      <c r="G530" s="1">
        <v>1588</v>
      </c>
      <c r="H530" s="1"/>
      <c r="I530" s="2"/>
      <c r="J530" s="4" t="s">
        <v>91</v>
      </c>
      <c r="K530" s="1" t="s">
        <v>149</v>
      </c>
      <c r="L530" s="36" t="s">
        <v>69</v>
      </c>
      <c r="M530" s="7">
        <v>1</v>
      </c>
      <c r="N530" s="7"/>
      <c r="O530" s="7"/>
      <c r="P530" s="58">
        <f>SUM(M530:O530)</f>
        <v>1</v>
      </c>
      <c r="Q530" s="58">
        <f>+SUMIF('Pot. Summary'!$C$5:$C$64,CPP_2019!J237&amp;CPP_2019!L237&amp;CPP_2019!$M$4,'Pot. Summary'!$Q$5:$Q$64)*CPP_2019!M237+SUMIF('Pot. Summary'!$C$5:$C$64,CPP_2019!J237&amp;CPP_2019!L237&amp;CPP_2019!$N$4,'Pot. Summary'!$Q$5:$Q$64)*CPP_2019!N237+SUMIF('Pot. Summary'!$C$5:$C$64,CPP_2019!J237&amp;CPP_2019!L237&amp;CPP_2019!$O$4,'Pot. Summary'!$Q$5:$Q$64)*CPP_2019!O237</f>
        <v>6598.4472991025295</v>
      </c>
      <c r="R530" s="12">
        <v>0</v>
      </c>
      <c r="S530" s="12">
        <v>39.235294117647058</v>
      </c>
      <c r="T530" s="12">
        <f>S530-R530</f>
        <v>39.235294117647058</v>
      </c>
      <c r="U530" s="12">
        <f>Q530-S530</f>
        <v>6559.2120049848827</v>
      </c>
      <c r="V530" s="50">
        <f>IF(ISERROR(S530/Q530),0,S530/Q530)</f>
        <v>5.946140408362971E-3</v>
      </c>
      <c r="W530" s="51" t="s">
        <v>195</v>
      </c>
      <c r="X530" s="46"/>
      <c r="Y530" s="17"/>
      <c r="Z530" s="17"/>
      <c r="AA530" s="17"/>
      <c r="AB530" s="16"/>
      <c r="AC530" s="16"/>
      <c r="AD530" s="16"/>
      <c r="AE530" s="16"/>
      <c r="AF530" s="16"/>
      <c r="AG530" s="16"/>
      <c r="AH530" s="16">
        <v>39.235294117647058</v>
      </c>
      <c r="AI530" s="16"/>
      <c r="AJ530" s="59">
        <f>SUM(X530:AI530)</f>
        <v>39.235294117647058</v>
      </c>
      <c r="AK530" s="46"/>
      <c r="AL530" s="46">
        <f>VLOOKUP(G530,[2]List2!$A$1:$IV$65536,3,FALSE)</f>
        <v>462.43764705882353</v>
      </c>
      <c r="AM530" s="47"/>
      <c r="AN530" s="48"/>
      <c r="AO530" s="46"/>
      <c r="AP530" s="15"/>
      <c r="AQ530" s="16"/>
      <c r="AR530" s="15"/>
      <c r="AS530" s="16"/>
      <c r="AT530" s="16"/>
      <c r="AU530" s="16"/>
      <c r="AV530" s="16"/>
      <c r="AW530" s="62">
        <f>SUM(AK530:AV530)</f>
        <v>462.43764705882353</v>
      </c>
      <c r="AX530" s="61">
        <f>AW530-AJ530</f>
        <v>423.20235294117646</v>
      </c>
      <c r="AY530" s="21"/>
      <c r="AZ530" s="21"/>
      <c r="BA530" s="21"/>
      <c r="BB530" s="21"/>
    </row>
    <row r="531" spans="1:54" s="10" customFormat="1" ht="15" customHeight="1" x14ac:dyDescent="0.25">
      <c r="A531" s="21"/>
      <c r="B531" s="4"/>
      <c r="C531" s="4" t="s">
        <v>199</v>
      </c>
      <c r="D531" s="4">
        <v>235</v>
      </c>
      <c r="E531" s="4" t="s">
        <v>166</v>
      </c>
      <c r="F531" s="6" t="s">
        <v>168</v>
      </c>
      <c r="G531" s="1">
        <v>1597</v>
      </c>
      <c r="H531" s="1"/>
      <c r="I531" s="2"/>
      <c r="J531" s="4" t="s">
        <v>91</v>
      </c>
      <c r="K531" s="1" t="s">
        <v>149</v>
      </c>
      <c r="L531" s="36" t="s">
        <v>69</v>
      </c>
      <c r="M531" s="7">
        <v>1</v>
      </c>
      <c r="N531" s="7"/>
      <c r="O531" s="7"/>
      <c r="P531" s="58">
        <f>SUM(M531:O531)</f>
        <v>1</v>
      </c>
      <c r="Q531" s="58">
        <f>+SUMIF('Pot. Summary'!$C$5:$C$64,CPP_2019!J238&amp;CPP_2019!L238&amp;CPP_2019!$M$4,'Pot. Summary'!$Q$5:$Q$64)*CPP_2019!M238+SUMIF('Pot. Summary'!$C$5:$C$64,CPP_2019!J238&amp;CPP_2019!L238&amp;CPP_2019!$N$4,'Pot. Summary'!$Q$5:$Q$64)*CPP_2019!N238+SUMIF('Pot. Summary'!$C$5:$C$64,CPP_2019!J238&amp;CPP_2019!L238&amp;CPP_2019!$O$4,'Pot. Summary'!$Q$5:$Q$64)*CPP_2019!O238</f>
        <v>0</v>
      </c>
      <c r="R531" s="12">
        <v>0</v>
      </c>
      <c r="S531" s="12">
        <v>0</v>
      </c>
      <c r="T531" s="12">
        <f>S531-R531</f>
        <v>0</v>
      </c>
      <c r="U531" s="12">
        <f>Q531-S531</f>
        <v>0</v>
      </c>
      <c r="V531" s="50">
        <f>IF(ISERROR(S531/Q531),0,S531/Q531)</f>
        <v>0</v>
      </c>
      <c r="W531" s="51" t="s">
        <v>196</v>
      </c>
      <c r="X531" s="46"/>
      <c r="Y531" s="17"/>
      <c r="Z531" s="17"/>
      <c r="AA531" s="17"/>
      <c r="AB531" s="16"/>
      <c r="AC531" s="16"/>
      <c r="AD531" s="16"/>
      <c r="AE531" s="16"/>
      <c r="AF531" s="16"/>
      <c r="AG531" s="16"/>
      <c r="AH531" s="16"/>
      <c r="AI531" s="16"/>
      <c r="AJ531" s="59">
        <f>SUM(X531:AI531)</f>
        <v>0</v>
      </c>
      <c r="AK531" s="46"/>
      <c r="AL531" s="46"/>
      <c r="AM531" s="47"/>
      <c r="AN531" s="48"/>
      <c r="AO531" s="46"/>
      <c r="AP531" s="15"/>
      <c r="AQ531" s="16"/>
      <c r="AR531" s="15"/>
      <c r="AS531" s="16"/>
      <c r="AT531" s="16"/>
      <c r="AU531" s="16"/>
      <c r="AV531" s="16"/>
      <c r="AW531" s="62">
        <f>SUM(AK531:AV531)</f>
        <v>0</v>
      </c>
      <c r="AX531" s="61">
        <f>AW531-AJ531</f>
        <v>0</v>
      </c>
      <c r="AY531" s="21"/>
      <c r="AZ531" s="21"/>
      <c r="BA531" s="21"/>
      <c r="BB531" s="21"/>
    </row>
    <row r="532" spans="1:54" s="10" customFormat="1" ht="15" customHeight="1" x14ac:dyDescent="0.25">
      <c r="A532" s="21"/>
      <c r="B532" s="4"/>
      <c r="C532" s="4" t="s">
        <v>199</v>
      </c>
      <c r="D532" s="4">
        <v>235</v>
      </c>
      <c r="E532" s="4" t="s">
        <v>166</v>
      </c>
      <c r="F532" s="6" t="s">
        <v>168</v>
      </c>
      <c r="G532" s="1">
        <v>1598</v>
      </c>
      <c r="H532" s="1"/>
      <c r="I532" s="2"/>
      <c r="J532" s="4" t="s">
        <v>91</v>
      </c>
      <c r="K532" s="1" t="s">
        <v>149</v>
      </c>
      <c r="L532" s="36" t="s">
        <v>69</v>
      </c>
      <c r="M532" s="7">
        <v>1</v>
      </c>
      <c r="N532" s="7"/>
      <c r="O532" s="7"/>
      <c r="P532" s="58">
        <f>SUM(M532:O532)</f>
        <v>1</v>
      </c>
      <c r="Q532" s="58">
        <f>+SUMIF('Pot. Summary'!$C$5:$C$64,CPP_2019!J240&amp;CPP_2019!L240&amp;CPP_2019!$M$4,'Pot. Summary'!$Q$5:$Q$64)*CPP_2019!M240+SUMIF('Pot. Summary'!$C$5:$C$64,CPP_2019!J240&amp;CPP_2019!L240&amp;CPP_2019!$N$4,'Pot. Summary'!$Q$5:$Q$64)*CPP_2019!N240+SUMIF('Pot. Summary'!$C$5:$C$64,CPP_2019!J240&amp;CPP_2019!L240&amp;CPP_2019!$O$4,'Pot. Summary'!$Q$5:$Q$64)*CPP_2019!O240</f>
        <v>1649.6118247756324</v>
      </c>
      <c r="R532" s="12">
        <v>0</v>
      </c>
      <c r="S532" s="12">
        <v>0</v>
      </c>
      <c r="T532" s="12">
        <f>S532-R532</f>
        <v>0</v>
      </c>
      <c r="U532" s="12">
        <f>Q532-S532</f>
        <v>1649.6118247756324</v>
      </c>
      <c r="V532" s="50">
        <f>IF(ISERROR(S532/Q532),0,S532/Q532)</f>
        <v>0</v>
      </c>
      <c r="W532" s="51" t="s">
        <v>196</v>
      </c>
      <c r="X532" s="46"/>
      <c r="Y532" s="17"/>
      <c r="Z532" s="17"/>
      <c r="AA532" s="17"/>
      <c r="AB532" s="16"/>
      <c r="AC532" s="16"/>
      <c r="AD532" s="16"/>
      <c r="AE532" s="16"/>
      <c r="AF532" s="16"/>
      <c r="AG532" s="16"/>
      <c r="AH532" s="16"/>
      <c r="AI532" s="16"/>
      <c r="AJ532" s="59">
        <f>SUM(X532:AI532)</f>
        <v>0</v>
      </c>
      <c r="AK532" s="46"/>
      <c r="AL532" s="46"/>
      <c r="AM532" s="47"/>
      <c r="AN532" s="48"/>
      <c r="AO532" s="46"/>
      <c r="AP532" s="15"/>
      <c r="AQ532" s="16"/>
      <c r="AR532" s="15"/>
      <c r="AS532" s="16"/>
      <c r="AT532" s="16"/>
      <c r="AU532" s="16"/>
      <c r="AV532" s="16"/>
      <c r="AW532" s="62">
        <f>SUM(AK532:AV532)</f>
        <v>0</v>
      </c>
      <c r="AX532" s="61">
        <f>AW532-AJ532</f>
        <v>0</v>
      </c>
      <c r="AY532" s="21"/>
      <c r="AZ532" s="21"/>
      <c r="BA532" s="21"/>
      <c r="BB532" s="21"/>
    </row>
    <row r="533" spans="1:54" s="10" customFormat="1" ht="15" customHeight="1" x14ac:dyDescent="0.25">
      <c r="A533" s="21"/>
      <c r="B533" s="4"/>
      <c r="C533" s="4" t="s">
        <v>199</v>
      </c>
      <c r="D533" s="4">
        <v>235</v>
      </c>
      <c r="E533" s="4" t="s">
        <v>166</v>
      </c>
      <c r="F533" s="6" t="s">
        <v>169</v>
      </c>
      <c r="G533" s="1">
        <v>1605</v>
      </c>
      <c r="H533" s="1"/>
      <c r="I533" s="2"/>
      <c r="J533" s="4" t="s">
        <v>91</v>
      </c>
      <c r="K533" s="1" t="s">
        <v>149</v>
      </c>
      <c r="L533" s="36" t="s">
        <v>69</v>
      </c>
      <c r="M533" s="7">
        <v>0</v>
      </c>
      <c r="N533" s="7"/>
      <c r="O533" s="7"/>
      <c r="P533" s="58">
        <f>SUM(M533:O533)</f>
        <v>0</v>
      </c>
      <c r="Q533" s="58">
        <f>+SUMIF('Pot. Summary'!$C$5:$C$64,CPP_2019!J240&amp;CPP_2019!L240&amp;CPP_2019!$M$4,'Pot. Summary'!$Q$5:$Q$64)*CPP_2019!M240+SUMIF('Pot. Summary'!$C$5:$C$64,CPP_2019!J240&amp;CPP_2019!L240&amp;CPP_2019!$N$4,'Pot. Summary'!$Q$5:$Q$64)*CPP_2019!N240+SUMIF('Pot. Summary'!$C$5:$C$64,CPP_2019!J240&amp;CPP_2019!L240&amp;CPP_2019!$O$4,'Pot. Summary'!$Q$5:$Q$64)*CPP_2019!O240</f>
        <v>1649.6118247756324</v>
      </c>
      <c r="R533" s="12">
        <v>225.44925185185184</v>
      </c>
      <c r="S533" s="12">
        <v>0</v>
      </c>
      <c r="T533" s="12">
        <f>S533-R533</f>
        <v>-225.44925185185184</v>
      </c>
      <c r="U533" s="12">
        <f>Q533-S533</f>
        <v>1649.6118247756324</v>
      </c>
      <c r="V533" s="50">
        <f>IF(ISERROR(S533/Q533),0,S533/Q533)</f>
        <v>0</v>
      </c>
      <c r="W533" s="51" t="s">
        <v>197</v>
      </c>
      <c r="X533" s="46"/>
      <c r="Y533" s="17"/>
      <c r="Z533" s="17"/>
      <c r="AA533" s="17"/>
      <c r="AB533" s="16"/>
      <c r="AC533" s="16"/>
      <c r="AD533" s="16"/>
      <c r="AE533" s="16"/>
      <c r="AF533" s="16"/>
      <c r="AG533" s="16"/>
      <c r="AH533" s="16"/>
      <c r="AI533" s="16"/>
      <c r="AJ533" s="59">
        <f>SUM(X533:AI533)</f>
        <v>0</v>
      </c>
      <c r="AK533" s="46"/>
      <c r="AL533" s="46"/>
      <c r="AM533" s="47"/>
      <c r="AN533" s="48"/>
      <c r="AO533" s="46"/>
      <c r="AP533" s="15"/>
      <c r="AQ533" s="16"/>
      <c r="AR533" s="15"/>
      <c r="AS533" s="16"/>
      <c r="AT533" s="16"/>
      <c r="AU533" s="16"/>
      <c r="AV533" s="16"/>
      <c r="AW533" s="62">
        <f>SUM(AK533:AV533)</f>
        <v>0</v>
      </c>
      <c r="AX533" s="61">
        <f>AW533-AJ533</f>
        <v>0</v>
      </c>
      <c r="AY533" s="21"/>
      <c r="AZ533" s="21"/>
      <c r="BA533" s="21"/>
      <c r="BB533" s="21"/>
    </row>
    <row r="534" spans="1:54" s="10" customFormat="1" ht="15" customHeight="1" x14ac:dyDescent="0.25">
      <c r="A534" s="21"/>
      <c r="B534" s="4"/>
      <c r="C534" s="4" t="s">
        <v>199</v>
      </c>
      <c r="D534" s="4">
        <v>235</v>
      </c>
      <c r="E534" s="4" t="s">
        <v>166</v>
      </c>
      <c r="F534" s="6" t="s">
        <v>168</v>
      </c>
      <c r="G534" s="1">
        <v>1628</v>
      </c>
      <c r="H534" s="1"/>
      <c r="I534" s="2"/>
      <c r="J534" s="4" t="s">
        <v>91</v>
      </c>
      <c r="K534" s="1" t="s">
        <v>149</v>
      </c>
      <c r="L534" s="36" t="s">
        <v>69</v>
      </c>
      <c r="M534" s="7">
        <v>1</v>
      </c>
      <c r="N534" s="7"/>
      <c r="O534" s="7"/>
      <c r="P534" s="58">
        <f>SUM(M534:O534)</f>
        <v>1</v>
      </c>
      <c r="Q534" s="58">
        <f>+SUMIF('Pot. Summary'!$C$5:$C$64,CPP_2019!J242&amp;CPP_2019!L242&amp;CPP_2019!$M$4,'Pot. Summary'!$Q$5:$Q$64)*CPP_2019!M242+SUMIF('Pot. Summary'!$C$5:$C$64,CPP_2019!J242&amp;CPP_2019!L242&amp;CPP_2019!$N$4,'Pot. Summary'!$Q$5:$Q$64)*CPP_2019!N242+SUMIF('Pot. Summary'!$C$5:$C$64,CPP_2019!J242&amp;CPP_2019!L242&amp;CPP_2019!$O$4,'Pot. Summary'!$Q$5:$Q$64)*CPP_2019!O242</f>
        <v>728.25435050799138</v>
      </c>
      <c r="R534" s="12">
        <v>0</v>
      </c>
      <c r="S534" s="12">
        <v>0</v>
      </c>
      <c r="T534" s="12">
        <f>S534-R534</f>
        <v>0</v>
      </c>
      <c r="U534" s="12">
        <f>Q534-S534</f>
        <v>728.25435050799138</v>
      </c>
      <c r="V534" s="50">
        <f>IF(ISERROR(S534/Q534),0,S534/Q534)</f>
        <v>0</v>
      </c>
      <c r="W534" s="51" t="s">
        <v>196</v>
      </c>
      <c r="X534" s="46"/>
      <c r="Y534" s="17"/>
      <c r="Z534" s="17"/>
      <c r="AA534" s="17"/>
      <c r="AB534" s="16"/>
      <c r="AC534" s="16"/>
      <c r="AD534" s="16"/>
      <c r="AE534" s="16"/>
      <c r="AF534" s="16"/>
      <c r="AG534" s="16"/>
      <c r="AH534" s="16"/>
      <c r="AI534" s="16"/>
      <c r="AJ534" s="59">
        <f>SUM(X534:AI534)</f>
        <v>0</v>
      </c>
      <c r="AK534" s="46"/>
      <c r="AL534" s="46"/>
      <c r="AM534" s="47"/>
      <c r="AN534" s="48"/>
      <c r="AO534" s="46"/>
      <c r="AP534" s="15"/>
      <c r="AQ534" s="16"/>
      <c r="AR534" s="15"/>
      <c r="AS534" s="16"/>
      <c r="AT534" s="16"/>
      <c r="AU534" s="16"/>
      <c r="AV534" s="16"/>
      <c r="AW534" s="62">
        <f>SUM(AK534:AV534)</f>
        <v>0</v>
      </c>
      <c r="AX534" s="61">
        <f>AW534-AJ534</f>
        <v>0</v>
      </c>
      <c r="AY534" s="21"/>
      <c r="AZ534" s="21"/>
      <c r="BA534" s="21"/>
      <c r="BB534" s="21"/>
    </row>
    <row r="535" spans="1:54" s="10" customFormat="1" ht="15" customHeight="1" x14ac:dyDescent="0.25">
      <c r="A535" s="21"/>
      <c r="B535" s="4"/>
      <c r="C535" s="4" t="s">
        <v>199</v>
      </c>
      <c r="D535" s="4">
        <v>235</v>
      </c>
      <c r="E535" s="4" t="s">
        <v>166</v>
      </c>
      <c r="F535" s="6" t="s">
        <v>168</v>
      </c>
      <c r="G535" s="1">
        <v>1634</v>
      </c>
      <c r="H535" s="1"/>
      <c r="I535" s="2"/>
      <c r="J535" s="4" t="s">
        <v>91</v>
      </c>
      <c r="K535" s="1" t="s">
        <v>149</v>
      </c>
      <c r="L535" s="36" t="s">
        <v>69</v>
      </c>
      <c r="M535" s="7">
        <v>1</v>
      </c>
      <c r="N535" s="7"/>
      <c r="O535" s="7"/>
      <c r="P535" s="58">
        <f>SUM(M535:O535)</f>
        <v>1</v>
      </c>
      <c r="Q535" s="58">
        <f>+SUMIF('Pot. Summary'!$C$5:$C$64,CPP_2019!J243&amp;CPP_2019!L243&amp;CPP_2019!$M$4,'Pot. Summary'!$Q$5:$Q$64)*CPP_2019!M243+SUMIF('Pot. Summary'!$C$5:$C$64,CPP_2019!J243&amp;CPP_2019!L243&amp;CPP_2019!$N$4,'Pot. Summary'!$Q$5:$Q$64)*CPP_2019!N243+SUMIF('Pot. Summary'!$C$5:$C$64,CPP_2019!J243&amp;CPP_2019!L243&amp;CPP_2019!$O$4,'Pot. Summary'!$Q$5:$Q$64)*CPP_2019!O243</f>
        <v>728.25435050799138</v>
      </c>
      <c r="R535" s="12">
        <v>0</v>
      </c>
      <c r="S535" s="12">
        <v>0</v>
      </c>
      <c r="T535" s="12">
        <f>S535-R535</f>
        <v>0</v>
      </c>
      <c r="U535" s="12">
        <f>Q535-S535</f>
        <v>728.25435050799138</v>
      </c>
      <c r="V535" s="50">
        <f>IF(ISERROR(S535/Q535),0,S535/Q535)</f>
        <v>0</v>
      </c>
      <c r="W535" s="51" t="s">
        <v>196</v>
      </c>
      <c r="X535" s="46"/>
      <c r="Y535" s="17"/>
      <c r="Z535" s="17"/>
      <c r="AA535" s="17"/>
      <c r="AB535" s="16"/>
      <c r="AC535" s="16"/>
      <c r="AD535" s="16"/>
      <c r="AE535" s="16"/>
      <c r="AF535" s="16"/>
      <c r="AG535" s="16"/>
      <c r="AH535" s="16"/>
      <c r="AI535" s="16"/>
      <c r="AJ535" s="59">
        <f>SUM(X535:AI535)</f>
        <v>0</v>
      </c>
      <c r="AK535" s="46"/>
      <c r="AL535" s="46"/>
      <c r="AM535" s="47"/>
      <c r="AN535" s="48"/>
      <c r="AO535" s="46"/>
      <c r="AP535" s="15"/>
      <c r="AQ535" s="16"/>
      <c r="AR535" s="15"/>
      <c r="AS535" s="16"/>
      <c r="AT535" s="16"/>
      <c r="AU535" s="16"/>
      <c r="AV535" s="16"/>
      <c r="AW535" s="62">
        <f>SUM(AK535:AV535)</f>
        <v>0</v>
      </c>
      <c r="AX535" s="61">
        <f>AW535-AJ535</f>
        <v>0</v>
      </c>
      <c r="AY535" s="21"/>
      <c r="AZ535" s="21"/>
      <c r="BA535" s="21"/>
      <c r="BB535" s="21"/>
    </row>
    <row r="536" spans="1:54" s="10" customFormat="1" ht="15" customHeight="1" x14ac:dyDescent="0.25">
      <c r="A536" s="21"/>
      <c r="B536" s="4"/>
      <c r="C536" s="4" t="s">
        <v>199</v>
      </c>
      <c r="D536" s="4">
        <v>235</v>
      </c>
      <c r="E536" s="4" t="s">
        <v>166</v>
      </c>
      <c r="F536" s="6" t="s">
        <v>170</v>
      </c>
      <c r="G536" s="1">
        <v>1650</v>
      </c>
      <c r="H536" s="1"/>
      <c r="I536" s="2"/>
      <c r="J536" s="4" t="s">
        <v>91</v>
      </c>
      <c r="K536" s="1" t="s">
        <v>149</v>
      </c>
      <c r="L536" s="36" t="s">
        <v>69</v>
      </c>
      <c r="M536" s="7">
        <v>1</v>
      </c>
      <c r="N536" s="7">
        <v>1</v>
      </c>
      <c r="O536" s="7"/>
      <c r="P536" s="58">
        <f>SUM(M536:O536)</f>
        <v>2</v>
      </c>
      <c r="Q536" s="58">
        <f>+SUMIF('Pot. Summary'!$C$5:$C$64,CPP_2019!J243&amp;CPP_2019!L243&amp;CPP_2019!$M$4,'Pot. Summary'!$Q$5:$Q$64)*CPP_2019!M243+SUMIF('Pot. Summary'!$C$5:$C$64,CPP_2019!J243&amp;CPP_2019!L243&amp;CPP_2019!$N$4,'Pot. Summary'!$Q$5:$Q$64)*CPP_2019!N243+SUMIF('Pot. Summary'!$C$5:$C$64,CPP_2019!J243&amp;CPP_2019!L243&amp;CPP_2019!$O$4,'Pot. Summary'!$Q$5:$Q$64)*CPP_2019!O243</f>
        <v>728.25435050799138</v>
      </c>
      <c r="R536" s="12">
        <v>667.51759614578293</v>
      </c>
      <c r="S536" s="12">
        <v>4384.0033208144796</v>
      </c>
      <c r="T536" s="12">
        <f>S536-R536</f>
        <v>3716.4857246686965</v>
      </c>
      <c r="U536" s="12">
        <f>Q536-S536</f>
        <v>-3655.7489703064884</v>
      </c>
      <c r="V536" s="50">
        <f>IF(ISERROR(S536/Q536),0,S536/Q536)</f>
        <v>6.0198793426450976</v>
      </c>
      <c r="W536" s="51" t="s">
        <v>195</v>
      </c>
      <c r="X536" s="46">
        <v>18.523482352941176</v>
      </c>
      <c r="Y536" s="17"/>
      <c r="Z536" s="17">
        <v>5.2</v>
      </c>
      <c r="AA536" s="17"/>
      <c r="AB536" s="16"/>
      <c r="AC536" s="16">
        <v>526.13013846153854</v>
      </c>
      <c r="AD536" s="16">
        <v>3051.2710352941176</v>
      </c>
      <c r="AE536" s="16"/>
      <c r="AF536" s="16"/>
      <c r="AG536" s="16">
        <v>56.085349019607847</v>
      </c>
      <c r="AH536" s="16">
        <v>47.564321568627442</v>
      </c>
      <c r="AI536" s="16">
        <v>679.22899411764695</v>
      </c>
      <c r="AJ536" s="59">
        <f>SUM(X536:AI536)</f>
        <v>4384.0033208144796</v>
      </c>
      <c r="AK536" s="46">
        <f>VLOOKUP(G536,[1]List1!$A$1:$IV$65536,3,FALSE)</f>
        <v>18.523482352941176</v>
      </c>
      <c r="AL536" s="46"/>
      <c r="AM536" s="47"/>
      <c r="AN536" s="48"/>
      <c r="AO536" s="46"/>
      <c r="AP536" s="15"/>
      <c r="AQ536" s="16"/>
      <c r="AR536" s="15"/>
      <c r="AS536" s="16"/>
      <c r="AT536" s="16"/>
      <c r="AU536" s="16"/>
      <c r="AV536" s="16"/>
      <c r="AW536" s="62">
        <f>SUM(AK536:AV536)</f>
        <v>18.523482352941176</v>
      </c>
      <c r="AX536" s="61">
        <f>AW536-AJ536</f>
        <v>-4365.4798384615387</v>
      </c>
      <c r="AY536" s="21"/>
      <c r="AZ536" s="21"/>
      <c r="BA536" s="21"/>
      <c r="BB536" s="21"/>
    </row>
    <row r="537" spans="1:54" s="10" customFormat="1" ht="15" customHeight="1" x14ac:dyDescent="0.25">
      <c r="A537" s="21"/>
      <c r="B537" s="4"/>
      <c r="C537" s="4" t="s">
        <v>199</v>
      </c>
      <c r="D537" s="4">
        <v>235</v>
      </c>
      <c r="E537" s="4" t="s">
        <v>166</v>
      </c>
      <c r="F537" s="6" t="s">
        <v>168</v>
      </c>
      <c r="G537" s="1">
        <v>1660</v>
      </c>
      <c r="H537" s="1"/>
      <c r="I537" s="2"/>
      <c r="J537" s="4" t="s">
        <v>91</v>
      </c>
      <c r="K537" s="1" t="s">
        <v>149</v>
      </c>
      <c r="L537" s="36" t="s">
        <v>69</v>
      </c>
      <c r="M537" s="7">
        <v>1</v>
      </c>
      <c r="N537" s="7"/>
      <c r="O537" s="7"/>
      <c r="P537" s="58">
        <f>SUM(M537:O537)</f>
        <v>1</v>
      </c>
      <c r="Q537" s="58">
        <f>+SUMIF('Pot. Summary'!$C$5:$C$64,CPP_2019!J245&amp;CPP_2019!L245&amp;CPP_2019!$M$4,'Pot. Summary'!$Q$5:$Q$64)*CPP_2019!M245+SUMIF('Pot. Summary'!$C$5:$C$64,CPP_2019!J245&amp;CPP_2019!L245&amp;CPP_2019!$N$4,'Pot. Summary'!$Q$5:$Q$64)*CPP_2019!N245+SUMIF('Pot. Summary'!$C$5:$C$64,CPP_2019!J245&amp;CPP_2019!L245&amp;CPP_2019!$O$4,'Pot. Summary'!$Q$5:$Q$64)*CPP_2019!O245</f>
        <v>2893.0312974421709</v>
      </c>
      <c r="R537" s="12">
        <v>0</v>
      </c>
      <c r="S537" s="12">
        <v>0</v>
      </c>
      <c r="T537" s="12">
        <f>S537-R537</f>
        <v>0</v>
      </c>
      <c r="U537" s="12">
        <f>Q537-S537</f>
        <v>2893.0312974421709</v>
      </c>
      <c r="V537" s="50">
        <f>IF(ISERROR(S537/Q537),0,S537/Q537)</f>
        <v>0</v>
      </c>
      <c r="W537" s="51" t="s">
        <v>196</v>
      </c>
      <c r="X537" s="46"/>
      <c r="Y537" s="17"/>
      <c r="Z537" s="17"/>
      <c r="AA537" s="17"/>
      <c r="AB537" s="16"/>
      <c r="AC537" s="16"/>
      <c r="AD537" s="16"/>
      <c r="AE537" s="16"/>
      <c r="AF537" s="16"/>
      <c r="AG537" s="16"/>
      <c r="AH537" s="16"/>
      <c r="AI537" s="16"/>
      <c r="AJ537" s="59">
        <f>SUM(X537:AI537)</f>
        <v>0</v>
      </c>
      <c r="AK537" s="46"/>
      <c r="AL537" s="46"/>
      <c r="AM537" s="47"/>
      <c r="AN537" s="48"/>
      <c r="AO537" s="46"/>
      <c r="AP537" s="15"/>
      <c r="AQ537" s="16"/>
      <c r="AR537" s="15"/>
      <c r="AS537" s="16"/>
      <c r="AT537" s="16"/>
      <c r="AU537" s="16"/>
      <c r="AV537" s="16"/>
      <c r="AW537" s="62">
        <f>SUM(AK537:AV537)</f>
        <v>0</v>
      </c>
      <c r="AX537" s="61">
        <f>AW537-AJ537</f>
        <v>0</v>
      </c>
      <c r="AY537" s="21"/>
      <c r="AZ537" s="21"/>
      <c r="BA537" s="21"/>
      <c r="BB537" s="21"/>
    </row>
    <row r="538" spans="1:54" s="10" customFormat="1" ht="15" customHeight="1" x14ac:dyDescent="0.25">
      <c r="A538" s="21"/>
      <c r="B538" s="4"/>
      <c r="C538" s="4" t="s">
        <v>199</v>
      </c>
      <c r="D538" s="4">
        <v>235</v>
      </c>
      <c r="E538" s="4" t="s">
        <v>166</v>
      </c>
      <c r="F538" s="6" t="s">
        <v>168</v>
      </c>
      <c r="G538" s="1">
        <v>1690</v>
      </c>
      <c r="H538" s="1"/>
      <c r="I538" s="2"/>
      <c r="J538" s="4" t="s">
        <v>91</v>
      </c>
      <c r="K538" s="1" t="s">
        <v>149</v>
      </c>
      <c r="L538" s="36" t="s">
        <v>69</v>
      </c>
      <c r="M538" s="7">
        <v>1</v>
      </c>
      <c r="N538" s="7"/>
      <c r="O538" s="7"/>
      <c r="P538" s="58">
        <f>SUM(M538:O538)</f>
        <v>1</v>
      </c>
      <c r="Q538" s="58">
        <f>+SUMIF('Pot. Summary'!$C$5:$C$64,CPP_2019!J246&amp;CPP_2019!L246&amp;CPP_2019!$M$4,'Pot. Summary'!$Q$5:$Q$64)*CPP_2019!M246+SUMIF('Pot. Summary'!$C$5:$C$64,CPP_2019!J246&amp;CPP_2019!L246&amp;CPP_2019!$N$4,'Pot. Summary'!$Q$5:$Q$64)*CPP_2019!N246+SUMIF('Pot. Summary'!$C$5:$C$64,CPP_2019!J246&amp;CPP_2019!L246&amp;CPP_2019!$O$4,'Pot. Summary'!$Q$5:$Q$64)*CPP_2019!O246</f>
        <v>728.25435050799138</v>
      </c>
      <c r="R538" s="12">
        <v>0</v>
      </c>
      <c r="S538" s="12">
        <v>753.64700290909104</v>
      </c>
      <c r="T538" s="12">
        <f>S538-R538</f>
        <v>753.64700290909104</v>
      </c>
      <c r="U538" s="12">
        <f>Q538-S538</f>
        <v>-25.392652401099667</v>
      </c>
      <c r="V538" s="50">
        <f>IF(ISERROR(S538/Q538),0,S538/Q538)</f>
        <v>1.0348678348208797</v>
      </c>
      <c r="W538" s="51" t="s">
        <v>196</v>
      </c>
      <c r="X538" s="46"/>
      <c r="Y538" s="17"/>
      <c r="Z538" s="17"/>
      <c r="AA538" s="17">
        <v>744.71471200000019</v>
      </c>
      <c r="AB538" s="16">
        <v>8.9322909090909093</v>
      </c>
      <c r="AC538" s="16"/>
      <c r="AD538" s="16"/>
      <c r="AE538" s="16"/>
      <c r="AF538" s="16"/>
      <c r="AG538" s="16"/>
      <c r="AH538" s="16"/>
      <c r="AI538" s="16"/>
      <c r="AJ538" s="59">
        <f>SUM(X538:AI538)</f>
        <v>753.64700290909104</v>
      </c>
      <c r="AK538" s="46"/>
      <c r="AL538" s="46"/>
      <c r="AM538" s="47"/>
      <c r="AN538" s="48"/>
      <c r="AO538" s="46"/>
      <c r="AP538" s="15"/>
      <c r="AQ538" s="16"/>
      <c r="AR538" s="15"/>
      <c r="AS538" s="16"/>
      <c r="AT538" s="16"/>
      <c r="AU538" s="16"/>
      <c r="AV538" s="16"/>
      <c r="AW538" s="62">
        <f>SUM(AK538:AV538)</f>
        <v>0</v>
      </c>
      <c r="AX538" s="61">
        <f>AW538-AJ538</f>
        <v>-753.64700290909104</v>
      </c>
      <c r="AY538" s="21"/>
      <c r="AZ538" s="21"/>
      <c r="BA538" s="21"/>
      <c r="BB538" s="21"/>
    </row>
    <row r="539" spans="1:54" s="10" customFormat="1" ht="15" customHeight="1" x14ac:dyDescent="0.25">
      <c r="A539" s="21"/>
      <c r="B539" s="4"/>
      <c r="C539" s="4" t="s">
        <v>199</v>
      </c>
      <c r="D539" s="4">
        <v>235</v>
      </c>
      <c r="E539" s="4" t="s">
        <v>166</v>
      </c>
      <c r="F539" s="6" t="s">
        <v>168</v>
      </c>
      <c r="G539" s="1">
        <v>1694</v>
      </c>
      <c r="H539" s="1"/>
      <c r="I539" s="2"/>
      <c r="J539" s="4" t="s">
        <v>91</v>
      </c>
      <c r="K539" s="1" t="s">
        <v>149</v>
      </c>
      <c r="L539" s="36" t="s">
        <v>69</v>
      </c>
      <c r="M539" s="7"/>
      <c r="N539" s="7">
        <v>1</v>
      </c>
      <c r="O539" s="7"/>
      <c r="P539" s="58">
        <f>SUM(M539:O539)</f>
        <v>1</v>
      </c>
      <c r="Q539" s="58">
        <f>+SUMIF('Pot. Summary'!$C$5:$C$64,CPP_2019!J248&amp;CPP_2019!L248&amp;CPP_2019!$M$4,'Pot. Summary'!$Q$5:$Q$64)*CPP_2019!M248+SUMIF('Pot. Summary'!$C$5:$C$64,CPP_2019!J248&amp;CPP_2019!L248&amp;CPP_2019!$N$4,'Pot. Summary'!$Q$5:$Q$64)*CPP_2019!N248+SUMIF('Pot. Summary'!$C$5:$C$64,CPP_2019!J248&amp;CPP_2019!L248&amp;CPP_2019!$O$4,'Pot. Summary'!$Q$5:$Q$64)*CPP_2019!O248</f>
        <v>728.25435050799138</v>
      </c>
      <c r="R539" s="12">
        <v>0</v>
      </c>
      <c r="S539" s="12">
        <v>0</v>
      </c>
      <c r="T539" s="12">
        <f>S539-R539</f>
        <v>0</v>
      </c>
      <c r="U539" s="12">
        <f>Q539-S539</f>
        <v>728.25435050799138</v>
      </c>
      <c r="V539" s="50">
        <f>IF(ISERROR(S539/Q539),0,S539/Q539)</f>
        <v>0</v>
      </c>
      <c r="W539" s="51" t="s">
        <v>196</v>
      </c>
      <c r="X539" s="46"/>
      <c r="Y539" s="17"/>
      <c r="Z539" s="17"/>
      <c r="AA539" s="17"/>
      <c r="AB539" s="16"/>
      <c r="AC539" s="16"/>
      <c r="AD539" s="16"/>
      <c r="AE539" s="16"/>
      <c r="AF539" s="16"/>
      <c r="AG539" s="16"/>
      <c r="AH539" s="16"/>
      <c r="AI539" s="16"/>
      <c r="AJ539" s="59">
        <f>SUM(X539:AI539)</f>
        <v>0</v>
      </c>
      <c r="AK539" s="46"/>
      <c r="AL539" s="46"/>
      <c r="AM539" s="47"/>
      <c r="AN539" s="48"/>
      <c r="AO539" s="46"/>
      <c r="AP539" s="15"/>
      <c r="AQ539" s="16"/>
      <c r="AR539" s="15"/>
      <c r="AS539" s="16"/>
      <c r="AT539" s="16"/>
      <c r="AU539" s="16"/>
      <c r="AV539" s="16"/>
      <c r="AW539" s="62">
        <f>SUM(AK539:AV539)</f>
        <v>0</v>
      </c>
      <c r="AX539" s="61">
        <f>AW539-AJ539</f>
        <v>0</v>
      </c>
      <c r="AY539" s="21"/>
      <c r="AZ539" s="21"/>
      <c r="BA539" s="21"/>
      <c r="BB539" s="21"/>
    </row>
    <row r="540" spans="1:54" s="10" customFormat="1" ht="15" customHeight="1" x14ac:dyDescent="0.25">
      <c r="A540" s="21"/>
      <c r="B540" s="4"/>
      <c r="C540" s="4" t="s">
        <v>199</v>
      </c>
      <c r="D540" s="4">
        <v>235</v>
      </c>
      <c r="E540" s="4" t="s">
        <v>166</v>
      </c>
      <c r="F540" s="6" t="s">
        <v>168</v>
      </c>
      <c r="G540" s="1">
        <v>1701</v>
      </c>
      <c r="H540" s="1"/>
      <c r="I540" s="2"/>
      <c r="J540" s="4" t="s">
        <v>91</v>
      </c>
      <c r="K540" s="1" t="s">
        <v>149</v>
      </c>
      <c r="L540" s="36" t="s">
        <v>69</v>
      </c>
      <c r="M540" s="7">
        <v>1</v>
      </c>
      <c r="N540" s="7"/>
      <c r="O540" s="7"/>
      <c r="P540" s="58">
        <f>SUM(M540:O540)</f>
        <v>1</v>
      </c>
      <c r="Q540" s="58">
        <f>+SUMIF('Pot. Summary'!$C$5:$C$64,CPP_2019!J249&amp;CPP_2019!L249&amp;CPP_2019!$M$4,'Pot. Summary'!$Q$5:$Q$64)*CPP_2019!M249+SUMIF('Pot. Summary'!$C$5:$C$64,CPP_2019!J249&amp;CPP_2019!L249&amp;CPP_2019!$N$4,'Pot. Summary'!$Q$5:$Q$64)*CPP_2019!N249+SUMIF('Pot. Summary'!$C$5:$C$64,CPP_2019!J249&amp;CPP_2019!L249&amp;CPP_2019!$O$4,'Pot. Summary'!$Q$5:$Q$64)*CPP_2019!O249</f>
        <v>728.25435050799138</v>
      </c>
      <c r="R540" s="12">
        <v>58.781111111111109</v>
      </c>
      <c r="S540" s="12">
        <v>907.82366831372542</v>
      </c>
      <c r="T540" s="12">
        <f>S540-R540</f>
        <v>849.04255720261426</v>
      </c>
      <c r="U540" s="12">
        <f>Q540-S540</f>
        <v>-179.56931780573404</v>
      </c>
      <c r="V540" s="50">
        <f>IF(ISERROR(S540/Q540),0,S540/Q540)</f>
        <v>1.2465750018252222</v>
      </c>
      <c r="W540" s="51" t="s">
        <v>196</v>
      </c>
      <c r="X540" s="46"/>
      <c r="Y540" s="17"/>
      <c r="Z540" s="17"/>
      <c r="AA540" s="17">
        <v>29.269283999999999</v>
      </c>
      <c r="AB540" s="16"/>
      <c r="AC540" s="16"/>
      <c r="AD540" s="16"/>
      <c r="AE540" s="16"/>
      <c r="AF540" s="16"/>
      <c r="AG540" s="16"/>
      <c r="AH540" s="16"/>
      <c r="AI540" s="16">
        <v>878.55438431372545</v>
      </c>
      <c r="AJ540" s="59">
        <f>SUM(X540:AI540)</f>
        <v>907.82366831372542</v>
      </c>
      <c r="AK540" s="46"/>
      <c r="AL540" s="46"/>
      <c r="AM540" s="47"/>
      <c r="AN540" s="48"/>
      <c r="AO540" s="46"/>
      <c r="AP540" s="15"/>
      <c r="AQ540" s="16"/>
      <c r="AR540" s="15"/>
      <c r="AS540" s="16"/>
      <c r="AT540" s="16"/>
      <c r="AU540" s="16"/>
      <c r="AV540" s="16"/>
      <c r="AW540" s="62">
        <f>SUM(AK540:AV540)</f>
        <v>0</v>
      </c>
      <c r="AX540" s="61">
        <f>AW540-AJ540</f>
        <v>-907.82366831372542</v>
      </c>
      <c r="AY540" s="21"/>
      <c r="AZ540" s="21"/>
      <c r="BA540" s="21"/>
      <c r="BB540" s="21"/>
    </row>
    <row r="541" spans="1:54" s="10" customFormat="1" ht="15" customHeight="1" x14ac:dyDescent="0.25">
      <c r="A541" s="21"/>
      <c r="B541" s="4"/>
      <c r="C541" s="4" t="s">
        <v>199</v>
      </c>
      <c r="D541" s="4">
        <v>235</v>
      </c>
      <c r="E541" s="4" t="s">
        <v>166</v>
      </c>
      <c r="F541" s="18" t="s">
        <v>169</v>
      </c>
      <c r="G541" s="1">
        <v>1702</v>
      </c>
      <c r="H541" s="1"/>
      <c r="I541" s="2"/>
      <c r="J541" s="4" t="s">
        <v>91</v>
      </c>
      <c r="K541" s="1" t="s">
        <v>149</v>
      </c>
      <c r="L541" s="36" t="s">
        <v>69</v>
      </c>
      <c r="M541" s="7">
        <v>0</v>
      </c>
      <c r="N541" s="7"/>
      <c r="O541" s="7"/>
      <c r="P541" s="58">
        <f>SUM(M541:O541)</f>
        <v>0</v>
      </c>
      <c r="Q541" s="58">
        <f>+SUMIF('Pot. Summary'!$C$5:$C$64,CPP_2019!J248&amp;CPP_2019!L248&amp;CPP_2019!$M$4,'Pot. Summary'!$Q$5:$Q$64)*CPP_2019!M248+SUMIF('Pot. Summary'!$C$5:$C$64,CPP_2019!J248&amp;CPP_2019!L248&amp;CPP_2019!$N$4,'Pot. Summary'!$Q$5:$Q$64)*CPP_2019!N248+SUMIF('Pot. Summary'!$C$5:$C$64,CPP_2019!J248&amp;CPP_2019!L248&amp;CPP_2019!$O$4,'Pot. Summary'!$Q$5:$Q$64)*CPP_2019!O248</f>
        <v>728.25435050799138</v>
      </c>
      <c r="R541" s="12">
        <v>161.96139245283018</v>
      </c>
      <c r="S541" s="12">
        <v>0</v>
      </c>
      <c r="T541" s="12">
        <f>S541-R541</f>
        <v>-161.96139245283018</v>
      </c>
      <c r="U541" s="12">
        <f>Q541-S541</f>
        <v>728.25435050799138</v>
      </c>
      <c r="V541" s="50">
        <f>IF(ISERROR(S541/Q541),0,S541/Q541)</f>
        <v>0</v>
      </c>
      <c r="W541" s="51" t="s">
        <v>198</v>
      </c>
      <c r="X541" s="46"/>
      <c r="Y541" s="17"/>
      <c r="Z541" s="17"/>
      <c r="AA541" s="17"/>
      <c r="AB541" s="16"/>
      <c r="AC541" s="16"/>
      <c r="AD541" s="16"/>
      <c r="AE541" s="16"/>
      <c r="AF541" s="16"/>
      <c r="AG541" s="16"/>
      <c r="AH541" s="16"/>
      <c r="AI541" s="16"/>
      <c r="AJ541" s="59">
        <f>SUM(X541:AI541)</f>
        <v>0</v>
      </c>
      <c r="AK541" s="46"/>
      <c r="AL541" s="46"/>
      <c r="AM541" s="47"/>
      <c r="AN541" s="48"/>
      <c r="AO541" s="46"/>
      <c r="AP541" s="15"/>
      <c r="AQ541" s="16"/>
      <c r="AR541" s="15"/>
      <c r="AS541" s="16"/>
      <c r="AT541" s="16"/>
      <c r="AU541" s="16"/>
      <c r="AV541" s="16"/>
      <c r="AW541" s="62">
        <f>SUM(AK541:AV541)</f>
        <v>0</v>
      </c>
      <c r="AX541" s="61">
        <f>AW541-AJ541</f>
        <v>0</v>
      </c>
      <c r="AY541" s="21"/>
      <c r="AZ541" s="21"/>
      <c r="BA541" s="21"/>
      <c r="BB541" s="21"/>
    </row>
    <row r="542" spans="1:54" s="10" customFormat="1" ht="15" customHeight="1" x14ac:dyDescent="0.25">
      <c r="A542" s="21"/>
      <c r="B542" s="4"/>
      <c r="C542" s="4" t="s">
        <v>199</v>
      </c>
      <c r="D542" s="4">
        <v>235</v>
      </c>
      <c r="E542" s="4" t="s">
        <v>166</v>
      </c>
      <c r="F542" s="18" t="s">
        <v>167</v>
      </c>
      <c r="G542" s="1">
        <v>1716</v>
      </c>
      <c r="H542" s="1"/>
      <c r="I542" s="2"/>
      <c r="J542" s="4" t="s">
        <v>91</v>
      </c>
      <c r="K542" s="1" t="s">
        <v>149</v>
      </c>
      <c r="L542" s="36" t="s">
        <v>69</v>
      </c>
      <c r="M542" s="7">
        <v>1</v>
      </c>
      <c r="N542" s="7"/>
      <c r="O542" s="7"/>
      <c r="P542" s="58">
        <f>SUM(M542:O542)</f>
        <v>1</v>
      </c>
      <c r="Q542" s="58">
        <f>+SUMIF('Pot. Summary'!$C$5:$C$64,CPP_2019!J249&amp;CPP_2019!L249&amp;CPP_2019!$M$4,'Pot. Summary'!$Q$5:$Q$64)*CPP_2019!M249+SUMIF('Pot. Summary'!$C$5:$C$64,CPP_2019!J249&amp;CPP_2019!L249&amp;CPP_2019!$N$4,'Pot. Summary'!$Q$5:$Q$64)*CPP_2019!N249+SUMIF('Pot. Summary'!$C$5:$C$64,CPP_2019!J249&amp;CPP_2019!L249&amp;CPP_2019!$O$4,'Pot. Summary'!$Q$5:$Q$64)*CPP_2019!O249</f>
        <v>728.25435050799138</v>
      </c>
      <c r="R542" s="12">
        <v>95.301509433962252</v>
      </c>
      <c r="S542" s="12">
        <v>176.65545090909092</v>
      </c>
      <c r="T542" s="12">
        <f>S542-R542</f>
        <v>81.353941475128664</v>
      </c>
      <c r="U542" s="12">
        <f>Q542-S542</f>
        <v>551.59889959890052</v>
      </c>
      <c r="V542" s="50">
        <f>IF(ISERROR(S542/Q542),0,S542/Q542)</f>
        <v>0.24257383534456814</v>
      </c>
      <c r="W542" s="51" t="s">
        <v>195</v>
      </c>
      <c r="X542" s="46"/>
      <c r="Y542" s="17"/>
      <c r="Z542" s="17"/>
      <c r="AA542" s="17"/>
      <c r="AB542" s="16">
        <v>176.65545090909092</v>
      </c>
      <c r="AC542" s="16"/>
      <c r="AD542" s="16"/>
      <c r="AE542" s="16"/>
      <c r="AF542" s="16"/>
      <c r="AG542" s="16"/>
      <c r="AH542" s="16"/>
      <c r="AI542" s="16"/>
      <c r="AJ542" s="59">
        <f>SUM(X542:AI542)</f>
        <v>176.65545090909092</v>
      </c>
      <c r="AK542" s="46"/>
      <c r="AL542" s="46"/>
      <c r="AM542" s="47"/>
      <c r="AN542" s="48"/>
      <c r="AO542" s="46"/>
      <c r="AP542" s="15"/>
      <c r="AQ542" s="16"/>
      <c r="AR542" s="15"/>
      <c r="AS542" s="16"/>
      <c r="AT542" s="16"/>
      <c r="AU542" s="16"/>
      <c r="AV542" s="16"/>
      <c r="AW542" s="62">
        <f>SUM(AK542:AV542)</f>
        <v>0</v>
      </c>
      <c r="AX542" s="61">
        <f>AW542-AJ542</f>
        <v>-176.65545090909092</v>
      </c>
      <c r="AY542" s="21"/>
      <c r="AZ542" s="21"/>
      <c r="BA542" s="21"/>
      <c r="BB542" s="21"/>
    </row>
    <row r="543" spans="1:54" s="10" customFormat="1" ht="15" customHeight="1" x14ac:dyDescent="0.25">
      <c r="A543" s="21"/>
      <c r="B543" s="4"/>
      <c r="C543" s="4" t="s">
        <v>199</v>
      </c>
      <c r="D543" s="4">
        <v>235</v>
      </c>
      <c r="E543" s="4" t="s">
        <v>166</v>
      </c>
      <c r="F543" s="18" t="s">
        <v>167</v>
      </c>
      <c r="G543" s="1">
        <v>1731</v>
      </c>
      <c r="H543" s="1"/>
      <c r="I543" s="2"/>
      <c r="J543" s="4" t="s">
        <v>91</v>
      </c>
      <c r="K543" s="1" t="s">
        <v>149</v>
      </c>
      <c r="L543" s="36" t="s">
        <v>69</v>
      </c>
      <c r="M543" s="7">
        <v>1</v>
      </c>
      <c r="N543" s="7"/>
      <c r="O543" s="7"/>
      <c r="P543" s="58">
        <f>SUM(M543:O543)</f>
        <v>1</v>
      </c>
      <c r="Q543" s="58">
        <f>+SUMIF('Pot. Summary'!$C$5:$C$64,CPP_2019!J251&amp;CPP_2019!L251&amp;CPP_2019!$M$4,'Pot. Summary'!$Q$5:$Q$64)*CPP_2019!M251+SUMIF('Pot. Summary'!$C$5:$C$64,CPP_2019!J251&amp;CPP_2019!L251&amp;CPP_2019!$N$4,'Pot. Summary'!$Q$5:$Q$64)*CPP_2019!N251+SUMIF('Pot. Summary'!$C$5:$C$64,CPP_2019!J251&amp;CPP_2019!L251&amp;CPP_2019!$O$4,'Pot. Summary'!$Q$5:$Q$64)*CPP_2019!O251</f>
        <v>728.25435050799138</v>
      </c>
      <c r="R543" s="12">
        <v>0</v>
      </c>
      <c r="S543" s="12">
        <v>0</v>
      </c>
      <c r="T543" s="12">
        <f>S543-R543</f>
        <v>0</v>
      </c>
      <c r="U543" s="12">
        <f>Q543-S543</f>
        <v>728.25435050799138</v>
      </c>
      <c r="V543" s="50">
        <f>IF(ISERROR(S543/Q543),0,S543/Q543)</f>
        <v>0</v>
      </c>
      <c r="W543" s="51" t="s">
        <v>195</v>
      </c>
      <c r="X543" s="46"/>
      <c r="Y543" s="17"/>
      <c r="Z543" s="17"/>
      <c r="AA543" s="17"/>
      <c r="AB543" s="16"/>
      <c r="AC543" s="16"/>
      <c r="AD543" s="16"/>
      <c r="AE543" s="16"/>
      <c r="AF543" s="16"/>
      <c r="AG543" s="16"/>
      <c r="AH543" s="16"/>
      <c r="AI543" s="16"/>
      <c r="AJ543" s="59">
        <f>SUM(X543:AI543)</f>
        <v>0</v>
      </c>
      <c r="AK543" s="46"/>
      <c r="AL543" s="46"/>
      <c r="AM543" s="47"/>
      <c r="AN543" s="48"/>
      <c r="AO543" s="46"/>
      <c r="AP543" s="15"/>
      <c r="AQ543" s="16"/>
      <c r="AR543" s="15"/>
      <c r="AS543" s="16"/>
      <c r="AT543" s="16"/>
      <c r="AU543" s="16"/>
      <c r="AV543" s="16"/>
      <c r="AW543" s="62">
        <f>SUM(AK543:AV543)</f>
        <v>0</v>
      </c>
      <c r="AX543" s="61">
        <f>AW543-AJ543</f>
        <v>0</v>
      </c>
      <c r="AY543" s="21"/>
      <c r="AZ543" s="21"/>
      <c r="BA543" s="21"/>
      <c r="BB543" s="21"/>
    </row>
    <row r="544" spans="1:54" s="10" customFormat="1" ht="15" customHeight="1" x14ac:dyDescent="0.25">
      <c r="A544" s="21"/>
      <c r="B544" s="4"/>
      <c r="C544" s="4" t="s">
        <v>199</v>
      </c>
      <c r="D544" s="4">
        <v>235</v>
      </c>
      <c r="E544" s="4" t="s">
        <v>166</v>
      </c>
      <c r="F544" s="6" t="s">
        <v>167</v>
      </c>
      <c r="G544" s="1">
        <v>1768</v>
      </c>
      <c r="H544" s="1"/>
      <c r="I544" s="2"/>
      <c r="J544" s="4" t="s">
        <v>91</v>
      </c>
      <c r="K544" s="1" t="s">
        <v>149</v>
      </c>
      <c r="L544" s="36" t="s">
        <v>69</v>
      </c>
      <c r="M544" s="7"/>
      <c r="N544" s="7">
        <v>7</v>
      </c>
      <c r="O544" s="7"/>
      <c r="P544" s="58">
        <f>SUM(M544:O544)</f>
        <v>7</v>
      </c>
      <c r="Q544" s="58">
        <f>+SUMIF('Pot. Summary'!$C$5:$C$64,CPP_2019!J253&amp;CPP_2019!L253&amp;CPP_2019!$M$4,'Pot. Summary'!$Q$5:$Q$64)*CPP_2019!M253+SUMIF('Pot. Summary'!$C$5:$C$64,CPP_2019!J253&amp;CPP_2019!L253&amp;CPP_2019!$N$4,'Pot. Summary'!$Q$5:$Q$64)*CPP_2019!N253+SUMIF('Pot. Summary'!$C$5:$C$64,CPP_2019!J253&amp;CPP_2019!L253&amp;CPP_2019!$O$4,'Pot. Summary'!$Q$5:$Q$64)*CPP_2019!O253</f>
        <v>728.25435050799138</v>
      </c>
      <c r="R544" s="12">
        <v>2615.3948141806668</v>
      </c>
      <c r="S544" s="12">
        <v>48.67852298039216</v>
      </c>
      <c r="T544" s="12">
        <f>S544-R544</f>
        <v>-2566.7162912002746</v>
      </c>
      <c r="U544" s="12">
        <f>Q544-S544</f>
        <v>679.57582752759924</v>
      </c>
      <c r="V544" s="50">
        <f>IF(ISERROR(S544/Q544),0,S544/Q544)</f>
        <v>6.684274930377912E-2</v>
      </c>
      <c r="W544" s="51" t="s">
        <v>194</v>
      </c>
      <c r="X544" s="46"/>
      <c r="Y544" s="17"/>
      <c r="Z544" s="17"/>
      <c r="AA544" s="17">
        <v>22.051071999999998</v>
      </c>
      <c r="AB544" s="16"/>
      <c r="AC544" s="16"/>
      <c r="AD544" s="16"/>
      <c r="AE544" s="16">
        <v>26.627450980392158</v>
      </c>
      <c r="AF544" s="16"/>
      <c r="AG544" s="16"/>
      <c r="AH544" s="16"/>
      <c r="AI544" s="16"/>
      <c r="AJ544" s="59">
        <f>SUM(X544:AI544)</f>
        <v>48.67852298039216</v>
      </c>
      <c r="AK544" s="46"/>
      <c r="AL544" s="46"/>
      <c r="AM544" s="47"/>
      <c r="AN544" s="48"/>
      <c r="AO544" s="46"/>
      <c r="AP544" s="15"/>
      <c r="AQ544" s="16"/>
      <c r="AR544" s="15"/>
      <c r="AS544" s="16"/>
      <c r="AT544" s="16"/>
      <c r="AU544" s="16"/>
      <c r="AV544" s="16"/>
      <c r="AW544" s="62">
        <f>SUM(AK544:AV544)</f>
        <v>0</v>
      </c>
      <c r="AX544" s="61">
        <f>AW544-AJ544</f>
        <v>-48.67852298039216</v>
      </c>
      <c r="AY544" s="21"/>
      <c r="AZ544" s="21"/>
      <c r="BA544" s="21"/>
      <c r="BB544" s="21"/>
    </row>
    <row r="545" spans="1:54" s="10" customFormat="1" ht="15" customHeight="1" x14ac:dyDescent="0.25">
      <c r="A545" s="21"/>
      <c r="B545" s="4"/>
      <c r="C545" s="4" t="s">
        <v>199</v>
      </c>
      <c r="D545" s="4">
        <v>235</v>
      </c>
      <c r="E545" s="4" t="s">
        <v>166</v>
      </c>
      <c r="F545" s="6" t="s">
        <v>168</v>
      </c>
      <c r="G545" s="1">
        <v>1780</v>
      </c>
      <c r="H545" s="1"/>
      <c r="I545" s="2"/>
      <c r="J545" s="4" t="s">
        <v>91</v>
      </c>
      <c r="K545" s="1" t="s">
        <v>149</v>
      </c>
      <c r="L545" s="36" t="s">
        <v>69</v>
      </c>
      <c r="M545" s="7">
        <v>1</v>
      </c>
      <c r="N545" s="7"/>
      <c r="O545" s="7"/>
      <c r="P545" s="58">
        <f>SUM(M545:O545)</f>
        <v>1</v>
      </c>
      <c r="Q545" s="58">
        <f>+SUMIF('Pot. Summary'!$C$5:$C$64,CPP_2019!J251&amp;CPP_2019!L251&amp;CPP_2019!$M$4,'Pot. Summary'!$Q$5:$Q$64)*CPP_2019!M251+SUMIF('Pot. Summary'!$C$5:$C$64,CPP_2019!J251&amp;CPP_2019!L251&amp;CPP_2019!$N$4,'Pot. Summary'!$Q$5:$Q$64)*CPP_2019!N251+SUMIF('Pot. Summary'!$C$5:$C$64,CPP_2019!J251&amp;CPP_2019!L251&amp;CPP_2019!$O$4,'Pot. Summary'!$Q$5:$Q$64)*CPP_2019!O251</f>
        <v>728.25435050799138</v>
      </c>
      <c r="R545" s="12">
        <v>0</v>
      </c>
      <c r="S545" s="12">
        <v>0</v>
      </c>
      <c r="T545" s="12">
        <f>S545-R545</f>
        <v>0</v>
      </c>
      <c r="U545" s="12">
        <f>Q545-S545</f>
        <v>728.25435050799138</v>
      </c>
      <c r="V545" s="50">
        <f>IF(ISERROR(S545/Q545),0,S545/Q545)</f>
        <v>0</v>
      </c>
      <c r="W545" s="51" t="s">
        <v>196</v>
      </c>
      <c r="X545" s="46"/>
      <c r="Y545" s="17"/>
      <c r="Z545" s="17"/>
      <c r="AA545" s="17"/>
      <c r="AB545" s="16"/>
      <c r="AC545" s="16"/>
      <c r="AD545" s="16"/>
      <c r="AE545" s="16"/>
      <c r="AF545" s="16"/>
      <c r="AG545" s="16"/>
      <c r="AH545" s="16"/>
      <c r="AI545" s="16"/>
      <c r="AJ545" s="59">
        <f>SUM(X545:AI545)</f>
        <v>0</v>
      </c>
      <c r="AK545" s="46"/>
      <c r="AL545" s="46"/>
      <c r="AM545" s="47"/>
      <c r="AN545" s="48"/>
      <c r="AO545" s="46"/>
      <c r="AP545" s="15"/>
      <c r="AQ545" s="16"/>
      <c r="AR545" s="15"/>
      <c r="AS545" s="16"/>
      <c r="AT545" s="16"/>
      <c r="AU545" s="16"/>
      <c r="AV545" s="16"/>
      <c r="AW545" s="62">
        <f>SUM(AK545:AV545)</f>
        <v>0</v>
      </c>
      <c r="AX545" s="61">
        <f>AW545-AJ545</f>
        <v>0</v>
      </c>
      <c r="AY545" s="21"/>
      <c r="AZ545" s="21"/>
      <c r="BA545" s="21"/>
      <c r="BB545" s="21"/>
    </row>
    <row r="546" spans="1:54" s="10" customFormat="1" ht="15" customHeight="1" x14ac:dyDescent="0.25">
      <c r="A546" s="21"/>
      <c r="B546" s="4"/>
      <c r="C546" s="4" t="s">
        <v>199</v>
      </c>
      <c r="D546" s="4">
        <v>235</v>
      </c>
      <c r="E546" s="4" t="s">
        <v>166</v>
      </c>
      <c r="F546" s="6" t="s">
        <v>168</v>
      </c>
      <c r="G546" s="1">
        <v>1784</v>
      </c>
      <c r="H546" s="1"/>
      <c r="I546" s="2"/>
      <c r="J546" s="4" t="s">
        <v>91</v>
      </c>
      <c r="K546" s="1" t="s">
        <v>149</v>
      </c>
      <c r="L546" s="36" t="s">
        <v>69</v>
      </c>
      <c r="M546" s="7">
        <v>1</v>
      </c>
      <c r="N546" s="7"/>
      <c r="O546" s="7"/>
      <c r="P546" s="58">
        <f>SUM(M546:O546)</f>
        <v>1</v>
      </c>
      <c r="Q546" s="58">
        <f>+SUMIF('Pot. Summary'!$C$5:$C$64,CPP_2019!J256&amp;CPP_2019!L256&amp;CPP_2019!$M$4,'Pot. Summary'!$Q$5:$Q$64)*CPP_2019!M256+SUMIF('Pot. Summary'!$C$5:$C$64,CPP_2019!J256&amp;CPP_2019!L256&amp;CPP_2019!$N$4,'Pot. Summary'!$Q$5:$Q$64)*CPP_2019!N256+SUMIF('Pot. Summary'!$C$5:$C$64,CPP_2019!J256&amp;CPP_2019!L256&amp;CPP_2019!$O$4,'Pot. Summary'!$Q$5:$Q$64)*CPP_2019!O256</f>
        <v>728.25435050799138</v>
      </c>
      <c r="R546" s="12">
        <v>0</v>
      </c>
      <c r="S546" s="12">
        <v>0</v>
      </c>
      <c r="T546" s="12">
        <f>S546-R546</f>
        <v>0</v>
      </c>
      <c r="U546" s="12">
        <f>Q546-S546</f>
        <v>728.25435050799138</v>
      </c>
      <c r="V546" s="50">
        <f>IF(ISERROR(S546/Q546),0,S546/Q546)</f>
        <v>0</v>
      </c>
      <c r="W546" s="51" t="s">
        <v>196</v>
      </c>
      <c r="X546" s="46"/>
      <c r="Y546" s="17"/>
      <c r="Z546" s="17"/>
      <c r="AA546" s="17"/>
      <c r="AB546" s="16"/>
      <c r="AC546" s="16"/>
      <c r="AD546" s="16"/>
      <c r="AE546" s="16"/>
      <c r="AF546" s="16"/>
      <c r="AG546" s="16"/>
      <c r="AH546" s="16"/>
      <c r="AI546" s="16"/>
      <c r="AJ546" s="59">
        <f>SUM(X546:AI546)</f>
        <v>0</v>
      </c>
      <c r="AK546" s="46"/>
      <c r="AL546" s="46"/>
      <c r="AM546" s="47"/>
      <c r="AN546" s="48"/>
      <c r="AO546" s="46"/>
      <c r="AP546" s="15"/>
      <c r="AQ546" s="16"/>
      <c r="AR546" s="15"/>
      <c r="AS546" s="16"/>
      <c r="AT546" s="16"/>
      <c r="AU546" s="16"/>
      <c r="AV546" s="16"/>
      <c r="AW546" s="62">
        <f>SUM(AK546:AV546)</f>
        <v>0</v>
      </c>
      <c r="AX546" s="61">
        <f>AW546-AJ546</f>
        <v>0</v>
      </c>
      <c r="AY546" s="21"/>
      <c r="AZ546" s="21"/>
      <c r="BA546" s="21"/>
      <c r="BB546" s="21"/>
    </row>
    <row r="547" spans="1:54" s="10" customFormat="1" ht="15" customHeight="1" x14ac:dyDescent="0.25">
      <c r="A547" s="21"/>
      <c r="B547" s="4"/>
      <c r="C547" s="4" t="s">
        <v>199</v>
      </c>
      <c r="D547" s="4">
        <v>235</v>
      </c>
      <c r="E547" s="4" t="s">
        <v>166</v>
      </c>
      <c r="F547" s="6" t="s">
        <v>168</v>
      </c>
      <c r="G547" s="1">
        <v>1786</v>
      </c>
      <c r="H547" s="1"/>
      <c r="I547" s="2"/>
      <c r="J547" s="4" t="s">
        <v>91</v>
      </c>
      <c r="K547" s="1" t="s">
        <v>149</v>
      </c>
      <c r="L547" s="36" t="s">
        <v>69</v>
      </c>
      <c r="M547" s="7">
        <v>1</v>
      </c>
      <c r="N547" s="7"/>
      <c r="O547" s="7"/>
      <c r="P547" s="58">
        <f>SUM(M547:O547)</f>
        <v>1</v>
      </c>
      <c r="Q547" s="58">
        <f>+SUMIF('Pot. Summary'!$C$5:$C$64,CPP_2019!J258&amp;CPP_2019!L258&amp;CPP_2019!$M$4,'Pot. Summary'!$Q$5:$Q$64)*CPP_2019!M258+SUMIF('Pot. Summary'!$C$5:$C$64,CPP_2019!J258&amp;CPP_2019!L258&amp;CPP_2019!$N$4,'Pot. Summary'!$Q$5:$Q$64)*CPP_2019!N258+SUMIF('Pot. Summary'!$C$5:$C$64,CPP_2019!J258&amp;CPP_2019!L258&amp;CPP_2019!$O$4,'Pot. Summary'!$Q$5:$Q$64)*CPP_2019!O258</f>
        <v>0</v>
      </c>
      <c r="R547" s="12">
        <v>0</v>
      </c>
      <c r="S547" s="12">
        <v>0</v>
      </c>
      <c r="T547" s="12">
        <f>S547-R547</f>
        <v>0</v>
      </c>
      <c r="U547" s="12">
        <f>Q547-S547</f>
        <v>0</v>
      </c>
      <c r="V547" s="50">
        <f>IF(ISERROR(S547/Q547),0,S547/Q547)</f>
        <v>0</v>
      </c>
      <c r="W547" s="51" t="s">
        <v>196</v>
      </c>
      <c r="X547" s="46"/>
      <c r="Y547" s="17"/>
      <c r="Z547" s="17"/>
      <c r="AA547" s="17"/>
      <c r="AB547" s="16"/>
      <c r="AC547" s="16"/>
      <c r="AD547" s="16"/>
      <c r="AE547" s="16"/>
      <c r="AF547" s="16"/>
      <c r="AG547" s="16"/>
      <c r="AH547" s="16"/>
      <c r="AI547" s="16"/>
      <c r="AJ547" s="59">
        <f>SUM(X547:AI547)</f>
        <v>0</v>
      </c>
      <c r="AK547" s="46"/>
      <c r="AL547" s="46"/>
      <c r="AM547" s="47"/>
      <c r="AN547" s="48"/>
      <c r="AO547" s="46"/>
      <c r="AP547" s="15"/>
      <c r="AQ547" s="16"/>
      <c r="AR547" s="15"/>
      <c r="AS547" s="16"/>
      <c r="AT547" s="16"/>
      <c r="AU547" s="16"/>
      <c r="AV547" s="16"/>
      <c r="AW547" s="62">
        <f>SUM(AK547:AV547)</f>
        <v>0</v>
      </c>
      <c r="AX547" s="61">
        <f>AW547-AJ547</f>
        <v>0</v>
      </c>
      <c r="AY547" s="21"/>
      <c r="AZ547" s="21"/>
      <c r="BA547" s="21"/>
      <c r="BB547" s="21"/>
    </row>
    <row r="548" spans="1:54" s="10" customFormat="1" ht="15" customHeight="1" x14ac:dyDescent="0.25">
      <c r="A548" s="21"/>
      <c r="B548" s="4"/>
      <c r="C548" s="4" t="s">
        <v>199</v>
      </c>
      <c r="D548" s="4">
        <v>235</v>
      </c>
      <c r="E548" s="4" t="s">
        <v>166</v>
      </c>
      <c r="F548" s="6" t="s">
        <v>170</v>
      </c>
      <c r="G548" s="1">
        <v>1797</v>
      </c>
      <c r="H548" s="1"/>
      <c r="I548" s="2"/>
      <c r="J548" s="4" t="s">
        <v>91</v>
      </c>
      <c r="K548" s="1" t="s">
        <v>149</v>
      </c>
      <c r="L548" s="36" t="s">
        <v>69</v>
      </c>
      <c r="M548" s="7"/>
      <c r="N548" s="7">
        <v>3</v>
      </c>
      <c r="O548" s="7"/>
      <c r="P548" s="58">
        <f>SUM(M548:O548)</f>
        <v>3</v>
      </c>
      <c r="Q548" s="58">
        <f>+SUMIF('Pot. Summary'!$C$5:$C$64,CPP_2019!J258&amp;CPP_2019!L258&amp;CPP_2019!$M$4,'Pot. Summary'!$Q$5:$Q$64)*CPP_2019!M258+SUMIF('Pot. Summary'!$C$5:$C$64,CPP_2019!J258&amp;CPP_2019!L258&amp;CPP_2019!$N$4,'Pot. Summary'!$Q$5:$Q$64)*CPP_2019!N258+SUMIF('Pot. Summary'!$C$5:$C$64,CPP_2019!J258&amp;CPP_2019!L258&amp;CPP_2019!$O$4,'Pot. Summary'!$Q$5:$Q$64)*CPP_2019!O258</f>
        <v>0</v>
      </c>
      <c r="R548" s="12">
        <v>0</v>
      </c>
      <c r="S548" s="12">
        <v>33.415352941176472</v>
      </c>
      <c r="T548" s="12">
        <f>S548-R548</f>
        <v>33.415352941176472</v>
      </c>
      <c r="U548" s="12">
        <f>Q548-S548</f>
        <v>-33.415352941176472</v>
      </c>
      <c r="V548" s="50">
        <f>IF(ISERROR(S548/Q548),0,S548/Q548)</f>
        <v>0</v>
      </c>
      <c r="W548" s="51" t="s">
        <v>195</v>
      </c>
      <c r="X548" s="46"/>
      <c r="Y548" s="17"/>
      <c r="Z548" s="17"/>
      <c r="AA548" s="17"/>
      <c r="AB548" s="16"/>
      <c r="AC548" s="16"/>
      <c r="AD548" s="16">
        <v>0.37019607843137253</v>
      </c>
      <c r="AE548" s="16"/>
      <c r="AF548" s="16"/>
      <c r="AG548" s="16"/>
      <c r="AH548" s="16"/>
      <c r="AI548" s="16">
        <v>33.045156862745102</v>
      </c>
      <c r="AJ548" s="59">
        <f>SUM(X548:AI548)</f>
        <v>33.415352941176472</v>
      </c>
      <c r="AK548" s="46"/>
      <c r="AL548" s="46"/>
      <c r="AM548" s="47"/>
      <c r="AN548" s="48"/>
      <c r="AO548" s="46"/>
      <c r="AP548" s="15"/>
      <c r="AQ548" s="16"/>
      <c r="AR548" s="15"/>
      <c r="AS548" s="16"/>
      <c r="AT548" s="16"/>
      <c r="AU548" s="16"/>
      <c r="AV548" s="16"/>
      <c r="AW548" s="62">
        <f>SUM(AK548:AV548)</f>
        <v>0</v>
      </c>
      <c r="AX548" s="61">
        <f>AW548-AJ548</f>
        <v>-33.415352941176472</v>
      </c>
      <c r="AY548" s="21"/>
      <c r="AZ548" s="21"/>
      <c r="BA548" s="21"/>
      <c r="BB548" s="21"/>
    </row>
    <row r="549" spans="1:54" s="10" customFormat="1" ht="15" customHeight="1" x14ac:dyDescent="0.25">
      <c r="A549" s="21"/>
      <c r="B549" s="4"/>
      <c r="C549" s="4" t="s">
        <v>199</v>
      </c>
      <c r="D549" s="4">
        <v>235</v>
      </c>
      <c r="E549" s="4" t="s">
        <v>166</v>
      </c>
      <c r="F549" s="6" t="s">
        <v>167</v>
      </c>
      <c r="G549" s="1">
        <v>1805</v>
      </c>
      <c r="H549" s="1"/>
      <c r="I549" s="2"/>
      <c r="J549" s="4" t="s">
        <v>91</v>
      </c>
      <c r="K549" s="1" t="s">
        <v>149</v>
      </c>
      <c r="L549" s="36" t="s">
        <v>69</v>
      </c>
      <c r="M549" s="7">
        <v>1</v>
      </c>
      <c r="N549" s="7">
        <v>1</v>
      </c>
      <c r="O549" s="7"/>
      <c r="P549" s="58">
        <f>SUM(M549:O549)</f>
        <v>2</v>
      </c>
      <c r="Q549" s="58">
        <f>+SUMIF('Pot. Summary'!$C$5:$C$64,CPP_2019!J259&amp;CPP_2019!L259&amp;CPP_2019!$M$4,'Pot. Summary'!$Q$5:$Q$64)*CPP_2019!M259+SUMIF('Pot. Summary'!$C$5:$C$64,CPP_2019!J259&amp;CPP_2019!L259&amp;CPP_2019!$N$4,'Pot. Summary'!$Q$5:$Q$64)*CPP_2019!N259+SUMIF('Pot. Summary'!$C$5:$C$64,CPP_2019!J259&amp;CPP_2019!L259&amp;CPP_2019!$O$4,'Pot. Summary'!$Q$5:$Q$64)*CPP_2019!O259</f>
        <v>0</v>
      </c>
      <c r="R549" s="12">
        <v>985.88960603444718</v>
      </c>
      <c r="S549" s="12">
        <v>0</v>
      </c>
      <c r="T549" s="12">
        <f>S549-R549</f>
        <v>-985.88960603444718</v>
      </c>
      <c r="U549" s="12">
        <f>Q549-S549</f>
        <v>0</v>
      </c>
      <c r="V549" s="50">
        <f>IF(ISERROR(S549/Q549),0,S549/Q549)</f>
        <v>0</v>
      </c>
      <c r="W549" s="51" t="s">
        <v>194</v>
      </c>
      <c r="X549" s="46"/>
      <c r="Y549" s="17"/>
      <c r="Z549" s="17"/>
      <c r="AA549" s="17"/>
      <c r="AB549" s="16"/>
      <c r="AC549" s="16"/>
      <c r="AD549" s="16"/>
      <c r="AE549" s="16"/>
      <c r="AF549" s="16"/>
      <c r="AG549" s="16"/>
      <c r="AH549" s="16"/>
      <c r="AI549" s="16"/>
      <c r="AJ549" s="59">
        <f>SUM(X549:AI549)</f>
        <v>0</v>
      </c>
      <c r="AK549" s="46"/>
      <c r="AL549" s="46"/>
      <c r="AM549" s="47"/>
      <c r="AN549" s="48"/>
      <c r="AO549" s="46"/>
      <c r="AP549" s="15"/>
      <c r="AQ549" s="16"/>
      <c r="AR549" s="15"/>
      <c r="AS549" s="16"/>
      <c r="AT549" s="16"/>
      <c r="AU549" s="16"/>
      <c r="AV549" s="16"/>
      <c r="AW549" s="62">
        <f>SUM(AK549:AV549)</f>
        <v>0</v>
      </c>
      <c r="AX549" s="61">
        <f>AW549-AJ549</f>
        <v>0</v>
      </c>
      <c r="AY549" s="21"/>
      <c r="AZ549" s="21"/>
      <c r="BA549" s="21"/>
      <c r="BB549" s="21"/>
    </row>
    <row r="550" spans="1:54" s="10" customFormat="1" ht="15" customHeight="1" x14ac:dyDescent="0.25">
      <c r="A550" s="21"/>
      <c r="B550" s="4"/>
      <c r="C550" s="4" t="s">
        <v>199</v>
      </c>
      <c r="D550" s="4">
        <v>235</v>
      </c>
      <c r="E550" s="4" t="s">
        <v>166</v>
      </c>
      <c r="F550" s="6" t="s">
        <v>167</v>
      </c>
      <c r="G550" s="1">
        <v>1820</v>
      </c>
      <c r="H550" s="1"/>
      <c r="I550" s="2"/>
      <c r="J550" s="4" t="s">
        <v>91</v>
      </c>
      <c r="K550" s="1" t="s">
        <v>149</v>
      </c>
      <c r="L550" s="36" t="s">
        <v>69</v>
      </c>
      <c r="M550" s="7"/>
      <c r="N550" s="7">
        <v>1</v>
      </c>
      <c r="O550" s="7">
        <v>2</v>
      </c>
      <c r="P550" s="58">
        <f>SUM(M550:O550)</f>
        <v>3</v>
      </c>
      <c r="Q550" s="58">
        <f>+SUMIF('Pot. Summary'!$C$5:$C$64,CPP_2019!J260&amp;CPP_2019!L260&amp;CPP_2019!$M$4,'Pot. Summary'!$Q$5:$Q$64)*CPP_2019!M260+SUMIF('Pot. Summary'!$C$5:$C$64,CPP_2019!J260&amp;CPP_2019!L260&amp;CPP_2019!$N$4,'Pot. Summary'!$Q$5:$Q$64)*CPP_2019!N260+SUMIF('Pot. Summary'!$C$5:$C$64,CPP_2019!J260&amp;CPP_2019!L260&amp;CPP_2019!$O$4,'Pot. Summary'!$Q$5:$Q$64)*CPP_2019!O260</f>
        <v>0</v>
      </c>
      <c r="R550" s="12">
        <v>0</v>
      </c>
      <c r="S550" s="12">
        <v>107.68658823529415</v>
      </c>
      <c r="T550" s="12">
        <f>S550-R550</f>
        <v>107.68658823529415</v>
      </c>
      <c r="U550" s="12">
        <f>Q550-S550</f>
        <v>-107.68658823529415</v>
      </c>
      <c r="V550" s="50">
        <f>IF(ISERROR(S550/Q550),0,S550/Q550)</f>
        <v>0</v>
      </c>
      <c r="W550" s="51" t="s">
        <v>195</v>
      </c>
      <c r="X550" s="46"/>
      <c r="Y550" s="17"/>
      <c r="Z550" s="17"/>
      <c r="AA550" s="17"/>
      <c r="AB550" s="16"/>
      <c r="AC550" s="16"/>
      <c r="AD550" s="16"/>
      <c r="AE550" s="16">
        <v>107.68658823529415</v>
      </c>
      <c r="AF550" s="16"/>
      <c r="AG550" s="16"/>
      <c r="AH550" s="16"/>
      <c r="AI550" s="16"/>
      <c r="AJ550" s="59">
        <f>SUM(X550:AI550)</f>
        <v>107.68658823529415</v>
      </c>
      <c r="AK550" s="46"/>
      <c r="AL550" s="46"/>
      <c r="AM550" s="47"/>
      <c r="AN550" s="48"/>
      <c r="AO550" s="46"/>
      <c r="AP550" s="15"/>
      <c r="AQ550" s="16"/>
      <c r="AR550" s="15"/>
      <c r="AS550" s="16"/>
      <c r="AT550" s="16"/>
      <c r="AU550" s="16"/>
      <c r="AV550" s="16"/>
      <c r="AW550" s="62">
        <f>SUM(AK550:AV550)</f>
        <v>0</v>
      </c>
      <c r="AX550" s="61">
        <f>AW550-AJ550</f>
        <v>-107.68658823529415</v>
      </c>
      <c r="AY550" s="21"/>
      <c r="AZ550" s="21"/>
      <c r="BA550" s="21"/>
      <c r="BB550" s="21"/>
    </row>
    <row r="551" spans="1:54" s="10" customFormat="1" ht="15" customHeight="1" x14ac:dyDescent="0.25">
      <c r="A551" s="21"/>
      <c r="B551" s="4"/>
      <c r="C551" s="4" t="s">
        <v>199</v>
      </c>
      <c r="D551" s="4">
        <v>235</v>
      </c>
      <c r="E551" s="4" t="s">
        <v>166</v>
      </c>
      <c r="F551" s="6" t="s">
        <v>168</v>
      </c>
      <c r="G551" s="1">
        <v>1829</v>
      </c>
      <c r="H551" s="1"/>
      <c r="I551" s="2"/>
      <c r="J551" s="4" t="s">
        <v>91</v>
      </c>
      <c r="K551" s="1" t="s">
        <v>149</v>
      </c>
      <c r="L551" s="36" t="s">
        <v>69</v>
      </c>
      <c r="M551" s="7">
        <v>1</v>
      </c>
      <c r="N551" s="7"/>
      <c r="O551" s="7"/>
      <c r="P551" s="58">
        <f>SUM(M551:O551)</f>
        <v>1</v>
      </c>
      <c r="Q551" s="58">
        <f>+SUMIF('Pot. Summary'!$C$5:$C$64,CPP_2019!J259&amp;CPP_2019!L259&amp;CPP_2019!$M$4,'Pot. Summary'!$Q$5:$Q$64)*CPP_2019!M259+SUMIF('Pot. Summary'!$C$5:$C$64,CPP_2019!J259&amp;CPP_2019!L259&amp;CPP_2019!$N$4,'Pot. Summary'!$Q$5:$Q$64)*CPP_2019!N259+SUMIF('Pot. Summary'!$C$5:$C$64,CPP_2019!J259&amp;CPP_2019!L259&amp;CPP_2019!$O$4,'Pot. Summary'!$Q$5:$Q$64)*CPP_2019!O259</f>
        <v>0</v>
      </c>
      <c r="R551" s="12">
        <v>0</v>
      </c>
      <c r="S551" s="12">
        <v>0</v>
      </c>
      <c r="T551" s="12">
        <f>S551-R551</f>
        <v>0</v>
      </c>
      <c r="U551" s="12">
        <f>Q551-S551</f>
        <v>0</v>
      </c>
      <c r="V551" s="50">
        <f>IF(ISERROR(S551/Q551),0,S551/Q551)</f>
        <v>0</v>
      </c>
      <c r="W551" s="51" t="s">
        <v>196</v>
      </c>
      <c r="X551" s="46"/>
      <c r="Y551" s="17"/>
      <c r="Z551" s="17"/>
      <c r="AA551" s="17"/>
      <c r="AB551" s="16"/>
      <c r="AC551" s="16"/>
      <c r="AD551" s="16"/>
      <c r="AE551" s="16"/>
      <c r="AF551" s="16"/>
      <c r="AG551" s="16"/>
      <c r="AH551" s="16"/>
      <c r="AI551" s="16"/>
      <c r="AJ551" s="59">
        <f>SUM(X551:AI551)</f>
        <v>0</v>
      </c>
      <c r="AK551" s="46"/>
      <c r="AL551" s="46"/>
      <c r="AM551" s="47"/>
      <c r="AN551" s="48"/>
      <c r="AO551" s="46"/>
      <c r="AP551" s="15"/>
      <c r="AQ551" s="16"/>
      <c r="AR551" s="15"/>
      <c r="AS551" s="16"/>
      <c r="AT551" s="16"/>
      <c r="AU551" s="16"/>
      <c r="AV551" s="16"/>
      <c r="AW551" s="62">
        <f>SUM(AK551:AV551)</f>
        <v>0</v>
      </c>
      <c r="AX551" s="61">
        <f>AW551-AJ551</f>
        <v>0</v>
      </c>
      <c r="AY551" s="21"/>
      <c r="AZ551" s="21"/>
      <c r="BA551" s="21"/>
      <c r="BB551" s="21"/>
    </row>
    <row r="552" spans="1:54" s="10" customFormat="1" ht="15" customHeight="1" x14ac:dyDescent="0.25">
      <c r="A552" s="21"/>
      <c r="B552" s="4"/>
      <c r="C552" s="4" t="s">
        <v>199</v>
      </c>
      <c r="D552" s="4">
        <v>235</v>
      </c>
      <c r="E552" s="4" t="s">
        <v>166</v>
      </c>
      <c r="F552" s="6" t="s">
        <v>168</v>
      </c>
      <c r="G552" s="1">
        <v>1830</v>
      </c>
      <c r="H552" s="1"/>
      <c r="I552" s="2"/>
      <c r="J552" s="4" t="s">
        <v>91</v>
      </c>
      <c r="K552" s="1" t="s">
        <v>149</v>
      </c>
      <c r="L552" s="36" t="s">
        <v>69</v>
      </c>
      <c r="M552" s="7">
        <v>1</v>
      </c>
      <c r="N552" s="7"/>
      <c r="O552" s="7"/>
      <c r="P552" s="58">
        <f>SUM(M552:O552)</f>
        <v>1</v>
      </c>
      <c r="Q552" s="58">
        <f>+SUMIF('Pot. Summary'!$C$5:$C$64,CPP_2019!J260&amp;CPP_2019!L260&amp;CPP_2019!$M$4,'Pot. Summary'!$Q$5:$Q$64)*CPP_2019!M260+SUMIF('Pot. Summary'!$C$5:$C$64,CPP_2019!J260&amp;CPP_2019!L260&amp;CPP_2019!$N$4,'Pot. Summary'!$Q$5:$Q$64)*CPP_2019!N260+SUMIF('Pot. Summary'!$C$5:$C$64,CPP_2019!J260&amp;CPP_2019!L260&amp;CPP_2019!$O$4,'Pot. Summary'!$Q$5:$Q$64)*CPP_2019!O260</f>
        <v>0</v>
      </c>
      <c r="R552" s="12">
        <v>0</v>
      </c>
      <c r="S552" s="12">
        <v>0</v>
      </c>
      <c r="T552" s="12">
        <f>S552-R552</f>
        <v>0</v>
      </c>
      <c r="U552" s="12">
        <f>Q552-S552</f>
        <v>0</v>
      </c>
      <c r="V552" s="50">
        <f>IF(ISERROR(S552/Q552),0,S552/Q552)</f>
        <v>0</v>
      </c>
      <c r="W552" s="51" t="s">
        <v>196</v>
      </c>
      <c r="X552" s="46"/>
      <c r="Y552" s="17"/>
      <c r="Z552" s="17"/>
      <c r="AA552" s="17"/>
      <c r="AB552" s="16"/>
      <c r="AC552" s="16"/>
      <c r="AD552" s="16"/>
      <c r="AE552" s="16"/>
      <c r="AF552" s="16"/>
      <c r="AG552" s="16"/>
      <c r="AH552" s="16"/>
      <c r="AI552" s="16"/>
      <c r="AJ552" s="59">
        <f>SUM(X552:AI552)</f>
        <v>0</v>
      </c>
      <c r="AK552" s="46"/>
      <c r="AL552" s="46"/>
      <c r="AM552" s="47"/>
      <c r="AN552" s="48"/>
      <c r="AO552" s="46"/>
      <c r="AP552" s="15"/>
      <c r="AQ552" s="16"/>
      <c r="AR552" s="15"/>
      <c r="AS552" s="16"/>
      <c r="AT552" s="16"/>
      <c r="AU552" s="16"/>
      <c r="AV552" s="16"/>
      <c r="AW552" s="62">
        <f>SUM(AK552:AV552)</f>
        <v>0</v>
      </c>
      <c r="AX552" s="61">
        <f>AW552-AJ552</f>
        <v>0</v>
      </c>
      <c r="AY552" s="21"/>
      <c r="AZ552" s="21"/>
      <c r="BA552" s="21"/>
      <c r="BB552" s="21"/>
    </row>
    <row r="553" spans="1:54" s="10" customFormat="1" ht="15" customHeight="1" x14ac:dyDescent="0.25">
      <c r="A553" s="21"/>
      <c r="B553" s="4"/>
      <c r="C553" s="4" t="s">
        <v>199</v>
      </c>
      <c r="D553" s="4">
        <v>235</v>
      </c>
      <c r="E553" s="4" t="s">
        <v>166</v>
      </c>
      <c r="F553" s="6" t="s">
        <v>168</v>
      </c>
      <c r="G553" s="1">
        <v>1832</v>
      </c>
      <c r="H553" s="1"/>
      <c r="I553" s="2"/>
      <c r="J553" s="4" t="s">
        <v>91</v>
      </c>
      <c r="K553" s="1" t="s">
        <v>149</v>
      </c>
      <c r="L553" s="36" t="s">
        <v>69</v>
      </c>
      <c r="M553" s="7">
        <v>1</v>
      </c>
      <c r="N553" s="7"/>
      <c r="O553" s="7"/>
      <c r="P553" s="58">
        <f>SUM(M553:O553)</f>
        <v>1</v>
      </c>
      <c r="Q553" s="58">
        <f>+SUMIF('Pot. Summary'!$C$5:$C$64,CPP_2019!J267&amp;CPP_2019!L267&amp;CPP_2019!$M$4,'Pot. Summary'!$Q$5:$Q$64)*CPP_2019!M267+SUMIF('Pot. Summary'!$C$5:$C$64,CPP_2019!J267&amp;CPP_2019!L267&amp;CPP_2019!$N$4,'Pot. Summary'!$Q$5:$Q$64)*CPP_2019!N267+SUMIF('Pot. Summary'!$C$5:$C$64,CPP_2019!J267&amp;CPP_2019!L267&amp;CPP_2019!$O$4,'Pot. Summary'!$Q$5:$Q$64)*CPP_2019!O267</f>
        <v>0</v>
      </c>
      <c r="R553" s="12">
        <v>0</v>
      </c>
      <c r="S553" s="12">
        <v>0</v>
      </c>
      <c r="T553" s="12">
        <f>S553-R553</f>
        <v>0</v>
      </c>
      <c r="U553" s="12">
        <f>Q553-S553</f>
        <v>0</v>
      </c>
      <c r="V553" s="50">
        <f>IF(ISERROR(S553/Q553),0,S553/Q553)</f>
        <v>0</v>
      </c>
      <c r="W553" s="51" t="s">
        <v>196</v>
      </c>
      <c r="X553" s="46"/>
      <c r="Y553" s="17"/>
      <c r="Z553" s="17"/>
      <c r="AA553" s="17"/>
      <c r="AB553" s="16"/>
      <c r="AC553" s="16"/>
      <c r="AD553" s="16"/>
      <c r="AE553" s="16"/>
      <c r="AF553" s="16"/>
      <c r="AG553" s="16"/>
      <c r="AH553" s="16"/>
      <c r="AI553" s="16"/>
      <c r="AJ553" s="59">
        <f>SUM(X553:AI553)</f>
        <v>0</v>
      </c>
      <c r="AK553" s="46"/>
      <c r="AL553" s="46"/>
      <c r="AM553" s="47"/>
      <c r="AN553" s="48"/>
      <c r="AO553" s="46"/>
      <c r="AP553" s="15"/>
      <c r="AQ553" s="16"/>
      <c r="AR553" s="15"/>
      <c r="AS553" s="16"/>
      <c r="AT553" s="16"/>
      <c r="AU553" s="16"/>
      <c r="AV553" s="16"/>
      <c r="AW553" s="62">
        <f>SUM(AK553:AV553)</f>
        <v>0</v>
      </c>
      <c r="AX553" s="61">
        <f>AW553-AJ553</f>
        <v>0</v>
      </c>
      <c r="AY553" s="21"/>
      <c r="AZ553" s="21"/>
      <c r="BA553" s="21"/>
      <c r="BB553" s="21"/>
    </row>
    <row r="554" spans="1:54" s="10" customFormat="1" ht="15" customHeight="1" x14ac:dyDescent="0.25">
      <c r="A554" s="21"/>
      <c r="B554" s="4"/>
      <c r="C554" s="4" t="s">
        <v>199</v>
      </c>
      <c r="D554" s="4">
        <v>235</v>
      </c>
      <c r="E554" s="4" t="s">
        <v>166</v>
      </c>
      <c r="F554" s="18" t="s">
        <v>167</v>
      </c>
      <c r="G554" s="1">
        <v>1848</v>
      </c>
      <c r="H554" s="1"/>
      <c r="I554" s="2"/>
      <c r="J554" s="4" t="s">
        <v>91</v>
      </c>
      <c r="K554" s="1" t="s">
        <v>149</v>
      </c>
      <c r="L554" s="36" t="s">
        <v>69</v>
      </c>
      <c r="M554" s="7"/>
      <c r="N554" s="7">
        <v>3</v>
      </c>
      <c r="O554" s="7"/>
      <c r="P554" s="58">
        <f>SUM(M554:O554)</f>
        <v>3</v>
      </c>
      <c r="Q554" s="58">
        <f>+SUMIF('Pot. Summary'!$C$5:$C$64,CPP_2019!J266&amp;CPP_2019!L266&amp;CPP_2019!$M$4,'Pot. Summary'!$Q$5:$Q$64)*CPP_2019!M266+SUMIF('Pot. Summary'!$C$5:$C$64,CPP_2019!J266&amp;CPP_2019!L266&amp;CPP_2019!$N$4,'Pot. Summary'!$Q$5:$Q$64)*CPP_2019!N266+SUMIF('Pot. Summary'!$C$5:$C$64,CPP_2019!J266&amp;CPP_2019!L266&amp;CPP_2019!$O$4,'Pot. Summary'!$Q$5:$Q$64)*CPP_2019!O266</f>
        <v>0</v>
      </c>
      <c r="R554" s="12">
        <v>1798.9373349940397</v>
      </c>
      <c r="S554" s="12">
        <v>511.74110909090905</v>
      </c>
      <c r="T554" s="12">
        <f>S554-R554</f>
        <v>-1287.1962259031307</v>
      </c>
      <c r="U554" s="12">
        <f>Q554-S554</f>
        <v>-511.74110909090905</v>
      </c>
      <c r="V554" s="50">
        <f>IF(ISERROR(S554/Q554),0,S554/Q554)</f>
        <v>0</v>
      </c>
      <c r="W554" s="51" t="s">
        <v>195</v>
      </c>
      <c r="X554" s="46"/>
      <c r="Y554" s="17"/>
      <c r="Z554" s="17"/>
      <c r="AA554" s="17"/>
      <c r="AB554" s="16">
        <v>511.74110909090905</v>
      </c>
      <c r="AC554" s="16"/>
      <c r="AD554" s="16"/>
      <c r="AE554" s="16"/>
      <c r="AF554" s="16"/>
      <c r="AG554" s="16"/>
      <c r="AH554" s="16"/>
      <c r="AI554" s="16"/>
      <c r="AJ554" s="59">
        <f>SUM(X554:AI554)</f>
        <v>511.74110909090905</v>
      </c>
      <c r="AK554" s="46"/>
      <c r="AL554" s="46"/>
      <c r="AM554" s="47"/>
      <c r="AN554" s="48"/>
      <c r="AO554" s="46"/>
      <c r="AP554" s="15"/>
      <c r="AQ554" s="16"/>
      <c r="AR554" s="15"/>
      <c r="AS554" s="16"/>
      <c r="AT554" s="16"/>
      <c r="AU554" s="16"/>
      <c r="AV554" s="16"/>
      <c r="AW554" s="62">
        <f>SUM(AK554:AV554)</f>
        <v>0</v>
      </c>
      <c r="AX554" s="61">
        <f>AW554-AJ554</f>
        <v>-511.74110909090905</v>
      </c>
      <c r="AY554" s="21"/>
      <c r="AZ554" s="21"/>
      <c r="BA554" s="21"/>
      <c r="BB554" s="21"/>
    </row>
    <row r="555" spans="1:54" s="10" customFormat="1" ht="15" customHeight="1" x14ac:dyDescent="0.25">
      <c r="A555" s="21"/>
      <c r="B555" s="4"/>
      <c r="C555" s="4" t="s">
        <v>199</v>
      </c>
      <c r="D555" s="4">
        <v>235</v>
      </c>
      <c r="E555" s="4" t="s">
        <v>166</v>
      </c>
      <c r="F555" s="18" t="s">
        <v>167</v>
      </c>
      <c r="G555" s="1">
        <v>1862</v>
      </c>
      <c r="H555" s="1"/>
      <c r="I555" s="2"/>
      <c r="J555" s="4" t="s">
        <v>91</v>
      </c>
      <c r="K555" s="1" t="s">
        <v>149</v>
      </c>
      <c r="L555" s="36" t="s">
        <v>69</v>
      </c>
      <c r="M555" s="7">
        <v>2</v>
      </c>
      <c r="N555" s="7"/>
      <c r="O555" s="7"/>
      <c r="P555" s="58">
        <f>SUM(M555:O555)</f>
        <v>2</v>
      </c>
      <c r="Q555" s="58">
        <f>+SUMIF('Pot. Summary'!$C$5:$C$64,CPP_2019!J267&amp;CPP_2019!L267&amp;CPP_2019!$M$4,'Pot. Summary'!$Q$5:$Q$64)*CPP_2019!M267+SUMIF('Pot. Summary'!$C$5:$C$64,CPP_2019!J267&amp;CPP_2019!L267&amp;CPP_2019!$N$4,'Pot. Summary'!$Q$5:$Q$64)*CPP_2019!N267+SUMIF('Pot. Summary'!$C$5:$C$64,CPP_2019!J267&amp;CPP_2019!L267&amp;CPP_2019!$O$4,'Pot. Summary'!$Q$5:$Q$64)*CPP_2019!O267</f>
        <v>0</v>
      </c>
      <c r="R555" s="12">
        <v>0</v>
      </c>
      <c r="S555" s="12">
        <v>0</v>
      </c>
      <c r="T555" s="12">
        <f>S555-R555</f>
        <v>0</v>
      </c>
      <c r="U555" s="12">
        <f>Q555-S555</f>
        <v>0</v>
      </c>
      <c r="V555" s="50">
        <f>IF(ISERROR(S555/Q555),0,S555/Q555)</f>
        <v>0</v>
      </c>
      <c r="W555" s="51" t="s">
        <v>195</v>
      </c>
      <c r="X555" s="46"/>
      <c r="Y555" s="17"/>
      <c r="Z555" s="17"/>
      <c r="AA555" s="17"/>
      <c r="AB555" s="16"/>
      <c r="AC555" s="16"/>
      <c r="AD555" s="16"/>
      <c r="AE555" s="16"/>
      <c r="AF555" s="16"/>
      <c r="AG555" s="16"/>
      <c r="AH555" s="16"/>
      <c r="AI555" s="16"/>
      <c r="AJ555" s="59">
        <f>SUM(X555:AI555)</f>
        <v>0</v>
      </c>
      <c r="AK555" s="46"/>
      <c r="AL555" s="46"/>
      <c r="AM555" s="47"/>
      <c r="AN555" s="48"/>
      <c r="AO555" s="46"/>
      <c r="AP555" s="15"/>
      <c r="AQ555" s="16"/>
      <c r="AR555" s="15"/>
      <c r="AS555" s="16"/>
      <c r="AT555" s="16"/>
      <c r="AU555" s="16"/>
      <c r="AV555" s="16"/>
      <c r="AW555" s="62">
        <f>SUM(AK555:AV555)</f>
        <v>0</v>
      </c>
      <c r="AX555" s="61">
        <f>AW555-AJ555</f>
        <v>0</v>
      </c>
      <c r="AY555" s="21"/>
      <c r="AZ555" s="21"/>
      <c r="BA555" s="21"/>
      <c r="BB555" s="21"/>
    </row>
    <row r="556" spans="1:54" s="10" customFormat="1" ht="15" customHeight="1" x14ac:dyDescent="0.25">
      <c r="A556" s="21"/>
      <c r="B556" s="4"/>
      <c r="C556" s="4" t="s">
        <v>199</v>
      </c>
      <c r="D556" s="4">
        <v>235</v>
      </c>
      <c r="E556" s="4" t="s">
        <v>166</v>
      </c>
      <c r="F556" s="6" t="s">
        <v>168</v>
      </c>
      <c r="G556" s="1">
        <v>1870</v>
      </c>
      <c r="H556" s="1"/>
      <c r="I556" s="2"/>
      <c r="J556" s="4" t="s">
        <v>91</v>
      </c>
      <c r="K556" s="1" t="s">
        <v>149</v>
      </c>
      <c r="L556" s="36" t="s">
        <v>69</v>
      </c>
      <c r="M556" s="7">
        <v>1</v>
      </c>
      <c r="N556" s="7"/>
      <c r="O556" s="7"/>
      <c r="P556" s="58">
        <f>SUM(M556:O556)</f>
        <v>1</v>
      </c>
      <c r="Q556" s="58">
        <f>+SUMIF('Pot. Summary'!$C$5:$C$64,CPP_2019!J268&amp;CPP_2019!L268&amp;CPP_2019!$M$4,'Pot. Summary'!$Q$5:$Q$64)*CPP_2019!M268+SUMIF('Pot. Summary'!$C$5:$C$64,CPP_2019!J268&amp;CPP_2019!L268&amp;CPP_2019!$N$4,'Pot. Summary'!$Q$5:$Q$64)*CPP_2019!N268+SUMIF('Pot. Summary'!$C$5:$C$64,CPP_2019!J268&amp;CPP_2019!L268&amp;CPP_2019!$O$4,'Pot. Summary'!$Q$5:$Q$64)*CPP_2019!O268</f>
        <v>0</v>
      </c>
      <c r="R556" s="12">
        <v>0</v>
      </c>
      <c r="S556" s="12">
        <v>0</v>
      </c>
      <c r="T556" s="12">
        <f>S556-R556</f>
        <v>0</v>
      </c>
      <c r="U556" s="12">
        <f>Q556-S556</f>
        <v>0</v>
      </c>
      <c r="V556" s="50">
        <f>IF(ISERROR(S556/Q556),0,S556/Q556)</f>
        <v>0</v>
      </c>
      <c r="W556" s="51" t="s">
        <v>196</v>
      </c>
      <c r="X556" s="46"/>
      <c r="Y556" s="17"/>
      <c r="Z556" s="17"/>
      <c r="AA556" s="17"/>
      <c r="AB556" s="16"/>
      <c r="AC556" s="16"/>
      <c r="AD556" s="16"/>
      <c r="AE556" s="16"/>
      <c r="AF556" s="16"/>
      <c r="AG556" s="16"/>
      <c r="AH556" s="16"/>
      <c r="AI556" s="16"/>
      <c r="AJ556" s="59">
        <f>SUM(X556:AI556)</f>
        <v>0</v>
      </c>
      <c r="AK556" s="46"/>
      <c r="AL556" s="46"/>
      <c r="AM556" s="47"/>
      <c r="AN556" s="48"/>
      <c r="AO556" s="46"/>
      <c r="AP556" s="15"/>
      <c r="AQ556" s="16"/>
      <c r="AR556" s="15"/>
      <c r="AS556" s="16"/>
      <c r="AT556" s="16"/>
      <c r="AU556" s="16"/>
      <c r="AV556" s="16"/>
      <c r="AW556" s="62">
        <f>SUM(AK556:AV556)</f>
        <v>0</v>
      </c>
      <c r="AX556" s="61">
        <f>AW556-AJ556</f>
        <v>0</v>
      </c>
      <c r="AY556" s="21"/>
      <c r="AZ556" s="21"/>
      <c r="BA556" s="21"/>
      <c r="BB556" s="21"/>
    </row>
    <row r="557" spans="1:54" s="10" customFormat="1" ht="15" customHeight="1" x14ac:dyDescent="0.25">
      <c r="A557" s="21"/>
      <c r="B557" s="4"/>
      <c r="C557" s="4" t="s">
        <v>199</v>
      </c>
      <c r="D557" s="4">
        <v>235</v>
      </c>
      <c r="E557" s="4" t="s">
        <v>166</v>
      </c>
      <c r="F557" s="18" t="s">
        <v>167</v>
      </c>
      <c r="G557" s="1">
        <v>1875</v>
      </c>
      <c r="H557" s="1"/>
      <c r="I557" s="2"/>
      <c r="J557" s="4" t="s">
        <v>91</v>
      </c>
      <c r="K557" s="1" t="s">
        <v>149</v>
      </c>
      <c r="L557" s="36" t="s">
        <v>69</v>
      </c>
      <c r="M557" s="7">
        <v>2</v>
      </c>
      <c r="N557" s="7"/>
      <c r="O557" s="7"/>
      <c r="P557" s="58">
        <f>SUM(M557:O557)</f>
        <v>2</v>
      </c>
      <c r="Q557" s="58">
        <f>+SUMIF('Pot. Summary'!$C$5:$C$64,CPP_2019!J269&amp;CPP_2019!L269&amp;CPP_2019!$M$4,'Pot. Summary'!$Q$5:$Q$64)*CPP_2019!M269+SUMIF('Pot. Summary'!$C$5:$C$64,CPP_2019!J269&amp;CPP_2019!L269&amp;CPP_2019!$N$4,'Pot. Summary'!$Q$5:$Q$64)*CPP_2019!N269+SUMIF('Pot. Summary'!$C$5:$C$64,CPP_2019!J269&amp;CPP_2019!L269&amp;CPP_2019!$O$4,'Pot. Summary'!$Q$5:$Q$64)*CPP_2019!O269</f>
        <v>0</v>
      </c>
      <c r="R557" s="12">
        <v>1509.4514573737317</v>
      </c>
      <c r="S557" s="12">
        <v>143.57077383107088</v>
      </c>
      <c r="T557" s="12">
        <f>S557-R557</f>
        <v>-1365.8806835426608</v>
      </c>
      <c r="U557" s="12">
        <f>Q557-S557</f>
        <v>-143.57077383107088</v>
      </c>
      <c r="V557" s="50">
        <f>IF(ISERROR(S557/Q557),0,S557/Q557)</f>
        <v>0</v>
      </c>
      <c r="W557" s="51" t="s">
        <v>195</v>
      </c>
      <c r="X557" s="46"/>
      <c r="Y557" s="17"/>
      <c r="Z557" s="17"/>
      <c r="AA557" s="17"/>
      <c r="AB557" s="16"/>
      <c r="AC557" s="16">
        <v>28.584334615384613</v>
      </c>
      <c r="AD557" s="16"/>
      <c r="AE557" s="16"/>
      <c r="AF557" s="16"/>
      <c r="AG557" s="16">
        <v>114.98643921568627</v>
      </c>
      <c r="AH557" s="16"/>
      <c r="AI557" s="16"/>
      <c r="AJ557" s="59">
        <f>SUM(X557:AI557)</f>
        <v>143.57077383107088</v>
      </c>
      <c r="AK557" s="46"/>
      <c r="AL557" s="46"/>
      <c r="AM557" s="47"/>
      <c r="AN557" s="48"/>
      <c r="AO557" s="46"/>
      <c r="AP557" s="15"/>
      <c r="AQ557" s="16"/>
      <c r="AR557" s="15"/>
      <c r="AS557" s="16"/>
      <c r="AT557" s="16"/>
      <c r="AU557" s="16"/>
      <c r="AV557" s="16"/>
      <c r="AW557" s="62">
        <f>SUM(AK557:AV557)</f>
        <v>0</v>
      </c>
      <c r="AX557" s="61">
        <f>AW557-AJ557</f>
        <v>-143.57077383107088</v>
      </c>
      <c r="AY557" s="21"/>
      <c r="AZ557" s="21"/>
      <c r="BA557" s="21"/>
      <c r="BB557" s="21"/>
    </row>
    <row r="558" spans="1:54" s="10" customFormat="1" ht="15" customHeight="1" x14ac:dyDescent="0.25">
      <c r="A558" s="21"/>
      <c r="B558" s="4"/>
      <c r="C558" s="4" t="s">
        <v>199</v>
      </c>
      <c r="D558" s="4">
        <v>235</v>
      </c>
      <c r="E558" s="4" t="s">
        <v>166</v>
      </c>
      <c r="F558" s="18" t="s">
        <v>170</v>
      </c>
      <c r="G558" s="1">
        <v>1889</v>
      </c>
      <c r="H558" s="1"/>
      <c r="I558" s="2"/>
      <c r="J558" s="4" t="s">
        <v>91</v>
      </c>
      <c r="K558" s="1" t="s">
        <v>149</v>
      </c>
      <c r="L558" s="36" t="s">
        <v>69</v>
      </c>
      <c r="M558" s="7">
        <v>1</v>
      </c>
      <c r="N558" s="7"/>
      <c r="O558" s="7"/>
      <c r="P558" s="58">
        <f>SUM(M558:O558)</f>
        <v>1</v>
      </c>
      <c r="Q558" s="58">
        <f>+SUMIF('Pot. Summary'!$C$5:$C$64,CPP_2019!J273&amp;CPP_2019!L273&amp;CPP_2019!$M$4,'Pot. Summary'!$Q$5:$Q$64)*CPP_2019!M273+SUMIF('Pot. Summary'!$C$5:$C$64,CPP_2019!J273&amp;CPP_2019!L273&amp;CPP_2019!$N$4,'Pot. Summary'!$Q$5:$Q$64)*CPP_2019!N273+SUMIF('Pot. Summary'!$C$5:$C$64,CPP_2019!J273&amp;CPP_2019!L273&amp;CPP_2019!$O$4,'Pot. Summary'!$Q$5:$Q$64)*CPP_2019!O273</f>
        <v>0</v>
      </c>
      <c r="R558" s="12">
        <v>0</v>
      </c>
      <c r="S558" s="12">
        <v>0</v>
      </c>
      <c r="T558" s="12">
        <f>S558-R558</f>
        <v>0</v>
      </c>
      <c r="U558" s="12">
        <f>Q558-S558</f>
        <v>0</v>
      </c>
      <c r="V558" s="50">
        <f>IF(ISERROR(S558/Q558),0,S558/Q558)</f>
        <v>0</v>
      </c>
      <c r="W558" s="51" t="s">
        <v>198</v>
      </c>
      <c r="X558" s="46"/>
      <c r="Y558" s="17"/>
      <c r="Z558" s="17"/>
      <c r="AA558" s="17"/>
      <c r="AB558" s="16"/>
      <c r="AC558" s="16"/>
      <c r="AD558" s="16"/>
      <c r="AE558" s="16"/>
      <c r="AF558" s="16"/>
      <c r="AG558" s="16"/>
      <c r="AH558" s="16"/>
      <c r="AI558" s="16"/>
      <c r="AJ558" s="59">
        <f>SUM(X558:AI558)</f>
        <v>0</v>
      </c>
      <c r="AK558" s="46"/>
      <c r="AL558" s="46"/>
      <c r="AM558" s="47"/>
      <c r="AN558" s="48"/>
      <c r="AO558" s="46"/>
      <c r="AP558" s="15"/>
      <c r="AQ558" s="16"/>
      <c r="AR558" s="15"/>
      <c r="AS558" s="16"/>
      <c r="AT558" s="16"/>
      <c r="AU558" s="16"/>
      <c r="AV558" s="16"/>
      <c r="AW558" s="62">
        <f>SUM(AK558:AV558)</f>
        <v>0</v>
      </c>
      <c r="AX558" s="61">
        <f>AW558-AJ558</f>
        <v>0</v>
      </c>
      <c r="AY558" s="21"/>
      <c r="AZ558" s="21"/>
      <c r="BA558" s="21"/>
      <c r="BB558" s="21"/>
    </row>
    <row r="559" spans="1:54" s="10" customFormat="1" ht="15" customHeight="1" x14ac:dyDescent="0.25">
      <c r="A559" s="21"/>
      <c r="B559" s="4"/>
      <c r="C559" s="4" t="s">
        <v>199</v>
      </c>
      <c r="D559" s="4">
        <v>235</v>
      </c>
      <c r="E559" s="4" t="s">
        <v>166</v>
      </c>
      <c r="F559" s="6" t="s">
        <v>168</v>
      </c>
      <c r="G559" s="1">
        <v>1902</v>
      </c>
      <c r="H559" s="1"/>
      <c r="I559" s="2"/>
      <c r="J559" s="4" t="s">
        <v>91</v>
      </c>
      <c r="K559" s="1" t="s">
        <v>149</v>
      </c>
      <c r="L559" s="36" t="s">
        <v>69</v>
      </c>
      <c r="M559" s="7">
        <v>1</v>
      </c>
      <c r="N559" s="7"/>
      <c r="O559" s="7"/>
      <c r="P559" s="58">
        <f>SUM(M559:O559)</f>
        <v>1</v>
      </c>
      <c r="Q559" s="58">
        <f>+SUMIF('Pot. Summary'!$C$5:$C$64,CPP_2019!J269&amp;CPP_2019!L269&amp;CPP_2019!$M$4,'Pot. Summary'!$Q$5:$Q$64)*CPP_2019!M269+SUMIF('Pot. Summary'!$C$5:$C$64,CPP_2019!J269&amp;CPP_2019!L269&amp;CPP_2019!$N$4,'Pot. Summary'!$Q$5:$Q$64)*CPP_2019!N269+SUMIF('Pot. Summary'!$C$5:$C$64,CPP_2019!J269&amp;CPP_2019!L269&amp;CPP_2019!$O$4,'Pot. Summary'!$Q$5:$Q$64)*CPP_2019!O269</f>
        <v>0</v>
      </c>
      <c r="R559" s="12">
        <v>0</v>
      </c>
      <c r="S559" s="12">
        <v>0</v>
      </c>
      <c r="T559" s="12">
        <f>S559-R559</f>
        <v>0</v>
      </c>
      <c r="U559" s="12">
        <f>Q559-S559</f>
        <v>0</v>
      </c>
      <c r="V559" s="50">
        <f>IF(ISERROR(S559/Q559),0,S559/Q559)</f>
        <v>0</v>
      </c>
      <c r="W559" s="51" t="s">
        <v>196</v>
      </c>
      <c r="X559" s="46"/>
      <c r="Y559" s="17"/>
      <c r="Z559" s="17"/>
      <c r="AA559" s="17"/>
      <c r="AB559" s="16"/>
      <c r="AC559" s="16"/>
      <c r="AD559" s="16"/>
      <c r="AE559" s="16"/>
      <c r="AF559" s="16"/>
      <c r="AG559" s="16"/>
      <c r="AH559" s="16"/>
      <c r="AI559" s="16"/>
      <c r="AJ559" s="59">
        <f>SUM(X559:AI559)</f>
        <v>0</v>
      </c>
      <c r="AK559" s="46"/>
      <c r="AL559" s="46"/>
      <c r="AM559" s="47"/>
      <c r="AN559" s="48"/>
      <c r="AO559" s="46"/>
      <c r="AP559" s="15"/>
      <c r="AQ559" s="16"/>
      <c r="AR559" s="15"/>
      <c r="AS559" s="16"/>
      <c r="AT559" s="16"/>
      <c r="AU559" s="16"/>
      <c r="AV559" s="16"/>
      <c r="AW559" s="62">
        <f>SUM(AK559:AV559)</f>
        <v>0</v>
      </c>
      <c r="AX559" s="61">
        <f>AW559-AJ559</f>
        <v>0</v>
      </c>
      <c r="AY559" s="21"/>
      <c r="AZ559" s="21"/>
      <c r="BA559" s="21"/>
      <c r="BB559" s="21"/>
    </row>
    <row r="560" spans="1:54" s="10" customFormat="1" ht="15" customHeight="1" x14ac:dyDescent="0.25">
      <c r="A560" s="21"/>
      <c r="B560" s="4"/>
      <c r="C560" s="4" t="s">
        <v>199</v>
      </c>
      <c r="D560" s="4">
        <v>235</v>
      </c>
      <c r="E560" s="4" t="s">
        <v>166</v>
      </c>
      <c r="F560" s="6" t="s">
        <v>168</v>
      </c>
      <c r="G560" s="1">
        <v>1904</v>
      </c>
      <c r="H560" s="1"/>
      <c r="I560" s="2"/>
      <c r="J560" s="4" t="s">
        <v>91</v>
      </c>
      <c r="K560" s="1" t="s">
        <v>149</v>
      </c>
      <c r="L560" s="36" t="s">
        <v>69</v>
      </c>
      <c r="M560" s="7">
        <v>1</v>
      </c>
      <c r="N560" s="7"/>
      <c r="O560" s="7"/>
      <c r="P560" s="58">
        <f>SUM(M560:O560)</f>
        <v>1</v>
      </c>
      <c r="Q560" s="58">
        <f>+SUMIF('Pot. Summary'!$C$5:$C$64,CPP_2019!J273&amp;CPP_2019!L273&amp;CPP_2019!$M$4,'Pot. Summary'!$Q$5:$Q$64)*CPP_2019!M273+SUMIF('Pot. Summary'!$C$5:$C$64,CPP_2019!J273&amp;CPP_2019!L273&amp;CPP_2019!$N$4,'Pot. Summary'!$Q$5:$Q$64)*CPP_2019!N273+SUMIF('Pot. Summary'!$C$5:$C$64,CPP_2019!J273&amp;CPP_2019!L273&amp;CPP_2019!$O$4,'Pot. Summary'!$Q$5:$Q$64)*CPP_2019!O273</f>
        <v>0</v>
      </c>
      <c r="R560" s="12">
        <v>0</v>
      </c>
      <c r="S560" s="12">
        <v>0</v>
      </c>
      <c r="T560" s="12">
        <f>S560-R560</f>
        <v>0</v>
      </c>
      <c r="U560" s="12">
        <f>Q560-S560</f>
        <v>0</v>
      </c>
      <c r="V560" s="50">
        <f>IF(ISERROR(S560/Q560),0,S560/Q560)</f>
        <v>0</v>
      </c>
      <c r="W560" s="51" t="s">
        <v>196</v>
      </c>
      <c r="X560" s="46"/>
      <c r="Y560" s="17"/>
      <c r="Z560" s="17"/>
      <c r="AA560" s="17"/>
      <c r="AB560" s="16"/>
      <c r="AC560" s="16"/>
      <c r="AD560" s="16"/>
      <c r="AE560" s="16"/>
      <c r="AF560" s="16"/>
      <c r="AG560" s="16"/>
      <c r="AH560" s="16"/>
      <c r="AI560" s="16"/>
      <c r="AJ560" s="59">
        <f>SUM(X560:AI560)</f>
        <v>0</v>
      </c>
      <c r="AK560" s="46"/>
      <c r="AL560" s="46"/>
      <c r="AM560" s="47"/>
      <c r="AN560" s="48"/>
      <c r="AO560" s="46"/>
      <c r="AP560" s="15"/>
      <c r="AQ560" s="16"/>
      <c r="AR560" s="15"/>
      <c r="AS560" s="16"/>
      <c r="AT560" s="16"/>
      <c r="AU560" s="16"/>
      <c r="AV560" s="16"/>
      <c r="AW560" s="62">
        <f>SUM(AK560:AV560)</f>
        <v>0</v>
      </c>
      <c r="AX560" s="61">
        <f>AW560-AJ560</f>
        <v>0</v>
      </c>
      <c r="AY560" s="21"/>
      <c r="AZ560" s="21"/>
      <c r="BA560" s="21"/>
      <c r="BB560" s="21"/>
    </row>
    <row r="561" spans="1:54" s="10" customFormat="1" ht="15" customHeight="1" x14ac:dyDescent="0.25">
      <c r="A561" s="21"/>
      <c r="B561" s="4"/>
      <c r="C561" s="4" t="s">
        <v>199</v>
      </c>
      <c r="D561" s="4">
        <v>235</v>
      </c>
      <c r="E561" s="4" t="s">
        <v>166</v>
      </c>
      <c r="F561" s="18" t="s">
        <v>167</v>
      </c>
      <c r="G561" s="1">
        <v>1908</v>
      </c>
      <c r="H561" s="1"/>
      <c r="I561" s="2"/>
      <c r="J561" s="4" t="s">
        <v>91</v>
      </c>
      <c r="K561" s="1" t="s">
        <v>149</v>
      </c>
      <c r="L561" s="36" t="s">
        <v>69</v>
      </c>
      <c r="M561" s="7"/>
      <c r="N561" s="7">
        <v>1</v>
      </c>
      <c r="O561" s="7"/>
      <c r="P561" s="58">
        <f>SUM(M561:O561)</f>
        <v>1</v>
      </c>
      <c r="Q561" s="58">
        <f>+SUMIF('Pot. Summary'!$C$5:$C$64,CPP_2019!J276&amp;CPP_2019!L276&amp;CPP_2019!$M$4,'Pot. Summary'!$Q$5:$Q$64)*CPP_2019!M276+SUMIF('Pot. Summary'!$C$5:$C$64,CPP_2019!J276&amp;CPP_2019!L276&amp;CPP_2019!$N$4,'Pot. Summary'!$Q$5:$Q$64)*CPP_2019!N276+SUMIF('Pot. Summary'!$C$5:$C$64,CPP_2019!J276&amp;CPP_2019!L276&amp;CPP_2019!$O$4,'Pot. Summary'!$Q$5:$Q$64)*CPP_2019!O276</f>
        <v>0</v>
      </c>
      <c r="R561" s="12">
        <v>1112.5686687112452</v>
      </c>
      <c r="S561" s="12">
        <v>2682.9312509803922</v>
      </c>
      <c r="T561" s="12">
        <f>S561-R561</f>
        <v>1570.362582269147</v>
      </c>
      <c r="U561" s="12">
        <f>Q561-S561</f>
        <v>-2682.9312509803922</v>
      </c>
      <c r="V561" s="50">
        <f>IF(ISERROR(S561/Q561),0,S561/Q561)</f>
        <v>0</v>
      </c>
      <c r="W561" s="51" t="s">
        <v>195</v>
      </c>
      <c r="X561" s="46">
        <v>113.52941176470588</v>
      </c>
      <c r="Y561" s="17"/>
      <c r="Z561" s="17"/>
      <c r="AA561" s="17">
        <v>228</v>
      </c>
      <c r="AB561" s="16"/>
      <c r="AC561" s="16"/>
      <c r="AD561" s="16"/>
      <c r="AE561" s="16">
        <v>44.186470588235295</v>
      </c>
      <c r="AF561" s="16"/>
      <c r="AG561" s="16"/>
      <c r="AH561" s="16">
        <v>1834.8478470588236</v>
      </c>
      <c r="AI561" s="16">
        <v>462.36752156862747</v>
      </c>
      <c r="AJ561" s="59">
        <f>SUM(X561:AI561)</f>
        <v>2682.9312509803922</v>
      </c>
      <c r="AK561" s="46">
        <f>VLOOKUP(G561,[1]List1!$A$1:$IV$65536,3,FALSE)</f>
        <v>113.52941176470588</v>
      </c>
      <c r="AL561" s="46"/>
      <c r="AM561" s="47"/>
      <c r="AN561" s="48"/>
      <c r="AO561" s="46"/>
      <c r="AP561" s="15"/>
      <c r="AQ561" s="16"/>
      <c r="AR561" s="15"/>
      <c r="AS561" s="16"/>
      <c r="AT561" s="16"/>
      <c r="AU561" s="16"/>
      <c r="AV561" s="16"/>
      <c r="AW561" s="62">
        <f>SUM(AK561:AV561)</f>
        <v>113.52941176470588</v>
      </c>
      <c r="AX561" s="61">
        <f>AW561-AJ561</f>
        <v>-2569.4018392156863</v>
      </c>
      <c r="AY561" s="21"/>
      <c r="AZ561" s="21"/>
      <c r="BA561" s="21"/>
      <c r="BB561" s="21"/>
    </row>
    <row r="562" spans="1:54" s="10" customFormat="1" ht="15" customHeight="1" x14ac:dyDescent="0.25">
      <c r="A562" s="21"/>
      <c r="B562" s="4"/>
      <c r="C562" s="4" t="s">
        <v>199</v>
      </c>
      <c r="D562" s="4">
        <v>235</v>
      </c>
      <c r="E562" s="4" t="s">
        <v>166</v>
      </c>
      <c r="F562" s="6" t="s">
        <v>168</v>
      </c>
      <c r="G562" s="1">
        <v>1909</v>
      </c>
      <c r="H562" s="1"/>
      <c r="I562" s="2"/>
      <c r="J562" s="4" t="s">
        <v>91</v>
      </c>
      <c r="K562" s="1" t="s">
        <v>149</v>
      </c>
      <c r="L562" s="36" t="s">
        <v>69</v>
      </c>
      <c r="M562" s="7">
        <v>1</v>
      </c>
      <c r="N562" s="7"/>
      <c r="O562" s="7"/>
      <c r="P562" s="58">
        <f>SUM(M562:O562)</f>
        <v>1</v>
      </c>
      <c r="Q562" s="58">
        <f>+SUMIF('Pot. Summary'!$C$5:$C$64,CPP_2019!J279&amp;CPP_2019!L279&amp;CPP_2019!$M$4,'Pot. Summary'!$Q$5:$Q$64)*CPP_2019!M279+SUMIF('Pot. Summary'!$C$5:$C$64,CPP_2019!J279&amp;CPP_2019!L279&amp;CPP_2019!$N$4,'Pot. Summary'!$Q$5:$Q$64)*CPP_2019!N279+SUMIF('Pot. Summary'!$C$5:$C$64,CPP_2019!J279&amp;CPP_2019!L279&amp;CPP_2019!$O$4,'Pot. Summary'!$Q$5:$Q$64)*CPP_2019!O279</f>
        <v>0</v>
      </c>
      <c r="R562" s="12">
        <v>0</v>
      </c>
      <c r="S562" s="12">
        <v>0</v>
      </c>
      <c r="T562" s="12">
        <f>S562-R562</f>
        <v>0</v>
      </c>
      <c r="U562" s="12">
        <f>Q562-S562</f>
        <v>0</v>
      </c>
      <c r="V562" s="50">
        <f>IF(ISERROR(S562/Q562),0,S562/Q562)</f>
        <v>0</v>
      </c>
      <c r="W562" s="51" t="s">
        <v>196</v>
      </c>
      <c r="X562" s="46"/>
      <c r="Y562" s="17"/>
      <c r="Z562" s="17"/>
      <c r="AA562" s="17"/>
      <c r="AB562" s="16"/>
      <c r="AC562" s="16"/>
      <c r="AD562" s="16"/>
      <c r="AE562" s="16"/>
      <c r="AF562" s="16"/>
      <c r="AG562" s="16"/>
      <c r="AH562" s="16"/>
      <c r="AI562" s="16"/>
      <c r="AJ562" s="59">
        <f>SUM(X562:AI562)</f>
        <v>0</v>
      </c>
      <c r="AK562" s="46"/>
      <c r="AL562" s="46"/>
      <c r="AM562" s="47"/>
      <c r="AN562" s="48"/>
      <c r="AO562" s="46"/>
      <c r="AP562" s="15"/>
      <c r="AQ562" s="16"/>
      <c r="AR562" s="15"/>
      <c r="AS562" s="16"/>
      <c r="AT562" s="16"/>
      <c r="AU562" s="16"/>
      <c r="AV562" s="16"/>
      <c r="AW562" s="62">
        <f>SUM(AK562:AV562)</f>
        <v>0</v>
      </c>
      <c r="AX562" s="61">
        <f>AW562-AJ562</f>
        <v>0</v>
      </c>
      <c r="AY562" s="21"/>
      <c r="AZ562" s="21"/>
      <c r="BA562" s="21"/>
      <c r="BB562" s="21"/>
    </row>
    <row r="563" spans="1:54" s="10" customFormat="1" ht="15" customHeight="1" x14ac:dyDescent="0.25">
      <c r="A563" s="21"/>
      <c r="B563" s="4"/>
      <c r="C563" s="4" t="s">
        <v>199</v>
      </c>
      <c r="D563" s="4">
        <v>235</v>
      </c>
      <c r="E563" s="4" t="s">
        <v>166</v>
      </c>
      <c r="F563" s="6" t="s">
        <v>168</v>
      </c>
      <c r="G563" s="1">
        <v>1920</v>
      </c>
      <c r="H563" s="4"/>
      <c r="I563" s="63"/>
      <c r="J563" s="4" t="s">
        <v>91</v>
      </c>
      <c r="K563" s="1" t="s">
        <v>149</v>
      </c>
      <c r="L563" s="36"/>
      <c r="M563" s="7">
        <v>1</v>
      </c>
      <c r="N563" s="7"/>
      <c r="O563" s="7"/>
      <c r="P563" s="58">
        <f>SUM(M563:O563)</f>
        <v>1</v>
      </c>
      <c r="Q563" s="58">
        <f>+SUMIF('Pot. Summary'!$C$5:$C$64,CPP_2019!J280&amp;CPP_2019!L280&amp;CPP_2019!$M$4,'Pot. Summary'!$Q$5:$Q$64)*CPP_2019!M280+SUMIF('Pot. Summary'!$C$5:$C$64,CPP_2019!J280&amp;CPP_2019!L280&amp;CPP_2019!$N$4,'Pot. Summary'!$Q$5:$Q$64)*CPP_2019!N280+SUMIF('Pot. Summary'!$C$5:$C$64,CPP_2019!J280&amp;CPP_2019!L280&amp;CPP_2019!$O$4,'Pot. Summary'!$Q$5:$Q$64)*CPP_2019!O280</f>
        <v>0</v>
      </c>
      <c r="R563" s="12"/>
      <c r="S563" s="12"/>
      <c r="T563" s="12">
        <f>S563-R563</f>
        <v>0</v>
      </c>
      <c r="U563" s="12">
        <f>Q563-S563</f>
        <v>0</v>
      </c>
      <c r="V563" s="50">
        <f>IF(ISERROR(S563/Q563),0,S563/Q563)</f>
        <v>0</v>
      </c>
      <c r="W563" s="51" t="s">
        <v>196</v>
      </c>
      <c r="X563" s="46"/>
      <c r="Y563" s="17"/>
      <c r="Z563" s="17"/>
      <c r="AA563" s="17"/>
      <c r="AB563" s="16"/>
      <c r="AC563" s="16"/>
      <c r="AD563" s="16"/>
      <c r="AE563" s="16"/>
      <c r="AF563" s="16"/>
      <c r="AG563" s="16"/>
      <c r="AH563" s="16"/>
      <c r="AI563" s="16"/>
      <c r="AJ563" s="59">
        <f>SUM(X563:AI563)</f>
        <v>0</v>
      </c>
      <c r="AK563" s="46"/>
      <c r="AL563" s="46">
        <f>VLOOKUP(G563,[2]List2!$A$1:$IV$65536,3,FALSE)</f>
        <v>89.923921568627449</v>
      </c>
      <c r="AM563" s="47"/>
      <c r="AN563" s="48"/>
      <c r="AO563" s="46"/>
      <c r="AP563" s="15"/>
      <c r="AQ563" s="16"/>
      <c r="AR563" s="15"/>
      <c r="AS563" s="16"/>
      <c r="AT563" s="16"/>
      <c r="AU563" s="16"/>
      <c r="AV563" s="16"/>
      <c r="AW563" s="62">
        <f>SUM(AK563:AV563)</f>
        <v>89.923921568627449</v>
      </c>
      <c r="AX563" s="61">
        <f>AW563-AJ563</f>
        <v>89.923921568627449</v>
      </c>
      <c r="AY563" s="21"/>
      <c r="AZ563" s="21"/>
      <c r="BA563" s="21"/>
      <c r="BB563" s="21"/>
    </row>
    <row r="564" spans="1:54" s="10" customFormat="1" ht="15" customHeight="1" x14ac:dyDescent="0.25">
      <c r="A564" s="21"/>
      <c r="B564" s="4"/>
      <c r="C564" s="4" t="s">
        <v>199</v>
      </c>
      <c r="D564" s="4">
        <v>235</v>
      </c>
      <c r="E564" s="4" t="s">
        <v>166</v>
      </c>
      <c r="F564" s="6" t="s">
        <v>168</v>
      </c>
      <c r="G564" s="1">
        <v>1924</v>
      </c>
      <c r="H564" s="1"/>
      <c r="I564" s="2"/>
      <c r="J564" s="4" t="s">
        <v>91</v>
      </c>
      <c r="K564" s="1" t="s">
        <v>149</v>
      </c>
      <c r="L564" s="36" t="s">
        <v>69</v>
      </c>
      <c r="M564" s="7">
        <v>1</v>
      </c>
      <c r="N564" s="7"/>
      <c r="O564" s="7"/>
      <c r="P564" s="58">
        <f>SUM(M564:O564)</f>
        <v>1</v>
      </c>
      <c r="Q564" s="58">
        <f>+SUMIF('Pot. Summary'!$C$5:$C$64,CPP_2019!J282&amp;CPP_2019!L282&amp;CPP_2019!$M$4,'Pot. Summary'!$Q$5:$Q$64)*CPP_2019!M282+SUMIF('Pot. Summary'!$C$5:$C$64,CPP_2019!J282&amp;CPP_2019!L282&amp;CPP_2019!$N$4,'Pot. Summary'!$Q$5:$Q$64)*CPP_2019!N282+SUMIF('Pot. Summary'!$C$5:$C$64,CPP_2019!J282&amp;CPP_2019!L282&amp;CPP_2019!$O$4,'Pot. Summary'!$Q$5:$Q$64)*CPP_2019!O282</f>
        <v>0</v>
      </c>
      <c r="R564" s="12">
        <v>0</v>
      </c>
      <c r="S564" s="12">
        <v>0</v>
      </c>
      <c r="T564" s="12">
        <f>S564-R564</f>
        <v>0</v>
      </c>
      <c r="U564" s="12">
        <f>Q564-S564</f>
        <v>0</v>
      </c>
      <c r="V564" s="50">
        <f>IF(ISERROR(S564/Q564),0,S564/Q564)</f>
        <v>0</v>
      </c>
      <c r="W564" s="51" t="s">
        <v>196</v>
      </c>
      <c r="X564" s="46"/>
      <c r="Y564" s="17"/>
      <c r="Z564" s="17"/>
      <c r="AA564" s="17"/>
      <c r="AB564" s="16"/>
      <c r="AC564" s="16"/>
      <c r="AD564" s="16"/>
      <c r="AE564" s="16"/>
      <c r="AF564" s="16"/>
      <c r="AG564" s="16"/>
      <c r="AH564" s="16"/>
      <c r="AI564" s="16"/>
      <c r="AJ564" s="59">
        <f>SUM(X564:AI564)</f>
        <v>0</v>
      </c>
      <c r="AK564" s="46"/>
      <c r="AL564" s="46"/>
      <c r="AM564" s="47"/>
      <c r="AN564" s="48"/>
      <c r="AO564" s="46"/>
      <c r="AP564" s="15"/>
      <c r="AQ564" s="16"/>
      <c r="AR564" s="15"/>
      <c r="AS564" s="16"/>
      <c r="AT564" s="16"/>
      <c r="AU564" s="16"/>
      <c r="AV564" s="16"/>
      <c r="AW564" s="62">
        <f>SUM(AK564:AV564)</f>
        <v>0</v>
      </c>
      <c r="AX564" s="61">
        <f>AW564-AJ564</f>
        <v>0</v>
      </c>
      <c r="AY564" s="21"/>
      <c r="AZ564" s="21"/>
      <c r="BA564" s="21"/>
      <c r="BB564" s="21"/>
    </row>
    <row r="565" spans="1:54" s="10" customFormat="1" ht="15" customHeight="1" x14ac:dyDescent="0.25">
      <c r="A565" s="21"/>
      <c r="B565" s="4"/>
      <c r="C565" s="4" t="s">
        <v>199</v>
      </c>
      <c r="D565" s="4">
        <v>235</v>
      </c>
      <c r="E565" s="4" t="s">
        <v>166</v>
      </c>
      <c r="F565" s="6" t="s">
        <v>169</v>
      </c>
      <c r="G565" s="1">
        <v>1931</v>
      </c>
      <c r="H565" s="1"/>
      <c r="I565" s="2"/>
      <c r="J565" s="4" t="s">
        <v>91</v>
      </c>
      <c r="K565" s="1" t="s">
        <v>149</v>
      </c>
      <c r="L565" s="36" t="s">
        <v>69</v>
      </c>
      <c r="M565" s="7"/>
      <c r="N565" s="7"/>
      <c r="O565" s="7">
        <v>1</v>
      </c>
      <c r="P565" s="58">
        <f>SUM(M565:O565)</f>
        <v>1</v>
      </c>
      <c r="Q565" s="58">
        <f>+SUMIF('Pot. Summary'!$C$5:$C$64,CPP_2019!J279&amp;CPP_2019!L279&amp;CPP_2019!$M$4,'Pot. Summary'!$Q$5:$Q$64)*CPP_2019!M279+SUMIF('Pot. Summary'!$C$5:$C$64,CPP_2019!J279&amp;CPP_2019!L279&amp;CPP_2019!$N$4,'Pot. Summary'!$Q$5:$Q$64)*CPP_2019!N279+SUMIF('Pot. Summary'!$C$5:$C$64,CPP_2019!J279&amp;CPP_2019!L279&amp;CPP_2019!$O$4,'Pot. Summary'!$Q$5:$Q$64)*CPP_2019!O279</f>
        <v>0</v>
      </c>
      <c r="R565" s="12">
        <v>0</v>
      </c>
      <c r="S565" s="12">
        <v>0</v>
      </c>
      <c r="T565" s="12">
        <f>S565-R565</f>
        <v>0</v>
      </c>
      <c r="U565" s="12">
        <f>Q565-S565</f>
        <v>0</v>
      </c>
      <c r="V565" s="50">
        <f>IF(ISERROR(S565/Q565),0,S565/Q565)</f>
        <v>0</v>
      </c>
      <c r="W565" s="51" t="s">
        <v>195</v>
      </c>
      <c r="X565" s="46"/>
      <c r="Y565" s="17"/>
      <c r="Z565" s="17"/>
      <c r="AA565" s="17"/>
      <c r="AB565" s="16"/>
      <c r="AC565" s="16"/>
      <c r="AD565" s="16"/>
      <c r="AE565" s="16"/>
      <c r="AF565" s="16"/>
      <c r="AG565" s="16"/>
      <c r="AH565" s="16"/>
      <c r="AI565" s="16"/>
      <c r="AJ565" s="59">
        <f>SUM(X565:AI565)</f>
        <v>0</v>
      </c>
      <c r="AK565" s="46"/>
      <c r="AL565" s="46"/>
      <c r="AM565" s="47"/>
      <c r="AN565" s="48"/>
      <c r="AO565" s="46"/>
      <c r="AP565" s="15"/>
      <c r="AQ565" s="16"/>
      <c r="AR565" s="15"/>
      <c r="AS565" s="16"/>
      <c r="AT565" s="16"/>
      <c r="AU565" s="16"/>
      <c r="AV565" s="16"/>
      <c r="AW565" s="62">
        <f>SUM(AK565:AV565)</f>
        <v>0</v>
      </c>
      <c r="AX565" s="61">
        <f>AW565-AJ565</f>
        <v>0</v>
      </c>
      <c r="AY565" s="21"/>
      <c r="AZ565" s="21"/>
      <c r="BA565" s="21"/>
      <c r="BB565" s="21"/>
    </row>
    <row r="566" spans="1:54" s="10" customFormat="1" ht="15" customHeight="1" x14ac:dyDescent="0.25">
      <c r="A566" s="21"/>
      <c r="B566" s="4"/>
      <c r="C566" s="4" t="s">
        <v>199</v>
      </c>
      <c r="D566" s="4">
        <v>235</v>
      </c>
      <c r="E566" s="4" t="s">
        <v>166</v>
      </c>
      <c r="F566" s="6" t="s">
        <v>167</v>
      </c>
      <c r="G566" s="1">
        <v>1943</v>
      </c>
      <c r="H566" s="1"/>
      <c r="I566" s="2"/>
      <c r="J566" s="4" t="s">
        <v>91</v>
      </c>
      <c r="K566" s="1" t="s">
        <v>149</v>
      </c>
      <c r="L566" s="36" t="s">
        <v>69</v>
      </c>
      <c r="M566" s="7"/>
      <c r="N566" s="7">
        <v>2</v>
      </c>
      <c r="O566" s="7"/>
      <c r="P566" s="58">
        <f>SUM(M566:O566)</f>
        <v>2</v>
      </c>
      <c r="Q566" s="58">
        <f>+SUMIF('Pot. Summary'!$C$5:$C$64,CPP_2019!J280&amp;CPP_2019!L280&amp;CPP_2019!$M$4,'Pot. Summary'!$Q$5:$Q$64)*CPP_2019!M280+SUMIF('Pot. Summary'!$C$5:$C$64,CPP_2019!J280&amp;CPP_2019!L280&amp;CPP_2019!$N$4,'Pot. Summary'!$Q$5:$Q$64)*CPP_2019!N280+SUMIF('Pot. Summary'!$C$5:$C$64,CPP_2019!J280&amp;CPP_2019!L280&amp;CPP_2019!$O$4,'Pot. Summary'!$Q$5:$Q$64)*CPP_2019!O280</f>
        <v>0</v>
      </c>
      <c r="R566" s="12">
        <v>14.03037037037037</v>
      </c>
      <c r="S566" s="12">
        <v>0</v>
      </c>
      <c r="T566" s="12">
        <f>S566-R566</f>
        <v>-14.03037037037037</v>
      </c>
      <c r="U566" s="12">
        <f>Q566-S566</f>
        <v>0</v>
      </c>
      <c r="V566" s="50">
        <f>IF(ISERROR(S566/Q566),0,S566/Q566)</f>
        <v>0</v>
      </c>
      <c r="W566" s="51" t="s">
        <v>195</v>
      </c>
      <c r="X566" s="46"/>
      <c r="Y566" s="17"/>
      <c r="Z566" s="17"/>
      <c r="AA566" s="17"/>
      <c r="AB566" s="16"/>
      <c r="AC566" s="16"/>
      <c r="AD566" s="16"/>
      <c r="AE566" s="16"/>
      <c r="AF566" s="16"/>
      <c r="AG566" s="16"/>
      <c r="AH566" s="16"/>
      <c r="AI566" s="16"/>
      <c r="AJ566" s="59">
        <f>SUM(X566:AI566)</f>
        <v>0</v>
      </c>
      <c r="AK566" s="46"/>
      <c r="AL566" s="46"/>
      <c r="AM566" s="47"/>
      <c r="AN566" s="48"/>
      <c r="AO566" s="46"/>
      <c r="AP566" s="15"/>
      <c r="AQ566" s="16"/>
      <c r="AR566" s="15"/>
      <c r="AS566" s="16"/>
      <c r="AT566" s="16"/>
      <c r="AU566" s="16"/>
      <c r="AV566" s="16"/>
      <c r="AW566" s="62">
        <f>SUM(AK566:AV566)</f>
        <v>0</v>
      </c>
      <c r="AX566" s="61">
        <f>AW566-AJ566</f>
        <v>0</v>
      </c>
      <c r="AY566" s="21"/>
      <c r="AZ566" s="21"/>
      <c r="BA566" s="21"/>
      <c r="BB566" s="21"/>
    </row>
    <row r="567" spans="1:54" s="10" customFormat="1" ht="15" customHeight="1" x14ac:dyDescent="0.25">
      <c r="A567" s="21"/>
      <c r="B567" s="4"/>
      <c r="C567" s="4" t="s">
        <v>199</v>
      </c>
      <c r="D567" s="4">
        <v>235</v>
      </c>
      <c r="E567" s="4" t="s">
        <v>166</v>
      </c>
      <c r="F567" s="6" t="s">
        <v>167</v>
      </c>
      <c r="G567" s="1">
        <v>1961</v>
      </c>
      <c r="H567" s="1"/>
      <c r="I567" s="2"/>
      <c r="J567" s="4" t="s">
        <v>91</v>
      </c>
      <c r="K567" s="1" t="s">
        <v>149</v>
      </c>
      <c r="L567" s="36" t="s">
        <v>69</v>
      </c>
      <c r="M567" s="7">
        <v>1</v>
      </c>
      <c r="N567" s="7"/>
      <c r="O567" s="7"/>
      <c r="P567" s="58">
        <f>SUM(M567:O567)</f>
        <v>1</v>
      </c>
      <c r="Q567" s="58">
        <f>+SUMIF('Pot. Summary'!$C$5:$C$64,CPP_2019!J284&amp;CPP_2019!L284&amp;CPP_2019!$M$4,'Pot. Summary'!$Q$5:$Q$64)*CPP_2019!M284+SUMIF('Pot. Summary'!$C$5:$C$64,CPP_2019!J284&amp;CPP_2019!L284&amp;CPP_2019!$N$4,'Pot. Summary'!$Q$5:$Q$64)*CPP_2019!N284+SUMIF('Pot. Summary'!$C$5:$C$64,CPP_2019!J284&amp;CPP_2019!L284&amp;CPP_2019!$O$4,'Pot. Summary'!$Q$5:$Q$64)*CPP_2019!O284</f>
        <v>0</v>
      </c>
      <c r="R567" s="12">
        <v>710.65246932531443</v>
      </c>
      <c r="S567" s="12">
        <v>2951.6936941176468</v>
      </c>
      <c r="T567" s="12">
        <f>S567-R567</f>
        <v>2241.0412247923323</v>
      </c>
      <c r="U567" s="12">
        <f>Q567-S567</f>
        <v>-2951.6936941176468</v>
      </c>
      <c r="V567" s="50">
        <f>IF(ISERROR(S567/Q567),0,S567/Q567)</f>
        <v>0</v>
      </c>
      <c r="W567" s="51" t="s">
        <v>195</v>
      </c>
      <c r="X567" s="46">
        <v>854.19529411764699</v>
      </c>
      <c r="Y567" s="17"/>
      <c r="Z567" s="17"/>
      <c r="AA567" s="17">
        <v>81.152000000000001</v>
      </c>
      <c r="AB567" s="16"/>
      <c r="AC567" s="16"/>
      <c r="AD567" s="16"/>
      <c r="AE567" s="16"/>
      <c r="AF567" s="16">
        <v>49.96078431372549</v>
      </c>
      <c r="AG567" s="16">
        <v>942.47024705882359</v>
      </c>
      <c r="AH567" s="16">
        <v>297.07041176470591</v>
      </c>
      <c r="AI567" s="16">
        <v>726.84495686274488</v>
      </c>
      <c r="AJ567" s="59">
        <f>SUM(X567:AI567)</f>
        <v>2951.6936941176468</v>
      </c>
      <c r="AK567" s="46">
        <f>VLOOKUP(G567,[1]List1!$A$1:$IV$65536,3,FALSE)</f>
        <v>854.19529411764699</v>
      </c>
      <c r="AL567" s="46"/>
      <c r="AM567" s="47"/>
      <c r="AN567" s="48"/>
      <c r="AO567" s="46"/>
      <c r="AP567" s="15"/>
      <c r="AQ567" s="16"/>
      <c r="AR567" s="15"/>
      <c r="AS567" s="16"/>
      <c r="AT567" s="16"/>
      <c r="AU567" s="16"/>
      <c r="AV567" s="16"/>
      <c r="AW567" s="62">
        <f>SUM(AK567:AV567)</f>
        <v>854.19529411764699</v>
      </c>
      <c r="AX567" s="61">
        <f>AW567-AJ567</f>
        <v>-2097.4983999999999</v>
      </c>
      <c r="AY567" s="21"/>
      <c r="AZ567" s="21"/>
      <c r="BA567" s="21"/>
      <c r="BB567" s="21"/>
    </row>
    <row r="568" spans="1:54" s="10" customFormat="1" ht="15" customHeight="1" x14ac:dyDescent="0.25">
      <c r="A568" s="21"/>
      <c r="B568" s="4"/>
      <c r="C568" s="4" t="s">
        <v>199</v>
      </c>
      <c r="D568" s="4">
        <v>235</v>
      </c>
      <c r="E568" s="4" t="s">
        <v>166</v>
      </c>
      <c r="F568" s="6" t="s">
        <v>168</v>
      </c>
      <c r="G568" s="1">
        <v>1964</v>
      </c>
      <c r="H568" s="1"/>
      <c r="I568" s="2"/>
      <c r="J568" s="4" t="s">
        <v>91</v>
      </c>
      <c r="K568" s="1" t="s">
        <v>149</v>
      </c>
      <c r="L568" s="36" t="s">
        <v>69</v>
      </c>
      <c r="M568" s="7">
        <v>1</v>
      </c>
      <c r="N568" s="7"/>
      <c r="O568" s="7"/>
      <c r="P568" s="58">
        <f>SUM(M568:O568)</f>
        <v>1</v>
      </c>
      <c r="Q568" s="58">
        <f>+SUMIF('Pot. Summary'!$C$5:$C$64,CPP_2019!J284&amp;CPP_2019!L284&amp;CPP_2019!$M$4,'Pot. Summary'!$Q$5:$Q$64)*CPP_2019!M284+SUMIF('Pot. Summary'!$C$5:$C$64,CPP_2019!J284&amp;CPP_2019!L284&amp;CPP_2019!$N$4,'Pot. Summary'!$Q$5:$Q$64)*CPP_2019!N284+SUMIF('Pot. Summary'!$C$5:$C$64,CPP_2019!J284&amp;CPP_2019!L284&amp;CPP_2019!$O$4,'Pot. Summary'!$Q$5:$Q$64)*CPP_2019!O284</f>
        <v>0</v>
      </c>
      <c r="R568" s="12">
        <v>0</v>
      </c>
      <c r="S568" s="12">
        <v>0</v>
      </c>
      <c r="T568" s="12">
        <f>S568-R568</f>
        <v>0</v>
      </c>
      <c r="U568" s="12">
        <f>Q568-S568</f>
        <v>0</v>
      </c>
      <c r="V568" s="50">
        <f>IF(ISERROR(S568/Q568),0,S568/Q568)</f>
        <v>0</v>
      </c>
      <c r="W568" s="51" t="s">
        <v>196</v>
      </c>
      <c r="X568" s="46"/>
      <c r="Y568" s="17"/>
      <c r="Z568" s="17"/>
      <c r="AA568" s="17"/>
      <c r="AB568" s="16"/>
      <c r="AC568" s="16"/>
      <c r="AD568" s="16"/>
      <c r="AE568" s="16"/>
      <c r="AF568" s="16"/>
      <c r="AG568" s="16"/>
      <c r="AH568" s="16"/>
      <c r="AI568" s="16"/>
      <c r="AJ568" s="59">
        <f>SUM(X568:AI568)</f>
        <v>0</v>
      </c>
      <c r="AK568" s="46"/>
      <c r="AL568" s="46"/>
      <c r="AM568" s="47"/>
      <c r="AN568" s="48"/>
      <c r="AO568" s="46"/>
      <c r="AP568" s="15"/>
      <c r="AQ568" s="16"/>
      <c r="AR568" s="15"/>
      <c r="AS568" s="16"/>
      <c r="AT568" s="16"/>
      <c r="AU568" s="16"/>
      <c r="AV568" s="16"/>
      <c r="AW568" s="62">
        <f>SUM(AK568:AV568)</f>
        <v>0</v>
      </c>
      <c r="AX568" s="61">
        <f>AW568-AJ568</f>
        <v>0</v>
      </c>
      <c r="AY568" s="21"/>
      <c r="AZ568" s="21"/>
      <c r="BA568" s="21"/>
      <c r="BB568" s="21"/>
    </row>
    <row r="569" spans="1:54" s="10" customFormat="1" ht="15" customHeight="1" x14ac:dyDescent="0.25">
      <c r="A569" s="21"/>
      <c r="B569" s="4"/>
      <c r="C569" s="4" t="s">
        <v>199</v>
      </c>
      <c r="D569" s="4">
        <v>235</v>
      </c>
      <c r="E569" s="4" t="s">
        <v>166</v>
      </c>
      <c r="F569" s="6" t="s">
        <v>168</v>
      </c>
      <c r="G569" s="1">
        <v>1965</v>
      </c>
      <c r="H569" s="1"/>
      <c r="I569" s="2"/>
      <c r="J569" s="4" t="s">
        <v>91</v>
      </c>
      <c r="K569" s="1" t="s">
        <v>149</v>
      </c>
      <c r="L569" s="36" t="s">
        <v>69</v>
      </c>
      <c r="M569" s="7">
        <v>1</v>
      </c>
      <c r="N569" s="7"/>
      <c r="O569" s="7"/>
      <c r="P569" s="58">
        <f>SUM(M569:O569)</f>
        <v>1</v>
      </c>
      <c r="Q569" s="58">
        <f>+SUMIF('Pot. Summary'!$C$5:$C$64,CPP_2019!J288&amp;CPP_2019!L288&amp;CPP_2019!$M$4,'Pot. Summary'!$Q$5:$Q$64)*CPP_2019!M288+SUMIF('Pot. Summary'!$C$5:$C$64,CPP_2019!J288&amp;CPP_2019!L288&amp;CPP_2019!$N$4,'Pot. Summary'!$Q$5:$Q$64)*CPP_2019!N288+SUMIF('Pot. Summary'!$C$5:$C$64,CPP_2019!J288&amp;CPP_2019!L288&amp;CPP_2019!$O$4,'Pot. Summary'!$Q$5:$Q$64)*CPP_2019!O288</f>
        <v>0</v>
      </c>
      <c r="R569" s="12">
        <v>0</v>
      </c>
      <c r="S569" s="12">
        <v>0</v>
      </c>
      <c r="T569" s="12">
        <f>S569-R569</f>
        <v>0</v>
      </c>
      <c r="U569" s="12">
        <f>Q569-S569</f>
        <v>0</v>
      </c>
      <c r="V569" s="50">
        <f>IF(ISERROR(S569/Q569),0,S569/Q569)</f>
        <v>0</v>
      </c>
      <c r="W569" s="51" t="s">
        <v>196</v>
      </c>
      <c r="X569" s="46"/>
      <c r="Y569" s="17"/>
      <c r="Z569" s="17"/>
      <c r="AA569" s="17"/>
      <c r="AB569" s="16"/>
      <c r="AC569" s="16"/>
      <c r="AD569" s="16"/>
      <c r="AE569" s="16"/>
      <c r="AF569" s="16"/>
      <c r="AG569" s="16"/>
      <c r="AH569" s="16"/>
      <c r="AI569" s="16"/>
      <c r="AJ569" s="59">
        <f>SUM(X569:AI569)</f>
        <v>0</v>
      </c>
      <c r="AK569" s="46"/>
      <c r="AL569" s="46"/>
      <c r="AM569" s="47"/>
      <c r="AN569" s="48"/>
      <c r="AO569" s="46"/>
      <c r="AP569" s="15"/>
      <c r="AQ569" s="16"/>
      <c r="AR569" s="15"/>
      <c r="AS569" s="16"/>
      <c r="AT569" s="16"/>
      <c r="AU569" s="16"/>
      <c r="AV569" s="16"/>
      <c r="AW569" s="62">
        <f>SUM(AK569:AV569)</f>
        <v>0</v>
      </c>
      <c r="AX569" s="61">
        <f>AW569-AJ569</f>
        <v>0</v>
      </c>
      <c r="AY569" s="21"/>
      <c r="AZ569" s="21"/>
      <c r="BA569" s="21"/>
      <c r="BB569" s="21"/>
    </row>
    <row r="570" spans="1:54" s="10" customFormat="1" ht="15" customHeight="1" x14ac:dyDescent="0.25">
      <c r="A570" s="21"/>
      <c r="B570" s="4"/>
      <c r="C570" s="4" t="s">
        <v>199</v>
      </c>
      <c r="D570" s="4">
        <v>235</v>
      </c>
      <c r="E570" s="4" t="s">
        <v>166</v>
      </c>
      <c r="F570" s="18" t="s">
        <v>167</v>
      </c>
      <c r="G570" s="1">
        <v>1992</v>
      </c>
      <c r="H570" s="1"/>
      <c r="I570" s="2"/>
      <c r="J570" s="4" t="s">
        <v>91</v>
      </c>
      <c r="K570" s="1" t="s">
        <v>149</v>
      </c>
      <c r="L570" s="36" t="s">
        <v>69</v>
      </c>
      <c r="M570" s="7">
        <v>1</v>
      </c>
      <c r="N570" s="7"/>
      <c r="O570" s="7"/>
      <c r="P570" s="58">
        <f>SUM(M570:O570)</f>
        <v>1</v>
      </c>
      <c r="Q570" s="58">
        <f>+SUMIF('Pot. Summary'!$C$5:$C$64,CPP_2019!J287&amp;CPP_2019!L287&amp;CPP_2019!$M$4,'Pot. Summary'!$Q$5:$Q$64)*CPP_2019!M287+SUMIF('Pot. Summary'!$C$5:$C$64,CPP_2019!J287&amp;CPP_2019!L287&amp;CPP_2019!$N$4,'Pot. Summary'!$Q$5:$Q$64)*CPP_2019!N287+SUMIF('Pot. Summary'!$C$5:$C$64,CPP_2019!J287&amp;CPP_2019!L287&amp;CPP_2019!$O$4,'Pot. Summary'!$Q$5:$Q$64)*CPP_2019!O287</f>
        <v>0</v>
      </c>
      <c r="R570" s="12">
        <v>19.25925925925926</v>
      </c>
      <c r="S570" s="12">
        <v>0</v>
      </c>
      <c r="T570" s="12">
        <f>S570-R570</f>
        <v>-19.25925925925926</v>
      </c>
      <c r="U570" s="12">
        <f>Q570-S570</f>
        <v>0</v>
      </c>
      <c r="V570" s="50">
        <f>IF(ISERROR(S570/Q570),0,S570/Q570)</f>
        <v>0</v>
      </c>
      <c r="W570" s="51" t="s">
        <v>195</v>
      </c>
      <c r="X570" s="46"/>
      <c r="Y570" s="17"/>
      <c r="Z570" s="17"/>
      <c r="AA570" s="17"/>
      <c r="AB570" s="16"/>
      <c r="AC570" s="16"/>
      <c r="AD570" s="16"/>
      <c r="AE570" s="16"/>
      <c r="AF570" s="16"/>
      <c r="AG570" s="16"/>
      <c r="AH570" s="16"/>
      <c r="AI570" s="16"/>
      <c r="AJ570" s="59">
        <f>SUM(X570:AI570)</f>
        <v>0</v>
      </c>
      <c r="AK570" s="46"/>
      <c r="AL570" s="46"/>
      <c r="AM570" s="47"/>
      <c r="AN570" s="48"/>
      <c r="AO570" s="46"/>
      <c r="AP570" s="15"/>
      <c r="AQ570" s="16"/>
      <c r="AR570" s="15"/>
      <c r="AS570" s="16"/>
      <c r="AT570" s="16"/>
      <c r="AU570" s="16"/>
      <c r="AV570" s="16"/>
      <c r="AW570" s="62">
        <f>SUM(AK570:AV570)</f>
        <v>0</v>
      </c>
      <c r="AX570" s="61">
        <f>AW570-AJ570</f>
        <v>0</v>
      </c>
      <c r="AY570" s="21"/>
      <c r="AZ570" s="21"/>
      <c r="BA570" s="21"/>
      <c r="BB570" s="21"/>
    </row>
    <row r="571" spans="1:54" s="10" customFormat="1" ht="15" customHeight="1" x14ac:dyDescent="0.25">
      <c r="A571" s="21"/>
      <c r="B571" s="4"/>
      <c r="C571" s="4" t="s">
        <v>199</v>
      </c>
      <c r="D571" s="4">
        <v>235</v>
      </c>
      <c r="E571" s="4" t="s">
        <v>166</v>
      </c>
      <c r="F571" s="6" t="s">
        <v>168</v>
      </c>
      <c r="G571" s="1">
        <v>1996</v>
      </c>
      <c r="H571" s="1"/>
      <c r="I571" s="2"/>
      <c r="J571" s="4" t="s">
        <v>91</v>
      </c>
      <c r="K571" s="1" t="s">
        <v>149</v>
      </c>
      <c r="L571" s="36" t="s">
        <v>69</v>
      </c>
      <c r="M571" s="7">
        <v>1</v>
      </c>
      <c r="N571" s="7"/>
      <c r="O571" s="7"/>
      <c r="P571" s="58">
        <f>SUM(M571:O571)</f>
        <v>1</v>
      </c>
      <c r="Q571" s="58">
        <f>+SUMIF('Pot. Summary'!$C$5:$C$64,CPP_2019!J291&amp;CPP_2019!L291&amp;CPP_2019!$M$4,'Pot. Summary'!$Q$5:$Q$64)*CPP_2019!M291+SUMIF('Pot. Summary'!$C$5:$C$64,CPP_2019!J291&amp;CPP_2019!L291&amp;CPP_2019!$N$4,'Pot. Summary'!$Q$5:$Q$64)*CPP_2019!N291+SUMIF('Pot. Summary'!$C$5:$C$64,CPP_2019!J291&amp;CPP_2019!L291&amp;CPP_2019!$O$4,'Pot. Summary'!$Q$5:$Q$64)*CPP_2019!O291</f>
        <v>0</v>
      </c>
      <c r="R571" s="12">
        <v>28.655925925925928</v>
      </c>
      <c r="S571" s="12">
        <v>0</v>
      </c>
      <c r="T571" s="12">
        <f>S571-R571</f>
        <v>-28.655925925925928</v>
      </c>
      <c r="U571" s="12">
        <f>Q571-S571</f>
        <v>0</v>
      </c>
      <c r="V571" s="50">
        <f>IF(ISERROR(S571/Q571),0,S571/Q571)</f>
        <v>0</v>
      </c>
      <c r="W571" s="51" t="s">
        <v>196</v>
      </c>
      <c r="X571" s="46"/>
      <c r="Y571" s="17"/>
      <c r="Z571" s="17"/>
      <c r="AA571" s="17"/>
      <c r="AB571" s="16"/>
      <c r="AC571" s="16"/>
      <c r="AD571" s="16"/>
      <c r="AE571" s="16"/>
      <c r="AF571" s="16"/>
      <c r="AG571" s="16"/>
      <c r="AH571" s="16"/>
      <c r="AI571" s="16"/>
      <c r="AJ571" s="59">
        <f>SUM(X571:AI571)</f>
        <v>0</v>
      </c>
      <c r="AK571" s="46"/>
      <c r="AL571" s="46"/>
      <c r="AM571" s="47"/>
      <c r="AN571" s="48"/>
      <c r="AO571" s="46"/>
      <c r="AP571" s="15"/>
      <c r="AQ571" s="16"/>
      <c r="AR571" s="15"/>
      <c r="AS571" s="16"/>
      <c r="AT571" s="16"/>
      <c r="AU571" s="16"/>
      <c r="AV571" s="16"/>
      <c r="AW571" s="62">
        <f>SUM(AK571:AV571)</f>
        <v>0</v>
      </c>
      <c r="AX571" s="61">
        <f>AW571-AJ571</f>
        <v>0</v>
      </c>
      <c r="AY571" s="21"/>
      <c r="AZ571" s="21"/>
      <c r="BA571" s="21"/>
      <c r="BB571" s="21"/>
    </row>
    <row r="572" spans="1:54" s="10" customFormat="1" ht="15" customHeight="1" x14ac:dyDescent="0.25">
      <c r="A572" s="21"/>
      <c r="B572" s="4"/>
      <c r="C572" s="4" t="s">
        <v>199</v>
      </c>
      <c r="D572" s="4">
        <v>235</v>
      </c>
      <c r="E572" s="4" t="s">
        <v>166</v>
      </c>
      <c r="F572" s="6" t="s">
        <v>168</v>
      </c>
      <c r="G572" s="1">
        <v>2018</v>
      </c>
      <c r="H572" s="1"/>
      <c r="I572" s="2"/>
      <c r="J572" s="4" t="s">
        <v>91</v>
      </c>
      <c r="K572" s="1" t="s">
        <v>149</v>
      </c>
      <c r="L572" s="36" t="s">
        <v>69</v>
      </c>
      <c r="M572" s="7">
        <v>1</v>
      </c>
      <c r="N572" s="7"/>
      <c r="O572" s="7"/>
      <c r="P572" s="58">
        <f>SUM(M572:O572)</f>
        <v>1</v>
      </c>
      <c r="Q572" s="58">
        <f>+SUMIF('Pot. Summary'!$C$5:$C$64,CPP_2019!J292&amp;CPP_2019!L292&amp;CPP_2019!$M$4,'Pot. Summary'!$Q$5:$Q$64)*CPP_2019!M292+SUMIF('Pot. Summary'!$C$5:$C$64,CPP_2019!J292&amp;CPP_2019!L292&amp;CPP_2019!$N$4,'Pot. Summary'!$Q$5:$Q$64)*CPP_2019!N292+SUMIF('Pot. Summary'!$C$5:$C$64,CPP_2019!J292&amp;CPP_2019!L292&amp;CPP_2019!$O$4,'Pot. Summary'!$Q$5:$Q$64)*CPP_2019!O292</f>
        <v>0</v>
      </c>
      <c r="R572" s="12">
        <v>16.940815094339623</v>
      </c>
      <c r="S572" s="12">
        <v>0</v>
      </c>
      <c r="T572" s="12">
        <f>S572-R572</f>
        <v>-16.940815094339623</v>
      </c>
      <c r="U572" s="12">
        <f>Q572-S572</f>
        <v>0</v>
      </c>
      <c r="V572" s="50">
        <f>IF(ISERROR(S572/Q572),0,S572/Q572)</f>
        <v>0</v>
      </c>
      <c r="W572" s="51" t="s">
        <v>196</v>
      </c>
      <c r="X572" s="46"/>
      <c r="Y572" s="17"/>
      <c r="Z572" s="17"/>
      <c r="AA572" s="17"/>
      <c r="AB572" s="16"/>
      <c r="AC572" s="16"/>
      <c r="AD572" s="16"/>
      <c r="AE572" s="16"/>
      <c r="AF572" s="16"/>
      <c r="AG572" s="16"/>
      <c r="AH572" s="16"/>
      <c r="AI572" s="16"/>
      <c r="AJ572" s="59">
        <f>SUM(X572:AI572)</f>
        <v>0</v>
      </c>
      <c r="AK572" s="46"/>
      <c r="AL572" s="46"/>
      <c r="AM572" s="47"/>
      <c r="AN572" s="48"/>
      <c r="AO572" s="46"/>
      <c r="AP572" s="15"/>
      <c r="AQ572" s="16"/>
      <c r="AR572" s="15"/>
      <c r="AS572" s="16"/>
      <c r="AT572" s="16"/>
      <c r="AU572" s="16"/>
      <c r="AV572" s="16"/>
      <c r="AW572" s="62">
        <f>SUM(AK572:AV572)</f>
        <v>0</v>
      </c>
      <c r="AX572" s="61">
        <f>AW572-AJ572</f>
        <v>0</v>
      </c>
      <c r="AY572" s="21"/>
      <c r="AZ572" s="21"/>
      <c r="BA572" s="21"/>
      <c r="BB572" s="21"/>
    </row>
    <row r="573" spans="1:54" s="10" customFormat="1" ht="15" customHeight="1" x14ac:dyDescent="0.25">
      <c r="A573" s="21"/>
      <c r="B573" s="4"/>
      <c r="C573" s="4" t="s">
        <v>199</v>
      </c>
      <c r="D573" s="4">
        <v>235</v>
      </c>
      <c r="E573" s="4" t="s">
        <v>166</v>
      </c>
      <c r="F573" s="6" t="s">
        <v>168</v>
      </c>
      <c r="G573" s="1">
        <v>2022</v>
      </c>
      <c r="H573" s="1"/>
      <c r="I573" s="2"/>
      <c r="J573" s="4" t="s">
        <v>91</v>
      </c>
      <c r="K573" s="1" t="s">
        <v>149</v>
      </c>
      <c r="L573" s="36" t="s">
        <v>69</v>
      </c>
      <c r="M573" s="7">
        <v>1</v>
      </c>
      <c r="N573" s="7"/>
      <c r="O573" s="7"/>
      <c r="P573" s="58">
        <f>SUM(M573:O573)</f>
        <v>1</v>
      </c>
      <c r="Q573" s="58">
        <f>+SUMIF('Pot. Summary'!$C$5:$C$64,CPP_2019!J294&amp;CPP_2019!L294&amp;CPP_2019!$M$4,'Pot. Summary'!$Q$5:$Q$64)*CPP_2019!M294+SUMIF('Pot. Summary'!$C$5:$C$64,CPP_2019!J294&amp;CPP_2019!L294&amp;CPP_2019!$N$4,'Pot. Summary'!$Q$5:$Q$64)*CPP_2019!N294+SUMIF('Pot. Summary'!$C$5:$C$64,CPP_2019!J294&amp;CPP_2019!L294&amp;CPP_2019!$O$4,'Pot. Summary'!$Q$5:$Q$64)*CPP_2019!O294</f>
        <v>0</v>
      </c>
      <c r="R573" s="12">
        <v>0</v>
      </c>
      <c r="S573" s="12">
        <v>0</v>
      </c>
      <c r="T573" s="12">
        <f>S573-R573</f>
        <v>0</v>
      </c>
      <c r="U573" s="12">
        <f>Q573-S573</f>
        <v>0</v>
      </c>
      <c r="V573" s="50">
        <f>IF(ISERROR(S573/Q573),0,S573/Q573)</f>
        <v>0</v>
      </c>
      <c r="W573" s="51" t="s">
        <v>196</v>
      </c>
      <c r="X573" s="46"/>
      <c r="Y573" s="17"/>
      <c r="Z573" s="17"/>
      <c r="AA573" s="17"/>
      <c r="AB573" s="16"/>
      <c r="AC573" s="16"/>
      <c r="AD573" s="16"/>
      <c r="AE573" s="16"/>
      <c r="AF573" s="16"/>
      <c r="AG573" s="16"/>
      <c r="AH573" s="16"/>
      <c r="AI573" s="16"/>
      <c r="AJ573" s="59">
        <f>SUM(X573:AI573)</f>
        <v>0</v>
      </c>
      <c r="AK573" s="46"/>
      <c r="AL573" s="46"/>
      <c r="AM573" s="47"/>
      <c r="AN573" s="48"/>
      <c r="AO573" s="46"/>
      <c r="AP573" s="15"/>
      <c r="AQ573" s="16"/>
      <c r="AR573" s="15"/>
      <c r="AS573" s="16"/>
      <c r="AT573" s="16"/>
      <c r="AU573" s="16"/>
      <c r="AV573" s="16"/>
      <c r="AW573" s="62">
        <f>SUM(AK573:AV573)</f>
        <v>0</v>
      </c>
      <c r="AX573" s="61">
        <f>AW573-AJ573</f>
        <v>0</v>
      </c>
      <c r="AY573" s="21"/>
      <c r="AZ573" s="21"/>
      <c r="BA573" s="21"/>
      <c r="BB573" s="21"/>
    </row>
    <row r="574" spans="1:54" s="10" customFormat="1" ht="15" customHeight="1" x14ac:dyDescent="0.25">
      <c r="A574" s="21"/>
      <c r="B574" s="4"/>
      <c r="C574" s="4" t="s">
        <v>199</v>
      </c>
      <c r="D574" s="4">
        <v>235</v>
      </c>
      <c r="E574" s="4" t="s">
        <v>166</v>
      </c>
      <c r="F574" s="6" t="s">
        <v>169</v>
      </c>
      <c r="G574" s="1">
        <v>2032</v>
      </c>
      <c r="H574" s="1"/>
      <c r="I574" s="2"/>
      <c r="J574" s="4" t="s">
        <v>91</v>
      </c>
      <c r="K574" s="1" t="s">
        <v>149</v>
      </c>
      <c r="L574" s="36" t="s">
        <v>69</v>
      </c>
      <c r="M574" s="7"/>
      <c r="N574" s="7"/>
      <c r="O574" s="7">
        <v>2</v>
      </c>
      <c r="P574" s="58">
        <f>SUM(M574:O574)</f>
        <v>2</v>
      </c>
      <c r="Q574" s="58">
        <f>+SUMIF('Pot. Summary'!$C$5:$C$64,CPP_2019!J291&amp;CPP_2019!L291&amp;CPP_2019!$M$4,'Pot. Summary'!$Q$5:$Q$64)*CPP_2019!M291+SUMIF('Pot. Summary'!$C$5:$C$64,CPP_2019!J291&amp;CPP_2019!L291&amp;CPP_2019!$N$4,'Pot. Summary'!$Q$5:$Q$64)*CPP_2019!N291+SUMIF('Pot. Summary'!$C$5:$C$64,CPP_2019!J291&amp;CPP_2019!L291&amp;CPP_2019!$O$4,'Pot. Summary'!$Q$5:$Q$64)*CPP_2019!O291</f>
        <v>0</v>
      </c>
      <c r="R574" s="12">
        <v>53.891320754716979</v>
      </c>
      <c r="S574" s="12">
        <v>17.436538461538461</v>
      </c>
      <c r="T574" s="12">
        <f>S574-R574</f>
        <v>-36.454782293178518</v>
      </c>
      <c r="U574" s="12">
        <f>Q574-S574</f>
        <v>-17.436538461538461</v>
      </c>
      <c r="V574" s="50">
        <f>IF(ISERROR(S574/Q574),0,S574/Q574)</f>
        <v>0</v>
      </c>
      <c r="W574" s="51" t="s">
        <v>195</v>
      </c>
      <c r="X574" s="46"/>
      <c r="Y574" s="17"/>
      <c r="Z574" s="17"/>
      <c r="AA574" s="17"/>
      <c r="AB574" s="16"/>
      <c r="AC574" s="16">
        <v>17.436538461538461</v>
      </c>
      <c r="AD574" s="16"/>
      <c r="AE574" s="16"/>
      <c r="AF574" s="16"/>
      <c r="AG574" s="16"/>
      <c r="AH574" s="16"/>
      <c r="AI574" s="16"/>
      <c r="AJ574" s="59">
        <f>SUM(X574:AI574)</f>
        <v>17.436538461538461</v>
      </c>
      <c r="AK574" s="46"/>
      <c r="AL574" s="46"/>
      <c r="AM574" s="47"/>
      <c r="AN574" s="48"/>
      <c r="AO574" s="46"/>
      <c r="AP574" s="15"/>
      <c r="AQ574" s="16"/>
      <c r="AR574" s="15"/>
      <c r="AS574" s="16"/>
      <c r="AT574" s="16"/>
      <c r="AU574" s="16"/>
      <c r="AV574" s="16"/>
      <c r="AW574" s="62">
        <f>SUM(AK574:AV574)</f>
        <v>0</v>
      </c>
      <c r="AX574" s="61">
        <f>AW574-AJ574</f>
        <v>-17.436538461538461</v>
      </c>
      <c r="AY574" s="21"/>
      <c r="AZ574" s="21"/>
      <c r="BA574" s="21"/>
      <c r="BB574" s="21"/>
    </row>
    <row r="575" spans="1:54" s="10" customFormat="1" ht="15" customHeight="1" x14ac:dyDescent="0.25">
      <c r="A575" s="21"/>
      <c r="B575" s="4"/>
      <c r="C575" s="4" t="s">
        <v>199</v>
      </c>
      <c r="D575" s="4">
        <v>235</v>
      </c>
      <c r="E575" s="4" t="s">
        <v>166</v>
      </c>
      <c r="F575" s="6" t="s">
        <v>168</v>
      </c>
      <c r="G575" s="1">
        <v>2038</v>
      </c>
      <c r="H575" s="1"/>
      <c r="I575" s="2"/>
      <c r="J575" s="4" t="s">
        <v>91</v>
      </c>
      <c r="K575" s="1" t="s">
        <v>149</v>
      </c>
      <c r="L575" s="36" t="s">
        <v>69</v>
      </c>
      <c r="M575" s="7">
        <v>1</v>
      </c>
      <c r="N575" s="7"/>
      <c r="O575" s="7"/>
      <c r="P575" s="58">
        <f>SUM(M575:O575)</f>
        <v>1</v>
      </c>
      <c r="Q575" s="58">
        <f>+SUMIF('Pot. Summary'!$C$5:$C$64,CPP_2019!J295&amp;CPP_2019!L295&amp;CPP_2019!$M$4,'Pot. Summary'!$Q$5:$Q$64)*CPP_2019!M295+SUMIF('Pot. Summary'!$C$5:$C$64,CPP_2019!J295&amp;CPP_2019!L295&amp;CPP_2019!$N$4,'Pot. Summary'!$Q$5:$Q$64)*CPP_2019!N295+SUMIF('Pot. Summary'!$C$5:$C$64,CPP_2019!J295&amp;CPP_2019!L295&amp;CPP_2019!$O$4,'Pot. Summary'!$Q$5:$Q$64)*CPP_2019!O295</f>
        <v>0</v>
      </c>
      <c r="R575" s="12">
        <v>0</v>
      </c>
      <c r="S575" s="12">
        <v>0</v>
      </c>
      <c r="T575" s="12">
        <f>S575-R575</f>
        <v>0</v>
      </c>
      <c r="U575" s="12">
        <f>Q575-S575</f>
        <v>0</v>
      </c>
      <c r="V575" s="50">
        <f>IF(ISERROR(S575/Q575),0,S575/Q575)</f>
        <v>0</v>
      </c>
      <c r="W575" s="51" t="s">
        <v>196</v>
      </c>
      <c r="X575" s="46"/>
      <c r="Y575" s="17"/>
      <c r="Z575" s="17"/>
      <c r="AA575" s="17"/>
      <c r="AB575" s="16"/>
      <c r="AC575" s="16"/>
      <c r="AD575" s="16"/>
      <c r="AE575" s="16"/>
      <c r="AF575" s="16"/>
      <c r="AG575" s="16"/>
      <c r="AH575" s="16"/>
      <c r="AI575" s="16"/>
      <c r="AJ575" s="59">
        <f>SUM(X575:AI575)</f>
        <v>0</v>
      </c>
      <c r="AK575" s="46"/>
      <c r="AL575" s="46"/>
      <c r="AM575" s="47"/>
      <c r="AN575" s="48"/>
      <c r="AO575" s="46"/>
      <c r="AP575" s="15"/>
      <c r="AQ575" s="16"/>
      <c r="AR575" s="15"/>
      <c r="AS575" s="16"/>
      <c r="AT575" s="16"/>
      <c r="AU575" s="16"/>
      <c r="AV575" s="16"/>
      <c r="AW575" s="62">
        <f>SUM(AK575:AV575)</f>
        <v>0</v>
      </c>
      <c r="AX575" s="61">
        <f>AW575-AJ575</f>
        <v>0</v>
      </c>
      <c r="AY575" s="21"/>
      <c r="AZ575" s="21"/>
      <c r="BA575" s="21"/>
      <c r="BB575" s="21"/>
    </row>
    <row r="576" spans="1:54" s="10" customFormat="1" ht="15" customHeight="1" x14ac:dyDescent="0.25">
      <c r="A576" s="21"/>
      <c r="B576" s="4"/>
      <c r="C576" s="4" t="s">
        <v>199</v>
      </c>
      <c r="D576" s="4">
        <v>235</v>
      </c>
      <c r="E576" s="4" t="s">
        <v>166</v>
      </c>
      <c r="F576" s="6" t="s">
        <v>167</v>
      </c>
      <c r="G576" s="1">
        <v>2046</v>
      </c>
      <c r="H576" s="1"/>
      <c r="I576" s="2"/>
      <c r="J576" s="4" t="s">
        <v>91</v>
      </c>
      <c r="K576" s="1" t="s">
        <v>149</v>
      </c>
      <c r="L576" s="36" t="s">
        <v>69</v>
      </c>
      <c r="M576" s="7">
        <v>1</v>
      </c>
      <c r="N576" s="7"/>
      <c r="O576" s="7"/>
      <c r="P576" s="58">
        <f>SUM(M576:O576)</f>
        <v>1</v>
      </c>
      <c r="Q576" s="58">
        <f>+SUMIF('Pot. Summary'!$C$5:$C$64,CPP_2019!J293&amp;CPP_2019!L293&amp;CPP_2019!$M$4,'Pot. Summary'!$Q$5:$Q$64)*CPP_2019!M293+SUMIF('Pot. Summary'!$C$5:$C$64,CPP_2019!J293&amp;CPP_2019!L293&amp;CPP_2019!$N$4,'Pot. Summary'!$Q$5:$Q$64)*CPP_2019!N293+SUMIF('Pot. Summary'!$C$5:$C$64,CPP_2019!J293&amp;CPP_2019!L293&amp;CPP_2019!$O$4,'Pot. Summary'!$Q$5:$Q$64)*CPP_2019!O293</f>
        <v>0</v>
      </c>
      <c r="R576" s="12">
        <v>989.11736263411024</v>
      </c>
      <c r="S576" s="12">
        <v>182.37494509803921</v>
      </c>
      <c r="T576" s="12">
        <f>S576-R576</f>
        <v>-806.742417536071</v>
      </c>
      <c r="U576" s="12">
        <f>Q576-S576</f>
        <v>-182.37494509803921</v>
      </c>
      <c r="V576" s="50">
        <f>IF(ISERROR(S576/Q576),0,S576/Q576)</f>
        <v>0</v>
      </c>
      <c r="W576" s="51" t="s">
        <v>195</v>
      </c>
      <c r="X576" s="46"/>
      <c r="Y576" s="17"/>
      <c r="Z576" s="17"/>
      <c r="AA576" s="17"/>
      <c r="AB576" s="16"/>
      <c r="AC576" s="16"/>
      <c r="AD576" s="16"/>
      <c r="AE576" s="16"/>
      <c r="AF576" s="16"/>
      <c r="AG576" s="16"/>
      <c r="AH576" s="16"/>
      <c r="AI576" s="16">
        <v>182.37494509803921</v>
      </c>
      <c r="AJ576" s="59">
        <f>SUM(X576:AI576)</f>
        <v>182.37494509803921</v>
      </c>
      <c r="AK576" s="46"/>
      <c r="AL576" s="46"/>
      <c r="AM576" s="47"/>
      <c r="AN576" s="48"/>
      <c r="AO576" s="46"/>
      <c r="AP576" s="15"/>
      <c r="AQ576" s="16"/>
      <c r="AR576" s="15"/>
      <c r="AS576" s="16"/>
      <c r="AT576" s="16"/>
      <c r="AU576" s="16"/>
      <c r="AV576" s="16"/>
      <c r="AW576" s="62">
        <f>SUM(AK576:AV576)</f>
        <v>0</v>
      </c>
      <c r="AX576" s="61">
        <f>AW576-AJ576</f>
        <v>-182.37494509803921</v>
      </c>
      <c r="AY576" s="21"/>
      <c r="AZ576" s="21"/>
      <c r="BA576" s="21"/>
      <c r="BB576" s="21"/>
    </row>
    <row r="577" spans="1:54" s="10" customFormat="1" ht="15" customHeight="1" x14ac:dyDescent="0.25">
      <c r="A577" s="21"/>
      <c r="B577" s="4"/>
      <c r="C577" s="4" t="s">
        <v>199</v>
      </c>
      <c r="D577" s="4">
        <v>235</v>
      </c>
      <c r="E577" s="4" t="s">
        <v>166</v>
      </c>
      <c r="F577" s="18" t="s">
        <v>167</v>
      </c>
      <c r="G577" s="1">
        <v>2047</v>
      </c>
      <c r="H577" s="1"/>
      <c r="I577" s="2"/>
      <c r="J577" s="4" t="s">
        <v>91</v>
      </c>
      <c r="K577" s="1" t="s">
        <v>149</v>
      </c>
      <c r="L577" s="36" t="s">
        <v>69</v>
      </c>
      <c r="M577" s="7">
        <v>1</v>
      </c>
      <c r="N577" s="7"/>
      <c r="O577" s="7"/>
      <c r="P577" s="58">
        <f>SUM(M577:O577)</f>
        <v>1</v>
      </c>
      <c r="Q577" s="58">
        <f>+SUMIF('Pot. Summary'!$C$5:$C$64,CPP_2019!J294&amp;CPP_2019!L294&amp;CPP_2019!$M$4,'Pot. Summary'!$Q$5:$Q$64)*CPP_2019!M294+SUMIF('Pot. Summary'!$C$5:$C$64,CPP_2019!J294&amp;CPP_2019!L294&amp;CPP_2019!$N$4,'Pot. Summary'!$Q$5:$Q$64)*CPP_2019!N294+SUMIF('Pot. Summary'!$C$5:$C$64,CPP_2019!J294&amp;CPP_2019!L294&amp;CPP_2019!$O$4,'Pot. Summary'!$Q$5:$Q$64)*CPP_2019!O294</f>
        <v>0</v>
      </c>
      <c r="R577" s="12">
        <v>305.25725</v>
      </c>
      <c r="S577" s="12">
        <v>449.90201568627452</v>
      </c>
      <c r="T577" s="12">
        <f>S577-R577</f>
        <v>144.64476568627452</v>
      </c>
      <c r="U577" s="12">
        <f>Q577-S577</f>
        <v>-449.90201568627452</v>
      </c>
      <c r="V577" s="50">
        <f>IF(ISERROR(S577/Q577),0,S577/Q577)</f>
        <v>0</v>
      </c>
      <c r="W577" s="51" t="s">
        <v>195</v>
      </c>
      <c r="X577" s="46"/>
      <c r="Y577" s="17"/>
      <c r="Z577" s="17"/>
      <c r="AA577" s="17"/>
      <c r="AB577" s="16"/>
      <c r="AC577" s="16"/>
      <c r="AD577" s="16"/>
      <c r="AE577" s="16"/>
      <c r="AF577" s="16">
        <v>449.90201568627452</v>
      </c>
      <c r="AG577" s="16"/>
      <c r="AH577" s="16"/>
      <c r="AI577" s="16"/>
      <c r="AJ577" s="59">
        <f>SUM(X577:AI577)</f>
        <v>449.90201568627452</v>
      </c>
      <c r="AK577" s="46"/>
      <c r="AL577" s="46"/>
      <c r="AM577" s="47"/>
      <c r="AN577" s="48"/>
      <c r="AO577" s="46"/>
      <c r="AP577" s="15"/>
      <c r="AQ577" s="16"/>
      <c r="AR577" s="15"/>
      <c r="AS577" s="16"/>
      <c r="AT577" s="16"/>
      <c r="AU577" s="16"/>
      <c r="AV577" s="16"/>
      <c r="AW577" s="62">
        <f>SUM(AK577:AV577)</f>
        <v>0</v>
      </c>
      <c r="AX577" s="61">
        <f>AW577-AJ577</f>
        <v>-449.90201568627452</v>
      </c>
      <c r="AY577" s="21"/>
      <c r="AZ577" s="21"/>
      <c r="BA577" s="21"/>
      <c r="BB577" s="21"/>
    </row>
    <row r="578" spans="1:54" s="10" customFormat="1" ht="15" customHeight="1" x14ac:dyDescent="0.25">
      <c r="A578" s="21"/>
      <c r="B578" s="4"/>
      <c r="C578" s="4" t="s">
        <v>199</v>
      </c>
      <c r="D578" s="4">
        <v>235</v>
      </c>
      <c r="E578" s="4" t="s">
        <v>166</v>
      </c>
      <c r="F578" s="6" t="s">
        <v>168</v>
      </c>
      <c r="G578" s="1">
        <v>2050</v>
      </c>
      <c r="H578" s="1"/>
      <c r="I578" s="2"/>
      <c r="J578" s="4" t="s">
        <v>91</v>
      </c>
      <c r="K578" s="1" t="s">
        <v>149</v>
      </c>
      <c r="L578" s="36" t="s">
        <v>69</v>
      </c>
      <c r="M578" s="7">
        <v>1</v>
      </c>
      <c r="N578" s="7"/>
      <c r="O578" s="7"/>
      <c r="P578" s="58">
        <f>SUM(M578:O578)</f>
        <v>1</v>
      </c>
      <c r="Q578" s="58">
        <f>+SUMIF('Pot. Summary'!$C$5:$C$64,CPP_2019!J296&amp;CPP_2019!L296&amp;CPP_2019!$M$4,'Pot. Summary'!$Q$5:$Q$64)*CPP_2019!M296+SUMIF('Pot. Summary'!$C$5:$C$64,CPP_2019!J296&amp;CPP_2019!L296&amp;CPP_2019!$N$4,'Pot. Summary'!$Q$5:$Q$64)*CPP_2019!N296+SUMIF('Pot. Summary'!$C$5:$C$64,CPP_2019!J296&amp;CPP_2019!L296&amp;CPP_2019!$O$4,'Pot. Summary'!$Q$5:$Q$64)*CPP_2019!O296</f>
        <v>0</v>
      </c>
      <c r="R578" s="12">
        <v>0</v>
      </c>
      <c r="S578" s="12">
        <v>0</v>
      </c>
      <c r="T578" s="12">
        <f>S578-R578</f>
        <v>0</v>
      </c>
      <c r="U578" s="12">
        <f>Q578-S578</f>
        <v>0</v>
      </c>
      <c r="V578" s="50">
        <f>IF(ISERROR(S578/Q578),0,S578/Q578)</f>
        <v>0</v>
      </c>
      <c r="W578" s="51" t="s">
        <v>196</v>
      </c>
      <c r="X578" s="46"/>
      <c r="Y578" s="17"/>
      <c r="Z578" s="17"/>
      <c r="AA578" s="17"/>
      <c r="AB578" s="16"/>
      <c r="AC578" s="16"/>
      <c r="AD578" s="16"/>
      <c r="AE578" s="16"/>
      <c r="AF578" s="16"/>
      <c r="AG578" s="16"/>
      <c r="AH578" s="16"/>
      <c r="AI578" s="16"/>
      <c r="AJ578" s="59">
        <f>SUM(X578:AI578)</f>
        <v>0</v>
      </c>
      <c r="AK578" s="46"/>
      <c r="AL578" s="46"/>
      <c r="AM578" s="47"/>
      <c r="AN578" s="48"/>
      <c r="AO578" s="46"/>
      <c r="AP578" s="15"/>
      <c r="AQ578" s="16"/>
      <c r="AR578" s="15"/>
      <c r="AS578" s="16"/>
      <c r="AT578" s="16"/>
      <c r="AU578" s="16"/>
      <c r="AV578" s="16"/>
      <c r="AW578" s="62">
        <f>SUM(AK578:AV578)</f>
        <v>0</v>
      </c>
      <c r="AX578" s="61">
        <f>AW578-AJ578</f>
        <v>0</v>
      </c>
      <c r="AY578" s="21"/>
      <c r="AZ578" s="21"/>
      <c r="BA578" s="21"/>
      <c r="BB578" s="21"/>
    </row>
    <row r="579" spans="1:54" s="10" customFormat="1" ht="15" customHeight="1" x14ac:dyDescent="0.25">
      <c r="A579" s="21"/>
      <c r="B579" s="4"/>
      <c r="C579" s="4" t="s">
        <v>199</v>
      </c>
      <c r="D579" s="4">
        <v>235</v>
      </c>
      <c r="E579" s="4" t="s">
        <v>166</v>
      </c>
      <c r="F579" s="6" t="s">
        <v>167</v>
      </c>
      <c r="G579" s="1">
        <v>2058</v>
      </c>
      <c r="H579" s="1"/>
      <c r="I579" s="2"/>
      <c r="J579" s="4" t="s">
        <v>91</v>
      </c>
      <c r="K579" s="1" t="s">
        <v>149</v>
      </c>
      <c r="L579" s="36" t="s">
        <v>69</v>
      </c>
      <c r="M579" s="7">
        <v>1</v>
      </c>
      <c r="N579" s="7"/>
      <c r="O579" s="7"/>
      <c r="P579" s="58">
        <f>SUM(M579:O579)</f>
        <v>1</v>
      </c>
      <c r="Q579" s="58">
        <f>+SUMIF('Pot. Summary'!$C$5:$C$64,CPP_2019!J296&amp;CPP_2019!L296&amp;CPP_2019!$M$4,'Pot. Summary'!$Q$5:$Q$64)*CPP_2019!M296+SUMIF('Pot. Summary'!$C$5:$C$64,CPP_2019!J296&amp;CPP_2019!L296&amp;CPP_2019!$N$4,'Pot. Summary'!$Q$5:$Q$64)*CPP_2019!N296+SUMIF('Pot. Summary'!$C$5:$C$64,CPP_2019!J296&amp;CPP_2019!L296&amp;CPP_2019!$O$4,'Pot. Summary'!$Q$5:$Q$64)*CPP_2019!O296</f>
        <v>0</v>
      </c>
      <c r="R579" s="12">
        <v>0</v>
      </c>
      <c r="S579" s="12">
        <v>196.32102745098041</v>
      </c>
      <c r="T579" s="12">
        <f>S579-R579</f>
        <v>196.32102745098041</v>
      </c>
      <c r="U579" s="12">
        <f>Q579-S579</f>
        <v>-196.32102745098041</v>
      </c>
      <c r="V579" s="50">
        <f>IF(ISERROR(S579/Q579),0,S579/Q579)</f>
        <v>0</v>
      </c>
      <c r="W579" s="51" t="s">
        <v>195</v>
      </c>
      <c r="X579" s="46"/>
      <c r="Y579" s="17"/>
      <c r="Z579" s="17"/>
      <c r="AA579" s="17"/>
      <c r="AB579" s="16"/>
      <c r="AC579" s="16"/>
      <c r="AD579" s="16"/>
      <c r="AE579" s="16"/>
      <c r="AF579" s="16"/>
      <c r="AG579" s="16"/>
      <c r="AH579" s="16">
        <v>196.32102745098041</v>
      </c>
      <c r="AI579" s="16"/>
      <c r="AJ579" s="59">
        <f>SUM(X579:AI579)</f>
        <v>196.32102745098041</v>
      </c>
      <c r="AK579" s="46"/>
      <c r="AL579" s="46"/>
      <c r="AM579" s="47"/>
      <c r="AN579" s="48"/>
      <c r="AO579" s="46"/>
      <c r="AP579" s="15"/>
      <c r="AQ579" s="16"/>
      <c r="AR579" s="15"/>
      <c r="AS579" s="16"/>
      <c r="AT579" s="16"/>
      <c r="AU579" s="16"/>
      <c r="AV579" s="16"/>
      <c r="AW579" s="62">
        <f>SUM(AK579:AV579)</f>
        <v>0</v>
      </c>
      <c r="AX579" s="61">
        <f>AW579-AJ579</f>
        <v>-196.32102745098041</v>
      </c>
      <c r="AY579" s="21"/>
      <c r="AZ579" s="21"/>
      <c r="BA579" s="21"/>
      <c r="BB579" s="21"/>
    </row>
    <row r="580" spans="1:54" s="10" customFormat="1" ht="15" customHeight="1" x14ac:dyDescent="0.25">
      <c r="A580" s="21"/>
      <c r="B580" s="4"/>
      <c r="C580" s="4" t="s">
        <v>199</v>
      </c>
      <c r="D580" s="4">
        <v>235</v>
      </c>
      <c r="E580" s="4" t="s">
        <v>166</v>
      </c>
      <c r="F580" s="6" t="s">
        <v>168</v>
      </c>
      <c r="G580" s="1">
        <v>2068</v>
      </c>
      <c r="H580" s="1"/>
      <c r="I580" s="2"/>
      <c r="J580" s="4" t="s">
        <v>91</v>
      </c>
      <c r="K580" s="1" t="s">
        <v>149</v>
      </c>
      <c r="L580" s="36" t="s">
        <v>69</v>
      </c>
      <c r="M580" s="7">
        <v>1</v>
      </c>
      <c r="N580" s="7"/>
      <c r="O580" s="7"/>
      <c r="P580" s="58">
        <f>SUM(M580:O580)</f>
        <v>1</v>
      </c>
      <c r="Q580" s="58">
        <f>+SUMIF('Pot. Summary'!$C$5:$C$64,CPP_2019!J298&amp;CPP_2019!L298&amp;CPP_2019!$M$4,'Pot. Summary'!$Q$5:$Q$64)*CPP_2019!M298+SUMIF('Pot. Summary'!$C$5:$C$64,CPP_2019!J298&amp;CPP_2019!L298&amp;CPP_2019!$N$4,'Pot. Summary'!$Q$5:$Q$64)*CPP_2019!N298+SUMIF('Pot. Summary'!$C$5:$C$64,CPP_2019!J298&amp;CPP_2019!L298&amp;CPP_2019!$O$4,'Pot. Summary'!$Q$5:$Q$64)*CPP_2019!O298</f>
        <v>0</v>
      </c>
      <c r="R580" s="12">
        <v>0</v>
      </c>
      <c r="S580" s="12">
        <v>0</v>
      </c>
      <c r="T580" s="12">
        <f>S580-R580</f>
        <v>0</v>
      </c>
      <c r="U580" s="12">
        <f>Q580-S580</f>
        <v>0</v>
      </c>
      <c r="V580" s="50">
        <f>IF(ISERROR(S580/Q580),0,S580/Q580)</f>
        <v>0</v>
      </c>
      <c r="W580" s="51" t="s">
        <v>196</v>
      </c>
      <c r="X580" s="46"/>
      <c r="Y580" s="17"/>
      <c r="Z580" s="17"/>
      <c r="AA580" s="17"/>
      <c r="AB580" s="16"/>
      <c r="AC580" s="16"/>
      <c r="AD580" s="16"/>
      <c r="AE580" s="16"/>
      <c r="AF580" s="16"/>
      <c r="AG580" s="16"/>
      <c r="AH580" s="16"/>
      <c r="AI580" s="16"/>
      <c r="AJ580" s="59">
        <f>SUM(X580:AI580)</f>
        <v>0</v>
      </c>
      <c r="AK580" s="46"/>
      <c r="AL580" s="46"/>
      <c r="AM580" s="47"/>
      <c r="AN580" s="48"/>
      <c r="AO580" s="46"/>
      <c r="AP580" s="15"/>
      <c r="AQ580" s="16"/>
      <c r="AR580" s="15"/>
      <c r="AS580" s="16"/>
      <c r="AT580" s="16"/>
      <c r="AU580" s="16"/>
      <c r="AV580" s="16"/>
      <c r="AW580" s="62">
        <f>SUM(AK580:AV580)</f>
        <v>0</v>
      </c>
      <c r="AX580" s="61">
        <f>AW580-AJ580</f>
        <v>0</v>
      </c>
      <c r="AY580" s="21"/>
      <c r="AZ580" s="21"/>
      <c r="BA580" s="21"/>
      <c r="BB580" s="21"/>
    </row>
    <row r="581" spans="1:54" s="10" customFormat="1" ht="15" customHeight="1" x14ac:dyDescent="0.25">
      <c r="A581" s="21"/>
      <c r="B581" s="4"/>
      <c r="C581" s="4" t="s">
        <v>199</v>
      </c>
      <c r="D581" s="4">
        <v>235</v>
      </c>
      <c r="E581" s="4" t="s">
        <v>166</v>
      </c>
      <c r="F581" s="6" t="s">
        <v>167</v>
      </c>
      <c r="G581" s="1">
        <v>2083</v>
      </c>
      <c r="H581" s="1"/>
      <c r="I581" s="2"/>
      <c r="J581" s="4" t="s">
        <v>91</v>
      </c>
      <c r="K581" s="1" t="s">
        <v>149</v>
      </c>
      <c r="L581" s="36" t="s">
        <v>69</v>
      </c>
      <c r="M581" s="7">
        <v>0</v>
      </c>
      <c r="N581" s="7"/>
      <c r="O581" s="7"/>
      <c r="P581" s="58">
        <f>SUM(M581:O581)</f>
        <v>0</v>
      </c>
      <c r="Q581" s="58">
        <f>+SUMIF('Pot. Summary'!$C$5:$C$64,CPP_2019!J298&amp;CPP_2019!L298&amp;CPP_2019!$M$4,'Pot. Summary'!$Q$5:$Q$64)*CPP_2019!M298+SUMIF('Pot. Summary'!$C$5:$C$64,CPP_2019!J298&amp;CPP_2019!L298&amp;CPP_2019!$N$4,'Pot. Summary'!$Q$5:$Q$64)*CPP_2019!N298+SUMIF('Pot. Summary'!$C$5:$C$64,CPP_2019!J298&amp;CPP_2019!L298&amp;CPP_2019!$O$4,'Pot. Summary'!$Q$5:$Q$64)*CPP_2019!O298</f>
        <v>0</v>
      </c>
      <c r="R581" s="12">
        <v>64.044750000000008</v>
      </c>
      <c r="S581" s="12">
        <v>22.962240000000001</v>
      </c>
      <c r="T581" s="12">
        <f>S581-R581</f>
        <v>-41.082510000000006</v>
      </c>
      <c r="U581" s="12">
        <f>Q581-S581</f>
        <v>-22.962240000000001</v>
      </c>
      <c r="V581" s="50">
        <f>IF(ISERROR(S581/Q581),0,S581/Q581)</f>
        <v>0</v>
      </c>
      <c r="W581" s="51" t="s">
        <v>198</v>
      </c>
      <c r="X581" s="46"/>
      <c r="Y581" s="17"/>
      <c r="Z581" s="17">
        <v>22.962240000000001</v>
      </c>
      <c r="AA581" s="17"/>
      <c r="AB581" s="16"/>
      <c r="AC581" s="16"/>
      <c r="AD581" s="16"/>
      <c r="AE581" s="16"/>
      <c r="AF581" s="16"/>
      <c r="AG581" s="16"/>
      <c r="AH581" s="16"/>
      <c r="AI581" s="16"/>
      <c r="AJ581" s="59">
        <f>SUM(X581:AI581)</f>
        <v>22.962240000000001</v>
      </c>
      <c r="AK581" s="46"/>
      <c r="AL581" s="46"/>
      <c r="AM581" s="47"/>
      <c r="AN581" s="48"/>
      <c r="AO581" s="46"/>
      <c r="AP581" s="15"/>
      <c r="AQ581" s="16"/>
      <c r="AR581" s="15"/>
      <c r="AS581" s="16"/>
      <c r="AT581" s="16"/>
      <c r="AU581" s="16"/>
      <c r="AV581" s="16"/>
      <c r="AW581" s="62">
        <f>SUM(AK581:AV581)</f>
        <v>0</v>
      </c>
      <c r="AX581" s="61">
        <f>AW581-AJ581</f>
        <v>-22.962240000000001</v>
      </c>
      <c r="AY581" s="21"/>
      <c r="AZ581" s="21"/>
      <c r="BA581" s="21"/>
      <c r="BB581" s="21"/>
    </row>
    <row r="582" spans="1:54" s="10" customFormat="1" ht="15" customHeight="1" x14ac:dyDescent="0.25">
      <c r="A582" s="21"/>
      <c r="B582" s="4"/>
      <c r="C582" s="4" t="s">
        <v>199</v>
      </c>
      <c r="D582" s="4">
        <v>235</v>
      </c>
      <c r="E582" s="4" t="s">
        <v>166</v>
      </c>
      <c r="F582" s="6" t="s">
        <v>169</v>
      </c>
      <c r="G582" s="1">
        <v>2088</v>
      </c>
      <c r="H582" s="1"/>
      <c r="I582" s="2"/>
      <c r="J582" s="4" t="s">
        <v>91</v>
      </c>
      <c r="K582" s="1" t="s">
        <v>149</v>
      </c>
      <c r="L582" s="36" t="s">
        <v>69</v>
      </c>
      <c r="M582" s="7"/>
      <c r="N582" s="7">
        <v>2</v>
      </c>
      <c r="O582" s="7"/>
      <c r="P582" s="58">
        <f>SUM(M582:O582)</f>
        <v>2</v>
      </c>
      <c r="Q582" s="58">
        <f>+SUMIF('Pot. Summary'!$C$5:$C$64,CPP_2019!J299&amp;CPP_2019!L299&amp;CPP_2019!$M$4,'Pot. Summary'!$Q$5:$Q$64)*CPP_2019!M299+SUMIF('Pot. Summary'!$C$5:$C$64,CPP_2019!J299&amp;CPP_2019!L299&amp;CPP_2019!$N$4,'Pot. Summary'!$Q$5:$Q$64)*CPP_2019!N299+SUMIF('Pot. Summary'!$C$5:$C$64,CPP_2019!J299&amp;CPP_2019!L299&amp;CPP_2019!$O$4,'Pot. Summary'!$Q$5:$Q$64)*CPP_2019!O299</f>
        <v>0</v>
      </c>
      <c r="R582" s="12">
        <v>2798.5402419369425</v>
      </c>
      <c r="S582" s="12">
        <v>2210.0210755102153</v>
      </c>
      <c r="T582" s="12">
        <f>S582-R582</f>
        <v>-588.51916642672722</v>
      </c>
      <c r="U582" s="12">
        <f>Q582-S582</f>
        <v>-2210.0210755102153</v>
      </c>
      <c r="V582" s="50">
        <f>IF(ISERROR(S582/Q582),0,S582/Q582)</f>
        <v>0</v>
      </c>
      <c r="W582" s="51" t="s">
        <v>194</v>
      </c>
      <c r="X582" s="46"/>
      <c r="Y582" s="17">
        <v>633.40691200000003</v>
      </c>
      <c r="Z582" s="17">
        <v>51.2</v>
      </c>
      <c r="AA582" s="17">
        <v>79.897019999999998</v>
      </c>
      <c r="AB582" s="16">
        <v>159.22794909090908</v>
      </c>
      <c r="AC582" s="16">
        <v>264.00268461538462</v>
      </c>
      <c r="AD582" s="16">
        <v>42.031129411764702</v>
      </c>
      <c r="AE582" s="16">
        <v>273.789768627451</v>
      </c>
      <c r="AF582" s="16">
        <v>74.967325490196075</v>
      </c>
      <c r="AG582" s="16"/>
      <c r="AH582" s="16">
        <v>54.06809019607843</v>
      </c>
      <c r="AI582" s="16">
        <v>577.43019607843144</v>
      </c>
      <c r="AJ582" s="59">
        <f>SUM(X582:AI582)</f>
        <v>2210.0210755102153</v>
      </c>
      <c r="AK582" s="46"/>
      <c r="AL582" s="46">
        <f>VLOOKUP(G582,[2]List2!$A$1:$IV$65536,3,FALSE)</f>
        <v>620.98716862745096</v>
      </c>
      <c r="AM582" s="47"/>
      <c r="AN582" s="48"/>
      <c r="AO582" s="46"/>
      <c r="AP582" s="15"/>
      <c r="AQ582" s="16"/>
      <c r="AR582" s="15"/>
      <c r="AS582" s="16"/>
      <c r="AT582" s="16"/>
      <c r="AU582" s="16"/>
      <c r="AV582" s="16"/>
      <c r="AW582" s="62">
        <f>SUM(AK582:AV582)</f>
        <v>620.98716862745096</v>
      </c>
      <c r="AX582" s="61">
        <f>AW582-AJ582</f>
        <v>-1589.0339068827643</v>
      </c>
      <c r="AY582" s="21"/>
      <c r="AZ582" s="21"/>
      <c r="BA582" s="21"/>
      <c r="BB582" s="21"/>
    </row>
    <row r="583" spans="1:54" s="10" customFormat="1" ht="15" customHeight="1" x14ac:dyDescent="0.25">
      <c r="A583" s="21"/>
      <c r="B583" s="4"/>
      <c r="C583" s="4" t="s">
        <v>199</v>
      </c>
      <c r="D583" s="4">
        <v>235</v>
      </c>
      <c r="E583" s="4" t="s">
        <v>166</v>
      </c>
      <c r="F583" s="6" t="s">
        <v>168</v>
      </c>
      <c r="G583" s="1">
        <v>2093</v>
      </c>
      <c r="H583" s="1"/>
      <c r="I583" s="2"/>
      <c r="J583" s="4" t="s">
        <v>91</v>
      </c>
      <c r="K583" s="1" t="s">
        <v>149</v>
      </c>
      <c r="L583" s="36" t="s">
        <v>69</v>
      </c>
      <c r="M583" s="7">
        <v>1</v>
      </c>
      <c r="N583" s="7"/>
      <c r="O583" s="7"/>
      <c r="P583" s="58">
        <f>SUM(M583:O583)</f>
        <v>1</v>
      </c>
      <c r="Q583" s="58">
        <f>+SUMIF('Pot. Summary'!$C$5:$C$64,CPP_2019!J301&amp;CPP_2019!L301&amp;CPP_2019!$M$4,'Pot. Summary'!$Q$5:$Q$64)*CPP_2019!M301+SUMIF('Pot. Summary'!$C$5:$C$64,CPP_2019!J301&amp;CPP_2019!L301&amp;CPP_2019!$N$4,'Pot. Summary'!$Q$5:$Q$64)*CPP_2019!N301+SUMIF('Pot. Summary'!$C$5:$C$64,CPP_2019!J301&amp;CPP_2019!L301&amp;CPP_2019!$O$4,'Pot. Summary'!$Q$5:$Q$64)*CPP_2019!O301</f>
        <v>0</v>
      </c>
      <c r="R583" s="12">
        <v>94.933333333333323</v>
      </c>
      <c r="S583" s="12">
        <v>0</v>
      </c>
      <c r="T583" s="12">
        <f>S583-R583</f>
        <v>-94.933333333333323</v>
      </c>
      <c r="U583" s="12">
        <f>Q583-S583</f>
        <v>0</v>
      </c>
      <c r="V583" s="50">
        <f>IF(ISERROR(S583/Q583),0,S583/Q583)</f>
        <v>0</v>
      </c>
      <c r="W583" s="51" t="s">
        <v>196</v>
      </c>
      <c r="X583" s="46"/>
      <c r="Y583" s="17"/>
      <c r="Z583" s="17"/>
      <c r="AA583" s="17"/>
      <c r="AB583" s="16"/>
      <c r="AC583" s="16"/>
      <c r="AD583" s="16"/>
      <c r="AE583" s="16"/>
      <c r="AF583" s="16"/>
      <c r="AG583" s="16"/>
      <c r="AH583" s="16"/>
      <c r="AI583" s="16"/>
      <c r="AJ583" s="59">
        <f>SUM(X583:AI583)</f>
        <v>0</v>
      </c>
      <c r="AK583" s="46"/>
      <c r="AL583" s="46"/>
      <c r="AM583" s="47"/>
      <c r="AN583" s="48"/>
      <c r="AO583" s="46"/>
      <c r="AP583" s="15"/>
      <c r="AQ583" s="16"/>
      <c r="AR583" s="15"/>
      <c r="AS583" s="16"/>
      <c r="AT583" s="16"/>
      <c r="AU583" s="16"/>
      <c r="AV583" s="16"/>
      <c r="AW583" s="62">
        <f>SUM(AK583:AV583)</f>
        <v>0</v>
      </c>
      <c r="AX583" s="61">
        <f>AW583-AJ583</f>
        <v>0</v>
      </c>
      <c r="AY583" s="21"/>
      <c r="AZ583" s="21"/>
      <c r="BA583" s="21"/>
      <c r="BB583" s="21"/>
    </row>
    <row r="584" spans="1:54" s="10" customFormat="1" ht="15" customHeight="1" x14ac:dyDescent="0.25">
      <c r="A584" s="21"/>
      <c r="B584" s="4"/>
      <c r="C584" s="4" t="s">
        <v>199</v>
      </c>
      <c r="D584" s="4">
        <v>235</v>
      </c>
      <c r="E584" s="4" t="s">
        <v>166</v>
      </c>
      <c r="F584" s="18" t="s">
        <v>167</v>
      </c>
      <c r="G584" s="1">
        <v>2095</v>
      </c>
      <c r="H584" s="1"/>
      <c r="I584" s="2"/>
      <c r="J584" s="4" t="s">
        <v>91</v>
      </c>
      <c r="K584" s="1" t="s">
        <v>149</v>
      </c>
      <c r="L584" s="36" t="s">
        <v>69</v>
      </c>
      <c r="M584" s="7">
        <v>1</v>
      </c>
      <c r="N584" s="7">
        <v>1</v>
      </c>
      <c r="O584" s="7"/>
      <c r="P584" s="58">
        <f>SUM(M584:O584)</f>
        <v>2</v>
      </c>
      <c r="Q584" s="58">
        <f>+SUMIF('Pot. Summary'!$C$5:$C$64,CPP_2019!J301&amp;CPP_2019!L301&amp;CPP_2019!$M$4,'Pot. Summary'!$Q$5:$Q$64)*CPP_2019!M301+SUMIF('Pot. Summary'!$C$5:$C$64,CPP_2019!J301&amp;CPP_2019!L301&amp;CPP_2019!$N$4,'Pot. Summary'!$Q$5:$Q$64)*CPP_2019!N301+SUMIF('Pot. Summary'!$C$5:$C$64,CPP_2019!J301&amp;CPP_2019!L301&amp;CPP_2019!$O$4,'Pot. Summary'!$Q$5:$Q$64)*CPP_2019!O301</f>
        <v>0</v>
      </c>
      <c r="R584" s="12">
        <v>0</v>
      </c>
      <c r="S584" s="12">
        <v>418.20376515837103</v>
      </c>
      <c r="T584" s="12">
        <f>S584-R584</f>
        <v>418.20376515837103</v>
      </c>
      <c r="U584" s="12">
        <f>Q584-S584</f>
        <v>-418.20376515837103</v>
      </c>
      <c r="V584" s="50">
        <f>IF(ISERROR(S584/Q584),0,S584/Q584)</f>
        <v>0</v>
      </c>
      <c r="W584" s="51" t="s">
        <v>195</v>
      </c>
      <c r="X584" s="46"/>
      <c r="Y584" s="17"/>
      <c r="Z584" s="17"/>
      <c r="AA584" s="17"/>
      <c r="AB584" s="16"/>
      <c r="AC584" s="16">
        <v>15.130576923076923</v>
      </c>
      <c r="AD584" s="16"/>
      <c r="AE584" s="16"/>
      <c r="AF584" s="16"/>
      <c r="AG584" s="16"/>
      <c r="AH584" s="16">
        <v>403.07318823529408</v>
      </c>
      <c r="AI584" s="16"/>
      <c r="AJ584" s="59">
        <f>SUM(X584:AI584)</f>
        <v>418.20376515837103</v>
      </c>
      <c r="AK584" s="46"/>
      <c r="AL584" s="46"/>
      <c r="AM584" s="47"/>
      <c r="AN584" s="48"/>
      <c r="AO584" s="46"/>
      <c r="AP584" s="15"/>
      <c r="AQ584" s="16"/>
      <c r="AR584" s="15"/>
      <c r="AS584" s="16"/>
      <c r="AT584" s="16"/>
      <c r="AU584" s="16"/>
      <c r="AV584" s="16"/>
      <c r="AW584" s="62">
        <f>SUM(AK584:AV584)</f>
        <v>0</v>
      </c>
      <c r="AX584" s="61">
        <f>AW584-AJ584</f>
        <v>-418.20376515837103</v>
      </c>
      <c r="AY584" s="21"/>
      <c r="AZ584" s="21"/>
      <c r="BA584" s="21"/>
      <c r="BB584" s="21"/>
    </row>
    <row r="585" spans="1:54" s="10" customFormat="1" ht="15" customHeight="1" x14ac:dyDescent="0.25">
      <c r="A585" s="21"/>
      <c r="B585" s="4"/>
      <c r="C585" s="4" t="s">
        <v>199</v>
      </c>
      <c r="D585" s="4">
        <v>235</v>
      </c>
      <c r="E585" s="4" t="s">
        <v>166</v>
      </c>
      <c r="F585" s="6" t="s">
        <v>167</v>
      </c>
      <c r="G585" s="1">
        <v>2111</v>
      </c>
      <c r="H585" s="1"/>
      <c r="I585" s="2"/>
      <c r="J585" s="4" t="s">
        <v>91</v>
      </c>
      <c r="K585" s="1" t="s">
        <v>149</v>
      </c>
      <c r="L585" s="36" t="s">
        <v>69</v>
      </c>
      <c r="M585" s="7"/>
      <c r="N585" s="7">
        <v>2</v>
      </c>
      <c r="O585" s="7"/>
      <c r="P585" s="58">
        <f>SUM(M585:O585)</f>
        <v>2</v>
      </c>
      <c r="Q585" s="58">
        <f>+SUMIF('Pot. Summary'!$C$5:$C$64,CPP_2019!J302&amp;CPP_2019!L302&amp;CPP_2019!$M$4,'Pot. Summary'!$Q$5:$Q$64)*CPP_2019!M302+SUMIF('Pot. Summary'!$C$5:$C$64,CPP_2019!J302&amp;CPP_2019!L302&amp;CPP_2019!$N$4,'Pot. Summary'!$Q$5:$Q$64)*CPP_2019!N302+SUMIF('Pot. Summary'!$C$5:$C$64,CPP_2019!J302&amp;CPP_2019!L302&amp;CPP_2019!$O$4,'Pot. Summary'!$Q$5:$Q$64)*CPP_2019!O302</f>
        <v>0</v>
      </c>
      <c r="R585" s="12">
        <v>0</v>
      </c>
      <c r="S585" s="12">
        <v>406.07919999999996</v>
      </c>
      <c r="T585" s="12">
        <f>S585-R585</f>
        <v>406.07919999999996</v>
      </c>
      <c r="U585" s="12">
        <f>Q585-S585</f>
        <v>-406.07919999999996</v>
      </c>
      <c r="V585" s="50">
        <f>IF(ISERROR(S585/Q585),0,S585/Q585)</f>
        <v>0</v>
      </c>
      <c r="W585" s="51" t="s">
        <v>195</v>
      </c>
      <c r="X585" s="46"/>
      <c r="Y585" s="17">
        <v>406.07919999999996</v>
      </c>
      <c r="Z585" s="17"/>
      <c r="AA585" s="17"/>
      <c r="AB585" s="16"/>
      <c r="AC585" s="16"/>
      <c r="AD585" s="16"/>
      <c r="AE585" s="16"/>
      <c r="AF585" s="16"/>
      <c r="AG585" s="16"/>
      <c r="AH585" s="16"/>
      <c r="AI585" s="16"/>
      <c r="AJ585" s="59">
        <f>SUM(X585:AI585)</f>
        <v>406.07919999999996</v>
      </c>
      <c r="AK585" s="46"/>
      <c r="AL585" s="46">
        <f>VLOOKUP(G585,[2]List2!$A$1:$IV$65536,3,FALSE)</f>
        <v>398.11686274509805</v>
      </c>
      <c r="AM585" s="47"/>
      <c r="AN585" s="48"/>
      <c r="AO585" s="46"/>
      <c r="AP585" s="15"/>
      <c r="AQ585" s="16"/>
      <c r="AR585" s="15"/>
      <c r="AS585" s="16"/>
      <c r="AT585" s="16"/>
      <c r="AU585" s="16"/>
      <c r="AV585" s="16"/>
      <c r="AW585" s="62">
        <f>SUM(AK585:AV585)</f>
        <v>398.11686274509805</v>
      </c>
      <c r="AX585" s="61">
        <f>AW585-AJ585</f>
        <v>-7.9623372549019109</v>
      </c>
      <c r="AY585" s="21"/>
      <c r="AZ585" s="21"/>
      <c r="BA585" s="21"/>
      <c r="BB585" s="21"/>
    </row>
    <row r="586" spans="1:54" s="10" customFormat="1" ht="15" customHeight="1" x14ac:dyDescent="0.25">
      <c r="A586" s="21"/>
      <c r="B586" s="4"/>
      <c r="C586" s="4" t="s">
        <v>199</v>
      </c>
      <c r="D586" s="4">
        <v>235</v>
      </c>
      <c r="E586" s="4" t="s">
        <v>166</v>
      </c>
      <c r="F586" s="6" t="s">
        <v>167</v>
      </c>
      <c r="G586" s="1">
        <v>2124</v>
      </c>
      <c r="H586" s="1" t="s">
        <v>182</v>
      </c>
      <c r="I586" s="2" t="s">
        <v>210</v>
      </c>
      <c r="J586" s="4" t="s">
        <v>91</v>
      </c>
      <c r="K586" s="1" t="s">
        <v>149</v>
      </c>
      <c r="L586" s="36" t="s">
        <v>69</v>
      </c>
      <c r="M586" s="7">
        <v>1</v>
      </c>
      <c r="N586" s="7"/>
      <c r="O586" s="7">
        <v>7</v>
      </c>
      <c r="P586" s="58">
        <f>SUM(M586:O586)</f>
        <v>8</v>
      </c>
      <c r="Q586" s="58">
        <f>+SUMIF('Pot. Summary'!$C$5:$C$64,CPP_2019!J303&amp;CPP_2019!L303&amp;CPP_2019!$M$4,'Pot. Summary'!$Q$5:$Q$64)*CPP_2019!M303+SUMIF('Pot. Summary'!$C$5:$C$64,CPP_2019!J303&amp;CPP_2019!L303&amp;CPP_2019!$N$4,'Pot. Summary'!$Q$5:$Q$64)*CPP_2019!N303+SUMIF('Pot. Summary'!$C$5:$C$64,CPP_2019!J303&amp;CPP_2019!L303&amp;CPP_2019!$O$4,'Pot. Summary'!$Q$5:$Q$64)*CPP_2019!O303</f>
        <v>0</v>
      </c>
      <c r="R586" s="12">
        <v>83694.400078696999</v>
      </c>
      <c r="S586" s="12">
        <v>46131.296480307414</v>
      </c>
      <c r="T586" s="12">
        <f>S586-R586</f>
        <v>-37563.103598389585</v>
      </c>
      <c r="U586" s="12">
        <f>Q586-S586</f>
        <v>-46131.296480307414</v>
      </c>
      <c r="V586" s="50">
        <f>IF(ISERROR(S586/Q586),0,S586/Q586)</f>
        <v>0</v>
      </c>
      <c r="W586" s="51" t="s">
        <v>194</v>
      </c>
      <c r="X586" s="46">
        <v>3067.9373980392147</v>
      </c>
      <c r="Y586" s="17">
        <v>3307.5050620000006</v>
      </c>
      <c r="Z586" s="17">
        <v>3443.9543760000001</v>
      </c>
      <c r="AA586" s="17">
        <v>4268.9780959999989</v>
      </c>
      <c r="AB586" s="16">
        <v>924.47656727272727</v>
      </c>
      <c r="AC586" s="16">
        <v>589.72976923076919</v>
      </c>
      <c r="AD586" s="16">
        <v>4244.1586941176492</v>
      </c>
      <c r="AE586" s="16">
        <v>11503.017905882347</v>
      </c>
      <c r="AF586" s="16">
        <v>30.55294117647059</v>
      </c>
      <c r="AG586" s="16">
        <v>2304.3254666666667</v>
      </c>
      <c r="AH586" s="16">
        <v>3969.7419450980401</v>
      </c>
      <c r="AI586" s="16">
        <v>8476.9182588235308</v>
      </c>
      <c r="AJ586" s="59">
        <f>SUM(X586:AI586)</f>
        <v>46131.296480307414</v>
      </c>
      <c r="AK586" s="46">
        <f>VLOOKUP(G586,[1]List1!$A$1:$IV$65536,3,FALSE)</f>
        <v>3067.9373980392147</v>
      </c>
      <c r="AL586" s="46">
        <f>VLOOKUP(G586,[2]List2!$A$1:$IV$65536,3,FALSE)</f>
        <v>3829.6106725490204</v>
      </c>
      <c r="AM586" s="47"/>
      <c r="AN586" s="48"/>
      <c r="AO586" s="46"/>
      <c r="AP586" s="15"/>
      <c r="AQ586" s="16"/>
      <c r="AR586" s="15"/>
      <c r="AS586" s="16"/>
      <c r="AT586" s="16"/>
      <c r="AU586" s="16"/>
      <c r="AV586" s="16"/>
      <c r="AW586" s="62">
        <f>SUM(AK586:AV586)</f>
        <v>6897.5480705882346</v>
      </c>
      <c r="AX586" s="61">
        <f>AW586-AJ586</f>
        <v>-39233.748409719177</v>
      </c>
      <c r="AY586" s="21"/>
      <c r="AZ586" s="21"/>
      <c r="BA586" s="21"/>
      <c r="BB586" s="21"/>
    </row>
    <row r="587" spans="1:54" s="10" customFormat="1" ht="15" customHeight="1" x14ac:dyDescent="0.25">
      <c r="A587" s="21"/>
      <c r="B587" s="4"/>
      <c r="C587" s="4" t="s">
        <v>199</v>
      </c>
      <c r="D587" s="4">
        <v>235</v>
      </c>
      <c r="E587" s="4" t="s">
        <v>166</v>
      </c>
      <c r="F587" s="6" t="s">
        <v>168</v>
      </c>
      <c r="G587" s="1">
        <v>2176</v>
      </c>
      <c r="H587" s="1"/>
      <c r="I587" s="2"/>
      <c r="J587" s="4" t="s">
        <v>91</v>
      </c>
      <c r="K587" s="1" t="s">
        <v>149</v>
      </c>
      <c r="L587" s="36" t="s">
        <v>69</v>
      </c>
      <c r="M587" s="7">
        <v>1</v>
      </c>
      <c r="N587" s="7"/>
      <c r="O587" s="7"/>
      <c r="P587" s="58">
        <f>SUM(M587:O587)</f>
        <v>1</v>
      </c>
      <c r="Q587" s="58">
        <f>+SUMIF('Pot. Summary'!$C$5:$C$64,CPP_2019!J303&amp;CPP_2019!L303&amp;CPP_2019!$M$4,'Pot. Summary'!$Q$5:$Q$64)*CPP_2019!M303+SUMIF('Pot. Summary'!$C$5:$C$64,CPP_2019!J303&amp;CPP_2019!L303&amp;CPP_2019!$N$4,'Pot. Summary'!$Q$5:$Q$64)*CPP_2019!N303+SUMIF('Pot. Summary'!$C$5:$C$64,CPP_2019!J303&amp;CPP_2019!L303&amp;CPP_2019!$O$4,'Pot. Summary'!$Q$5:$Q$64)*CPP_2019!O303</f>
        <v>0</v>
      </c>
      <c r="R587" s="12">
        <v>0</v>
      </c>
      <c r="S587" s="12">
        <v>0</v>
      </c>
      <c r="T587" s="12">
        <f>S587-R587</f>
        <v>0</v>
      </c>
      <c r="U587" s="12">
        <f>Q587-S587</f>
        <v>0</v>
      </c>
      <c r="V587" s="50">
        <f>IF(ISERROR(S587/Q587),0,S587/Q587)</f>
        <v>0</v>
      </c>
      <c r="W587" s="51" t="s">
        <v>196</v>
      </c>
      <c r="X587" s="46"/>
      <c r="Y587" s="17"/>
      <c r="Z587" s="17"/>
      <c r="AA587" s="17"/>
      <c r="AB587" s="16"/>
      <c r="AC587" s="16"/>
      <c r="AD587" s="16"/>
      <c r="AE587" s="16"/>
      <c r="AF587" s="16"/>
      <c r="AG587" s="16"/>
      <c r="AH587" s="16"/>
      <c r="AI587" s="16"/>
      <c r="AJ587" s="59">
        <f>SUM(X587:AI587)</f>
        <v>0</v>
      </c>
      <c r="AK587" s="46"/>
      <c r="AL587" s="46"/>
      <c r="AM587" s="47"/>
      <c r="AN587" s="48"/>
      <c r="AO587" s="46"/>
      <c r="AP587" s="15"/>
      <c r="AQ587" s="16"/>
      <c r="AR587" s="15"/>
      <c r="AS587" s="16"/>
      <c r="AT587" s="16"/>
      <c r="AU587" s="16"/>
      <c r="AV587" s="16"/>
      <c r="AW587" s="62">
        <f>SUM(AK587:AV587)</f>
        <v>0</v>
      </c>
      <c r="AX587" s="61">
        <f>AW587-AJ587</f>
        <v>0</v>
      </c>
      <c r="AY587" s="21"/>
      <c r="AZ587" s="21"/>
      <c r="BA587" s="21"/>
      <c r="BB587" s="21"/>
    </row>
    <row r="588" spans="1:54" s="10" customFormat="1" ht="15" customHeight="1" x14ac:dyDescent="0.25">
      <c r="A588" s="21"/>
      <c r="B588" s="4"/>
      <c r="C588" s="4" t="s">
        <v>199</v>
      </c>
      <c r="D588" s="4">
        <v>235</v>
      </c>
      <c r="E588" s="4" t="s">
        <v>166</v>
      </c>
      <c r="F588" s="6" t="s">
        <v>168</v>
      </c>
      <c r="G588" s="1">
        <v>2178</v>
      </c>
      <c r="H588" s="1"/>
      <c r="I588" s="2"/>
      <c r="J588" s="4" t="s">
        <v>91</v>
      </c>
      <c r="K588" s="1" t="s">
        <v>149</v>
      </c>
      <c r="L588" s="36" t="s">
        <v>69</v>
      </c>
      <c r="M588" s="7">
        <v>1</v>
      </c>
      <c r="N588" s="7"/>
      <c r="O588" s="7"/>
      <c r="P588" s="58">
        <f>SUM(M588:O588)</f>
        <v>1</v>
      </c>
      <c r="Q588" s="58">
        <f>+SUMIF('Pot. Summary'!$C$5:$C$64,CPP_2019!J306&amp;CPP_2019!L306&amp;CPP_2019!$M$4,'Pot. Summary'!$Q$5:$Q$64)*CPP_2019!M306+SUMIF('Pot. Summary'!$C$5:$C$64,CPP_2019!J306&amp;CPP_2019!L306&amp;CPP_2019!$N$4,'Pot. Summary'!$Q$5:$Q$64)*CPP_2019!N306+SUMIF('Pot. Summary'!$C$5:$C$64,CPP_2019!J306&amp;CPP_2019!L306&amp;CPP_2019!$O$4,'Pot. Summary'!$Q$5:$Q$64)*CPP_2019!O306</f>
        <v>0</v>
      </c>
      <c r="R588" s="12">
        <v>0</v>
      </c>
      <c r="S588" s="12">
        <v>0</v>
      </c>
      <c r="T588" s="12">
        <f>S588-R588</f>
        <v>0</v>
      </c>
      <c r="U588" s="12">
        <f>Q588-S588</f>
        <v>0</v>
      </c>
      <c r="V588" s="50">
        <f>IF(ISERROR(S588/Q588),0,S588/Q588)</f>
        <v>0</v>
      </c>
      <c r="W588" s="51" t="s">
        <v>196</v>
      </c>
      <c r="X588" s="46"/>
      <c r="Y588" s="17"/>
      <c r="Z588" s="17"/>
      <c r="AA588" s="17"/>
      <c r="AB588" s="16"/>
      <c r="AC588" s="16"/>
      <c r="AD588" s="16"/>
      <c r="AE588" s="16"/>
      <c r="AF588" s="16"/>
      <c r="AG588" s="16"/>
      <c r="AH588" s="16"/>
      <c r="AI588" s="16"/>
      <c r="AJ588" s="59">
        <f>SUM(X588:AI588)</f>
        <v>0</v>
      </c>
      <c r="AK588" s="46"/>
      <c r="AL588" s="46"/>
      <c r="AM588" s="47"/>
      <c r="AN588" s="48"/>
      <c r="AO588" s="46"/>
      <c r="AP588" s="15"/>
      <c r="AQ588" s="16"/>
      <c r="AR588" s="15"/>
      <c r="AS588" s="16"/>
      <c r="AT588" s="16"/>
      <c r="AU588" s="16"/>
      <c r="AV588" s="16"/>
      <c r="AW588" s="62">
        <f>SUM(AK588:AV588)</f>
        <v>0</v>
      </c>
      <c r="AX588" s="61">
        <f>AW588-AJ588</f>
        <v>0</v>
      </c>
      <c r="AY588" s="21"/>
      <c r="AZ588" s="21"/>
      <c r="BA588" s="21"/>
      <c r="BB588" s="21"/>
    </row>
    <row r="589" spans="1:54" s="10" customFormat="1" ht="15" customHeight="1" x14ac:dyDescent="0.25">
      <c r="A589" s="21"/>
      <c r="B589" s="4"/>
      <c r="C589" s="4" t="s">
        <v>199</v>
      </c>
      <c r="D589" s="4">
        <v>235</v>
      </c>
      <c r="E589" s="4" t="s">
        <v>166</v>
      </c>
      <c r="F589" s="6" t="s">
        <v>168</v>
      </c>
      <c r="G589" s="1">
        <v>2185</v>
      </c>
      <c r="H589" s="1"/>
      <c r="I589" s="2"/>
      <c r="J589" s="4" t="s">
        <v>91</v>
      </c>
      <c r="K589" s="1" t="s">
        <v>149</v>
      </c>
      <c r="L589" s="36" t="s">
        <v>69</v>
      </c>
      <c r="M589" s="7">
        <v>1</v>
      </c>
      <c r="N589" s="7"/>
      <c r="O589" s="7"/>
      <c r="P589" s="58">
        <f>SUM(M589:O589)</f>
        <v>1</v>
      </c>
      <c r="Q589" s="58">
        <f>+SUMIF('Pot. Summary'!$C$5:$C$64,CPP_2019!J311&amp;CPP_2019!L311&amp;CPP_2019!$M$4,'Pot. Summary'!$Q$5:$Q$64)*CPP_2019!M311+SUMIF('Pot. Summary'!$C$5:$C$64,CPP_2019!J311&amp;CPP_2019!L311&amp;CPP_2019!$N$4,'Pot. Summary'!$Q$5:$Q$64)*CPP_2019!N311+SUMIF('Pot. Summary'!$C$5:$C$64,CPP_2019!J311&amp;CPP_2019!L311&amp;CPP_2019!$O$4,'Pot. Summary'!$Q$5:$Q$64)*CPP_2019!O311</f>
        <v>0</v>
      </c>
      <c r="R589" s="12">
        <v>0</v>
      </c>
      <c r="S589" s="12">
        <v>0</v>
      </c>
      <c r="T589" s="12">
        <f>S589-R589</f>
        <v>0</v>
      </c>
      <c r="U589" s="12">
        <f>Q589-S589</f>
        <v>0</v>
      </c>
      <c r="V589" s="50">
        <f>IF(ISERROR(S589/Q589),0,S589/Q589)</f>
        <v>0</v>
      </c>
      <c r="W589" s="51" t="s">
        <v>196</v>
      </c>
      <c r="X589" s="46"/>
      <c r="Y589" s="17"/>
      <c r="Z589" s="17"/>
      <c r="AA589" s="17"/>
      <c r="AB589" s="16"/>
      <c r="AC589" s="16"/>
      <c r="AD589" s="16"/>
      <c r="AE589" s="16"/>
      <c r="AF589" s="16"/>
      <c r="AG589" s="16"/>
      <c r="AH589" s="16"/>
      <c r="AI589" s="16"/>
      <c r="AJ589" s="59">
        <f>SUM(X589:AI589)</f>
        <v>0</v>
      </c>
      <c r="AK589" s="46"/>
      <c r="AL589" s="46"/>
      <c r="AM589" s="47"/>
      <c r="AN589" s="48"/>
      <c r="AO589" s="46"/>
      <c r="AP589" s="15"/>
      <c r="AQ589" s="16"/>
      <c r="AR589" s="15"/>
      <c r="AS589" s="16"/>
      <c r="AT589" s="16"/>
      <c r="AU589" s="16"/>
      <c r="AV589" s="16"/>
      <c r="AW589" s="62">
        <f>SUM(AK589:AV589)</f>
        <v>0</v>
      </c>
      <c r="AX589" s="61">
        <f>AW589-AJ589</f>
        <v>0</v>
      </c>
      <c r="AY589" s="21"/>
      <c r="AZ589" s="21"/>
      <c r="BA589" s="21"/>
      <c r="BB589" s="21"/>
    </row>
    <row r="590" spans="1:54" s="10" customFormat="1" ht="15" customHeight="1" x14ac:dyDescent="0.25">
      <c r="A590" s="21"/>
      <c r="B590" s="4"/>
      <c r="C590" s="4" t="s">
        <v>199</v>
      </c>
      <c r="D590" s="4">
        <v>235</v>
      </c>
      <c r="E590" s="4" t="s">
        <v>166</v>
      </c>
      <c r="F590" s="6" t="s">
        <v>168</v>
      </c>
      <c r="G590" s="1">
        <v>2186</v>
      </c>
      <c r="H590" s="1"/>
      <c r="I590" s="2"/>
      <c r="J590" s="4" t="s">
        <v>91</v>
      </c>
      <c r="K590" s="1" t="s">
        <v>149</v>
      </c>
      <c r="L590" s="36" t="s">
        <v>69</v>
      </c>
      <c r="M590" s="7">
        <v>1</v>
      </c>
      <c r="N590" s="7"/>
      <c r="O590" s="7"/>
      <c r="P590" s="58">
        <f>SUM(M590:O590)</f>
        <v>1</v>
      </c>
      <c r="Q590" s="58">
        <f>+SUMIF('Pot. Summary'!$C$5:$C$64,CPP_2019!J312&amp;CPP_2019!L312&amp;CPP_2019!$M$4,'Pot. Summary'!$Q$5:$Q$64)*CPP_2019!M312+SUMIF('Pot. Summary'!$C$5:$C$64,CPP_2019!J312&amp;CPP_2019!L312&amp;CPP_2019!$N$4,'Pot. Summary'!$Q$5:$Q$64)*CPP_2019!N312+SUMIF('Pot. Summary'!$C$5:$C$64,CPP_2019!J312&amp;CPP_2019!L312&amp;CPP_2019!$O$4,'Pot. Summary'!$Q$5:$Q$64)*CPP_2019!O312</f>
        <v>0</v>
      </c>
      <c r="R590" s="12">
        <v>0</v>
      </c>
      <c r="S590" s="12">
        <v>0</v>
      </c>
      <c r="T590" s="12">
        <f>S590-R590</f>
        <v>0</v>
      </c>
      <c r="U590" s="12">
        <f>Q590-S590</f>
        <v>0</v>
      </c>
      <c r="V590" s="50">
        <f>IF(ISERROR(S590/Q590),0,S590/Q590)</f>
        <v>0</v>
      </c>
      <c r="W590" s="51" t="s">
        <v>196</v>
      </c>
      <c r="X590" s="46"/>
      <c r="Y590" s="17"/>
      <c r="Z590" s="17"/>
      <c r="AA590" s="17"/>
      <c r="AB590" s="16"/>
      <c r="AC590" s="16"/>
      <c r="AD590" s="16"/>
      <c r="AE590" s="16"/>
      <c r="AF590" s="16"/>
      <c r="AG590" s="16"/>
      <c r="AH590" s="16"/>
      <c r="AI590" s="16"/>
      <c r="AJ590" s="59">
        <f>SUM(X590:AI590)</f>
        <v>0</v>
      </c>
      <c r="AK590" s="46"/>
      <c r="AL590" s="46"/>
      <c r="AM590" s="47"/>
      <c r="AN590" s="48"/>
      <c r="AO590" s="46"/>
      <c r="AP590" s="15"/>
      <c r="AQ590" s="16"/>
      <c r="AR590" s="15"/>
      <c r="AS590" s="16"/>
      <c r="AT590" s="16"/>
      <c r="AU590" s="16"/>
      <c r="AV590" s="16"/>
      <c r="AW590" s="62">
        <f>SUM(AK590:AV590)</f>
        <v>0</v>
      </c>
      <c r="AX590" s="61">
        <f>AW590-AJ590</f>
        <v>0</v>
      </c>
      <c r="AY590" s="21"/>
      <c r="AZ590" s="21"/>
      <c r="BA590" s="21"/>
      <c r="BB590" s="21"/>
    </row>
    <row r="591" spans="1:54" s="10" customFormat="1" ht="15" customHeight="1" x14ac:dyDescent="0.25">
      <c r="A591" s="21"/>
      <c r="B591" s="4"/>
      <c r="C591" s="4" t="s">
        <v>199</v>
      </c>
      <c r="D591" s="4">
        <v>235</v>
      </c>
      <c r="E591" s="4" t="s">
        <v>166</v>
      </c>
      <c r="F591" s="6" t="s">
        <v>168</v>
      </c>
      <c r="G591" s="1">
        <v>2196</v>
      </c>
      <c r="H591" s="1"/>
      <c r="I591" s="2"/>
      <c r="J591" s="4" t="s">
        <v>91</v>
      </c>
      <c r="K591" s="1" t="s">
        <v>149</v>
      </c>
      <c r="L591" s="36" t="s">
        <v>69</v>
      </c>
      <c r="M591" s="7">
        <v>1</v>
      </c>
      <c r="N591" s="7"/>
      <c r="O591" s="7"/>
      <c r="P591" s="58">
        <f>SUM(M591:O591)</f>
        <v>1</v>
      </c>
      <c r="Q591" s="58">
        <f>+SUMIF('Pot. Summary'!$C$5:$C$64,CPP_2019!J313&amp;CPP_2019!L313&amp;CPP_2019!$M$4,'Pot. Summary'!$Q$5:$Q$64)*CPP_2019!M313+SUMIF('Pot. Summary'!$C$5:$C$64,CPP_2019!J313&amp;CPP_2019!L313&amp;CPP_2019!$N$4,'Pot. Summary'!$Q$5:$Q$64)*CPP_2019!N313+SUMIF('Pot. Summary'!$C$5:$C$64,CPP_2019!J313&amp;CPP_2019!L313&amp;CPP_2019!$O$4,'Pot. Summary'!$Q$5:$Q$64)*CPP_2019!O313</f>
        <v>0</v>
      </c>
      <c r="R591" s="12">
        <v>0</v>
      </c>
      <c r="S591" s="12">
        <v>0</v>
      </c>
      <c r="T591" s="12">
        <f>S591-R591</f>
        <v>0</v>
      </c>
      <c r="U591" s="12">
        <f>Q591-S591</f>
        <v>0</v>
      </c>
      <c r="V591" s="50">
        <f>IF(ISERROR(S591/Q591),0,S591/Q591)</f>
        <v>0</v>
      </c>
      <c r="W591" s="51" t="s">
        <v>196</v>
      </c>
      <c r="X591" s="46"/>
      <c r="Y591" s="17"/>
      <c r="Z591" s="17"/>
      <c r="AA591" s="17"/>
      <c r="AB591" s="16"/>
      <c r="AC591" s="16"/>
      <c r="AD591" s="16"/>
      <c r="AE591" s="16"/>
      <c r="AF591" s="16"/>
      <c r="AG591" s="16"/>
      <c r="AH591" s="16"/>
      <c r="AI591" s="16"/>
      <c r="AJ591" s="59">
        <f>SUM(X591:AI591)</f>
        <v>0</v>
      </c>
      <c r="AK591" s="46"/>
      <c r="AL591" s="46"/>
      <c r="AM591" s="47"/>
      <c r="AN591" s="48"/>
      <c r="AO591" s="46"/>
      <c r="AP591" s="15"/>
      <c r="AQ591" s="16"/>
      <c r="AR591" s="15"/>
      <c r="AS591" s="16"/>
      <c r="AT591" s="16"/>
      <c r="AU591" s="16"/>
      <c r="AV591" s="16"/>
      <c r="AW591" s="62">
        <f>SUM(AK591:AV591)</f>
        <v>0</v>
      </c>
      <c r="AX591" s="61">
        <f>AW591-AJ591</f>
        <v>0</v>
      </c>
      <c r="AY591" s="21"/>
      <c r="AZ591" s="21"/>
      <c r="BA591" s="21"/>
      <c r="BB591" s="21"/>
    </row>
    <row r="592" spans="1:54" s="10" customFormat="1" ht="15" customHeight="1" x14ac:dyDescent="0.25">
      <c r="A592" s="21"/>
      <c r="B592" s="4"/>
      <c r="C592" s="4" t="s">
        <v>199</v>
      </c>
      <c r="D592" s="4">
        <v>235</v>
      </c>
      <c r="E592" s="4" t="s">
        <v>166</v>
      </c>
      <c r="F592" s="6" t="s">
        <v>168</v>
      </c>
      <c r="G592" s="1">
        <v>2216</v>
      </c>
      <c r="H592" s="1"/>
      <c r="I592" s="2"/>
      <c r="J592" s="4" t="s">
        <v>91</v>
      </c>
      <c r="K592" s="1" t="s">
        <v>149</v>
      </c>
      <c r="L592" s="36" t="s">
        <v>69</v>
      </c>
      <c r="M592" s="7">
        <v>1</v>
      </c>
      <c r="N592" s="7"/>
      <c r="O592" s="7"/>
      <c r="P592" s="58">
        <f>SUM(M592:O592)</f>
        <v>1</v>
      </c>
      <c r="Q592" s="58">
        <f>+SUMIF('Pot. Summary'!$C$5:$C$64,CPP_2019!J314&amp;CPP_2019!L314&amp;CPP_2019!$M$4,'Pot. Summary'!$Q$5:$Q$64)*CPP_2019!M314+SUMIF('Pot. Summary'!$C$5:$C$64,CPP_2019!J314&amp;CPP_2019!L314&amp;CPP_2019!$N$4,'Pot. Summary'!$Q$5:$Q$64)*CPP_2019!N314+SUMIF('Pot. Summary'!$C$5:$C$64,CPP_2019!J314&amp;CPP_2019!L314&amp;CPP_2019!$O$4,'Pot. Summary'!$Q$5:$Q$64)*CPP_2019!O314</f>
        <v>0</v>
      </c>
      <c r="R592" s="12">
        <v>0</v>
      </c>
      <c r="S592" s="12">
        <v>0</v>
      </c>
      <c r="T592" s="12">
        <f>S592-R592</f>
        <v>0</v>
      </c>
      <c r="U592" s="12">
        <f>Q592-S592</f>
        <v>0</v>
      </c>
      <c r="V592" s="50">
        <f>IF(ISERROR(S592/Q592),0,S592/Q592)</f>
        <v>0</v>
      </c>
      <c r="W592" s="51" t="s">
        <v>196</v>
      </c>
      <c r="X592" s="46"/>
      <c r="Y592" s="17"/>
      <c r="Z592" s="17"/>
      <c r="AA592" s="17"/>
      <c r="AB592" s="16"/>
      <c r="AC592" s="16"/>
      <c r="AD592" s="16"/>
      <c r="AE592" s="16"/>
      <c r="AF592" s="16"/>
      <c r="AG592" s="16"/>
      <c r="AH592" s="16"/>
      <c r="AI592" s="16"/>
      <c r="AJ592" s="59">
        <f>SUM(X592:AI592)</f>
        <v>0</v>
      </c>
      <c r="AK592" s="46"/>
      <c r="AL592" s="46"/>
      <c r="AM592" s="47"/>
      <c r="AN592" s="48"/>
      <c r="AO592" s="46"/>
      <c r="AP592" s="15"/>
      <c r="AQ592" s="16"/>
      <c r="AR592" s="15"/>
      <c r="AS592" s="16"/>
      <c r="AT592" s="16"/>
      <c r="AU592" s="16"/>
      <c r="AV592" s="16"/>
      <c r="AW592" s="62">
        <f>SUM(AK592:AV592)</f>
        <v>0</v>
      </c>
      <c r="AX592" s="61">
        <f>AW592-AJ592</f>
        <v>0</v>
      </c>
      <c r="AY592" s="21"/>
      <c r="AZ592" s="21"/>
      <c r="BA592" s="21"/>
      <c r="BB592" s="21"/>
    </row>
    <row r="593" spans="1:54" s="10" customFormat="1" ht="15" customHeight="1" x14ac:dyDescent="0.25">
      <c r="A593" s="21"/>
      <c r="B593" s="4"/>
      <c r="C593" s="4" t="s">
        <v>199</v>
      </c>
      <c r="D593" s="4">
        <v>235</v>
      </c>
      <c r="E593" s="4" t="s">
        <v>166</v>
      </c>
      <c r="F593" s="6" t="s">
        <v>168</v>
      </c>
      <c r="G593" s="1">
        <v>2224</v>
      </c>
      <c r="H593" s="1"/>
      <c r="I593" s="2"/>
      <c r="J593" s="4" t="s">
        <v>91</v>
      </c>
      <c r="K593" s="1" t="s">
        <v>149</v>
      </c>
      <c r="L593" s="36" t="s">
        <v>69</v>
      </c>
      <c r="M593" s="7">
        <v>1</v>
      </c>
      <c r="N593" s="7"/>
      <c r="O593" s="7"/>
      <c r="P593" s="58">
        <f>SUM(M593:O593)</f>
        <v>1</v>
      </c>
      <c r="Q593" s="58">
        <f>+SUMIF('Pot. Summary'!$C$5:$C$64,CPP_2019!J315&amp;CPP_2019!L315&amp;CPP_2019!$M$4,'Pot. Summary'!$Q$5:$Q$64)*CPP_2019!M315+SUMIF('Pot. Summary'!$C$5:$C$64,CPP_2019!J315&amp;CPP_2019!L315&amp;CPP_2019!$N$4,'Pot. Summary'!$Q$5:$Q$64)*CPP_2019!N315+SUMIF('Pot. Summary'!$C$5:$C$64,CPP_2019!J315&amp;CPP_2019!L315&amp;CPP_2019!$O$4,'Pot. Summary'!$Q$5:$Q$64)*CPP_2019!O315</f>
        <v>0</v>
      </c>
      <c r="R593" s="12">
        <v>0</v>
      </c>
      <c r="S593" s="12">
        <v>0</v>
      </c>
      <c r="T593" s="12">
        <f>S593-R593</f>
        <v>0</v>
      </c>
      <c r="U593" s="12">
        <f>Q593-S593</f>
        <v>0</v>
      </c>
      <c r="V593" s="50">
        <f>IF(ISERROR(S593/Q593),0,S593/Q593)</f>
        <v>0</v>
      </c>
      <c r="W593" s="51" t="s">
        <v>196</v>
      </c>
      <c r="X593" s="46"/>
      <c r="Y593" s="17"/>
      <c r="Z593" s="17"/>
      <c r="AA593" s="17"/>
      <c r="AB593" s="16"/>
      <c r="AC593" s="16"/>
      <c r="AD593" s="16"/>
      <c r="AE593" s="16"/>
      <c r="AF593" s="16"/>
      <c r="AG593" s="16"/>
      <c r="AH593" s="16"/>
      <c r="AI593" s="16"/>
      <c r="AJ593" s="59">
        <f>SUM(X593:AI593)</f>
        <v>0</v>
      </c>
      <c r="AK593" s="46"/>
      <c r="AL593" s="46"/>
      <c r="AM593" s="47"/>
      <c r="AN593" s="48"/>
      <c r="AO593" s="46"/>
      <c r="AP593" s="15"/>
      <c r="AQ593" s="16"/>
      <c r="AR593" s="15"/>
      <c r="AS593" s="16"/>
      <c r="AT593" s="16"/>
      <c r="AU593" s="16"/>
      <c r="AV593" s="16"/>
      <c r="AW593" s="62">
        <f>SUM(AK593:AV593)</f>
        <v>0</v>
      </c>
      <c r="AX593" s="61">
        <f>AW593-AJ593</f>
        <v>0</v>
      </c>
      <c r="AY593" s="21"/>
      <c r="AZ593" s="21"/>
      <c r="BA593" s="21"/>
      <c r="BB593" s="21"/>
    </row>
    <row r="594" spans="1:54" s="10" customFormat="1" ht="15" customHeight="1" x14ac:dyDescent="0.25">
      <c r="A594" s="21"/>
      <c r="B594" s="4"/>
      <c r="C594" s="4" t="s">
        <v>199</v>
      </c>
      <c r="D594" s="4">
        <v>235</v>
      </c>
      <c r="E594" s="4" t="s">
        <v>166</v>
      </c>
      <c r="F594" s="6" t="s">
        <v>168</v>
      </c>
      <c r="G594" s="1">
        <v>2225</v>
      </c>
      <c r="H594" s="1"/>
      <c r="I594" s="2"/>
      <c r="J594" s="4" t="s">
        <v>91</v>
      </c>
      <c r="K594" s="1" t="s">
        <v>149</v>
      </c>
      <c r="L594" s="36" t="s">
        <v>69</v>
      </c>
      <c r="M594" s="7">
        <v>1</v>
      </c>
      <c r="N594" s="7"/>
      <c r="O594" s="7"/>
      <c r="P594" s="58">
        <f>SUM(M594:O594)</f>
        <v>1</v>
      </c>
      <c r="Q594" s="58">
        <f>+SUMIF('Pot. Summary'!$C$5:$C$64,CPP_2019!J317&amp;CPP_2019!L317&amp;CPP_2019!$M$4,'Pot. Summary'!$Q$5:$Q$64)*CPP_2019!M317+SUMIF('Pot. Summary'!$C$5:$C$64,CPP_2019!J317&amp;CPP_2019!L317&amp;CPP_2019!$N$4,'Pot. Summary'!$Q$5:$Q$64)*CPP_2019!N317+SUMIF('Pot. Summary'!$C$5:$C$64,CPP_2019!J317&amp;CPP_2019!L317&amp;CPP_2019!$O$4,'Pot. Summary'!$Q$5:$Q$64)*CPP_2019!O317</f>
        <v>0</v>
      </c>
      <c r="R594" s="12">
        <v>0</v>
      </c>
      <c r="S594" s="12">
        <v>0</v>
      </c>
      <c r="T594" s="12">
        <f>S594-R594</f>
        <v>0</v>
      </c>
      <c r="U594" s="12">
        <f>Q594-S594</f>
        <v>0</v>
      </c>
      <c r="V594" s="50">
        <f>IF(ISERROR(S594/Q594),0,S594/Q594)</f>
        <v>0</v>
      </c>
      <c r="W594" s="51" t="s">
        <v>196</v>
      </c>
      <c r="X594" s="46"/>
      <c r="Y594" s="17"/>
      <c r="Z594" s="17"/>
      <c r="AA594" s="17"/>
      <c r="AB594" s="16"/>
      <c r="AC594" s="16"/>
      <c r="AD594" s="16"/>
      <c r="AE594" s="16"/>
      <c r="AF594" s="16"/>
      <c r="AG594" s="16"/>
      <c r="AH594" s="16"/>
      <c r="AI594" s="16"/>
      <c r="AJ594" s="59">
        <f>SUM(X594:AI594)</f>
        <v>0</v>
      </c>
      <c r="AK594" s="46"/>
      <c r="AL594" s="46"/>
      <c r="AM594" s="47"/>
      <c r="AN594" s="48"/>
      <c r="AO594" s="46"/>
      <c r="AP594" s="15"/>
      <c r="AQ594" s="16"/>
      <c r="AR594" s="15"/>
      <c r="AS594" s="16"/>
      <c r="AT594" s="16"/>
      <c r="AU594" s="16"/>
      <c r="AV594" s="16"/>
      <c r="AW594" s="62">
        <f>SUM(AK594:AV594)</f>
        <v>0</v>
      </c>
      <c r="AX594" s="61">
        <f>AW594-AJ594</f>
        <v>0</v>
      </c>
      <c r="AY594" s="21"/>
      <c r="AZ594" s="21"/>
      <c r="BA594" s="21"/>
      <c r="BB594" s="21"/>
    </row>
    <row r="595" spans="1:54" s="10" customFormat="1" ht="15" customHeight="1" x14ac:dyDescent="0.25">
      <c r="A595" s="21"/>
      <c r="B595" s="4"/>
      <c r="C595" s="4" t="s">
        <v>199</v>
      </c>
      <c r="D595" s="4">
        <v>235</v>
      </c>
      <c r="E595" s="4" t="s">
        <v>166</v>
      </c>
      <c r="F595" s="6" t="s">
        <v>168</v>
      </c>
      <c r="G595" s="1">
        <v>2245</v>
      </c>
      <c r="H595" s="1"/>
      <c r="I595" s="2"/>
      <c r="J595" s="4" t="s">
        <v>91</v>
      </c>
      <c r="K595" s="1" t="s">
        <v>149</v>
      </c>
      <c r="L595" s="36" t="s">
        <v>69</v>
      </c>
      <c r="M595" s="7">
        <v>1</v>
      </c>
      <c r="N595" s="7"/>
      <c r="O595" s="7"/>
      <c r="P595" s="58">
        <f>SUM(M595:O595)</f>
        <v>1</v>
      </c>
      <c r="Q595" s="58">
        <f>+SUMIF('Pot. Summary'!$C$5:$C$64,CPP_2019!J318&amp;CPP_2019!L318&amp;CPP_2019!$M$4,'Pot. Summary'!$Q$5:$Q$64)*CPP_2019!M318+SUMIF('Pot. Summary'!$C$5:$C$64,CPP_2019!J318&amp;CPP_2019!L318&amp;CPP_2019!$N$4,'Pot. Summary'!$Q$5:$Q$64)*CPP_2019!N318+SUMIF('Pot. Summary'!$C$5:$C$64,CPP_2019!J318&amp;CPP_2019!L318&amp;CPP_2019!$O$4,'Pot. Summary'!$Q$5:$Q$64)*CPP_2019!O318</f>
        <v>0</v>
      </c>
      <c r="R595" s="12">
        <v>0</v>
      </c>
      <c r="S595" s="12">
        <v>322.32961538461535</v>
      </c>
      <c r="T595" s="12">
        <f>S595-R595</f>
        <v>322.32961538461535</v>
      </c>
      <c r="U595" s="12">
        <f>Q595-S595</f>
        <v>-322.32961538461535</v>
      </c>
      <c r="V595" s="50">
        <f>IF(ISERROR(S595/Q595),0,S595/Q595)</f>
        <v>0</v>
      </c>
      <c r="W595" s="51" t="s">
        <v>196</v>
      </c>
      <c r="X595" s="46"/>
      <c r="Y595" s="17"/>
      <c r="Z595" s="17"/>
      <c r="AA595" s="17"/>
      <c r="AB595" s="16"/>
      <c r="AC595" s="16">
        <v>322.32961538461535</v>
      </c>
      <c r="AD595" s="16"/>
      <c r="AE595" s="16"/>
      <c r="AF595" s="16"/>
      <c r="AG595" s="16"/>
      <c r="AH595" s="16"/>
      <c r="AI595" s="16"/>
      <c r="AJ595" s="59">
        <f>SUM(X595:AI595)</f>
        <v>322.32961538461535</v>
      </c>
      <c r="AK595" s="46"/>
      <c r="AL595" s="46"/>
      <c r="AM595" s="47"/>
      <c r="AN595" s="48"/>
      <c r="AO595" s="46"/>
      <c r="AP595" s="15"/>
      <c r="AQ595" s="16"/>
      <c r="AR595" s="15"/>
      <c r="AS595" s="16"/>
      <c r="AT595" s="16"/>
      <c r="AU595" s="16"/>
      <c r="AV595" s="16"/>
      <c r="AW595" s="62">
        <f>SUM(AK595:AV595)</f>
        <v>0</v>
      </c>
      <c r="AX595" s="61">
        <f>AW595-AJ595</f>
        <v>-322.32961538461535</v>
      </c>
      <c r="AY595" s="21"/>
      <c r="AZ595" s="21"/>
      <c r="BA595" s="21"/>
      <c r="BB595" s="21"/>
    </row>
    <row r="596" spans="1:54" s="10" customFormat="1" ht="15" customHeight="1" x14ac:dyDescent="0.25">
      <c r="A596" s="21"/>
      <c r="B596" s="4"/>
      <c r="C596" s="4" t="s">
        <v>199</v>
      </c>
      <c r="D596" s="4">
        <v>235</v>
      </c>
      <c r="E596" s="4" t="s">
        <v>166</v>
      </c>
      <c r="F596" s="6" t="s">
        <v>168</v>
      </c>
      <c r="G596" s="1">
        <v>2246</v>
      </c>
      <c r="H596" s="1"/>
      <c r="I596" s="2"/>
      <c r="J596" s="4" t="s">
        <v>91</v>
      </c>
      <c r="K596" s="1" t="s">
        <v>149</v>
      </c>
      <c r="L596" s="36" t="s">
        <v>69</v>
      </c>
      <c r="M596" s="7">
        <v>1</v>
      </c>
      <c r="N596" s="7"/>
      <c r="O596" s="7"/>
      <c r="P596" s="58">
        <f>SUM(M596:O596)</f>
        <v>1</v>
      </c>
      <c r="Q596" s="58">
        <f>+SUMIF('Pot. Summary'!$C$5:$C$64,CPP_2019!J319&amp;CPP_2019!L319&amp;CPP_2019!$M$4,'Pot. Summary'!$Q$5:$Q$64)*CPP_2019!M319+SUMIF('Pot. Summary'!$C$5:$C$64,CPP_2019!J319&amp;CPP_2019!L319&amp;CPP_2019!$N$4,'Pot. Summary'!$Q$5:$Q$64)*CPP_2019!N319+SUMIF('Pot. Summary'!$C$5:$C$64,CPP_2019!J319&amp;CPP_2019!L319&amp;CPP_2019!$O$4,'Pot. Summary'!$Q$5:$Q$64)*CPP_2019!O319</f>
        <v>0</v>
      </c>
      <c r="R596" s="12">
        <v>0</v>
      </c>
      <c r="S596" s="12">
        <v>0</v>
      </c>
      <c r="T596" s="12">
        <f>S596-R596</f>
        <v>0</v>
      </c>
      <c r="U596" s="12">
        <f>Q596-S596</f>
        <v>0</v>
      </c>
      <c r="V596" s="50">
        <f>IF(ISERROR(S596/Q596),0,S596/Q596)</f>
        <v>0</v>
      </c>
      <c r="W596" s="51" t="s">
        <v>196</v>
      </c>
      <c r="X596" s="46"/>
      <c r="Y596" s="17"/>
      <c r="Z596" s="17"/>
      <c r="AA596" s="17"/>
      <c r="AB596" s="16"/>
      <c r="AC596" s="16"/>
      <c r="AD596" s="16"/>
      <c r="AE596" s="16"/>
      <c r="AF596" s="16"/>
      <c r="AG596" s="16"/>
      <c r="AH596" s="16"/>
      <c r="AI596" s="16"/>
      <c r="AJ596" s="59">
        <f>SUM(X596:AI596)</f>
        <v>0</v>
      </c>
      <c r="AK596" s="46"/>
      <c r="AL596" s="46"/>
      <c r="AM596" s="47"/>
      <c r="AN596" s="48"/>
      <c r="AO596" s="46"/>
      <c r="AP596" s="15"/>
      <c r="AQ596" s="16"/>
      <c r="AR596" s="15"/>
      <c r="AS596" s="16"/>
      <c r="AT596" s="16"/>
      <c r="AU596" s="16"/>
      <c r="AV596" s="16"/>
      <c r="AW596" s="62">
        <f>SUM(AK596:AV596)</f>
        <v>0</v>
      </c>
      <c r="AX596" s="61">
        <f>AW596-AJ596</f>
        <v>0</v>
      </c>
      <c r="AY596" s="21"/>
      <c r="AZ596" s="21"/>
      <c r="BA596" s="21"/>
      <c r="BB596" s="21"/>
    </row>
    <row r="597" spans="1:54" s="10" customFormat="1" ht="15" customHeight="1" x14ac:dyDescent="0.25">
      <c r="A597" s="21"/>
      <c r="B597" s="4"/>
      <c r="C597" s="4" t="s">
        <v>199</v>
      </c>
      <c r="D597" s="4">
        <v>235</v>
      </c>
      <c r="E597" s="4" t="s">
        <v>166</v>
      </c>
      <c r="F597" s="6" t="s">
        <v>167</v>
      </c>
      <c r="G597" s="1">
        <v>2260</v>
      </c>
      <c r="H597" s="1"/>
      <c r="I597" s="2"/>
      <c r="J597" s="4" t="s">
        <v>91</v>
      </c>
      <c r="K597" s="1" t="s">
        <v>149</v>
      </c>
      <c r="L597" s="36" t="s">
        <v>69</v>
      </c>
      <c r="M597" s="7">
        <v>1</v>
      </c>
      <c r="N597" s="7"/>
      <c r="O597" s="7"/>
      <c r="P597" s="58">
        <f>SUM(M597:O597)</f>
        <v>1</v>
      </c>
      <c r="Q597" s="58">
        <f>+SUMIF('Pot. Summary'!$C$5:$C$64,CPP_2019!J317&amp;CPP_2019!L317&amp;CPP_2019!$M$4,'Pot. Summary'!$Q$5:$Q$64)*CPP_2019!M317+SUMIF('Pot. Summary'!$C$5:$C$64,CPP_2019!J317&amp;CPP_2019!L317&amp;CPP_2019!$N$4,'Pot. Summary'!$Q$5:$Q$64)*CPP_2019!N317+SUMIF('Pot. Summary'!$C$5:$C$64,CPP_2019!J317&amp;CPP_2019!L317&amp;CPP_2019!$O$4,'Pot. Summary'!$Q$5:$Q$64)*CPP_2019!O317</f>
        <v>0</v>
      </c>
      <c r="R597" s="12">
        <v>0</v>
      </c>
      <c r="S597" s="12">
        <v>35.695121568627449</v>
      </c>
      <c r="T597" s="12">
        <f>S597-R597</f>
        <v>35.695121568627449</v>
      </c>
      <c r="U597" s="12">
        <f>Q597-S597</f>
        <v>-35.695121568627449</v>
      </c>
      <c r="V597" s="50">
        <f>IF(ISERROR(S597/Q597),0,S597/Q597)</f>
        <v>0</v>
      </c>
      <c r="W597" s="51" t="s">
        <v>195</v>
      </c>
      <c r="X597" s="46"/>
      <c r="Y597" s="17"/>
      <c r="Z597" s="17"/>
      <c r="AA597" s="17"/>
      <c r="AB597" s="16"/>
      <c r="AC597" s="16"/>
      <c r="AD597" s="16"/>
      <c r="AE597" s="16"/>
      <c r="AF597" s="16"/>
      <c r="AG597" s="16"/>
      <c r="AH597" s="16">
        <v>35.695121568627449</v>
      </c>
      <c r="AI597" s="16"/>
      <c r="AJ597" s="59">
        <f>SUM(X597:AI597)</f>
        <v>35.695121568627449</v>
      </c>
      <c r="AK597" s="46"/>
      <c r="AL597" s="46"/>
      <c r="AM597" s="47"/>
      <c r="AN597" s="48"/>
      <c r="AO597" s="46"/>
      <c r="AP597" s="15"/>
      <c r="AQ597" s="16"/>
      <c r="AR597" s="15"/>
      <c r="AS597" s="16"/>
      <c r="AT597" s="16"/>
      <c r="AU597" s="16"/>
      <c r="AV597" s="16"/>
      <c r="AW597" s="62">
        <f>SUM(AK597:AV597)</f>
        <v>0</v>
      </c>
      <c r="AX597" s="61">
        <f>AW597-AJ597</f>
        <v>-35.695121568627449</v>
      </c>
      <c r="AY597" s="21"/>
      <c r="AZ597" s="21"/>
      <c r="BA597" s="21"/>
      <c r="BB597" s="21"/>
    </row>
    <row r="598" spans="1:54" s="10" customFormat="1" ht="15" customHeight="1" x14ac:dyDescent="0.25">
      <c r="A598" s="21"/>
      <c r="B598" s="4"/>
      <c r="C598" s="4" t="s">
        <v>199</v>
      </c>
      <c r="D598" s="4">
        <v>235</v>
      </c>
      <c r="E598" s="4" t="s">
        <v>166</v>
      </c>
      <c r="F598" s="18" t="s">
        <v>167</v>
      </c>
      <c r="G598" s="1">
        <v>2270</v>
      </c>
      <c r="H598" s="1"/>
      <c r="I598" s="2"/>
      <c r="J598" s="4" t="s">
        <v>91</v>
      </c>
      <c r="K598" s="1" t="s">
        <v>149</v>
      </c>
      <c r="L598" s="36" t="s">
        <v>69</v>
      </c>
      <c r="M598" s="7">
        <v>1</v>
      </c>
      <c r="N598" s="7"/>
      <c r="O598" s="7"/>
      <c r="P598" s="58">
        <f>SUM(M598:O598)</f>
        <v>1</v>
      </c>
      <c r="Q598" s="58">
        <f>+SUMIF('Pot. Summary'!$C$5:$C$64,CPP_2019!J318&amp;CPP_2019!L318&amp;CPP_2019!$M$4,'Pot. Summary'!$Q$5:$Q$64)*CPP_2019!M318+SUMIF('Pot. Summary'!$C$5:$C$64,CPP_2019!J318&amp;CPP_2019!L318&amp;CPP_2019!$N$4,'Pot. Summary'!$Q$5:$Q$64)*CPP_2019!N318+SUMIF('Pot. Summary'!$C$5:$C$64,CPP_2019!J318&amp;CPP_2019!L318&amp;CPP_2019!$O$4,'Pot. Summary'!$Q$5:$Q$64)*CPP_2019!O318</f>
        <v>0</v>
      </c>
      <c r="R598" s="12">
        <v>270.82156533892385</v>
      </c>
      <c r="S598" s="12">
        <v>0</v>
      </c>
      <c r="T598" s="12">
        <f>S598-R598</f>
        <v>-270.82156533892385</v>
      </c>
      <c r="U598" s="12">
        <f>Q598-S598</f>
        <v>0</v>
      </c>
      <c r="V598" s="50">
        <f>IF(ISERROR(S598/Q598),0,S598/Q598)</f>
        <v>0</v>
      </c>
      <c r="W598" s="51" t="s">
        <v>195</v>
      </c>
      <c r="X598" s="46"/>
      <c r="Y598" s="17"/>
      <c r="Z598" s="17"/>
      <c r="AA598" s="17"/>
      <c r="AB598" s="16"/>
      <c r="AC598" s="16"/>
      <c r="AD598" s="16"/>
      <c r="AE598" s="16"/>
      <c r="AF598" s="16"/>
      <c r="AG598" s="16"/>
      <c r="AH598" s="16"/>
      <c r="AI598" s="16"/>
      <c r="AJ598" s="59">
        <f>SUM(X598:AI598)</f>
        <v>0</v>
      </c>
      <c r="AK598" s="46"/>
      <c r="AL598" s="46"/>
      <c r="AM598" s="47"/>
      <c r="AN598" s="48"/>
      <c r="AO598" s="46"/>
      <c r="AP598" s="15"/>
      <c r="AQ598" s="16"/>
      <c r="AR598" s="15"/>
      <c r="AS598" s="16"/>
      <c r="AT598" s="16"/>
      <c r="AU598" s="16"/>
      <c r="AV598" s="16"/>
      <c r="AW598" s="62">
        <f>SUM(AK598:AV598)</f>
        <v>0</v>
      </c>
      <c r="AX598" s="61">
        <f>AW598-AJ598</f>
        <v>0</v>
      </c>
      <c r="AY598" s="21"/>
      <c r="AZ598" s="21"/>
      <c r="BA598" s="21"/>
      <c r="BB598" s="21"/>
    </row>
    <row r="599" spans="1:54" s="10" customFormat="1" ht="15" customHeight="1" x14ac:dyDescent="0.25">
      <c r="A599" s="21"/>
      <c r="B599" s="4"/>
      <c r="C599" s="4" t="s">
        <v>199</v>
      </c>
      <c r="D599" s="4">
        <v>235</v>
      </c>
      <c r="E599" s="4" t="s">
        <v>166</v>
      </c>
      <c r="F599" s="6" t="s">
        <v>167</v>
      </c>
      <c r="G599" s="1">
        <v>2273</v>
      </c>
      <c r="H599" s="1"/>
      <c r="I599" s="2"/>
      <c r="J599" s="4" t="s">
        <v>91</v>
      </c>
      <c r="K599" s="1" t="s">
        <v>149</v>
      </c>
      <c r="L599" s="36" t="s">
        <v>69</v>
      </c>
      <c r="M599" s="7">
        <v>1</v>
      </c>
      <c r="N599" s="7"/>
      <c r="O599" s="7"/>
      <c r="P599" s="58">
        <f>SUM(M599:O599)</f>
        <v>1</v>
      </c>
      <c r="Q599" s="58">
        <f>+SUMIF('Pot. Summary'!$C$5:$C$64,CPP_2019!J319&amp;CPP_2019!L319&amp;CPP_2019!$M$4,'Pot. Summary'!$Q$5:$Q$64)*CPP_2019!M319+SUMIF('Pot. Summary'!$C$5:$C$64,CPP_2019!J319&amp;CPP_2019!L319&amp;CPP_2019!$N$4,'Pot. Summary'!$Q$5:$Q$64)*CPP_2019!N319+SUMIF('Pot. Summary'!$C$5:$C$64,CPP_2019!J319&amp;CPP_2019!L319&amp;CPP_2019!$O$4,'Pot. Summary'!$Q$5:$Q$64)*CPP_2019!O319</f>
        <v>0</v>
      </c>
      <c r="R599" s="12">
        <v>0</v>
      </c>
      <c r="S599" s="12">
        <v>198.92232941176471</v>
      </c>
      <c r="T599" s="12">
        <f>S599-R599</f>
        <v>198.92232941176471</v>
      </c>
      <c r="U599" s="12">
        <f>Q599-S599</f>
        <v>-198.92232941176471</v>
      </c>
      <c r="V599" s="50">
        <f>IF(ISERROR(S599/Q599),0,S599/Q599)</f>
        <v>0</v>
      </c>
      <c r="W599" s="51" t="s">
        <v>195</v>
      </c>
      <c r="X599" s="46"/>
      <c r="Y599" s="17"/>
      <c r="Z599" s="17"/>
      <c r="AA599" s="17"/>
      <c r="AB599" s="16"/>
      <c r="AC599" s="16"/>
      <c r="AD599" s="16"/>
      <c r="AE599" s="16"/>
      <c r="AF599" s="16"/>
      <c r="AG599" s="16"/>
      <c r="AH599" s="16">
        <v>198.92232941176471</v>
      </c>
      <c r="AI599" s="16"/>
      <c r="AJ599" s="59">
        <f>SUM(X599:AI599)</f>
        <v>198.92232941176471</v>
      </c>
      <c r="AK599" s="46">
        <f>VLOOKUP(G599,[1]List1!$A$1:$IV$65536,3,FALSE)</f>
        <v>170.06823529411764</v>
      </c>
      <c r="AL599" s="46"/>
      <c r="AM599" s="47"/>
      <c r="AN599" s="48"/>
      <c r="AO599" s="46"/>
      <c r="AP599" s="15"/>
      <c r="AQ599" s="16"/>
      <c r="AR599" s="15"/>
      <c r="AS599" s="16"/>
      <c r="AT599" s="16"/>
      <c r="AU599" s="16"/>
      <c r="AV599" s="16"/>
      <c r="AW599" s="62">
        <f>SUM(AK599:AV599)</f>
        <v>170.06823529411764</v>
      </c>
      <c r="AX599" s="61">
        <f>AW599-AJ599</f>
        <v>-28.854094117647065</v>
      </c>
      <c r="AY599" s="21"/>
      <c r="AZ599" s="21"/>
      <c r="BA599" s="21"/>
      <c r="BB599" s="21"/>
    </row>
    <row r="600" spans="1:54" s="10" customFormat="1" ht="15" customHeight="1" x14ac:dyDescent="0.25">
      <c r="A600" s="21"/>
      <c r="B600" s="4"/>
      <c r="C600" s="4" t="s">
        <v>199</v>
      </c>
      <c r="D600" s="4">
        <v>235</v>
      </c>
      <c r="E600" s="4" t="s">
        <v>166</v>
      </c>
      <c r="F600" s="6" t="s">
        <v>168</v>
      </c>
      <c r="G600" s="1">
        <v>2278</v>
      </c>
      <c r="H600" s="1"/>
      <c r="I600" s="2"/>
      <c r="J600" s="4" t="s">
        <v>91</v>
      </c>
      <c r="K600" s="1" t="s">
        <v>149</v>
      </c>
      <c r="L600" s="36" t="s">
        <v>69</v>
      </c>
      <c r="M600" s="7">
        <v>1</v>
      </c>
      <c r="N600" s="7"/>
      <c r="O600" s="7"/>
      <c r="P600" s="58">
        <f>SUM(M600:O600)</f>
        <v>1</v>
      </c>
      <c r="Q600" s="58">
        <f>+SUMIF('Pot. Summary'!$C$5:$C$64,CPP_2019!J320&amp;CPP_2019!L320&amp;CPP_2019!$M$4,'Pot. Summary'!$Q$5:$Q$64)*CPP_2019!M320+SUMIF('Pot. Summary'!$C$5:$C$64,CPP_2019!J320&amp;CPP_2019!L320&amp;CPP_2019!$N$4,'Pot. Summary'!$Q$5:$Q$64)*CPP_2019!N320+SUMIF('Pot. Summary'!$C$5:$C$64,CPP_2019!J320&amp;CPP_2019!L320&amp;CPP_2019!$O$4,'Pot. Summary'!$Q$5:$Q$64)*CPP_2019!O320</f>
        <v>0</v>
      </c>
      <c r="R600" s="12">
        <v>0</v>
      </c>
      <c r="S600" s="12">
        <v>0</v>
      </c>
      <c r="T600" s="12">
        <f>S600-R600</f>
        <v>0</v>
      </c>
      <c r="U600" s="12">
        <f>Q600-S600</f>
        <v>0</v>
      </c>
      <c r="V600" s="50">
        <f>IF(ISERROR(S600/Q600),0,S600/Q600)</f>
        <v>0</v>
      </c>
      <c r="W600" s="51" t="s">
        <v>196</v>
      </c>
      <c r="X600" s="46"/>
      <c r="Y600" s="17"/>
      <c r="Z600" s="17"/>
      <c r="AA600" s="17"/>
      <c r="AB600" s="16"/>
      <c r="AC600" s="16"/>
      <c r="AD600" s="16"/>
      <c r="AE600" s="16"/>
      <c r="AF600" s="16"/>
      <c r="AG600" s="16"/>
      <c r="AH600" s="16"/>
      <c r="AI600" s="16"/>
      <c r="AJ600" s="59">
        <f>SUM(X600:AI600)</f>
        <v>0</v>
      </c>
      <c r="AK600" s="46"/>
      <c r="AL600" s="46"/>
      <c r="AM600" s="47"/>
      <c r="AN600" s="48"/>
      <c r="AO600" s="46"/>
      <c r="AP600" s="15"/>
      <c r="AQ600" s="16"/>
      <c r="AR600" s="15"/>
      <c r="AS600" s="16"/>
      <c r="AT600" s="16"/>
      <c r="AU600" s="16"/>
      <c r="AV600" s="16"/>
      <c r="AW600" s="62">
        <f>SUM(AK600:AV600)</f>
        <v>0</v>
      </c>
      <c r="AX600" s="61">
        <f>AW600-AJ600</f>
        <v>0</v>
      </c>
      <c r="AY600" s="21"/>
      <c r="AZ600" s="21"/>
      <c r="BA600" s="21"/>
      <c r="BB600" s="21"/>
    </row>
    <row r="601" spans="1:54" s="10" customFormat="1" ht="15" customHeight="1" x14ac:dyDescent="0.25">
      <c r="A601" s="21"/>
      <c r="B601" s="4"/>
      <c r="C601" s="4" t="s">
        <v>199</v>
      </c>
      <c r="D601" s="4">
        <v>235</v>
      </c>
      <c r="E601" s="4" t="s">
        <v>166</v>
      </c>
      <c r="F601" s="18" t="s">
        <v>170</v>
      </c>
      <c r="G601" s="1">
        <v>2280</v>
      </c>
      <c r="H601" s="1"/>
      <c r="I601" s="2"/>
      <c r="J601" s="4" t="s">
        <v>91</v>
      </c>
      <c r="K601" s="1" t="s">
        <v>149</v>
      </c>
      <c r="L601" s="36" t="s">
        <v>69</v>
      </c>
      <c r="M601" s="7">
        <v>1</v>
      </c>
      <c r="N601" s="7"/>
      <c r="O601" s="7"/>
      <c r="P601" s="58">
        <f>SUM(M601:O601)</f>
        <v>1</v>
      </c>
      <c r="Q601" s="58">
        <f>+SUMIF('Pot. Summary'!$C$5:$C$64,CPP_2019!J321&amp;CPP_2019!L321&amp;CPP_2019!$M$4,'Pot. Summary'!$Q$5:$Q$64)*CPP_2019!M321+SUMIF('Pot. Summary'!$C$5:$C$64,CPP_2019!J321&amp;CPP_2019!L321&amp;CPP_2019!$N$4,'Pot. Summary'!$Q$5:$Q$64)*CPP_2019!N321+SUMIF('Pot. Summary'!$C$5:$C$64,CPP_2019!J321&amp;CPP_2019!L321&amp;CPP_2019!$O$4,'Pot. Summary'!$Q$5:$Q$64)*CPP_2019!O321</f>
        <v>0</v>
      </c>
      <c r="R601" s="12">
        <v>482.15745786163524</v>
      </c>
      <c r="S601" s="12">
        <v>63.285600000000002</v>
      </c>
      <c r="T601" s="12">
        <f>S601-R601</f>
        <v>-418.87185786163525</v>
      </c>
      <c r="U601" s="12">
        <f>Q601-S601</f>
        <v>-63.285600000000002</v>
      </c>
      <c r="V601" s="50">
        <f>IF(ISERROR(S601/Q601),0,S601/Q601)</f>
        <v>0</v>
      </c>
      <c r="W601" s="51" t="s">
        <v>195</v>
      </c>
      <c r="X601" s="46"/>
      <c r="Y601" s="17"/>
      <c r="Z601" s="17">
        <v>36.125599999999999</v>
      </c>
      <c r="AA601" s="17">
        <v>27.16</v>
      </c>
      <c r="AB601" s="16"/>
      <c r="AC601" s="16"/>
      <c r="AD601" s="16"/>
      <c r="AE601" s="16"/>
      <c r="AF601" s="16"/>
      <c r="AG601" s="16"/>
      <c r="AH601" s="16"/>
      <c r="AI601" s="16"/>
      <c r="AJ601" s="59">
        <f>SUM(X601:AI601)</f>
        <v>63.285600000000002</v>
      </c>
      <c r="AK601" s="46"/>
      <c r="AL601" s="46"/>
      <c r="AM601" s="47"/>
      <c r="AN601" s="48"/>
      <c r="AO601" s="46"/>
      <c r="AP601" s="15"/>
      <c r="AQ601" s="16"/>
      <c r="AR601" s="15"/>
      <c r="AS601" s="16"/>
      <c r="AT601" s="16"/>
      <c r="AU601" s="16"/>
      <c r="AV601" s="16"/>
      <c r="AW601" s="62">
        <f>SUM(AK601:AV601)</f>
        <v>0</v>
      </c>
      <c r="AX601" s="61">
        <f>AW601-AJ601</f>
        <v>-63.285600000000002</v>
      </c>
      <c r="AY601" s="21"/>
      <c r="AZ601" s="21"/>
      <c r="BA601" s="21"/>
      <c r="BB601" s="21"/>
    </row>
    <row r="602" spans="1:54" s="10" customFormat="1" ht="15" customHeight="1" x14ac:dyDescent="0.25">
      <c r="A602" s="21"/>
      <c r="B602" s="4"/>
      <c r="C602" s="4" t="s">
        <v>199</v>
      </c>
      <c r="D602" s="4">
        <v>235</v>
      </c>
      <c r="E602" s="4" t="s">
        <v>166</v>
      </c>
      <c r="F602" s="6" t="s">
        <v>171</v>
      </c>
      <c r="G602" s="1">
        <v>2284</v>
      </c>
      <c r="H602" s="1"/>
      <c r="I602" s="2"/>
      <c r="J602" s="4" t="s">
        <v>91</v>
      </c>
      <c r="K602" s="1" t="s">
        <v>149</v>
      </c>
      <c r="L602" s="36" t="s">
        <v>69</v>
      </c>
      <c r="M602" s="7">
        <v>1</v>
      </c>
      <c r="N602" s="7"/>
      <c r="O602" s="7"/>
      <c r="P602" s="58">
        <f>SUM(M602:O602)</f>
        <v>1</v>
      </c>
      <c r="Q602" s="58">
        <f>+SUMIF('Pot. Summary'!$C$5:$C$64,CPP_2019!J323&amp;CPP_2019!L323&amp;CPP_2019!$M$4,'Pot. Summary'!$Q$5:$Q$64)*CPP_2019!M323+SUMIF('Pot. Summary'!$C$5:$C$64,CPP_2019!J323&amp;CPP_2019!L323&amp;CPP_2019!$N$4,'Pot. Summary'!$Q$5:$Q$64)*CPP_2019!N323+SUMIF('Pot. Summary'!$C$5:$C$64,CPP_2019!J323&amp;CPP_2019!L323&amp;CPP_2019!$O$4,'Pot. Summary'!$Q$5:$Q$64)*CPP_2019!O323</f>
        <v>0</v>
      </c>
      <c r="R602" s="12">
        <v>0</v>
      </c>
      <c r="S602" s="12">
        <v>724.26901960784312</v>
      </c>
      <c r="T602" s="12">
        <f>S602-R602</f>
        <v>724.26901960784312</v>
      </c>
      <c r="U602" s="12">
        <f>Q602-S602</f>
        <v>-724.26901960784312</v>
      </c>
      <c r="V602" s="50">
        <f>IF(ISERROR(S602/Q602),0,S602/Q602)</f>
        <v>0</v>
      </c>
      <c r="W602" s="51" t="s">
        <v>195</v>
      </c>
      <c r="X602" s="46"/>
      <c r="Y602" s="17"/>
      <c r="Z602" s="17"/>
      <c r="AA602" s="17"/>
      <c r="AB602" s="16"/>
      <c r="AC602" s="16"/>
      <c r="AD602" s="16"/>
      <c r="AE602" s="16">
        <v>87.916078431372554</v>
      </c>
      <c r="AF602" s="16">
        <v>318.1764705882353</v>
      </c>
      <c r="AG602" s="16">
        <v>318.1764705882353</v>
      </c>
      <c r="AH602" s="16"/>
      <c r="AI602" s="16"/>
      <c r="AJ602" s="59">
        <f>SUM(X602:AI602)</f>
        <v>724.26901960784312</v>
      </c>
      <c r="AK602" s="46"/>
      <c r="AL602" s="46"/>
      <c r="AM602" s="47"/>
      <c r="AN602" s="48"/>
      <c r="AO602" s="46"/>
      <c r="AP602" s="15"/>
      <c r="AQ602" s="16"/>
      <c r="AR602" s="15"/>
      <c r="AS602" s="16"/>
      <c r="AT602" s="16"/>
      <c r="AU602" s="16"/>
      <c r="AV602" s="16"/>
      <c r="AW602" s="62">
        <f>SUM(AK602:AV602)</f>
        <v>0</v>
      </c>
      <c r="AX602" s="61">
        <f>AW602-AJ602</f>
        <v>-724.26901960784312</v>
      </c>
      <c r="AY602" s="21"/>
      <c r="AZ602" s="21"/>
      <c r="BA602" s="21"/>
      <c r="BB602" s="21"/>
    </row>
    <row r="603" spans="1:54" s="10" customFormat="1" ht="15" customHeight="1" x14ac:dyDescent="0.25">
      <c r="A603" s="21"/>
      <c r="B603" s="4"/>
      <c r="C603" s="4" t="s">
        <v>199</v>
      </c>
      <c r="D603" s="4">
        <v>235</v>
      </c>
      <c r="E603" s="4" t="s">
        <v>166</v>
      </c>
      <c r="F603" s="6" t="s">
        <v>168</v>
      </c>
      <c r="G603" s="1">
        <v>2290</v>
      </c>
      <c r="H603" s="1"/>
      <c r="I603" s="2"/>
      <c r="J603" s="4" t="s">
        <v>91</v>
      </c>
      <c r="K603" s="1" t="s">
        <v>149</v>
      </c>
      <c r="L603" s="36" t="s">
        <v>69</v>
      </c>
      <c r="M603" s="7">
        <v>1</v>
      </c>
      <c r="N603" s="7"/>
      <c r="O603" s="7"/>
      <c r="P603" s="58">
        <f>SUM(M603:O603)</f>
        <v>1</v>
      </c>
      <c r="Q603" s="58">
        <f>+SUMIF('Pot. Summary'!$C$5:$C$64,CPP_2019!J321&amp;CPP_2019!L321&amp;CPP_2019!$M$4,'Pot. Summary'!$Q$5:$Q$64)*CPP_2019!M321+SUMIF('Pot. Summary'!$C$5:$C$64,CPP_2019!J321&amp;CPP_2019!L321&amp;CPP_2019!$N$4,'Pot. Summary'!$Q$5:$Q$64)*CPP_2019!N321+SUMIF('Pot. Summary'!$C$5:$C$64,CPP_2019!J321&amp;CPP_2019!L321&amp;CPP_2019!$O$4,'Pot. Summary'!$Q$5:$Q$64)*CPP_2019!O321</f>
        <v>0</v>
      </c>
      <c r="R603" s="12">
        <v>0</v>
      </c>
      <c r="S603" s="12">
        <v>0</v>
      </c>
      <c r="T603" s="12">
        <f>S603-R603</f>
        <v>0</v>
      </c>
      <c r="U603" s="12">
        <f>Q603-S603</f>
        <v>0</v>
      </c>
      <c r="V603" s="50">
        <f>IF(ISERROR(S603/Q603),0,S603/Q603)</f>
        <v>0</v>
      </c>
      <c r="W603" s="51" t="s">
        <v>196</v>
      </c>
      <c r="X603" s="46"/>
      <c r="Y603" s="17"/>
      <c r="Z603" s="17"/>
      <c r="AA603" s="17"/>
      <c r="AB603" s="16"/>
      <c r="AC603" s="16"/>
      <c r="AD603" s="16"/>
      <c r="AE603" s="16"/>
      <c r="AF603" s="16"/>
      <c r="AG603" s="16"/>
      <c r="AH603" s="16"/>
      <c r="AI603" s="16"/>
      <c r="AJ603" s="59">
        <f>SUM(X603:AI603)</f>
        <v>0</v>
      </c>
      <c r="AK603" s="46"/>
      <c r="AL603" s="46"/>
      <c r="AM603" s="47"/>
      <c r="AN603" s="48"/>
      <c r="AO603" s="46"/>
      <c r="AP603" s="15"/>
      <c r="AQ603" s="16"/>
      <c r="AR603" s="15"/>
      <c r="AS603" s="16"/>
      <c r="AT603" s="16"/>
      <c r="AU603" s="16"/>
      <c r="AV603" s="16"/>
      <c r="AW603" s="62">
        <f>SUM(AK603:AV603)</f>
        <v>0</v>
      </c>
      <c r="AX603" s="61">
        <f>AW603-AJ603</f>
        <v>0</v>
      </c>
      <c r="AY603" s="21"/>
      <c r="AZ603" s="21"/>
      <c r="BA603" s="21"/>
      <c r="BB603" s="21"/>
    </row>
    <row r="604" spans="1:54" s="10" customFormat="1" ht="15" customHeight="1" x14ac:dyDescent="0.25">
      <c r="A604" s="21"/>
      <c r="B604" s="4"/>
      <c r="C604" s="4" t="s">
        <v>199</v>
      </c>
      <c r="D604" s="4">
        <v>235</v>
      </c>
      <c r="E604" s="4" t="s">
        <v>166</v>
      </c>
      <c r="F604" s="6" t="s">
        <v>170</v>
      </c>
      <c r="G604" s="1">
        <v>2292</v>
      </c>
      <c r="H604" s="1"/>
      <c r="I604" s="2"/>
      <c r="J604" s="4" t="s">
        <v>91</v>
      </c>
      <c r="K604" s="1" t="s">
        <v>149</v>
      </c>
      <c r="L604" s="36" t="s">
        <v>69</v>
      </c>
      <c r="M604" s="7">
        <v>0</v>
      </c>
      <c r="N604" s="7"/>
      <c r="O604" s="7"/>
      <c r="P604" s="58">
        <f>SUM(M604:O604)</f>
        <v>0</v>
      </c>
      <c r="Q604" s="58">
        <f>+SUMIF('Pot. Summary'!$C$5:$C$64,CPP_2019!J325&amp;CPP_2019!L325&amp;CPP_2019!$M$4,'Pot. Summary'!$Q$5:$Q$64)*CPP_2019!M325+SUMIF('Pot. Summary'!$C$5:$C$64,CPP_2019!J325&amp;CPP_2019!L325&amp;CPP_2019!$N$4,'Pot. Summary'!$Q$5:$Q$64)*CPP_2019!N325+SUMIF('Pot. Summary'!$C$5:$C$64,CPP_2019!J325&amp;CPP_2019!L325&amp;CPP_2019!$O$4,'Pot. Summary'!$Q$5:$Q$64)*CPP_2019!O325</f>
        <v>0</v>
      </c>
      <c r="R604" s="12">
        <v>3554.300186590714</v>
      </c>
      <c r="S604" s="12">
        <v>3074.7633113017964</v>
      </c>
      <c r="T604" s="12">
        <f>S604-R604</f>
        <v>-479.5368752889176</v>
      </c>
      <c r="U604" s="12">
        <f>Q604-S604</f>
        <v>-3074.7633113017964</v>
      </c>
      <c r="V604" s="50">
        <f>IF(ISERROR(S604/Q604),0,S604/Q604)</f>
        <v>0</v>
      </c>
      <c r="W604" s="51" t="s">
        <v>197</v>
      </c>
      <c r="X604" s="46">
        <v>482.89339215686272</v>
      </c>
      <c r="Y604" s="17"/>
      <c r="Z604" s="17">
        <v>55.314868000000004</v>
      </c>
      <c r="AA604" s="17">
        <v>1543.136</v>
      </c>
      <c r="AB604" s="16">
        <v>30.383636363636363</v>
      </c>
      <c r="AC604" s="16">
        <v>118.09384615384616</v>
      </c>
      <c r="AD604" s="16">
        <v>121.56862745098039</v>
      </c>
      <c r="AE604" s="16">
        <v>89.589019607843142</v>
      </c>
      <c r="AF604" s="16">
        <v>164.87058823529412</v>
      </c>
      <c r="AG604" s="16">
        <v>454.98235294117643</v>
      </c>
      <c r="AH604" s="16">
        <v>13.930980392156854</v>
      </c>
      <c r="AI604" s="16"/>
      <c r="AJ604" s="59">
        <f>SUM(X604:AI604)</f>
        <v>3074.7633113017964</v>
      </c>
      <c r="AK604" s="46">
        <f>VLOOKUP(G604,[1]List1!$A$1:$IV$65536,3,FALSE)</f>
        <v>482.89339215686272</v>
      </c>
      <c r="AL604" s="46"/>
      <c r="AM604" s="47"/>
      <c r="AN604" s="48"/>
      <c r="AO604" s="46"/>
      <c r="AP604" s="15"/>
      <c r="AQ604" s="16"/>
      <c r="AR604" s="15"/>
      <c r="AS604" s="16"/>
      <c r="AT604" s="16"/>
      <c r="AU604" s="16"/>
      <c r="AV604" s="16"/>
      <c r="AW604" s="62">
        <f>SUM(AK604:AV604)</f>
        <v>482.89339215686272</v>
      </c>
      <c r="AX604" s="61">
        <f>AW604-AJ604</f>
        <v>-2591.8699191449336</v>
      </c>
      <c r="AY604" s="21"/>
      <c r="AZ604" s="21"/>
      <c r="BA604" s="21"/>
      <c r="BB604" s="21"/>
    </row>
    <row r="605" spans="1:54" s="10" customFormat="1" ht="15" customHeight="1" x14ac:dyDescent="0.25">
      <c r="A605" s="21"/>
      <c r="B605" s="4"/>
      <c r="C605" s="4" t="s">
        <v>199</v>
      </c>
      <c r="D605" s="4">
        <v>235</v>
      </c>
      <c r="E605" s="4" t="s">
        <v>166</v>
      </c>
      <c r="F605" s="6" t="s">
        <v>167</v>
      </c>
      <c r="G605" s="1">
        <v>2295</v>
      </c>
      <c r="H605" s="1"/>
      <c r="I605" s="2"/>
      <c r="J605" s="4" t="s">
        <v>91</v>
      </c>
      <c r="K605" s="1" t="s">
        <v>149</v>
      </c>
      <c r="L605" s="36" t="s">
        <v>69</v>
      </c>
      <c r="M605" s="7">
        <v>1</v>
      </c>
      <c r="N605" s="7">
        <v>2</v>
      </c>
      <c r="O605" s="7"/>
      <c r="P605" s="58">
        <f>SUM(M605:O605)</f>
        <v>3</v>
      </c>
      <c r="Q605" s="58">
        <f>+SUMIF('Pot. Summary'!$C$5:$C$64,CPP_2019!J326&amp;CPP_2019!L326&amp;CPP_2019!$M$4,'Pot. Summary'!$Q$5:$Q$64)*CPP_2019!M326+SUMIF('Pot. Summary'!$C$5:$C$64,CPP_2019!J326&amp;CPP_2019!L326&amp;CPP_2019!$N$4,'Pot. Summary'!$Q$5:$Q$64)*CPP_2019!N326+SUMIF('Pot. Summary'!$C$5:$C$64,CPP_2019!J326&amp;CPP_2019!L326&amp;CPP_2019!$O$4,'Pot. Summary'!$Q$5:$Q$64)*CPP_2019!O326</f>
        <v>0</v>
      </c>
      <c r="R605" s="12">
        <v>1959.8679280182512</v>
      </c>
      <c r="S605" s="12">
        <v>1250.7482549019608</v>
      </c>
      <c r="T605" s="12">
        <f>S605-R605</f>
        <v>-709.11967311629041</v>
      </c>
      <c r="U605" s="12">
        <f>Q605-S605</f>
        <v>-1250.7482549019608</v>
      </c>
      <c r="V605" s="50">
        <f>IF(ISERROR(S605/Q605),0,S605/Q605)</f>
        <v>0</v>
      </c>
      <c r="W605" s="51" t="s">
        <v>195</v>
      </c>
      <c r="X605" s="46">
        <v>654.39989411764702</v>
      </c>
      <c r="Y605" s="17">
        <v>60.340400000000002</v>
      </c>
      <c r="Z605" s="17"/>
      <c r="AA605" s="17"/>
      <c r="AB605" s="16"/>
      <c r="AC605" s="16"/>
      <c r="AD605" s="16"/>
      <c r="AE605" s="16"/>
      <c r="AF605" s="16">
        <v>261.23593725490196</v>
      </c>
      <c r="AG605" s="16">
        <v>206.95172156862742</v>
      </c>
      <c r="AH605" s="16">
        <v>67.820301960784306</v>
      </c>
      <c r="AI605" s="16"/>
      <c r="AJ605" s="59">
        <f>SUM(X605:AI605)</f>
        <v>1250.7482549019608</v>
      </c>
      <c r="AK605" s="46">
        <f>VLOOKUP(G605,[1]List1!$A$1:$IV$65536,3,FALSE)</f>
        <v>654.39989411764702</v>
      </c>
      <c r="AL605" s="46">
        <f>VLOOKUP(G605,[2]List2!$A$1:$IV$65536,3,FALSE)</f>
        <v>59.157254901960783</v>
      </c>
      <c r="AM605" s="47"/>
      <c r="AN605" s="48"/>
      <c r="AO605" s="46"/>
      <c r="AP605" s="15"/>
      <c r="AQ605" s="16"/>
      <c r="AR605" s="15"/>
      <c r="AS605" s="16"/>
      <c r="AT605" s="16"/>
      <c r="AU605" s="16"/>
      <c r="AV605" s="16"/>
      <c r="AW605" s="62">
        <f>SUM(AK605:AV605)</f>
        <v>713.55714901960778</v>
      </c>
      <c r="AX605" s="61">
        <f>AW605-AJ605</f>
        <v>-537.19110588235299</v>
      </c>
      <c r="AY605" s="21"/>
      <c r="AZ605" s="21"/>
      <c r="BA605" s="21"/>
      <c r="BB605" s="21"/>
    </row>
    <row r="606" spans="1:54" s="10" customFormat="1" ht="15" customHeight="1" x14ac:dyDescent="0.25">
      <c r="A606" s="21"/>
      <c r="B606" s="4"/>
      <c r="C606" s="4" t="s">
        <v>199</v>
      </c>
      <c r="D606" s="4">
        <v>235</v>
      </c>
      <c r="E606" s="4" t="s">
        <v>166</v>
      </c>
      <c r="F606" s="6" t="s">
        <v>168</v>
      </c>
      <c r="G606" s="1">
        <v>2301</v>
      </c>
      <c r="H606" s="1"/>
      <c r="I606" s="2"/>
      <c r="J606" s="4" t="s">
        <v>91</v>
      </c>
      <c r="K606" s="1" t="s">
        <v>149</v>
      </c>
      <c r="L606" s="36" t="s">
        <v>69</v>
      </c>
      <c r="M606" s="7">
        <v>1</v>
      </c>
      <c r="N606" s="7"/>
      <c r="O606" s="7"/>
      <c r="P606" s="58">
        <f>SUM(M606:O606)</f>
        <v>1</v>
      </c>
      <c r="Q606" s="58">
        <f>+SUMIF('Pot. Summary'!$C$5:$C$64,CPP_2019!J326&amp;CPP_2019!L326&amp;CPP_2019!$M$4,'Pot. Summary'!$Q$5:$Q$64)*CPP_2019!M326+SUMIF('Pot. Summary'!$C$5:$C$64,CPP_2019!J326&amp;CPP_2019!L326&amp;CPP_2019!$N$4,'Pot. Summary'!$Q$5:$Q$64)*CPP_2019!N326+SUMIF('Pot. Summary'!$C$5:$C$64,CPP_2019!J326&amp;CPP_2019!L326&amp;CPP_2019!$O$4,'Pot. Summary'!$Q$5:$Q$64)*CPP_2019!O326</f>
        <v>0</v>
      </c>
      <c r="R606" s="12">
        <v>0</v>
      </c>
      <c r="S606" s="12">
        <v>0</v>
      </c>
      <c r="T606" s="12">
        <f>S606-R606</f>
        <v>0</v>
      </c>
      <c r="U606" s="12">
        <f>Q606-S606</f>
        <v>0</v>
      </c>
      <c r="V606" s="50">
        <f>IF(ISERROR(S606/Q606),0,S606/Q606)</f>
        <v>0</v>
      </c>
      <c r="W606" s="51" t="s">
        <v>196</v>
      </c>
      <c r="X606" s="46"/>
      <c r="Y606" s="17"/>
      <c r="Z606" s="17"/>
      <c r="AA606" s="17"/>
      <c r="AB606" s="16"/>
      <c r="AC606" s="16"/>
      <c r="AD606" s="16"/>
      <c r="AE606" s="16"/>
      <c r="AF606" s="16"/>
      <c r="AG606" s="16"/>
      <c r="AH606" s="16"/>
      <c r="AI606" s="16"/>
      <c r="AJ606" s="59">
        <f>SUM(X606:AI606)</f>
        <v>0</v>
      </c>
      <c r="AK606" s="46"/>
      <c r="AL606" s="46"/>
      <c r="AM606" s="47"/>
      <c r="AN606" s="48"/>
      <c r="AO606" s="46"/>
      <c r="AP606" s="15"/>
      <c r="AQ606" s="16"/>
      <c r="AR606" s="15"/>
      <c r="AS606" s="16"/>
      <c r="AT606" s="16"/>
      <c r="AU606" s="16"/>
      <c r="AV606" s="16"/>
      <c r="AW606" s="62">
        <f>SUM(AK606:AV606)</f>
        <v>0</v>
      </c>
      <c r="AX606" s="61">
        <f>AW606-AJ606</f>
        <v>0</v>
      </c>
      <c r="AY606" s="21"/>
      <c r="AZ606" s="21"/>
      <c r="BA606" s="21"/>
      <c r="BB606" s="21"/>
    </row>
    <row r="607" spans="1:54" s="10" customFormat="1" ht="15" customHeight="1" x14ac:dyDescent="0.25">
      <c r="A607" s="21"/>
      <c r="B607" s="4"/>
      <c r="C607" s="4" t="s">
        <v>199</v>
      </c>
      <c r="D607" s="4">
        <v>235</v>
      </c>
      <c r="E607" s="4" t="s">
        <v>166</v>
      </c>
      <c r="F607" s="6" t="s">
        <v>168</v>
      </c>
      <c r="G607" s="1">
        <v>2314</v>
      </c>
      <c r="H607" s="1"/>
      <c r="I607" s="2"/>
      <c r="J607" s="4" t="s">
        <v>91</v>
      </c>
      <c r="K607" s="1" t="s">
        <v>149</v>
      </c>
      <c r="L607" s="36" t="s">
        <v>69</v>
      </c>
      <c r="M607" s="7">
        <v>1</v>
      </c>
      <c r="N607" s="7"/>
      <c r="O607" s="7"/>
      <c r="P607" s="58">
        <f>SUM(M607:O607)</f>
        <v>1</v>
      </c>
      <c r="Q607" s="58">
        <f>+SUMIF('Pot. Summary'!$C$5:$C$64,CPP_2019!J330&amp;CPP_2019!L330&amp;CPP_2019!$M$4,'Pot. Summary'!$Q$5:$Q$64)*CPP_2019!M330+SUMIF('Pot. Summary'!$C$5:$C$64,CPP_2019!J330&amp;CPP_2019!L330&amp;CPP_2019!$N$4,'Pot. Summary'!$Q$5:$Q$64)*CPP_2019!N330+SUMIF('Pot. Summary'!$C$5:$C$64,CPP_2019!J330&amp;CPP_2019!L330&amp;CPP_2019!$O$4,'Pot. Summary'!$Q$5:$Q$64)*CPP_2019!O330</f>
        <v>0</v>
      </c>
      <c r="R607" s="12">
        <v>0</v>
      </c>
      <c r="S607" s="12">
        <v>0</v>
      </c>
      <c r="T607" s="12">
        <f>S607-R607</f>
        <v>0</v>
      </c>
      <c r="U607" s="12">
        <f>Q607-S607</f>
        <v>0</v>
      </c>
      <c r="V607" s="50">
        <f>IF(ISERROR(S607/Q607),0,S607/Q607)</f>
        <v>0</v>
      </c>
      <c r="W607" s="51" t="s">
        <v>196</v>
      </c>
      <c r="X607" s="46"/>
      <c r="Y607" s="17"/>
      <c r="Z607" s="17"/>
      <c r="AA607" s="17"/>
      <c r="AB607" s="16"/>
      <c r="AC607" s="16"/>
      <c r="AD607" s="16"/>
      <c r="AE607" s="16"/>
      <c r="AF607" s="16"/>
      <c r="AG607" s="16"/>
      <c r="AH607" s="16"/>
      <c r="AI607" s="16"/>
      <c r="AJ607" s="59">
        <f>SUM(X607:AI607)</f>
        <v>0</v>
      </c>
      <c r="AK607" s="46"/>
      <c r="AL607" s="46"/>
      <c r="AM607" s="47"/>
      <c r="AN607" s="48"/>
      <c r="AO607" s="46"/>
      <c r="AP607" s="15"/>
      <c r="AQ607" s="16"/>
      <c r="AR607" s="15"/>
      <c r="AS607" s="16"/>
      <c r="AT607" s="16"/>
      <c r="AU607" s="16"/>
      <c r="AV607" s="16"/>
      <c r="AW607" s="62">
        <f>SUM(AK607:AV607)</f>
        <v>0</v>
      </c>
      <c r="AX607" s="61">
        <f>AW607-AJ607</f>
        <v>0</v>
      </c>
      <c r="AY607" s="21"/>
      <c r="AZ607" s="21"/>
      <c r="BA607" s="21"/>
      <c r="BB607" s="21"/>
    </row>
    <row r="608" spans="1:54" s="10" customFormat="1" ht="15" customHeight="1" x14ac:dyDescent="0.25">
      <c r="A608" s="21"/>
      <c r="B608" s="4"/>
      <c r="C608" s="4" t="s">
        <v>199</v>
      </c>
      <c r="D608" s="4">
        <v>235</v>
      </c>
      <c r="E608" s="4" t="s">
        <v>166</v>
      </c>
      <c r="F608" s="6" t="s">
        <v>167</v>
      </c>
      <c r="G608" s="1">
        <v>2320</v>
      </c>
      <c r="H608" s="1"/>
      <c r="I608" s="2"/>
      <c r="J608" s="4" t="s">
        <v>91</v>
      </c>
      <c r="K608" s="1" t="s">
        <v>149</v>
      </c>
      <c r="L608" s="36" t="s">
        <v>69</v>
      </c>
      <c r="M608" s="7"/>
      <c r="N608" s="7">
        <v>1</v>
      </c>
      <c r="O608" s="7"/>
      <c r="P608" s="58">
        <f>SUM(M608:O608)</f>
        <v>1</v>
      </c>
      <c r="Q608" s="58">
        <f>+SUMIF('Pot. Summary'!$C$5:$C$64,CPP_2019!J330&amp;CPP_2019!L330&amp;CPP_2019!$M$4,'Pot. Summary'!$Q$5:$Q$64)*CPP_2019!M330+SUMIF('Pot. Summary'!$C$5:$C$64,CPP_2019!J330&amp;CPP_2019!L330&amp;CPP_2019!$N$4,'Pot. Summary'!$Q$5:$Q$64)*CPP_2019!N330+SUMIF('Pot. Summary'!$C$5:$C$64,CPP_2019!J330&amp;CPP_2019!L330&amp;CPP_2019!$O$4,'Pot. Summary'!$Q$5:$Q$64)*CPP_2019!O330</f>
        <v>0</v>
      </c>
      <c r="R608" s="12">
        <v>1159.9146615530069</v>
      </c>
      <c r="S608" s="12">
        <v>4468.5093889982172</v>
      </c>
      <c r="T608" s="12">
        <f>S608-R608</f>
        <v>3308.5947274452101</v>
      </c>
      <c r="U608" s="12">
        <f>Q608-S608</f>
        <v>-4468.5093889982172</v>
      </c>
      <c r="V608" s="50">
        <f>IF(ISERROR(S608/Q608),0,S608/Q608)</f>
        <v>0</v>
      </c>
      <c r="W608" s="51" t="s">
        <v>195</v>
      </c>
      <c r="X608" s="46"/>
      <c r="Y608" s="17">
        <v>1172.7675999999999</v>
      </c>
      <c r="Z608" s="17">
        <v>181.83390800000001</v>
      </c>
      <c r="AA608" s="17">
        <v>777.23440000000005</v>
      </c>
      <c r="AB608" s="16">
        <v>69.674967272727272</v>
      </c>
      <c r="AC608" s="16"/>
      <c r="AD608" s="16"/>
      <c r="AE608" s="16"/>
      <c r="AF608" s="16">
        <v>971.21135294117641</v>
      </c>
      <c r="AG608" s="16">
        <v>1196.7062078431375</v>
      </c>
      <c r="AH608" s="16">
        <v>26.250980392156862</v>
      </c>
      <c r="AI608" s="16">
        <v>72.829972549019615</v>
      </c>
      <c r="AJ608" s="59">
        <f>SUM(X608:AI608)</f>
        <v>4468.5093889982172</v>
      </c>
      <c r="AK608" s="46"/>
      <c r="AL608" s="46">
        <f>VLOOKUP(G608,[2]List2!$A$1:$IV$65536,3,FALSE)</f>
        <v>1149.7721568627451</v>
      </c>
      <c r="AM608" s="47"/>
      <c r="AN608" s="48"/>
      <c r="AO608" s="46"/>
      <c r="AP608" s="15"/>
      <c r="AQ608" s="16"/>
      <c r="AR608" s="15"/>
      <c r="AS608" s="16"/>
      <c r="AT608" s="16"/>
      <c r="AU608" s="16"/>
      <c r="AV608" s="16"/>
      <c r="AW608" s="62">
        <f>SUM(AK608:AV608)</f>
        <v>1149.7721568627451</v>
      </c>
      <c r="AX608" s="61">
        <f>AW608-AJ608</f>
        <v>-3318.7372321354724</v>
      </c>
      <c r="AY608" s="21"/>
      <c r="AZ608" s="21"/>
      <c r="BA608" s="21"/>
      <c r="BB608" s="21"/>
    </row>
    <row r="609" spans="1:54" s="10" customFormat="1" ht="15" customHeight="1" x14ac:dyDescent="0.25">
      <c r="A609" s="21"/>
      <c r="B609" s="4"/>
      <c r="C609" s="4" t="s">
        <v>199</v>
      </c>
      <c r="D609" s="4">
        <v>235</v>
      </c>
      <c r="E609" s="4" t="s">
        <v>166</v>
      </c>
      <c r="F609" s="6" t="s">
        <v>167</v>
      </c>
      <c r="G609" s="1">
        <v>2329</v>
      </c>
      <c r="H609" s="1"/>
      <c r="I609" s="2"/>
      <c r="J609" s="4" t="s">
        <v>91</v>
      </c>
      <c r="K609" s="1" t="s">
        <v>149</v>
      </c>
      <c r="L609" s="36" t="s">
        <v>69</v>
      </c>
      <c r="M609" s="7">
        <v>1</v>
      </c>
      <c r="N609" s="7"/>
      <c r="O609" s="7"/>
      <c r="P609" s="58">
        <f>SUM(M609:O609)</f>
        <v>1</v>
      </c>
      <c r="Q609" s="58">
        <f>+SUMIF('Pot. Summary'!$C$5:$C$64,CPP_2019!J333&amp;CPP_2019!L333&amp;CPP_2019!$M$4,'Pot. Summary'!$Q$5:$Q$64)*CPP_2019!M333+SUMIF('Pot. Summary'!$C$5:$C$64,CPP_2019!J333&amp;CPP_2019!L333&amp;CPP_2019!$N$4,'Pot. Summary'!$Q$5:$Q$64)*CPP_2019!N333+SUMIF('Pot. Summary'!$C$5:$C$64,CPP_2019!J333&amp;CPP_2019!L333&amp;CPP_2019!$O$4,'Pot. Summary'!$Q$5:$Q$64)*CPP_2019!O333</f>
        <v>0</v>
      </c>
      <c r="R609" s="12">
        <v>0</v>
      </c>
      <c r="S609" s="12">
        <v>396.65724980392156</v>
      </c>
      <c r="T609" s="12">
        <f>S609-R609</f>
        <v>396.65724980392156</v>
      </c>
      <c r="U609" s="12">
        <f>Q609-S609</f>
        <v>-396.65724980392156</v>
      </c>
      <c r="V609" s="50">
        <f>IF(ISERROR(S609/Q609),0,S609/Q609)</f>
        <v>0</v>
      </c>
      <c r="W609" s="51" t="s">
        <v>195</v>
      </c>
      <c r="X609" s="46"/>
      <c r="Y609" s="17"/>
      <c r="Z609" s="17"/>
      <c r="AA609" s="17"/>
      <c r="AB609" s="16"/>
      <c r="AC609" s="16"/>
      <c r="AD609" s="16"/>
      <c r="AE609" s="16"/>
      <c r="AF609" s="16"/>
      <c r="AG609" s="16"/>
      <c r="AH609" s="16"/>
      <c r="AI609" s="16">
        <v>396.65724980392156</v>
      </c>
      <c r="AJ609" s="59">
        <f>SUM(X609:AI609)</f>
        <v>396.65724980392156</v>
      </c>
      <c r="AK609" s="46"/>
      <c r="AL609" s="46"/>
      <c r="AM609" s="47"/>
      <c r="AN609" s="48"/>
      <c r="AO609" s="46"/>
      <c r="AP609" s="15"/>
      <c r="AQ609" s="16"/>
      <c r="AR609" s="15"/>
      <c r="AS609" s="16"/>
      <c r="AT609" s="16"/>
      <c r="AU609" s="16"/>
      <c r="AV609" s="16"/>
      <c r="AW609" s="62">
        <f>SUM(AK609:AV609)</f>
        <v>0</v>
      </c>
      <c r="AX609" s="61">
        <f>AW609-AJ609</f>
        <v>-396.65724980392156</v>
      </c>
      <c r="AY609" s="21"/>
      <c r="AZ609" s="21"/>
      <c r="BA609" s="21"/>
      <c r="BB609" s="21"/>
    </row>
    <row r="610" spans="1:54" s="10" customFormat="1" ht="15" customHeight="1" x14ac:dyDescent="0.25">
      <c r="A610" s="21"/>
      <c r="B610" s="4"/>
      <c r="C610" s="4" t="s">
        <v>199</v>
      </c>
      <c r="D610" s="4">
        <v>235</v>
      </c>
      <c r="E610" s="4" t="s">
        <v>166</v>
      </c>
      <c r="F610" s="6" t="s">
        <v>170</v>
      </c>
      <c r="G610" s="1">
        <v>2363</v>
      </c>
      <c r="H610" s="1"/>
      <c r="I610" s="2"/>
      <c r="J610" s="4" t="s">
        <v>91</v>
      </c>
      <c r="K610" s="1" t="s">
        <v>149</v>
      </c>
      <c r="L610" s="36" t="s">
        <v>69</v>
      </c>
      <c r="M610" s="7">
        <v>1</v>
      </c>
      <c r="N610" s="7"/>
      <c r="O610" s="7"/>
      <c r="P610" s="58">
        <f>SUM(M610:O610)</f>
        <v>1</v>
      </c>
      <c r="Q610" s="58">
        <f>+SUMIF('Pot. Summary'!$C$5:$C$64,CPP_2019!J335&amp;CPP_2019!L335&amp;CPP_2019!$M$4,'Pot. Summary'!$Q$5:$Q$64)*CPP_2019!M335+SUMIF('Pot. Summary'!$C$5:$C$64,CPP_2019!J335&amp;CPP_2019!L335&amp;CPP_2019!$N$4,'Pot. Summary'!$Q$5:$Q$64)*CPP_2019!N335+SUMIF('Pot. Summary'!$C$5:$C$64,CPP_2019!J335&amp;CPP_2019!L335&amp;CPP_2019!$O$4,'Pot. Summary'!$Q$5:$Q$64)*CPP_2019!O335</f>
        <v>0</v>
      </c>
      <c r="R610" s="12">
        <v>252.28333333333333</v>
      </c>
      <c r="S610" s="12">
        <v>0</v>
      </c>
      <c r="T610" s="12">
        <f>S610-R610</f>
        <v>-252.28333333333333</v>
      </c>
      <c r="U610" s="12">
        <f>Q610-S610</f>
        <v>0</v>
      </c>
      <c r="V610" s="50">
        <f>IF(ISERROR(S610/Q610),0,S610/Q610)</f>
        <v>0</v>
      </c>
      <c r="W610" s="51" t="s">
        <v>195</v>
      </c>
      <c r="X610" s="46"/>
      <c r="Y610" s="17"/>
      <c r="Z610" s="17"/>
      <c r="AA610" s="17"/>
      <c r="AB610" s="16"/>
      <c r="AC610" s="16"/>
      <c r="AD610" s="16"/>
      <c r="AE610" s="16"/>
      <c r="AF610" s="16"/>
      <c r="AG610" s="16"/>
      <c r="AH610" s="16"/>
      <c r="AI610" s="16"/>
      <c r="AJ610" s="59">
        <f>SUM(X610:AI610)</f>
        <v>0</v>
      </c>
      <c r="AK610" s="46"/>
      <c r="AL610" s="46"/>
      <c r="AM610" s="47"/>
      <c r="AN610" s="48"/>
      <c r="AO610" s="46"/>
      <c r="AP610" s="15"/>
      <c r="AQ610" s="16"/>
      <c r="AR610" s="15"/>
      <c r="AS610" s="16"/>
      <c r="AT610" s="16"/>
      <c r="AU610" s="16"/>
      <c r="AV610" s="16"/>
      <c r="AW610" s="62">
        <f>SUM(AK610:AV610)</f>
        <v>0</v>
      </c>
      <c r="AX610" s="61">
        <f>AW610-AJ610</f>
        <v>0</v>
      </c>
      <c r="AY610" s="21"/>
      <c r="AZ610" s="21"/>
      <c r="BA610" s="21"/>
      <c r="BB610" s="21"/>
    </row>
    <row r="611" spans="1:54" s="10" customFormat="1" ht="15" customHeight="1" x14ac:dyDescent="0.25">
      <c r="A611" s="21"/>
      <c r="B611" s="4"/>
      <c r="C611" s="4" t="s">
        <v>199</v>
      </c>
      <c r="D611" s="4">
        <v>235</v>
      </c>
      <c r="E611" s="4" t="s">
        <v>166</v>
      </c>
      <c r="F611" s="6" t="s">
        <v>168</v>
      </c>
      <c r="G611" s="1">
        <v>2375</v>
      </c>
      <c r="H611" s="1"/>
      <c r="I611" s="2"/>
      <c r="J611" s="4" t="s">
        <v>91</v>
      </c>
      <c r="K611" s="1" t="s">
        <v>149</v>
      </c>
      <c r="L611" s="36" t="s">
        <v>69</v>
      </c>
      <c r="M611" s="7">
        <v>1</v>
      </c>
      <c r="N611" s="7"/>
      <c r="O611" s="7"/>
      <c r="P611" s="58">
        <f>SUM(M611:O611)</f>
        <v>1</v>
      </c>
      <c r="Q611" s="58">
        <f>+SUMIF('Pot. Summary'!$C$5:$C$64,CPP_2019!J333&amp;CPP_2019!L333&amp;CPP_2019!$M$4,'Pot. Summary'!$Q$5:$Q$64)*CPP_2019!M333+SUMIF('Pot. Summary'!$C$5:$C$64,CPP_2019!J333&amp;CPP_2019!L333&amp;CPP_2019!$N$4,'Pot. Summary'!$Q$5:$Q$64)*CPP_2019!N333+SUMIF('Pot. Summary'!$C$5:$C$64,CPP_2019!J333&amp;CPP_2019!L333&amp;CPP_2019!$O$4,'Pot. Summary'!$Q$5:$Q$64)*CPP_2019!O333</f>
        <v>0</v>
      </c>
      <c r="R611" s="12">
        <v>0</v>
      </c>
      <c r="S611" s="12">
        <v>0</v>
      </c>
      <c r="T611" s="12">
        <f>S611-R611</f>
        <v>0</v>
      </c>
      <c r="U611" s="12">
        <f>Q611-S611</f>
        <v>0</v>
      </c>
      <c r="V611" s="50">
        <f>IF(ISERROR(S611/Q611),0,S611/Q611)</f>
        <v>0</v>
      </c>
      <c r="W611" s="51" t="s">
        <v>196</v>
      </c>
      <c r="X611" s="46"/>
      <c r="Y611" s="17"/>
      <c r="Z611" s="17"/>
      <c r="AA611" s="17"/>
      <c r="AB611" s="16"/>
      <c r="AC611" s="16"/>
      <c r="AD611" s="16"/>
      <c r="AE611" s="16"/>
      <c r="AF611" s="16"/>
      <c r="AG611" s="16"/>
      <c r="AH611" s="16"/>
      <c r="AI611" s="16"/>
      <c r="AJ611" s="59">
        <f>SUM(X611:AI611)</f>
        <v>0</v>
      </c>
      <c r="AK611" s="46"/>
      <c r="AL611" s="46"/>
      <c r="AM611" s="47"/>
      <c r="AN611" s="48"/>
      <c r="AO611" s="46"/>
      <c r="AP611" s="15"/>
      <c r="AQ611" s="16"/>
      <c r="AR611" s="15"/>
      <c r="AS611" s="16"/>
      <c r="AT611" s="16"/>
      <c r="AU611" s="16"/>
      <c r="AV611" s="16"/>
      <c r="AW611" s="62">
        <f>SUM(AK611:AV611)</f>
        <v>0</v>
      </c>
      <c r="AX611" s="61">
        <f>AW611-AJ611</f>
        <v>0</v>
      </c>
      <c r="AY611" s="21"/>
      <c r="AZ611" s="21"/>
      <c r="BA611" s="21"/>
      <c r="BB611" s="21"/>
    </row>
    <row r="612" spans="1:54" s="10" customFormat="1" ht="15" customHeight="1" x14ac:dyDescent="0.25">
      <c r="A612" s="21"/>
      <c r="B612" s="4"/>
      <c r="C612" s="4" t="s">
        <v>199</v>
      </c>
      <c r="D612" s="4">
        <v>235</v>
      </c>
      <c r="E612" s="4" t="s">
        <v>166</v>
      </c>
      <c r="F612" s="6" t="s">
        <v>167</v>
      </c>
      <c r="G612" s="1">
        <v>2391</v>
      </c>
      <c r="H612" s="1"/>
      <c r="I612" s="2"/>
      <c r="J612" s="4" t="s">
        <v>91</v>
      </c>
      <c r="K612" s="1" t="s">
        <v>149</v>
      </c>
      <c r="L612" s="36" t="s">
        <v>69</v>
      </c>
      <c r="M612" s="7">
        <v>0</v>
      </c>
      <c r="N612" s="7"/>
      <c r="O612" s="7"/>
      <c r="P612" s="58">
        <f>SUM(M612:O612)</f>
        <v>0</v>
      </c>
      <c r="Q612" s="58">
        <f>+SUMIF('Pot. Summary'!$C$5:$C$64,CPP_2019!J338&amp;CPP_2019!L338&amp;CPP_2019!$M$4,'Pot. Summary'!$Q$5:$Q$64)*CPP_2019!M338+SUMIF('Pot. Summary'!$C$5:$C$64,CPP_2019!J338&amp;CPP_2019!L338&amp;CPP_2019!$N$4,'Pot. Summary'!$Q$5:$Q$64)*CPP_2019!N338+SUMIF('Pot. Summary'!$C$5:$C$64,CPP_2019!J338&amp;CPP_2019!L338&amp;CPP_2019!$O$4,'Pot. Summary'!$Q$5:$Q$64)*CPP_2019!O338</f>
        <v>0</v>
      </c>
      <c r="R612" s="12">
        <v>414.20788259958073</v>
      </c>
      <c r="S612" s="12">
        <v>1438.7070852880847</v>
      </c>
      <c r="T612" s="12">
        <f>S612-R612</f>
        <v>1024.4992026885041</v>
      </c>
      <c r="U612" s="12">
        <f>Q612-S612</f>
        <v>-1438.7070852880847</v>
      </c>
      <c r="V612" s="50">
        <f>IF(ISERROR(S612/Q612),0,S612/Q612)</f>
        <v>0</v>
      </c>
      <c r="W612" s="51" t="s">
        <v>198</v>
      </c>
      <c r="X612" s="46"/>
      <c r="Y612" s="17"/>
      <c r="Z612" s="17"/>
      <c r="AA612" s="17">
        <v>850.51414200000011</v>
      </c>
      <c r="AB612" s="16"/>
      <c r="AC612" s="16">
        <v>9.7806923076923074</v>
      </c>
      <c r="AD612" s="16"/>
      <c r="AE612" s="16"/>
      <c r="AF612" s="16"/>
      <c r="AG612" s="16"/>
      <c r="AH612" s="16">
        <v>220.27450980392157</v>
      </c>
      <c r="AI612" s="16">
        <v>358.13774117647057</v>
      </c>
      <c r="AJ612" s="59">
        <f>SUM(X612:AI612)</f>
        <v>1438.7070852880847</v>
      </c>
      <c r="AK612" s="46"/>
      <c r="AL612" s="46"/>
      <c r="AM612" s="47"/>
      <c r="AN612" s="48"/>
      <c r="AO612" s="46"/>
      <c r="AP612" s="15"/>
      <c r="AQ612" s="16"/>
      <c r="AR612" s="15"/>
      <c r="AS612" s="16"/>
      <c r="AT612" s="16"/>
      <c r="AU612" s="16"/>
      <c r="AV612" s="16"/>
      <c r="AW612" s="62">
        <f>SUM(AK612:AV612)</f>
        <v>0</v>
      </c>
      <c r="AX612" s="61">
        <f>AW612-AJ612</f>
        <v>-1438.7070852880847</v>
      </c>
      <c r="AY612" s="21"/>
      <c r="AZ612" s="21"/>
      <c r="BA612" s="21"/>
      <c r="BB612" s="21"/>
    </row>
    <row r="613" spans="1:54" s="10" customFormat="1" ht="15" customHeight="1" x14ac:dyDescent="0.25">
      <c r="A613" s="21"/>
      <c r="B613" s="4"/>
      <c r="C613" s="4" t="s">
        <v>199</v>
      </c>
      <c r="D613" s="4">
        <v>235</v>
      </c>
      <c r="E613" s="4" t="s">
        <v>166</v>
      </c>
      <c r="F613" s="6" t="s">
        <v>168</v>
      </c>
      <c r="G613" s="1">
        <v>2396</v>
      </c>
      <c r="H613" s="1"/>
      <c r="I613" s="2"/>
      <c r="J613" s="4" t="s">
        <v>91</v>
      </c>
      <c r="K613" s="1" t="s">
        <v>149</v>
      </c>
      <c r="L613" s="36" t="s">
        <v>69</v>
      </c>
      <c r="M613" s="7"/>
      <c r="N613" s="7"/>
      <c r="O613" s="7">
        <v>1</v>
      </c>
      <c r="P613" s="58">
        <f>SUM(M613:O613)</f>
        <v>1</v>
      </c>
      <c r="Q613" s="58">
        <f>+SUMIF('Pot. Summary'!$C$5:$C$64,CPP_2019!J335&amp;CPP_2019!L335&amp;CPP_2019!$M$4,'Pot. Summary'!$Q$5:$Q$64)*CPP_2019!M335+SUMIF('Pot. Summary'!$C$5:$C$64,CPP_2019!J335&amp;CPP_2019!L335&amp;CPP_2019!$N$4,'Pot. Summary'!$Q$5:$Q$64)*CPP_2019!N335+SUMIF('Pot. Summary'!$C$5:$C$64,CPP_2019!J335&amp;CPP_2019!L335&amp;CPP_2019!$O$4,'Pot. Summary'!$Q$5:$Q$64)*CPP_2019!O335</f>
        <v>0</v>
      </c>
      <c r="R613" s="12">
        <v>0</v>
      </c>
      <c r="S613" s="12">
        <v>0</v>
      </c>
      <c r="T613" s="12">
        <f>S613-R613</f>
        <v>0</v>
      </c>
      <c r="U613" s="12">
        <f>Q613-S613</f>
        <v>0</v>
      </c>
      <c r="V613" s="50">
        <f>IF(ISERROR(S613/Q613),0,S613/Q613)</f>
        <v>0</v>
      </c>
      <c r="W613" s="51" t="s">
        <v>196</v>
      </c>
      <c r="X613" s="46"/>
      <c r="Y613" s="17"/>
      <c r="Z613" s="17"/>
      <c r="AA613" s="17"/>
      <c r="AB613" s="16"/>
      <c r="AC613" s="16"/>
      <c r="AD613" s="16"/>
      <c r="AE613" s="16"/>
      <c r="AF613" s="16"/>
      <c r="AG613" s="16"/>
      <c r="AH613" s="16"/>
      <c r="AI613" s="16"/>
      <c r="AJ613" s="59">
        <f>SUM(X613:AI613)</f>
        <v>0</v>
      </c>
      <c r="AK613" s="46"/>
      <c r="AL613" s="46"/>
      <c r="AM613" s="47"/>
      <c r="AN613" s="48"/>
      <c r="AO613" s="46"/>
      <c r="AP613" s="15"/>
      <c r="AQ613" s="16"/>
      <c r="AR613" s="15"/>
      <c r="AS613" s="16"/>
      <c r="AT613" s="16"/>
      <c r="AU613" s="16"/>
      <c r="AV613" s="16"/>
      <c r="AW613" s="62">
        <f>SUM(AK613:AV613)</f>
        <v>0</v>
      </c>
      <c r="AX613" s="61">
        <f>AW613-AJ613</f>
        <v>0</v>
      </c>
      <c r="AY613" s="21"/>
      <c r="AZ613" s="21"/>
      <c r="BA613" s="21"/>
      <c r="BB613" s="21"/>
    </row>
    <row r="614" spans="1:54" s="10" customFormat="1" ht="15" customHeight="1" x14ac:dyDescent="0.25">
      <c r="A614" s="21"/>
      <c r="B614" s="4"/>
      <c r="C614" s="4" t="s">
        <v>199</v>
      </c>
      <c r="D614" s="4">
        <v>235</v>
      </c>
      <c r="E614" s="4" t="s">
        <v>166</v>
      </c>
      <c r="F614" s="6" t="s">
        <v>168</v>
      </c>
      <c r="G614" s="1">
        <v>2409</v>
      </c>
      <c r="H614" s="1"/>
      <c r="I614" s="2"/>
      <c r="J614" s="4" t="s">
        <v>91</v>
      </c>
      <c r="K614" s="1" t="s">
        <v>149</v>
      </c>
      <c r="L614" s="36" t="s">
        <v>69</v>
      </c>
      <c r="M614" s="7">
        <v>1</v>
      </c>
      <c r="N614" s="7"/>
      <c r="O614" s="7"/>
      <c r="P614" s="58">
        <f>SUM(M614:O614)</f>
        <v>1</v>
      </c>
      <c r="Q614" s="58">
        <f>+SUMIF('Pot. Summary'!$C$5:$C$64,CPP_2019!J343&amp;CPP_2019!L343&amp;CPP_2019!$M$4,'Pot. Summary'!$Q$5:$Q$64)*CPP_2019!M343+SUMIF('Pot. Summary'!$C$5:$C$64,CPP_2019!J343&amp;CPP_2019!L343&amp;CPP_2019!$N$4,'Pot. Summary'!$Q$5:$Q$64)*CPP_2019!N343+SUMIF('Pot. Summary'!$C$5:$C$64,CPP_2019!J343&amp;CPP_2019!L343&amp;CPP_2019!$O$4,'Pot. Summary'!$Q$5:$Q$64)*CPP_2019!O343</f>
        <v>0</v>
      </c>
      <c r="R614" s="12">
        <v>0</v>
      </c>
      <c r="S614" s="12">
        <v>0</v>
      </c>
      <c r="T614" s="12">
        <f>S614-R614</f>
        <v>0</v>
      </c>
      <c r="U614" s="12">
        <f>Q614-S614</f>
        <v>0</v>
      </c>
      <c r="V614" s="50">
        <f>IF(ISERROR(S614/Q614),0,S614/Q614)</f>
        <v>0</v>
      </c>
      <c r="W614" s="51" t="s">
        <v>196</v>
      </c>
      <c r="X614" s="46"/>
      <c r="Y614" s="17"/>
      <c r="Z614" s="17"/>
      <c r="AA614" s="17"/>
      <c r="AB614" s="16"/>
      <c r="AC614" s="16"/>
      <c r="AD614" s="16"/>
      <c r="AE614" s="16"/>
      <c r="AF614" s="16"/>
      <c r="AG614" s="16"/>
      <c r="AH614" s="16"/>
      <c r="AI614" s="16"/>
      <c r="AJ614" s="59">
        <f>SUM(X614:AI614)</f>
        <v>0</v>
      </c>
      <c r="AK614" s="46"/>
      <c r="AL614" s="46"/>
      <c r="AM614" s="47"/>
      <c r="AN614" s="48"/>
      <c r="AO614" s="46"/>
      <c r="AP614" s="15"/>
      <c r="AQ614" s="16"/>
      <c r="AR614" s="15"/>
      <c r="AS614" s="16"/>
      <c r="AT614" s="16"/>
      <c r="AU614" s="16"/>
      <c r="AV614" s="16"/>
      <c r="AW614" s="62">
        <f>SUM(AK614:AV614)</f>
        <v>0</v>
      </c>
      <c r="AX614" s="61">
        <f>AW614-AJ614</f>
        <v>0</v>
      </c>
      <c r="AY614" s="21"/>
      <c r="AZ614" s="21"/>
      <c r="BA614" s="21"/>
      <c r="BB614" s="21"/>
    </row>
    <row r="615" spans="1:54" s="10" customFormat="1" ht="15" customHeight="1" x14ac:dyDescent="0.25">
      <c r="A615" s="21"/>
      <c r="B615" s="4"/>
      <c r="C615" s="4" t="s">
        <v>199</v>
      </c>
      <c r="D615" s="4">
        <v>235</v>
      </c>
      <c r="E615" s="4" t="s">
        <v>166</v>
      </c>
      <c r="F615" s="6" t="s">
        <v>167</v>
      </c>
      <c r="G615" s="1">
        <v>2414</v>
      </c>
      <c r="H615" s="1"/>
      <c r="I615" s="2"/>
      <c r="J615" s="4" t="s">
        <v>91</v>
      </c>
      <c r="K615" s="1" t="s">
        <v>149</v>
      </c>
      <c r="L615" s="36" t="s">
        <v>69</v>
      </c>
      <c r="M615" s="7">
        <v>1</v>
      </c>
      <c r="N615" s="7">
        <v>3</v>
      </c>
      <c r="O615" s="7"/>
      <c r="P615" s="58">
        <f>SUM(M615:O615)</f>
        <v>4</v>
      </c>
      <c r="Q615" s="58">
        <f>+SUMIF('Pot. Summary'!$C$5:$C$64,CPP_2019!J342&amp;CPP_2019!L342&amp;CPP_2019!$M$4,'Pot. Summary'!$Q$5:$Q$64)*CPP_2019!M342+SUMIF('Pot. Summary'!$C$5:$C$64,CPP_2019!J342&amp;CPP_2019!L342&amp;CPP_2019!$N$4,'Pot. Summary'!$Q$5:$Q$64)*CPP_2019!N342+SUMIF('Pot. Summary'!$C$5:$C$64,CPP_2019!J342&amp;CPP_2019!L342&amp;CPP_2019!$O$4,'Pot. Summary'!$Q$5:$Q$64)*CPP_2019!O342</f>
        <v>0</v>
      </c>
      <c r="R615" s="12">
        <v>3742.4725999999996</v>
      </c>
      <c r="S615" s="12">
        <v>838.10979199999986</v>
      </c>
      <c r="T615" s="12">
        <f>S615-R615</f>
        <v>-2904.3628079999999</v>
      </c>
      <c r="U615" s="12">
        <f>Q615-S615</f>
        <v>-838.10979199999986</v>
      </c>
      <c r="V615" s="50">
        <f>IF(ISERROR(S615/Q615),0,S615/Q615)</f>
        <v>0</v>
      </c>
      <c r="W615" s="51" t="s">
        <v>195</v>
      </c>
      <c r="X615" s="46"/>
      <c r="Y615" s="17"/>
      <c r="Z615" s="17">
        <v>838.10979199999986</v>
      </c>
      <c r="AA615" s="17"/>
      <c r="AB615" s="16"/>
      <c r="AC615" s="16"/>
      <c r="AD615" s="16"/>
      <c r="AE615" s="16"/>
      <c r="AF615" s="16"/>
      <c r="AG615" s="16"/>
      <c r="AH615" s="16"/>
      <c r="AI615" s="16"/>
      <c r="AJ615" s="59">
        <f>SUM(X615:AI615)</f>
        <v>838.10979199999986</v>
      </c>
      <c r="AK615" s="46"/>
      <c r="AL615" s="46"/>
      <c r="AM615" s="47"/>
      <c r="AN615" s="48"/>
      <c r="AO615" s="46"/>
      <c r="AP615" s="15"/>
      <c r="AQ615" s="16"/>
      <c r="AR615" s="15"/>
      <c r="AS615" s="16"/>
      <c r="AT615" s="16"/>
      <c r="AU615" s="16"/>
      <c r="AV615" s="16"/>
      <c r="AW615" s="62">
        <f>SUM(AK615:AV615)</f>
        <v>0</v>
      </c>
      <c r="AX615" s="61">
        <f>AW615-AJ615</f>
        <v>-838.10979199999986</v>
      </c>
      <c r="AY615" s="21"/>
      <c r="AZ615" s="21"/>
      <c r="BA615" s="21"/>
      <c r="BB615" s="21"/>
    </row>
    <row r="616" spans="1:54" s="10" customFormat="1" ht="15" customHeight="1" x14ac:dyDescent="0.25">
      <c r="A616" s="21"/>
      <c r="B616" s="4"/>
      <c r="C616" s="4" t="s">
        <v>199</v>
      </c>
      <c r="D616" s="4">
        <v>235</v>
      </c>
      <c r="E616" s="4" t="s">
        <v>166</v>
      </c>
      <c r="F616" s="6" t="s">
        <v>168</v>
      </c>
      <c r="G616" s="1">
        <v>2461</v>
      </c>
      <c r="H616" s="1"/>
      <c r="I616" s="2"/>
      <c r="J616" s="4" t="s">
        <v>91</v>
      </c>
      <c r="K616" s="1" t="s">
        <v>149</v>
      </c>
      <c r="L616" s="36" t="s">
        <v>69</v>
      </c>
      <c r="M616" s="7">
        <v>1</v>
      </c>
      <c r="N616" s="7"/>
      <c r="O616" s="7"/>
      <c r="P616" s="58">
        <f>SUM(M616:O616)</f>
        <v>1</v>
      </c>
      <c r="Q616" s="58">
        <f>+SUMIF('Pot. Summary'!$C$5:$C$64,CPP_2019!J346&amp;CPP_2019!L346&amp;CPP_2019!$M$4,'Pot. Summary'!$Q$5:$Q$64)*CPP_2019!M346+SUMIF('Pot. Summary'!$C$5:$C$64,CPP_2019!J346&amp;CPP_2019!L346&amp;CPP_2019!$N$4,'Pot. Summary'!$Q$5:$Q$64)*CPP_2019!N346+SUMIF('Pot. Summary'!$C$5:$C$64,CPP_2019!J346&amp;CPP_2019!L346&amp;CPP_2019!$O$4,'Pot. Summary'!$Q$5:$Q$64)*CPP_2019!O346</f>
        <v>0</v>
      </c>
      <c r="R616" s="12">
        <v>0</v>
      </c>
      <c r="S616" s="12">
        <v>0</v>
      </c>
      <c r="T616" s="12">
        <f>S616-R616</f>
        <v>0</v>
      </c>
      <c r="U616" s="12">
        <f>Q616-S616</f>
        <v>0</v>
      </c>
      <c r="V616" s="50">
        <f>IF(ISERROR(S616/Q616),0,S616/Q616)</f>
        <v>0</v>
      </c>
      <c r="W616" s="51" t="s">
        <v>196</v>
      </c>
      <c r="X616" s="46"/>
      <c r="Y616" s="17"/>
      <c r="Z616" s="17"/>
      <c r="AA616" s="17"/>
      <c r="AB616" s="16"/>
      <c r="AC616" s="16"/>
      <c r="AD616" s="16"/>
      <c r="AE616" s="16"/>
      <c r="AF616" s="16"/>
      <c r="AG616" s="16"/>
      <c r="AH616" s="16"/>
      <c r="AI616" s="16"/>
      <c r="AJ616" s="59">
        <f>SUM(X616:AI616)</f>
        <v>0</v>
      </c>
      <c r="AK616" s="46"/>
      <c r="AL616" s="46"/>
      <c r="AM616" s="47"/>
      <c r="AN616" s="48"/>
      <c r="AO616" s="46"/>
      <c r="AP616" s="15"/>
      <c r="AQ616" s="16"/>
      <c r="AR616" s="15"/>
      <c r="AS616" s="16"/>
      <c r="AT616" s="16"/>
      <c r="AU616" s="16"/>
      <c r="AV616" s="16"/>
      <c r="AW616" s="62">
        <f>SUM(AK616:AV616)</f>
        <v>0</v>
      </c>
      <c r="AX616" s="61">
        <f>AW616-AJ616</f>
        <v>0</v>
      </c>
      <c r="AY616" s="21"/>
      <c r="AZ616" s="21"/>
      <c r="BA616" s="21"/>
      <c r="BB616" s="21"/>
    </row>
    <row r="617" spans="1:54" s="10" customFormat="1" ht="15" customHeight="1" x14ac:dyDescent="0.25">
      <c r="A617" s="21"/>
      <c r="B617" s="4"/>
      <c r="C617" s="4" t="s">
        <v>199</v>
      </c>
      <c r="D617" s="4">
        <v>235</v>
      </c>
      <c r="E617" s="4" t="s">
        <v>166</v>
      </c>
      <c r="F617" s="6" t="s">
        <v>168</v>
      </c>
      <c r="G617" s="1">
        <v>2462</v>
      </c>
      <c r="H617" s="1"/>
      <c r="I617" s="2"/>
      <c r="J617" s="4" t="s">
        <v>91</v>
      </c>
      <c r="K617" s="1" t="s">
        <v>149</v>
      </c>
      <c r="L617" s="36" t="s">
        <v>69</v>
      </c>
      <c r="M617" s="7">
        <v>1</v>
      </c>
      <c r="N617" s="7"/>
      <c r="O617" s="7"/>
      <c r="P617" s="58">
        <f>SUM(M617:O617)</f>
        <v>1</v>
      </c>
      <c r="Q617" s="58">
        <f>+SUMIF('Pot. Summary'!$C$5:$C$64,CPP_2019!J347&amp;CPP_2019!L347&amp;CPP_2019!$M$4,'Pot. Summary'!$Q$5:$Q$64)*CPP_2019!M347+SUMIF('Pot. Summary'!$C$5:$C$64,CPP_2019!J347&amp;CPP_2019!L347&amp;CPP_2019!$N$4,'Pot. Summary'!$Q$5:$Q$64)*CPP_2019!N347+SUMIF('Pot. Summary'!$C$5:$C$64,CPP_2019!J347&amp;CPP_2019!L347&amp;CPP_2019!$O$4,'Pot. Summary'!$Q$5:$Q$64)*CPP_2019!O347</f>
        <v>0</v>
      </c>
      <c r="R617" s="12">
        <v>0</v>
      </c>
      <c r="S617" s="12">
        <v>0</v>
      </c>
      <c r="T617" s="12">
        <f>S617-R617</f>
        <v>0</v>
      </c>
      <c r="U617" s="12">
        <f>Q617-S617</f>
        <v>0</v>
      </c>
      <c r="V617" s="50">
        <f>IF(ISERROR(S617/Q617),0,S617/Q617)</f>
        <v>0</v>
      </c>
      <c r="W617" s="51" t="s">
        <v>196</v>
      </c>
      <c r="X617" s="46"/>
      <c r="Y617" s="17"/>
      <c r="Z617" s="17"/>
      <c r="AA617" s="17"/>
      <c r="AB617" s="16"/>
      <c r="AC617" s="16"/>
      <c r="AD617" s="16"/>
      <c r="AE617" s="16"/>
      <c r="AF617" s="16"/>
      <c r="AG617" s="16"/>
      <c r="AH617" s="16"/>
      <c r="AI617" s="16"/>
      <c r="AJ617" s="59">
        <f>SUM(X617:AI617)</f>
        <v>0</v>
      </c>
      <c r="AK617" s="46"/>
      <c r="AL617" s="46"/>
      <c r="AM617" s="47"/>
      <c r="AN617" s="48"/>
      <c r="AO617" s="46"/>
      <c r="AP617" s="15"/>
      <c r="AQ617" s="16"/>
      <c r="AR617" s="15"/>
      <c r="AS617" s="16"/>
      <c r="AT617" s="16"/>
      <c r="AU617" s="16"/>
      <c r="AV617" s="16"/>
      <c r="AW617" s="62">
        <f>SUM(AK617:AV617)</f>
        <v>0</v>
      </c>
      <c r="AX617" s="61">
        <f>AW617-AJ617</f>
        <v>0</v>
      </c>
      <c r="AY617" s="21"/>
      <c r="AZ617" s="21"/>
      <c r="BA617" s="21"/>
      <c r="BB617" s="21"/>
    </row>
    <row r="618" spans="1:54" s="10" customFormat="1" ht="15" customHeight="1" x14ac:dyDescent="0.25">
      <c r="A618" s="21"/>
      <c r="B618" s="4"/>
      <c r="C618" s="4" t="s">
        <v>199</v>
      </c>
      <c r="D618" s="4">
        <v>235</v>
      </c>
      <c r="E618" s="4" t="s">
        <v>166</v>
      </c>
      <c r="F618" s="6" t="s">
        <v>167</v>
      </c>
      <c r="G618" s="1">
        <v>2472</v>
      </c>
      <c r="H618" s="1" t="s">
        <v>183</v>
      </c>
      <c r="I618" s="2" t="s">
        <v>211</v>
      </c>
      <c r="J618" s="4" t="s">
        <v>91</v>
      </c>
      <c r="K618" s="1" t="s">
        <v>149</v>
      </c>
      <c r="L618" s="36" t="s">
        <v>69</v>
      </c>
      <c r="M618" s="7">
        <v>30</v>
      </c>
      <c r="N618" s="7"/>
      <c r="O618" s="7"/>
      <c r="P618" s="58">
        <f>SUM(M618:O618)</f>
        <v>30</v>
      </c>
      <c r="Q618" s="58">
        <f>+SUMIF('Pot. Summary'!$C$5:$C$64,CPP_2019!J347&amp;CPP_2019!L347&amp;CPP_2019!$M$4,'Pot. Summary'!$Q$5:$Q$64)*CPP_2019!M347+SUMIF('Pot. Summary'!$C$5:$C$64,CPP_2019!J347&amp;CPP_2019!L347&amp;CPP_2019!$N$4,'Pot. Summary'!$Q$5:$Q$64)*CPP_2019!N347+SUMIF('Pot. Summary'!$C$5:$C$64,CPP_2019!J347&amp;CPP_2019!L347&amp;CPP_2019!$O$4,'Pot. Summary'!$Q$5:$Q$64)*CPP_2019!O347</f>
        <v>0</v>
      </c>
      <c r="R618" s="12">
        <v>14021.442296392421</v>
      </c>
      <c r="S618" s="12">
        <v>9272.9367718807098</v>
      </c>
      <c r="T618" s="12">
        <f>S618-R618</f>
        <v>-4748.505524511711</v>
      </c>
      <c r="U618" s="12">
        <f>Q618-S618</f>
        <v>-9272.9367718807098</v>
      </c>
      <c r="V618" s="50">
        <f>IF(ISERROR(S618/Q618),0,S618/Q618)</f>
        <v>0</v>
      </c>
      <c r="W618" s="51" t="s">
        <v>194</v>
      </c>
      <c r="X618" s="46">
        <v>1610.739568627451</v>
      </c>
      <c r="Y618" s="17">
        <v>582.80406000000005</v>
      </c>
      <c r="Z618" s="17">
        <v>2849.206932000001</v>
      </c>
      <c r="AA618" s="17"/>
      <c r="AB618" s="16">
        <v>640.76400363636367</v>
      </c>
      <c r="AC618" s="16">
        <v>464.53781153846154</v>
      </c>
      <c r="AD618" s="16">
        <v>432.05935686274518</v>
      </c>
      <c r="AE618" s="16">
        <v>158.86882352941177</v>
      </c>
      <c r="AF618" s="16">
        <v>47.324415686274513</v>
      </c>
      <c r="AG618" s="16">
        <v>649.72558823529403</v>
      </c>
      <c r="AH618" s="16">
        <v>410.123768627451</v>
      </c>
      <c r="AI618" s="16">
        <v>1426.7824431372549</v>
      </c>
      <c r="AJ618" s="59">
        <f>SUM(X618:AI618)</f>
        <v>9272.9367718807098</v>
      </c>
      <c r="AK618" s="46">
        <f>VLOOKUP(G618,[1]List1!$A$1:$IV$65536,3,FALSE)</f>
        <v>1610.739568627451</v>
      </c>
      <c r="AL618" s="46">
        <f>VLOOKUP(G618,[2]List2!$A$1:$IV$65536,3,FALSE)</f>
        <v>571.37652941176475</v>
      </c>
      <c r="AM618" s="47"/>
      <c r="AN618" s="48"/>
      <c r="AO618" s="46"/>
      <c r="AP618" s="15"/>
      <c r="AQ618" s="16"/>
      <c r="AR618" s="15"/>
      <c r="AS618" s="16"/>
      <c r="AT618" s="16"/>
      <c r="AU618" s="16"/>
      <c r="AV618" s="16"/>
      <c r="AW618" s="62">
        <f>SUM(AK618:AV618)</f>
        <v>2182.116098039216</v>
      </c>
      <c r="AX618" s="61">
        <f>AW618-AJ618</f>
        <v>-7090.8206738414938</v>
      </c>
      <c r="AY618" s="21"/>
      <c r="AZ618" s="21"/>
      <c r="BA618" s="21"/>
      <c r="BB618" s="21"/>
    </row>
    <row r="619" spans="1:54" s="10" customFormat="1" ht="15" customHeight="1" x14ac:dyDescent="0.25">
      <c r="A619" s="21"/>
      <c r="B619" s="4"/>
      <c r="C619" s="4" t="s">
        <v>199</v>
      </c>
      <c r="D619" s="4">
        <v>235</v>
      </c>
      <c r="E619" s="4" t="s">
        <v>166</v>
      </c>
      <c r="F619" s="6" t="s">
        <v>168</v>
      </c>
      <c r="G619" s="1">
        <v>2496</v>
      </c>
      <c r="H619" s="1"/>
      <c r="I619" s="2"/>
      <c r="J619" s="4" t="s">
        <v>91</v>
      </c>
      <c r="K619" s="1" t="s">
        <v>149</v>
      </c>
      <c r="L619" s="36" t="s">
        <v>69</v>
      </c>
      <c r="M619" s="7">
        <v>1</v>
      </c>
      <c r="N619" s="7"/>
      <c r="O619" s="7"/>
      <c r="P619" s="58">
        <f>SUM(M619:O619)</f>
        <v>1</v>
      </c>
      <c r="Q619" s="58">
        <f>+SUMIF('Pot. Summary'!$C$5:$C$64,CPP_2019!J349&amp;CPP_2019!L349&amp;CPP_2019!$M$4,'Pot. Summary'!$Q$5:$Q$64)*CPP_2019!M349+SUMIF('Pot. Summary'!$C$5:$C$64,CPP_2019!J349&amp;CPP_2019!L349&amp;CPP_2019!$N$4,'Pot. Summary'!$Q$5:$Q$64)*CPP_2019!N349+SUMIF('Pot. Summary'!$C$5:$C$64,CPP_2019!J349&amp;CPP_2019!L349&amp;CPP_2019!$O$4,'Pot. Summary'!$Q$5:$Q$64)*CPP_2019!O349</f>
        <v>0</v>
      </c>
      <c r="R619" s="12">
        <v>0</v>
      </c>
      <c r="S619" s="12">
        <v>0</v>
      </c>
      <c r="T619" s="12">
        <f>S619-R619</f>
        <v>0</v>
      </c>
      <c r="U619" s="12">
        <f>Q619-S619</f>
        <v>0</v>
      </c>
      <c r="V619" s="50">
        <f>IF(ISERROR(S619/Q619),0,S619/Q619)</f>
        <v>0</v>
      </c>
      <c r="W619" s="51" t="s">
        <v>196</v>
      </c>
      <c r="X619" s="46"/>
      <c r="Y619" s="17"/>
      <c r="Z619" s="17"/>
      <c r="AA619" s="17"/>
      <c r="AB619" s="16"/>
      <c r="AC619" s="16"/>
      <c r="AD619" s="16"/>
      <c r="AE619" s="16"/>
      <c r="AF619" s="16"/>
      <c r="AG619" s="16"/>
      <c r="AH619" s="16"/>
      <c r="AI619" s="16"/>
      <c r="AJ619" s="59">
        <f>SUM(X619:AI619)</f>
        <v>0</v>
      </c>
      <c r="AK619" s="46"/>
      <c r="AL619" s="46"/>
      <c r="AM619" s="47"/>
      <c r="AN619" s="48"/>
      <c r="AO619" s="46"/>
      <c r="AP619" s="15"/>
      <c r="AQ619" s="16"/>
      <c r="AR619" s="15"/>
      <c r="AS619" s="16"/>
      <c r="AT619" s="16"/>
      <c r="AU619" s="16"/>
      <c r="AV619" s="16"/>
      <c r="AW619" s="62">
        <f>SUM(AK619:AV619)</f>
        <v>0</v>
      </c>
      <c r="AX619" s="61">
        <f>AW619-AJ619</f>
        <v>0</v>
      </c>
      <c r="AY619" s="21"/>
      <c r="AZ619" s="21"/>
      <c r="BA619" s="21"/>
      <c r="BB619" s="21"/>
    </row>
    <row r="620" spans="1:54" s="10" customFormat="1" ht="15" customHeight="1" x14ac:dyDescent="0.25">
      <c r="A620" s="21"/>
      <c r="B620" s="4"/>
      <c r="C620" s="4" t="s">
        <v>199</v>
      </c>
      <c r="D620" s="4">
        <v>235</v>
      </c>
      <c r="E620" s="4" t="s">
        <v>166</v>
      </c>
      <c r="F620" s="6" t="s">
        <v>168</v>
      </c>
      <c r="G620" s="1">
        <v>2517</v>
      </c>
      <c r="H620" s="1"/>
      <c r="I620" s="2"/>
      <c r="J620" s="4" t="s">
        <v>91</v>
      </c>
      <c r="K620" s="1" t="s">
        <v>149</v>
      </c>
      <c r="L620" s="36" t="s">
        <v>69</v>
      </c>
      <c r="M620" s="7">
        <v>1</v>
      </c>
      <c r="N620" s="7"/>
      <c r="O620" s="7"/>
      <c r="P620" s="58">
        <f>SUM(M620:O620)</f>
        <v>1</v>
      </c>
      <c r="Q620" s="58">
        <f>+SUMIF('Pot. Summary'!$C$5:$C$64,CPP_2019!J351&amp;CPP_2019!L351&amp;CPP_2019!$M$4,'Pot. Summary'!$Q$5:$Q$64)*CPP_2019!M351+SUMIF('Pot. Summary'!$C$5:$C$64,CPP_2019!J351&amp;CPP_2019!L351&amp;CPP_2019!$N$4,'Pot. Summary'!$Q$5:$Q$64)*CPP_2019!N351+SUMIF('Pot. Summary'!$C$5:$C$64,CPP_2019!J351&amp;CPP_2019!L351&amp;CPP_2019!$O$4,'Pot. Summary'!$Q$5:$Q$64)*CPP_2019!O351</f>
        <v>0</v>
      </c>
      <c r="R620" s="12">
        <v>0</v>
      </c>
      <c r="S620" s="12">
        <v>0</v>
      </c>
      <c r="T620" s="12">
        <f>S620-R620</f>
        <v>0</v>
      </c>
      <c r="U620" s="12">
        <f>Q620-S620</f>
        <v>0</v>
      </c>
      <c r="V620" s="50">
        <f>IF(ISERROR(S620/Q620),0,S620/Q620)</f>
        <v>0</v>
      </c>
      <c r="W620" s="51" t="s">
        <v>196</v>
      </c>
      <c r="X620" s="46"/>
      <c r="Y620" s="17"/>
      <c r="Z620" s="17"/>
      <c r="AA620" s="17"/>
      <c r="AB620" s="16"/>
      <c r="AC620" s="16"/>
      <c r="AD620" s="16"/>
      <c r="AE620" s="16"/>
      <c r="AF620" s="16"/>
      <c r="AG620" s="16"/>
      <c r="AH620" s="16"/>
      <c r="AI620" s="16"/>
      <c r="AJ620" s="59">
        <f>SUM(X620:AI620)</f>
        <v>0</v>
      </c>
      <c r="AK620" s="46"/>
      <c r="AL620" s="46"/>
      <c r="AM620" s="47"/>
      <c r="AN620" s="48"/>
      <c r="AO620" s="46"/>
      <c r="AP620" s="15"/>
      <c r="AQ620" s="16"/>
      <c r="AR620" s="15"/>
      <c r="AS620" s="16"/>
      <c r="AT620" s="16"/>
      <c r="AU620" s="16"/>
      <c r="AV620" s="16"/>
      <c r="AW620" s="62">
        <f>SUM(AK620:AV620)</f>
        <v>0</v>
      </c>
      <c r="AX620" s="61">
        <f>AW620-AJ620</f>
        <v>0</v>
      </c>
      <c r="AY620" s="21"/>
      <c r="AZ620" s="21"/>
      <c r="BA620" s="21"/>
      <c r="BB620" s="21"/>
    </row>
    <row r="621" spans="1:54" s="10" customFormat="1" ht="15" customHeight="1" x14ac:dyDescent="0.25">
      <c r="A621" s="21"/>
      <c r="B621" s="4"/>
      <c r="C621" s="4" t="s">
        <v>199</v>
      </c>
      <c r="D621" s="4">
        <v>235</v>
      </c>
      <c r="E621" s="4" t="s">
        <v>166</v>
      </c>
      <c r="F621" s="6" t="s">
        <v>167</v>
      </c>
      <c r="G621" s="1">
        <v>2526</v>
      </c>
      <c r="H621" s="1"/>
      <c r="I621" s="2"/>
      <c r="J621" s="4" t="s">
        <v>91</v>
      </c>
      <c r="K621" s="1" t="s">
        <v>149</v>
      </c>
      <c r="L621" s="36" t="s">
        <v>69</v>
      </c>
      <c r="M621" s="7"/>
      <c r="N621" s="7">
        <v>2</v>
      </c>
      <c r="O621" s="7"/>
      <c r="P621" s="58">
        <f>SUM(M621:O621)</f>
        <v>2</v>
      </c>
      <c r="Q621" s="58">
        <f>+SUMIF('Pot. Summary'!$C$5:$C$64,CPP_2019!J352&amp;CPP_2019!L352&amp;CPP_2019!$M$4,'Pot. Summary'!$Q$5:$Q$64)*CPP_2019!M352+SUMIF('Pot. Summary'!$C$5:$C$64,CPP_2019!J352&amp;CPP_2019!L352&amp;CPP_2019!$N$4,'Pot. Summary'!$Q$5:$Q$64)*CPP_2019!N352+SUMIF('Pot. Summary'!$C$5:$C$64,CPP_2019!J352&amp;CPP_2019!L352&amp;CPP_2019!$O$4,'Pot. Summary'!$Q$5:$Q$64)*CPP_2019!O352</f>
        <v>0</v>
      </c>
      <c r="R621" s="12">
        <v>904.87014077425829</v>
      </c>
      <c r="S621" s="12">
        <v>751.60247450980398</v>
      </c>
      <c r="T621" s="12">
        <f>S621-R621</f>
        <v>-153.26766626445431</v>
      </c>
      <c r="U621" s="12">
        <f>Q621-S621</f>
        <v>-751.60247450980398</v>
      </c>
      <c r="V621" s="50">
        <f>IF(ISERROR(S621/Q621),0,S621/Q621)</f>
        <v>0</v>
      </c>
      <c r="W621" s="51" t="s">
        <v>195</v>
      </c>
      <c r="X621" s="46"/>
      <c r="Y621" s="17"/>
      <c r="Z621" s="17">
        <v>228.56280000000004</v>
      </c>
      <c r="AA621" s="17"/>
      <c r="AB621" s="16"/>
      <c r="AC621" s="16"/>
      <c r="AD621" s="16"/>
      <c r="AE621" s="16">
        <v>124.53207843137255</v>
      </c>
      <c r="AF621" s="16"/>
      <c r="AG621" s="16"/>
      <c r="AH621" s="16"/>
      <c r="AI621" s="16">
        <v>398.50759607843139</v>
      </c>
      <c r="AJ621" s="59">
        <f>SUM(X621:AI621)</f>
        <v>751.60247450980398</v>
      </c>
      <c r="AK621" s="46"/>
      <c r="AL621" s="46"/>
      <c r="AM621" s="47"/>
      <c r="AN621" s="48"/>
      <c r="AO621" s="46"/>
      <c r="AP621" s="15"/>
      <c r="AQ621" s="16"/>
      <c r="AR621" s="15"/>
      <c r="AS621" s="16"/>
      <c r="AT621" s="16"/>
      <c r="AU621" s="16"/>
      <c r="AV621" s="16"/>
      <c r="AW621" s="62">
        <f>SUM(AK621:AV621)</f>
        <v>0</v>
      </c>
      <c r="AX621" s="61">
        <f>AW621-AJ621</f>
        <v>-751.60247450980398</v>
      </c>
      <c r="AY621" s="21"/>
      <c r="AZ621" s="21"/>
      <c r="BA621" s="21"/>
      <c r="BB621" s="21"/>
    </row>
    <row r="622" spans="1:54" s="10" customFormat="1" ht="15" customHeight="1" x14ac:dyDescent="0.25">
      <c r="A622" s="21"/>
      <c r="B622" s="4"/>
      <c r="C622" s="4" t="s">
        <v>199</v>
      </c>
      <c r="D622" s="4">
        <v>235</v>
      </c>
      <c r="E622" s="4" t="s">
        <v>166</v>
      </c>
      <c r="F622" s="6" t="s">
        <v>168</v>
      </c>
      <c r="G622" s="1">
        <v>2535</v>
      </c>
      <c r="H622" s="1"/>
      <c r="I622" s="2"/>
      <c r="J622" s="4" t="s">
        <v>91</v>
      </c>
      <c r="K622" s="1" t="s">
        <v>149</v>
      </c>
      <c r="L622" s="36" t="s">
        <v>69</v>
      </c>
      <c r="M622" s="7">
        <v>1</v>
      </c>
      <c r="N622" s="7"/>
      <c r="O622" s="7"/>
      <c r="P622" s="58">
        <f>SUM(M622:O622)</f>
        <v>1</v>
      </c>
      <c r="Q622" s="58">
        <f>+SUMIF('Pot. Summary'!$C$5:$C$64,CPP_2019!J352&amp;CPP_2019!L352&amp;CPP_2019!$M$4,'Pot. Summary'!$Q$5:$Q$64)*CPP_2019!M352+SUMIF('Pot. Summary'!$C$5:$C$64,CPP_2019!J352&amp;CPP_2019!L352&amp;CPP_2019!$N$4,'Pot. Summary'!$Q$5:$Q$64)*CPP_2019!N352+SUMIF('Pot. Summary'!$C$5:$C$64,CPP_2019!J352&amp;CPP_2019!L352&amp;CPP_2019!$O$4,'Pot. Summary'!$Q$5:$Q$64)*CPP_2019!O352</f>
        <v>0</v>
      </c>
      <c r="R622" s="12">
        <v>0</v>
      </c>
      <c r="S622" s="12">
        <v>0</v>
      </c>
      <c r="T622" s="12">
        <f>S622-R622</f>
        <v>0</v>
      </c>
      <c r="U622" s="12">
        <f>Q622-S622</f>
        <v>0</v>
      </c>
      <c r="V622" s="50">
        <f>IF(ISERROR(S622/Q622),0,S622/Q622)</f>
        <v>0</v>
      </c>
      <c r="W622" s="51" t="s">
        <v>196</v>
      </c>
      <c r="X622" s="46"/>
      <c r="Y622" s="17"/>
      <c r="Z622" s="17"/>
      <c r="AA622" s="17"/>
      <c r="AB622" s="16"/>
      <c r="AC622" s="16"/>
      <c r="AD622" s="16"/>
      <c r="AE622" s="16"/>
      <c r="AF622" s="16"/>
      <c r="AG622" s="16"/>
      <c r="AH622" s="16"/>
      <c r="AI622" s="16"/>
      <c r="AJ622" s="59">
        <f>SUM(X622:AI622)</f>
        <v>0</v>
      </c>
      <c r="AK622" s="46"/>
      <c r="AL622" s="46"/>
      <c r="AM622" s="47"/>
      <c r="AN622" s="48"/>
      <c r="AO622" s="46"/>
      <c r="AP622" s="15"/>
      <c r="AQ622" s="16"/>
      <c r="AR622" s="15"/>
      <c r="AS622" s="16"/>
      <c r="AT622" s="16"/>
      <c r="AU622" s="16"/>
      <c r="AV622" s="16"/>
      <c r="AW622" s="62">
        <f>SUM(AK622:AV622)</f>
        <v>0</v>
      </c>
      <c r="AX622" s="61">
        <f>AW622-AJ622</f>
        <v>0</v>
      </c>
      <c r="AY622" s="21"/>
      <c r="AZ622" s="21"/>
      <c r="BA622" s="21"/>
      <c r="BB622" s="21"/>
    </row>
    <row r="623" spans="1:54" s="10" customFormat="1" ht="15" customHeight="1" x14ac:dyDescent="0.25">
      <c r="A623" s="21"/>
      <c r="B623" s="4"/>
      <c r="C623" s="4" t="s">
        <v>199</v>
      </c>
      <c r="D623" s="4">
        <v>235</v>
      </c>
      <c r="E623" s="4" t="s">
        <v>166</v>
      </c>
      <c r="F623" s="6" t="s">
        <v>170</v>
      </c>
      <c r="G623" s="1">
        <v>2542</v>
      </c>
      <c r="H623" s="1"/>
      <c r="I623" s="2"/>
      <c r="J623" s="4" t="s">
        <v>91</v>
      </c>
      <c r="K623" s="1" t="s">
        <v>149</v>
      </c>
      <c r="L623" s="36" t="s">
        <v>69</v>
      </c>
      <c r="M623" s="7">
        <v>1</v>
      </c>
      <c r="N623" s="7"/>
      <c r="O623" s="7"/>
      <c r="P623" s="58">
        <f>SUM(M623:O623)</f>
        <v>1</v>
      </c>
      <c r="Q623" s="58">
        <f>+SUMIF('Pot. Summary'!$C$5:$C$64,CPP_2019!J355&amp;CPP_2019!L355&amp;CPP_2019!$M$4,'Pot. Summary'!$Q$5:$Q$64)*CPP_2019!M355+SUMIF('Pot. Summary'!$C$5:$C$64,CPP_2019!J355&amp;CPP_2019!L355&amp;CPP_2019!$N$4,'Pot. Summary'!$Q$5:$Q$64)*CPP_2019!N355+SUMIF('Pot. Summary'!$C$5:$C$64,CPP_2019!J355&amp;CPP_2019!L355&amp;CPP_2019!$O$4,'Pot. Summary'!$Q$5:$Q$64)*CPP_2019!O355</f>
        <v>0</v>
      </c>
      <c r="R623" s="12">
        <v>0</v>
      </c>
      <c r="S623" s="12">
        <v>0</v>
      </c>
      <c r="T623" s="12">
        <f>S623-R623</f>
        <v>0</v>
      </c>
      <c r="U623" s="12">
        <f>Q623-S623</f>
        <v>0</v>
      </c>
      <c r="V623" s="50">
        <f>IF(ISERROR(S623/Q623),0,S623/Q623)</f>
        <v>0</v>
      </c>
      <c r="W623" s="51" t="s">
        <v>195</v>
      </c>
      <c r="X623" s="46"/>
      <c r="Y623" s="17"/>
      <c r="Z623" s="17"/>
      <c r="AA623" s="17"/>
      <c r="AB623" s="16"/>
      <c r="AC623" s="16"/>
      <c r="AD623" s="16"/>
      <c r="AE623" s="16"/>
      <c r="AF623" s="16"/>
      <c r="AG623" s="16"/>
      <c r="AH623" s="16"/>
      <c r="AI623" s="16"/>
      <c r="AJ623" s="59">
        <f>SUM(X623:AI623)</f>
        <v>0</v>
      </c>
      <c r="AK623" s="46"/>
      <c r="AL623" s="46"/>
      <c r="AM623" s="47"/>
      <c r="AN623" s="48"/>
      <c r="AO623" s="46"/>
      <c r="AP623" s="15"/>
      <c r="AQ623" s="16"/>
      <c r="AR623" s="15"/>
      <c r="AS623" s="16"/>
      <c r="AT623" s="16"/>
      <c r="AU623" s="16"/>
      <c r="AV623" s="16"/>
      <c r="AW623" s="62">
        <f>SUM(AK623:AV623)</f>
        <v>0</v>
      </c>
      <c r="AX623" s="61">
        <f>AW623-AJ623</f>
        <v>0</v>
      </c>
      <c r="AY623" s="21"/>
      <c r="AZ623" s="21"/>
      <c r="BA623" s="21"/>
      <c r="BB623" s="21"/>
    </row>
    <row r="624" spans="1:54" s="10" customFormat="1" ht="15" customHeight="1" x14ac:dyDescent="0.25">
      <c r="A624" s="21"/>
      <c r="B624" s="4"/>
      <c r="C624" s="4" t="s">
        <v>199</v>
      </c>
      <c r="D624" s="4">
        <v>235</v>
      </c>
      <c r="E624" s="4" t="s">
        <v>166</v>
      </c>
      <c r="F624" s="6" t="s">
        <v>169</v>
      </c>
      <c r="G624" s="1">
        <v>2560</v>
      </c>
      <c r="H624" s="1"/>
      <c r="I624" s="2"/>
      <c r="J624" s="4" t="s">
        <v>91</v>
      </c>
      <c r="K624" s="1" t="s">
        <v>149</v>
      </c>
      <c r="L624" s="36" t="s">
        <v>69</v>
      </c>
      <c r="M624" s="7">
        <v>1</v>
      </c>
      <c r="N624" s="7"/>
      <c r="O624" s="7"/>
      <c r="P624" s="58">
        <f>SUM(M624:O624)</f>
        <v>1</v>
      </c>
      <c r="Q624" s="58">
        <f>+SUMIF('Pot. Summary'!$C$5:$C$64,CPP_2019!J356&amp;CPP_2019!L356&amp;CPP_2019!$M$4,'Pot. Summary'!$Q$5:$Q$64)*CPP_2019!M356+SUMIF('Pot. Summary'!$C$5:$C$64,CPP_2019!J356&amp;CPP_2019!L356&amp;CPP_2019!$N$4,'Pot. Summary'!$Q$5:$Q$64)*CPP_2019!N356+SUMIF('Pot. Summary'!$C$5:$C$64,CPP_2019!J356&amp;CPP_2019!L356&amp;CPP_2019!$O$4,'Pot. Summary'!$Q$5:$Q$64)*CPP_2019!O356</f>
        <v>0</v>
      </c>
      <c r="R624" s="12">
        <v>0</v>
      </c>
      <c r="S624" s="12">
        <v>1680.9836527088992</v>
      </c>
      <c r="T624" s="12">
        <f>S624-R624</f>
        <v>1680.9836527088992</v>
      </c>
      <c r="U624" s="12">
        <f>Q624-S624</f>
        <v>-1680.9836527088992</v>
      </c>
      <c r="V624" s="50">
        <f>IF(ISERROR(S624/Q624),0,S624/Q624)</f>
        <v>0</v>
      </c>
      <c r="W624" s="51" t="s">
        <v>195</v>
      </c>
      <c r="X624" s="46"/>
      <c r="Y624" s="17"/>
      <c r="Z624" s="17">
        <v>310.68769200000003</v>
      </c>
      <c r="AA624" s="17"/>
      <c r="AB624" s="16"/>
      <c r="AC624" s="16">
        <v>135.74530384615383</v>
      </c>
      <c r="AD624" s="16"/>
      <c r="AE624" s="16">
        <v>369.25367843137252</v>
      </c>
      <c r="AF624" s="16"/>
      <c r="AG624" s="16">
        <v>865.29697843137274</v>
      </c>
      <c r="AH624" s="16"/>
      <c r="AI624" s="16"/>
      <c r="AJ624" s="59">
        <f>SUM(X624:AI624)</f>
        <v>1680.9836527088992</v>
      </c>
      <c r="AK624" s="46"/>
      <c r="AL624" s="46"/>
      <c r="AM624" s="47"/>
      <c r="AN624" s="48"/>
      <c r="AO624" s="46"/>
      <c r="AP624" s="15"/>
      <c r="AQ624" s="16"/>
      <c r="AR624" s="15"/>
      <c r="AS624" s="16"/>
      <c r="AT624" s="16"/>
      <c r="AU624" s="16"/>
      <c r="AV624" s="16"/>
      <c r="AW624" s="62">
        <f>SUM(AK624:AV624)</f>
        <v>0</v>
      </c>
      <c r="AX624" s="61">
        <f>AW624-AJ624</f>
        <v>-1680.9836527088992</v>
      </c>
      <c r="AY624" s="21"/>
      <c r="AZ624" s="21"/>
      <c r="BA624" s="21"/>
      <c r="BB624" s="21"/>
    </row>
    <row r="625" spans="1:54" s="10" customFormat="1" ht="15" customHeight="1" x14ac:dyDescent="0.25">
      <c r="A625" s="21"/>
      <c r="B625" s="4"/>
      <c r="C625" s="4" t="s">
        <v>199</v>
      </c>
      <c r="D625" s="4">
        <v>235</v>
      </c>
      <c r="E625" s="4" t="s">
        <v>166</v>
      </c>
      <c r="F625" s="6" t="s">
        <v>168</v>
      </c>
      <c r="G625" s="1">
        <v>2568</v>
      </c>
      <c r="H625" s="1"/>
      <c r="I625" s="2"/>
      <c r="J625" s="4" t="s">
        <v>91</v>
      </c>
      <c r="K625" s="1" t="s">
        <v>149</v>
      </c>
      <c r="L625" s="36" t="s">
        <v>69</v>
      </c>
      <c r="M625" s="7">
        <v>1</v>
      </c>
      <c r="N625" s="7"/>
      <c r="O625" s="7"/>
      <c r="P625" s="58">
        <f>SUM(M625:O625)</f>
        <v>1</v>
      </c>
      <c r="Q625" s="58">
        <f>+SUMIF('Pot. Summary'!$C$5:$C$64,CPP_2019!J355&amp;CPP_2019!L355&amp;CPP_2019!$M$4,'Pot. Summary'!$Q$5:$Q$64)*CPP_2019!M355+SUMIF('Pot. Summary'!$C$5:$C$64,CPP_2019!J355&amp;CPP_2019!L355&amp;CPP_2019!$N$4,'Pot. Summary'!$Q$5:$Q$64)*CPP_2019!N355+SUMIF('Pot. Summary'!$C$5:$C$64,CPP_2019!J355&amp;CPP_2019!L355&amp;CPP_2019!$O$4,'Pot. Summary'!$Q$5:$Q$64)*CPP_2019!O355</f>
        <v>0</v>
      </c>
      <c r="R625" s="12">
        <v>0</v>
      </c>
      <c r="S625" s="12">
        <v>0</v>
      </c>
      <c r="T625" s="12">
        <f>S625-R625</f>
        <v>0</v>
      </c>
      <c r="U625" s="12">
        <f>Q625-S625</f>
        <v>0</v>
      </c>
      <c r="V625" s="50">
        <f>IF(ISERROR(S625/Q625),0,S625/Q625)</f>
        <v>0</v>
      </c>
      <c r="W625" s="51" t="s">
        <v>196</v>
      </c>
      <c r="X625" s="46"/>
      <c r="Y625" s="17"/>
      <c r="Z625" s="17"/>
      <c r="AA625" s="17"/>
      <c r="AB625" s="16"/>
      <c r="AC625" s="16"/>
      <c r="AD625" s="16"/>
      <c r="AE625" s="16"/>
      <c r="AF625" s="16"/>
      <c r="AG625" s="16"/>
      <c r="AH625" s="16"/>
      <c r="AI625" s="16"/>
      <c r="AJ625" s="59">
        <f>SUM(X625:AI625)</f>
        <v>0</v>
      </c>
      <c r="AK625" s="46"/>
      <c r="AL625" s="46"/>
      <c r="AM625" s="47"/>
      <c r="AN625" s="48"/>
      <c r="AO625" s="46"/>
      <c r="AP625" s="15"/>
      <c r="AQ625" s="16"/>
      <c r="AR625" s="15"/>
      <c r="AS625" s="16"/>
      <c r="AT625" s="16"/>
      <c r="AU625" s="16"/>
      <c r="AV625" s="16"/>
      <c r="AW625" s="62">
        <f>SUM(AK625:AV625)</f>
        <v>0</v>
      </c>
      <c r="AX625" s="61">
        <f>AW625-AJ625</f>
        <v>0</v>
      </c>
      <c r="AY625" s="21"/>
      <c r="AZ625" s="21"/>
      <c r="BA625" s="21"/>
      <c r="BB625" s="21"/>
    </row>
    <row r="626" spans="1:54" s="10" customFormat="1" ht="15" customHeight="1" x14ac:dyDescent="0.25">
      <c r="A626" s="21"/>
      <c r="B626" s="4"/>
      <c r="C626" s="4" t="s">
        <v>199</v>
      </c>
      <c r="D626" s="4">
        <v>235</v>
      </c>
      <c r="E626" s="4" t="s">
        <v>166</v>
      </c>
      <c r="F626" s="6" t="s">
        <v>168</v>
      </c>
      <c r="G626" s="1">
        <v>2583</v>
      </c>
      <c r="H626" s="1"/>
      <c r="I626" s="2"/>
      <c r="J626" s="4" t="s">
        <v>91</v>
      </c>
      <c r="K626" s="1" t="s">
        <v>149</v>
      </c>
      <c r="L626" s="36" t="s">
        <v>69</v>
      </c>
      <c r="M626" s="7">
        <v>1</v>
      </c>
      <c r="N626" s="7"/>
      <c r="O626" s="7"/>
      <c r="P626" s="58">
        <f>SUM(M626:O626)</f>
        <v>1</v>
      </c>
      <c r="Q626" s="58">
        <f>+SUMIF('Pot. Summary'!$C$5:$C$64,CPP_2019!J357&amp;CPP_2019!L357&amp;CPP_2019!$M$4,'Pot. Summary'!$Q$5:$Q$64)*CPP_2019!M357+SUMIF('Pot. Summary'!$C$5:$C$64,CPP_2019!J357&amp;CPP_2019!L357&amp;CPP_2019!$N$4,'Pot. Summary'!$Q$5:$Q$64)*CPP_2019!N357+SUMIF('Pot. Summary'!$C$5:$C$64,CPP_2019!J357&amp;CPP_2019!L357&amp;CPP_2019!$O$4,'Pot. Summary'!$Q$5:$Q$64)*CPP_2019!O357</f>
        <v>0</v>
      </c>
      <c r="R626" s="12">
        <v>0</v>
      </c>
      <c r="S626" s="12">
        <v>0</v>
      </c>
      <c r="T626" s="12">
        <f>S626-R626</f>
        <v>0</v>
      </c>
      <c r="U626" s="12">
        <f>Q626-S626</f>
        <v>0</v>
      </c>
      <c r="V626" s="50">
        <f>IF(ISERROR(S626/Q626),0,S626/Q626)</f>
        <v>0</v>
      </c>
      <c r="W626" s="51" t="s">
        <v>196</v>
      </c>
      <c r="X626" s="46"/>
      <c r="Y626" s="17"/>
      <c r="Z626" s="17"/>
      <c r="AA626" s="17"/>
      <c r="AB626" s="16"/>
      <c r="AC626" s="16"/>
      <c r="AD626" s="16"/>
      <c r="AE626" s="16"/>
      <c r="AF626" s="16"/>
      <c r="AG626" s="16"/>
      <c r="AH626" s="16"/>
      <c r="AI626" s="16"/>
      <c r="AJ626" s="59">
        <f>SUM(X626:AI626)</f>
        <v>0</v>
      </c>
      <c r="AK626" s="46"/>
      <c r="AL626" s="46"/>
      <c r="AM626" s="47"/>
      <c r="AN626" s="48"/>
      <c r="AO626" s="46"/>
      <c r="AP626" s="15"/>
      <c r="AQ626" s="16"/>
      <c r="AR626" s="15"/>
      <c r="AS626" s="16"/>
      <c r="AT626" s="16"/>
      <c r="AU626" s="16"/>
      <c r="AV626" s="16"/>
      <c r="AW626" s="62">
        <f>SUM(AK626:AV626)</f>
        <v>0</v>
      </c>
      <c r="AX626" s="61">
        <f>AW626-AJ626</f>
        <v>0</v>
      </c>
      <c r="AY626" s="21"/>
      <c r="AZ626" s="21"/>
      <c r="BA626" s="21"/>
      <c r="BB626" s="21"/>
    </row>
    <row r="627" spans="1:54" s="10" customFormat="1" ht="15" customHeight="1" x14ac:dyDescent="0.25">
      <c r="A627" s="21"/>
      <c r="B627" s="4"/>
      <c r="C627" s="4" t="s">
        <v>199</v>
      </c>
      <c r="D627" s="4">
        <v>235</v>
      </c>
      <c r="E627" s="4" t="s">
        <v>166</v>
      </c>
      <c r="F627" s="6" t="s">
        <v>170</v>
      </c>
      <c r="G627" s="1">
        <v>2584</v>
      </c>
      <c r="H627" s="1"/>
      <c r="I627" s="2"/>
      <c r="J627" s="4" t="s">
        <v>91</v>
      </c>
      <c r="K627" s="1" t="s">
        <v>149</v>
      </c>
      <c r="L627" s="36" t="s">
        <v>69</v>
      </c>
      <c r="M627" s="7">
        <v>1</v>
      </c>
      <c r="N627" s="7"/>
      <c r="O627" s="7"/>
      <c r="P627" s="58">
        <f>SUM(M627:O627)</f>
        <v>1</v>
      </c>
      <c r="Q627" s="58">
        <f>+SUMIF('Pot. Summary'!$C$5:$C$64,CPP_2019!J361&amp;CPP_2019!L361&amp;CPP_2019!$M$4,'Pot. Summary'!$Q$5:$Q$64)*CPP_2019!M361+SUMIF('Pot. Summary'!$C$5:$C$64,CPP_2019!J361&amp;CPP_2019!L361&amp;CPP_2019!$N$4,'Pot. Summary'!$Q$5:$Q$64)*CPP_2019!N361+SUMIF('Pot. Summary'!$C$5:$C$64,CPP_2019!J361&amp;CPP_2019!L361&amp;CPP_2019!$O$4,'Pot. Summary'!$Q$5:$Q$64)*CPP_2019!O361</f>
        <v>0</v>
      </c>
      <c r="R627" s="12">
        <v>334.20059349456596</v>
      </c>
      <c r="S627" s="12">
        <v>172.03318124283561</v>
      </c>
      <c r="T627" s="12">
        <f>S627-R627</f>
        <v>-162.16741225173035</v>
      </c>
      <c r="U627" s="12">
        <f>Q627-S627</f>
        <v>-172.03318124283561</v>
      </c>
      <c r="V627" s="50">
        <f>IF(ISERROR(S627/Q627),0,S627/Q627)</f>
        <v>0</v>
      </c>
      <c r="W627" s="51" t="s">
        <v>195</v>
      </c>
      <c r="X627" s="46"/>
      <c r="Y627" s="17">
        <v>5.5949279999999995</v>
      </c>
      <c r="Z627" s="17"/>
      <c r="AA627" s="17"/>
      <c r="AB627" s="16"/>
      <c r="AC627" s="16">
        <v>66.398484615384618</v>
      </c>
      <c r="AD627" s="16"/>
      <c r="AE627" s="16">
        <v>5.3322705882352945</v>
      </c>
      <c r="AF627" s="16"/>
      <c r="AG627" s="16">
        <v>89.112941176470599</v>
      </c>
      <c r="AH627" s="16"/>
      <c r="AI627" s="16">
        <v>5.5945568627450983</v>
      </c>
      <c r="AJ627" s="59">
        <f>SUM(X627:AI627)</f>
        <v>172.03318124283561</v>
      </c>
      <c r="AK627" s="46"/>
      <c r="AL627" s="46">
        <f>VLOOKUP(G627,[2]List2!$A$1:$IV$65536,3,FALSE)</f>
        <v>5.4852235294117646</v>
      </c>
      <c r="AM627" s="47"/>
      <c r="AN627" s="48"/>
      <c r="AO627" s="46"/>
      <c r="AP627" s="15"/>
      <c r="AQ627" s="16"/>
      <c r="AR627" s="15"/>
      <c r="AS627" s="16"/>
      <c r="AT627" s="16"/>
      <c r="AU627" s="16"/>
      <c r="AV627" s="16"/>
      <c r="AW627" s="62">
        <f>SUM(AK627:AV627)</f>
        <v>5.4852235294117646</v>
      </c>
      <c r="AX627" s="61">
        <f>AW627-AJ627</f>
        <v>-166.54795771342384</v>
      </c>
      <c r="AY627" s="21"/>
      <c r="AZ627" s="21"/>
      <c r="BA627" s="21"/>
      <c r="BB627" s="21"/>
    </row>
    <row r="628" spans="1:54" s="10" customFormat="1" ht="15" customHeight="1" x14ac:dyDescent="0.25">
      <c r="A628" s="21"/>
      <c r="B628" s="4"/>
      <c r="C628" s="4" t="s">
        <v>199</v>
      </c>
      <c r="D628" s="4">
        <v>235</v>
      </c>
      <c r="E628" s="4" t="s">
        <v>166</v>
      </c>
      <c r="F628" s="6" t="s">
        <v>170</v>
      </c>
      <c r="G628" s="1">
        <v>2587</v>
      </c>
      <c r="H628" s="1"/>
      <c r="I628" s="2"/>
      <c r="J628" s="4" t="s">
        <v>91</v>
      </c>
      <c r="K628" s="1" t="s">
        <v>149</v>
      </c>
      <c r="L628" s="36" t="s">
        <v>69</v>
      </c>
      <c r="M628" s="7"/>
      <c r="N628" s="7"/>
      <c r="O628" s="7">
        <v>2</v>
      </c>
      <c r="P628" s="58">
        <f>SUM(M628:O628)</f>
        <v>2</v>
      </c>
      <c r="Q628" s="58">
        <f>+SUMIF('Pot. Summary'!$C$5:$C$64,CPP_2019!J362&amp;CPP_2019!L362&amp;CPP_2019!$M$4,'Pot. Summary'!$Q$5:$Q$64)*CPP_2019!M362+SUMIF('Pot. Summary'!$C$5:$C$64,CPP_2019!J362&amp;CPP_2019!L362&amp;CPP_2019!$N$4,'Pot. Summary'!$Q$5:$Q$64)*CPP_2019!N362+SUMIF('Pot. Summary'!$C$5:$C$64,CPP_2019!J362&amp;CPP_2019!L362&amp;CPP_2019!$O$4,'Pot. Summary'!$Q$5:$Q$64)*CPP_2019!O362</f>
        <v>0</v>
      </c>
      <c r="R628" s="12">
        <v>0</v>
      </c>
      <c r="S628" s="12">
        <v>0</v>
      </c>
      <c r="T628" s="12">
        <f>S628-R628</f>
        <v>0</v>
      </c>
      <c r="U628" s="12">
        <f>Q628-S628</f>
        <v>0</v>
      </c>
      <c r="V628" s="50">
        <f>IF(ISERROR(S628/Q628),0,S628/Q628)</f>
        <v>0</v>
      </c>
      <c r="W628" s="51" t="s">
        <v>195</v>
      </c>
      <c r="X628" s="46"/>
      <c r="Y628" s="17"/>
      <c r="Z628" s="17"/>
      <c r="AA628" s="17"/>
      <c r="AB628" s="16"/>
      <c r="AC628" s="16"/>
      <c r="AD628" s="16"/>
      <c r="AE628" s="16"/>
      <c r="AF628" s="16"/>
      <c r="AG628" s="16"/>
      <c r="AH628" s="16"/>
      <c r="AI628" s="16"/>
      <c r="AJ628" s="59">
        <f>SUM(X628:AI628)</f>
        <v>0</v>
      </c>
      <c r="AK628" s="46"/>
      <c r="AL628" s="46"/>
      <c r="AM628" s="47"/>
      <c r="AN628" s="48"/>
      <c r="AO628" s="46"/>
      <c r="AP628" s="15"/>
      <c r="AQ628" s="16"/>
      <c r="AR628" s="15"/>
      <c r="AS628" s="16"/>
      <c r="AT628" s="16"/>
      <c r="AU628" s="16"/>
      <c r="AV628" s="16"/>
      <c r="AW628" s="62">
        <f>SUM(AK628:AV628)</f>
        <v>0</v>
      </c>
      <c r="AX628" s="61">
        <f>AW628-AJ628</f>
        <v>0</v>
      </c>
      <c r="AY628" s="21"/>
      <c r="AZ628" s="21"/>
      <c r="BA628" s="21"/>
      <c r="BB628" s="21"/>
    </row>
    <row r="629" spans="1:54" s="10" customFormat="1" ht="15" customHeight="1" x14ac:dyDescent="0.25">
      <c r="A629" s="21"/>
      <c r="B629" s="4"/>
      <c r="C629" s="4" t="s">
        <v>199</v>
      </c>
      <c r="D629" s="4">
        <v>235</v>
      </c>
      <c r="E629" s="4" t="s">
        <v>166</v>
      </c>
      <c r="F629" s="6" t="s">
        <v>168</v>
      </c>
      <c r="G629" s="1">
        <v>2594</v>
      </c>
      <c r="H629" s="1"/>
      <c r="I629" s="2"/>
      <c r="J629" s="4" t="s">
        <v>91</v>
      </c>
      <c r="K629" s="1" t="s">
        <v>149</v>
      </c>
      <c r="L629" s="36" t="s">
        <v>69</v>
      </c>
      <c r="M629" s="7">
        <v>1</v>
      </c>
      <c r="N629" s="7"/>
      <c r="O629" s="7"/>
      <c r="P629" s="58">
        <f>SUM(M629:O629)</f>
        <v>1</v>
      </c>
      <c r="Q629" s="58">
        <f>+SUMIF('Pot. Summary'!$C$5:$C$64,CPP_2019!J360&amp;CPP_2019!L360&amp;CPP_2019!$M$4,'Pot. Summary'!$Q$5:$Q$64)*CPP_2019!M360+SUMIF('Pot. Summary'!$C$5:$C$64,CPP_2019!J360&amp;CPP_2019!L360&amp;CPP_2019!$N$4,'Pot. Summary'!$Q$5:$Q$64)*CPP_2019!N360+SUMIF('Pot. Summary'!$C$5:$C$64,CPP_2019!J360&amp;CPP_2019!L360&amp;CPP_2019!$O$4,'Pot. Summary'!$Q$5:$Q$64)*CPP_2019!O360</f>
        <v>0</v>
      </c>
      <c r="R629" s="12">
        <v>0</v>
      </c>
      <c r="S629" s="12">
        <v>0</v>
      </c>
      <c r="T629" s="12">
        <f>S629-R629</f>
        <v>0</v>
      </c>
      <c r="U629" s="12">
        <f>Q629-S629</f>
        <v>0</v>
      </c>
      <c r="V629" s="50">
        <f>IF(ISERROR(S629/Q629),0,S629/Q629)</f>
        <v>0</v>
      </c>
      <c r="W629" s="51" t="s">
        <v>196</v>
      </c>
      <c r="X629" s="46"/>
      <c r="Y629" s="17"/>
      <c r="Z629" s="17"/>
      <c r="AA629" s="17"/>
      <c r="AB629" s="16"/>
      <c r="AC629" s="16"/>
      <c r="AD629" s="16"/>
      <c r="AE629" s="16"/>
      <c r="AF629" s="16"/>
      <c r="AG629" s="16"/>
      <c r="AH629" s="16"/>
      <c r="AI629" s="16"/>
      <c r="AJ629" s="59">
        <f>SUM(X629:AI629)</f>
        <v>0</v>
      </c>
      <c r="AK629" s="46"/>
      <c r="AL629" s="46"/>
      <c r="AM629" s="47"/>
      <c r="AN629" s="48"/>
      <c r="AO629" s="46"/>
      <c r="AP629" s="15"/>
      <c r="AQ629" s="16"/>
      <c r="AR629" s="15"/>
      <c r="AS629" s="16"/>
      <c r="AT629" s="16"/>
      <c r="AU629" s="16"/>
      <c r="AV629" s="16"/>
      <c r="AW629" s="62">
        <f>SUM(AK629:AV629)</f>
        <v>0</v>
      </c>
      <c r="AX629" s="61">
        <f>AW629-AJ629</f>
        <v>0</v>
      </c>
      <c r="AY629" s="21"/>
      <c r="AZ629" s="21"/>
      <c r="BA629" s="21"/>
      <c r="BB629" s="21"/>
    </row>
    <row r="630" spans="1:54" s="10" customFormat="1" ht="15" customHeight="1" x14ac:dyDescent="0.25">
      <c r="A630" s="21"/>
      <c r="B630" s="4"/>
      <c r="C630" s="4" t="s">
        <v>199</v>
      </c>
      <c r="D630" s="4">
        <v>235</v>
      </c>
      <c r="E630" s="4" t="s">
        <v>166</v>
      </c>
      <c r="F630" s="6" t="s">
        <v>167</v>
      </c>
      <c r="G630" s="1">
        <v>2600</v>
      </c>
      <c r="H630" s="1"/>
      <c r="I630" s="2"/>
      <c r="J630" s="4" t="s">
        <v>91</v>
      </c>
      <c r="K630" s="1" t="s">
        <v>149</v>
      </c>
      <c r="L630" s="36" t="s">
        <v>69</v>
      </c>
      <c r="M630" s="7">
        <v>1</v>
      </c>
      <c r="N630" s="7"/>
      <c r="O630" s="7"/>
      <c r="P630" s="58">
        <f>SUM(M630:O630)</f>
        <v>1</v>
      </c>
      <c r="Q630" s="58">
        <f>+SUMIF('Pot. Summary'!$C$5:$C$64,CPP_2019!J364&amp;CPP_2019!L364&amp;CPP_2019!$M$4,'Pot. Summary'!$Q$5:$Q$64)*CPP_2019!M364+SUMIF('Pot. Summary'!$C$5:$C$64,CPP_2019!J364&amp;CPP_2019!L364&amp;CPP_2019!$N$4,'Pot. Summary'!$Q$5:$Q$64)*CPP_2019!N364+SUMIF('Pot. Summary'!$C$5:$C$64,CPP_2019!J364&amp;CPP_2019!L364&amp;CPP_2019!$O$4,'Pot. Summary'!$Q$5:$Q$64)*CPP_2019!O364</f>
        <v>0</v>
      </c>
      <c r="R630" s="12">
        <v>6088.1708627450962</v>
      </c>
      <c r="S630" s="12">
        <v>585.4900081568627</v>
      </c>
      <c r="T630" s="12">
        <f>S630-R630</f>
        <v>-5502.6808545882332</v>
      </c>
      <c r="U630" s="12">
        <f>Q630-S630</f>
        <v>-585.4900081568627</v>
      </c>
      <c r="V630" s="50">
        <f>IF(ISERROR(S630/Q630),0,S630/Q630)</f>
        <v>0</v>
      </c>
      <c r="W630" s="51" t="s">
        <v>195</v>
      </c>
      <c r="X630" s="46"/>
      <c r="Y630" s="17">
        <v>221.33279999999999</v>
      </c>
      <c r="Z630" s="17">
        <v>40.3536</v>
      </c>
      <c r="AA630" s="17">
        <v>115.87161600000002</v>
      </c>
      <c r="AB630" s="16"/>
      <c r="AC630" s="16"/>
      <c r="AD630" s="16"/>
      <c r="AE630" s="16"/>
      <c r="AF630" s="16">
        <v>155.85</v>
      </c>
      <c r="AG630" s="16">
        <v>52.081992156862746</v>
      </c>
      <c r="AH630" s="16"/>
      <c r="AI630" s="16"/>
      <c r="AJ630" s="59">
        <f>SUM(X630:AI630)</f>
        <v>585.4900081568627</v>
      </c>
      <c r="AK630" s="46"/>
      <c r="AL630" s="46">
        <f>VLOOKUP(G630,[2]List2!$A$1:$IV$65536,3,FALSE)</f>
        <v>216.99294117647057</v>
      </c>
      <c r="AM630" s="47"/>
      <c r="AN630" s="48"/>
      <c r="AO630" s="46"/>
      <c r="AP630" s="15"/>
      <c r="AQ630" s="16"/>
      <c r="AR630" s="15"/>
      <c r="AS630" s="16"/>
      <c r="AT630" s="16"/>
      <c r="AU630" s="16"/>
      <c r="AV630" s="16"/>
      <c r="AW630" s="62">
        <f>SUM(AK630:AV630)</f>
        <v>216.99294117647057</v>
      </c>
      <c r="AX630" s="61">
        <f>AW630-AJ630</f>
        <v>-368.49706698039211</v>
      </c>
      <c r="AY630" s="21"/>
      <c r="AZ630" s="21"/>
      <c r="BA630" s="21"/>
      <c r="BB630" s="21"/>
    </row>
    <row r="631" spans="1:54" s="10" customFormat="1" ht="15" customHeight="1" x14ac:dyDescent="0.25">
      <c r="A631" s="21"/>
      <c r="B631" s="4"/>
      <c r="C631" s="4" t="s">
        <v>199</v>
      </c>
      <c r="D631" s="4">
        <v>235</v>
      </c>
      <c r="E631" s="4" t="s">
        <v>166</v>
      </c>
      <c r="F631" s="6" t="s">
        <v>167</v>
      </c>
      <c r="G631" s="1">
        <v>2604</v>
      </c>
      <c r="H631" s="1"/>
      <c r="I631" s="2"/>
      <c r="J631" s="4" t="s">
        <v>91</v>
      </c>
      <c r="K631" s="1" t="s">
        <v>149</v>
      </c>
      <c r="L631" s="36" t="s">
        <v>69</v>
      </c>
      <c r="M631" s="7">
        <v>1</v>
      </c>
      <c r="N631" s="7"/>
      <c r="O631" s="7"/>
      <c r="P631" s="58">
        <f>SUM(M631:O631)</f>
        <v>1</v>
      </c>
      <c r="Q631" s="58">
        <f>+SUMIF('Pot. Summary'!$C$5:$C$64,CPP_2019!J365&amp;CPP_2019!L365&amp;CPP_2019!$M$4,'Pot. Summary'!$Q$5:$Q$64)*CPP_2019!M365+SUMIF('Pot. Summary'!$C$5:$C$64,CPP_2019!J365&amp;CPP_2019!L365&amp;CPP_2019!$N$4,'Pot. Summary'!$Q$5:$Q$64)*CPP_2019!N365+SUMIF('Pot. Summary'!$C$5:$C$64,CPP_2019!J365&amp;CPP_2019!L365&amp;CPP_2019!$O$4,'Pot. Summary'!$Q$5:$Q$64)*CPP_2019!O365</f>
        <v>0</v>
      </c>
      <c r="R631" s="12">
        <v>0</v>
      </c>
      <c r="S631" s="12">
        <v>106.43755294117648</v>
      </c>
      <c r="T631" s="12">
        <f>S631-R631</f>
        <v>106.43755294117648</v>
      </c>
      <c r="U631" s="12">
        <f>Q631-S631</f>
        <v>-106.43755294117648</v>
      </c>
      <c r="V631" s="50">
        <f>IF(ISERROR(S631/Q631),0,S631/Q631)</f>
        <v>0</v>
      </c>
      <c r="W631" s="51" t="s">
        <v>195</v>
      </c>
      <c r="X631" s="46"/>
      <c r="Y631" s="17"/>
      <c r="Z631" s="17"/>
      <c r="AA631" s="17"/>
      <c r="AB631" s="16"/>
      <c r="AC631" s="16"/>
      <c r="AD631" s="16"/>
      <c r="AE631" s="16"/>
      <c r="AF631" s="16"/>
      <c r="AG631" s="16"/>
      <c r="AH631" s="16">
        <v>106.43755294117648</v>
      </c>
      <c r="AI631" s="16"/>
      <c r="AJ631" s="59">
        <f>SUM(X631:AI631)</f>
        <v>106.43755294117648</v>
      </c>
      <c r="AK631" s="46"/>
      <c r="AL631" s="46">
        <f>VLOOKUP(G631,[2]List2!$A$1:$IV$65536,3,FALSE)</f>
        <v>122.3043137254902</v>
      </c>
      <c r="AM631" s="47"/>
      <c r="AN631" s="48"/>
      <c r="AO631" s="46"/>
      <c r="AP631" s="15"/>
      <c r="AQ631" s="16"/>
      <c r="AR631" s="15"/>
      <c r="AS631" s="16"/>
      <c r="AT631" s="16"/>
      <c r="AU631" s="16"/>
      <c r="AV631" s="16"/>
      <c r="AW631" s="62">
        <f>SUM(AK631:AV631)</f>
        <v>122.3043137254902</v>
      </c>
      <c r="AX631" s="61">
        <f>AW631-AJ631</f>
        <v>15.866760784313726</v>
      </c>
      <c r="AY631" s="21"/>
      <c r="AZ631" s="21"/>
      <c r="BA631" s="21"/>
      <c r="BB631" s="21"/>
    </row>
    <row r="632" spans="1:54" s="10" customFormat="1" ht="15" customHeight="1" x14ac:dyDescent="0.25">
      <c r="A632" s="21"/>
      <c r="B632" s="4"/>
      <c r="C632" s="4" t="s">
        <v>199</v>
      </c>
      <c r="D632" s="4">
        <v>235</v>
      </c>
      <c r="E632" s="4" t="s">
        <v>166</v>
      </c>
      <c r="F632" s="6" t="s">
        <v>168</v>
      </c>
      <c r="G632" s="1">
        <v>2616</v>
      </c>
      <c r="H632" s="1"/>
      <c r="I632" s="2"/>
      <c r="J632" s="4" t="s">
        <v>91</v>
      </c>
      <c r="K632" s="1" t="s">
        <v>149</v>
      </c>
      <c r="L632" s="36" t="s">
        <v>69</v>
      </c>
      <c r="M632" s="7">
        <v>1</v>
      </c>
      <c r="N632" s="7"/>
      <c r="O632" s="7"/>
      <c r="P632" s="58">
        <f>SUM(M632:O632)</f>
        <v>1</v>
      </c>
      <c r="Q632" s="58">
        <f>+SUMIF('Pot. Summary'!$C$5:$C$64,CPP_2019!J365&amp;CPP_2019!L365&amp;CPP_2019!$M$4,'Pot. Summary'!$Q$5:$Q$64)*CPP_2019!M365+SUMIF('Pot. Summary'!$C$5:$C$64,CPP_2019!J365&amp;CPP_2019!L365&amp;CPP_2019!$N$4,'Pot. Summary'!$Q$5:$Q$64)*CPP_2019!N365+SUMIF('Pot. Summary'!$C$5:$C$64,CPP_2019!J365&amp;CPP_2019!L365&amp;CPP_2019!$O$4,'Pot. Summary'!$Q$5:$Q$64)*CPP_2019!O365</f>
        <v>0</v>
      </c>
      <c r="R632" s="12">
        <v>0</v>
      </c>
      <c r="S632" s="12">
        <v>0</v>
      </c>
      <c r="T632" s="12">
        <f>S632-R632</f>
        <v>0</v>
      </c>
      <c r="U632" s="12">
        <f>Q632-S632</f>
        <v>0</v>
      </c>
      <c r="V632" s="50">
        <f>IF(ISERROR(S632/Q632),0,S632/Q632)</f>
        <v>0</v>
      </c>
      <c r="W632" s="51" t="s">
        <v>196</v>
      </c>
      <c r="X632" s="46"/>
      <c r="Y632" s="17"/>
      <c r="Z632" s="17"/>
      <c r="AA632" s="17"/>
      <c r="AB632" s="16"/>
      <c r="AC632" s="16"/>
      <c r="AD632" s="16"/>
      <c r="AE632" s="16"/>
      <c r="AF632" s="16"/>
      <c r="AG632" s="16"/>
      <c r="AH632" s="16"/>
      <c r="AI632" s="16"/>
      <c r="AJ632" s="59">
        <f>SUM(X632:AI632)</f>
        <v>0</v>
      </c>
      <c r="AK632" s="46"/>
      <c r="AL632" s="46"/>
      <c r="AM632" s="47"/>
      <c r="AN632" s="48"/>
      <c r="AO632" s="46"/>
      <c r="AP632" s="15"/>
      <c r="AQ632" s="16"/>
      <c r="AR632" s="15"/>
      <c r="AS632" s="16"/>
      <c r="AT632" s="16"/>
      <c r="AU632" s="16"/>
      <c r="AV632" s="16"/>
      <c r="AW632" s="62">
        <f>SUM(AK632:AV632)</f>
        <v>0</v>
      </c>
      <c r="AX632" s="61">
        <f>AW632-AJ632</f>
        <v>0</v>
      </c>
      <c r="AY632" s="21"/>
      <c r="AZ632" s="21"/>
      <c r="BA632" s="21"/>
      <c r="BB632" s="21"/>
    </row>
    <row r="633" spans="1:54" s="10" customFormat="1" ht="15" customHeight="1" x14ac:dyDescent="0.25">
      <c r="A633" s="21"/>
      <c r="B633" s="4"/>
      <c r="C633" s="4" t="s">
        <v>199</v>
      </c>
      <c r="D633" s="4">
        <v>235</v>
      </c>
      <c r="E633" s="4" t="s">
        <v>166</v>
      </c>
      <c r="F633" s="6" t="s">
        <v>168</v>
      </c>
      <c r="G633" s="1">
        <v>2623</v>
      </c>
      <c r="H633" s="1"/>
      <c r="I633" s="2"/>
      <c r="J633" s="4" t="s">
        <v>91</v>
      </c>
      <c r="K633" s="1" t="s">
        <v>149</v>
      </c>
      <c r="L633" s="36" t="s">
        <v>69</v>
      </c>
      <c r="M633" s="7">
        <v>1</v>
      </c>
      <c r="N633" s="7"/>
      <c r="O633" s="7"/>
      <c r="P633" s="58">
        <f>SUM(M633:O633)</f>
        <v>1</v>
      </c>
      <c r="Q633" s="58">
        <f>+SUMIF('Pot. Summary'!$C$5:$C$64,CPP_2019!J366&amp;CPP_2019!L366&amp;CPP_2019!$M$4,'Pot. Summary'!$Q$5:$Q$64)*CPP_2019!M366+SUMIF('Pot. Summary'!$C$5:$C$64,CPP_2019!J366&amp;CPP_2019!L366&amp;CPP_2019!$N$4,'Pot. Summary'!$Q$5:$Q$64)*CPP_2019!N366+SUMIF('Pot. Summary'!$C$5:$C$64,CPP_2019!J366&amp;CPP_2019!L366&amp;CPP_2019!$O$4,'Pot. Summary'!$Q$5:$Q$64)*CPP_2019!O366</f>
        <v>0</v>
      </c>
      <c r="R633" s="12">
        <v>0</v>
      </c>
      <c r="S633" s="12">
        <v>0</v>
      </c>
      <c r="T633" s="12">
        <f>S633-R633</f>
        <v>0</v>
      </c>
      <c r="U633" s="12">
        <f>Q633-S633</f>
        <v>0</v>
      </c>
      <c r="V633" s="50">
        <f>IF(ISERROR(S633/Q633),0,S633/Q633)</f>
        <v>0</v>
      </c>
      <c r="W633" s="51" t="s">
        <v>196</v>
      </c>
      <c r="X633" s="46"/>
      <c r="Y633" s="17"/>
      <c r="Z633" s="17"/>
      <c r="AA633" s="17"/>
      <c r="AB633" s="16"/>
      <c r="AC633" s="16"/>
      <c r="AD633" s="16"/>
      <c r="AE633" s="16"/>
      <c r="AF633" s="16"/>
      <c r="AG633" s="16"/>
      <c r="AH633" s="16"/>
      <c r="AI633" s="16"/>
      <c r="AJ633" s="59">
        <f>SUM(X633:AI633)</f>
        <v>0</v>
      </c>
      <c r="AK633" s="46"/>
      <c r="AL633" s="46"/>
      <c r="AM633" s="47"/>
      <c r="AN633" s="48"/>
      <c r="AO633" s="46"/>
      <c r="AP633" s="15"/>
      <c r="AQ633" s="16"/>
      <c r="AR633" s="15"/>
      <c r="AS633" s="16"/>
      <c r="AT633" s="16"/>
      <c r="AU633" s="16"/>
      <c r="AV633" s="16"/>
      <c r="AW633" s="62">
        <f>SUM(AK633:AV633)</f>
        <v>0</v>
      </c>
      <c r="AX633" s="61">
        <f>AW633-AJ633</f>
        <v>0</v>
      </c>
      <c r="AY633" s="21"/>
      <c r="AZ633" s="21"/>
      <c r="BA633" s="21"/>
      <c r="BB633" s="21"/>
    </row>
    <row r="634" spans="1:54" s="10" customFormat="1" ht="15" customHeight="1" x14ac:dyDescent="0.25">
      <c r="A634" s="21"/>
      <c r="B634" s="4"/>
      <c r="C634" s="4" t="s">
        <v>199</v>
      </c>
      <c r="D634" s="4">
        <v>235</v>
      </c>
      <c r="E634" s="4" t="s">
        <v>166</v>
      </c>
      <c r="F634" s="18" t="s">
        <v>169</v>
      </c>
      <c r="G634" s="1">
        <v>2624</v>
      </c>
      <c r="H634" s="1"/>
      <c r="I634" s="2"/>
      <c r="J634" s="4" t="s">
        <v>91</v>
      </c>
      <c r="K634" s="1" t="s">
        <v>149</v>
      </c>
      <c r="L634" s="36" t="s">
        <v>69</v>
      </c>
      <c r="M634" s="7">
        <v>0</v>
      </c>
      <c r="N634" s="7"/>
      <c r="O634" s="7"/>
      <c r="P634" s="58">
        <f>SUM(M634:O634)</f>
        <v>0</v>
      </c>
      <c r="Q634" s="58">
        <f>+SUMIF('Pot. Summary'!$C$5:$C$64,CPP_2019!J369&amp;CPP_2019!L369&amp;CPP_2019!$M$4,'Pot. Summary'!$Q$5:$Q$64)*CPP_2019!M369+SUMIF('Pot. Summary'!$C$5:$C$64,CPP_2019!J369&amp;CPP_2019!L369&amp;CPP_2019!$N$4,'Pot. Summary'!$Q$5:$Q$64)*CPP_2019!N369+SUMIF('Pot. Summary'!$C$5:$C$64,CPP_2019!J369&amp;CPP_2019!L369&amp;CPP_2019!$O$4,'Pot. Summary'!$Q$5:$Q$64)*CPP_2019!O369</f>
        <v>0</v>
      </c>
      <c r="R634" s="12">
        <v>339.90037735849052</v>
      </c>
      <c r="S634" s="12">
        <v>0</v>
      </c>
      <c r="T634" s="12">
        <f>S634-R634</f>
        <v>-339.90037735849052</v>
      </c>
      <c r="U634" s="12">
        <f>Q634-S634</f>
        <v>0</v>
      </c>
      <c r="V634" s="50">
        <f>IF(ISERROR(S634/Q634),0,S634/Q634)</f>
        <v>0</v>
      </c>
      <c r="W634" s="51" t="s">
        <v>197</v>
      </c>
      <c r="X634" s="46"/>
      <c r="Y634" s="17"/>
      <c r="Z634" s="17"/>
      <c r="AA634" s="17"/>
      <c r="AB634" s="16"/>
      <c r="AC634" s="16"/>
      <c r="AD634" s="16"/>
      <c r="AE634" s="16"/>
      <c r="AF634" s="16"/>
      <c r="AG634" s="16"/>
      <c r="AH634" s="16"/>
      <c r="AI634" s="16"/>
      <c r="AJ634" s="59">
        <f>SUM(X634:AI634)</f>
        <v>0</v>
      </c>
      <c r="AK634" s="46"/>
      <c r="AL634" s="46"/>
      <c r="AM634" s="47"/>
      <c r="AN634" s="48"/>
      <c r="AO634" s="46"/>
      <c r="AP634" s="15"/>
      <c r="AQ634" s="16"/>
      <c r="AR634" s="15"/>
      <c r="AS634" s="16"/>
      <c r="AT634" s="16"/>
      <c r="AU634" s="16"/>
      <c r="AV634" s="16"/>
      <c r="AW634" s="62">
        <f>SUM(AK634:AV634)</f>
        <v>0</v>
      </c>
      <c r="AX634" s="61">
        <f>AW634-AJ634</f>
        <v>0</v>
      </c>
      <c r="AY634" s="21"/>
      <c r="AZ634" s="21"/>
      <c r="BA634" s="21"/>
      <c r="BB634" s="21"/>
    </row>
    <row r="635" spans="1:54" s="10" customFormat="1" ht="15" customHeight="1" x14ac:dyDescent="0.25">
      <c r="A635" s="21"/>
      <c r="B635" s="4"/>
      <c r="C635" s="4" t="s">
        <v>199</v>
      </c>
      <c r="D635" s="4">
        <v>235</v>
      </c>
      <c r="E635" s="4" t="s">
        <v>166</v>
      </c>
      <c r="F635" s="6" t="s">
        <v>168</v>
      </c>
      <c r="G635" s="1">
        <v>2631</v>
      </c>
      <c r="H635" s="1"/>
      <c r="I635" s="2"/>
      <c r="J635" s="4" t="s">
        <v>91</v>
      </c>
      <c r="K635" s="1" t="s">
        <v>149</v>
      </c>
      <c r="L635" s="36" t="s">
        <v>69</v>
      </c>
      <c r="M635" s="7">
        <v>1</v>
      </c>
      <c r="N635" s="7"/>
      <c r="O635" s="7"/>
      <c r="P635" s="58">
        <f>SUM(M635:O635)</f>
        <v>1</v>
      </c>
      <c r="Q635" s="58">
        <f>+SUMIF('Pot. Summary'!$C$5:$C$64,CPP_2019!J369&amp;CPP_2019!L369&amp;CPP_2019!$M$4,'Pot. Summary'!$Q$5:$Q$64)*CPP_2019!M369+SUMIF('Pot. Summary'!$C$5:$C$64,CPP_2019!J369&amp;CPP_2019!L369&amp;CPP_2019!$N$4,'Pot. Summary'!$Q$5:$Q$64)*CPP_2019!N369+SUMIF('Pot. Summary'!$C$5:$C$64,CPP_2019!J369&amp;CPP_2019!L369&amp;CPP_2019!$O$4,'Pot. Summary'!$Q$5:$Q$64)*CPP_2019!O369</f>
        <v>0</v>
      </c>
      <c r="R635" s="12">
        <v>0</v>
      </c>
      <c r="S635" s="12">
        <v>757.65629999999987</v>
      </c>
      <c r="T635" s="12">
        <f>S635-R635</f>
        <v>757.65629999999987</v>
      </c>
      <c r="U635" s="12">
        <f>Q635-S635</f>
        <v>-757.65629999999987</v>
      </c>
      <c r="V635" s="50">
        <f>IF(ISERROR(S635/Q635),0,S635/Q635)</f>
        <v>0</v>
      </c>
      <c r="W635" s="51" t="s">
        <v>196</v>
      </c>
      <c r="X635" s="46"/>
      <c r="Y635" s="17">
        <v>757.65629999999987</v>
      </c>
      <c r="Z635" s="17"/>
      <c r="AA635" s="17"/>
      <c r="AB635" s="16"/>
      <c r="AC635" s="16"/>
      <c r="AD635" s="16"/>
      <c r="AE635" s="16"/>
      <c r="AF635" s="16"/>
      <c r="AG635" s="16"/>
      <c r="AH635" s="16"/>
      <c r="AI635" s="16"/>
      <c r="AJ635" s="59">
        <f>SUM(X635:AI635)</f>
        <v>757.65629999999987</v>
      </c>
      <c r="AK635" s="46"/>
      <c r="AL635" s="46">
        <f>VLOOKUP(G635,[2]List2!$A$1:$IV$65536,3,FALSE)</f>
        <v>742.80029411764701</v>
      </c>
      <c r="AM635" s="47"/>
      <c r="AN635" s="48"/>
      <c r="AO635" s="46"/>
      <c r="AP635" s="15"/>
      <c r="AQ635" s="16"/>
      <c r="AR635" s="15"/>
      <c r="AS635" s="16"/>
      <c r="AT635" s="16"/>
      <c r="AU635" s="16"/>
      <c r="AV635" s="16"/>
      <c r="AW635" s="62">
        <f>SUM(AK635:AV635)</f>
        <v>742.80029411764701</v>
      </c>
      <c r="AX635" s="61">
        <f>AW635-AJ635</f>
        <v>-14.856005882352861</v>
      </c>
      <c r="AY635" s="21"/>
      <c r="AZ635" s="21"/>
      <c r="BA635" s="21"/>
      <c r="BB635" s="21"/>
    </row>
    <row r="636" spans="1:54" s="10" customFormat="1" ht="15" customHeight="1" x14ac:dyDescent="0.25">
      <c r="A636" s="21"/>
      <c r="B636" s="4"/>
      <c r="C636" s="4" t="s">
        <v>199</v>
      </c>
      <c r="D636" s="4">
        <v>235</v>
      </c>
      <c r="E636" s="4" t="s">
        <v>166</v>
      </c>
      <c r="F636" s="6" t="s">
        <v>168</v>
      </c>
      <c r="G636" s="1">
        <v>2639</v>
      </c>
      <c r="H636" s="1"/>
      <c r="I636" s="2"/>
      <c r="J636" s="4" t="s">
        <v>91</v>
      </c>
      <c r="K636" s="1" t="s">
        <v>149</v>
      </c>
      <c r="L636" s="36" t="s">
        <v>69</v>
      </c>
      <c r="M636" s="7">
        <v>1</v>
      </c>
      <c r="N636" s="7"/>
      <c r="O636" s="7"/>
      <c r="P636" s="58">
        <f>SUM(M636:O636)</f>
        <v>1</v>
      </c>
      <c r="Q636" s="58">
        <f>+SUMIF('Pot. Summary'!$C$5:$C$64,CPP_2019!J372&amp;CPP_2019!L372&amp;CPP_2019!$M$4,'Pot. Summary'!$Q$5:$Q$64)*CPP_2019!M372+SUMIF('Pot. Summary'!$C$5:$C$64,CPP_2019!J372&amp;CPP_2019!L372&amp;CPP_2019!$N$4,'Pot. Summary'!$Q$5:$Q$64)*CPP_2019!N372+SUMIF('Pot. Summary'!$C$5:$C$64,CPP_2019!J372&amp;CPP_2019!L372&amp;CPP_2019!$O$4,'Pot. Summary'!$Q$5:$Q$64)*CPP_2019!O372</f>
        <v>0</v>
      </c>
      <c r="R636" s="12">
        <v>23.62241176470588</v>
      </c>
      <c r="S636" s="12">
        <v>0.84788799999999998</v>
      </c>
      <c r="T636" s="12">
        <f>S636-R636</f>
        <v>-22.774523764705879</v>
      </c>
      <c r="U636" s="12">
        <f>Q636-S636</f>
        <v>-0.84788799999999998</v>
      </c>
      <c r="V636" s="50">
        <f>IF(ISERROR(S636/Q636),0,S636/Q636)</f>
        <v>0</v>
      </c>
      <c r="W636" s="51" t="s">
        <v>196</v>
      </c>
      <c r="X636" s="46"/>
      <c r="Y636" s="17"/>
      <c r="Z636" s="17"/>
      <c r="AA636" s="17">
        <v>0.84788799999999998</v>
      </c>
      <c r="AB636" s="16"/>
      <c r="AC636" s="16"/>
      <c r="AD636" s="16"/>
      <c r="AE636" s="16"/>
      <c r="AF636" s="16"/>
      <c r="AG636" s="16"/>
      <c r="AH636" s="16"/>
      <c r="AI636" s="16"/>
      <c r="AJ636" s="59">
        <f>SUM(X636:AI636)</f>
        <v>0.84788799999999998</v>
      </c>
      <c r="AK636" s="46"/>
      <c r="AL636" s="46"/>
      <c r="AM636" s="47"/>
      <c r="AN636" s="48"/>
      <c r="AO636" s="46"/>
      <c r="AP636" s="15"/>
      <c r="AQ636" s="16"/>
      <c r="AR636" s="15"/>
      <c r="AS636" s="16"/>
      <c r="AT636" s="16"/>
      <c r="AU636" s="16"/>
      <c r="AV636" s="16"/>
      <c r="AW636" s="62">
        <f>SUM(AK636:AV636)</f>
        <v>0</v>
      </c>
      <c r="AX636" s="61">
        <f>AW636-AJ636</f>
        <v>-0.84788799999999998</v>
      </c>
      <c r="AY636" s="21"/>
      <c r="AZ636" s="21"/>
      <c r="BA636" s="21"/>
      <c r="BB636" s="21"/>
    </row>
    <row r="637" spans="1:54" s="10" customFormat="1" ht="15" customHeight="1" x14ac:dyDescent="0.25">
      <c r="A637" s="21"/>
      <c r="B637" s="4"/>
      <c r="C637" s="4" t="s">
        <v>199</v>
      </c>
      <c r="D637" s="4">
        <v>235</v>
      </c>
      <c r="E637" s="4" t="s">
        <v>166</v>
      </c>
      <c r="F637" s="6" t="s">
        <v>170</v>
      </c>
      <c r="G637" s="1">
        <v>2644</v>
      </c>
      <c r="H637" s="1"/>
      <c r="I637" s="2"/>
      <c r="J637" s="4" t="s">
        <v>91</v>
      </c>
      <c r="K637" s="1" t="s">
        <v>149</v>
      </c>
      <c r="L637" s="36" t="s">
        <v>69</v>
      </c>
      <c r="M637" s="7">
        <v>1</v>
      </c>
      <c r="N637" s="7"/>
      <c r="O637" s="7"/>
      <c r="P637" s="58">
        <f>SUM(M637:O637)</f>
        <v>1</v>
      </c>
      <c r="Q637" s="58">
        <f>+SUMIF('Pot. Summary'!$C$5:$C$64,CPP_2019!J372&amp;CPP_2019!L372&amp;CPP_2019!$M$4,'Pot. Summary'!$Q$5:$Q$64)*CPP_2019!M372+SUMIF('Pot. Summary'!$C$5:$C$64,CPP_2019!J372&amp;CPP_2019!L372&amp;CPP_2019!$N$4,'Pot. Summary'!$Q$5:$Q$64)*CPP_2019!N372+SUMIF('Pot. Summary'!$C$5:$C$64,CPP_2019!J372&amp;CPP_2019!L372&amp;CPP_2019!$O$4,'Pot. Summary'!$Q$5:$Q$64)*CPP_2019!O372</f>
        <v>0</v>
      </c>
      <c r="R637" s="12">
        <v>0</v>
      </c>
      <c r="S637" s="12">
        <v>0</v>
      </c>
      <c r="T637" s="12">
        <f>S637-R637</f>
        <v>0</v>
      </c>
      <c r="U637" s="12">
        <f>Q637-S637</f>
        <v>0</v>
      </c>
      <c r="V637" s="50">
        <f>IF(ISERROR(S637/Q637),0,S637/Q637)</f>
        <v>0</v>
      </c>
      <c r="W637" s="51" t="s">
        <v>195</v>
      </c>
      <c r="X637" s="46"/>
      <c r="Y637" s="17"/>
      <c r="Z637" s="17"/>
      <c r="AA637" s="17"/>
      <c r="AB637" s="16"/>
      <c r="AC637" s="16"/>
      <c r="AD637" s="16"/>
      <c r="AE637" s="16"/>
      <c r="AF637" s="16"/>
      <c r="AG637" s="16"/>
      <c r="AH637" s="16"/>
      <c r="AI637" s="16"/>
      <c r="AJ637" s="59">
        <f>SUM(X637:AI637)</f>
        <v>0</v>
      </c>
      <c r="AK637" s="46"/>
      <c r="AL637" s="46"/>
      <c r="AM637" s="47"/>
      <c r="AN637" s="48"/>
      <c r="AO637" s="46"/>
      <c r="AP637" s="15"/>
      <c r="AQ637" s="16"/>
      <c r="AR637" s="15"/>
      <c r="AS637" s="16"/>
      <c r="AT637" s="16"/>
      <c r="AU637" s="16"/>
      <c r="AV637" s="16"/>
      <c r="AW637" s="62">
        <f>SUM(AK637:AV637)</f>
        <v>0</v>
      </c>
      <c r="AX637" s="61">
        <f>AW637-AJ637</f>
        <v>0</v>
      </c>
      <c r="AY637" s="21"/>
      <c r="AZ637" s="21"/>
      <c r="BA637" s="21"/>
      <c r="BB637" s="21"/>
    </row>
    <row r="638" spans="1:54" s="10" customFormat="1" ht="15" customHeight="1" x14ac:dyDescent="0.25">
      <c r="A638" s="21"/>
      <c r="B638" s="4"/>
      <c r="C638" s="4" t="s">
        <v>199</v>
      </c>
      <c r="D638" s="4">
        <v>235</v>
      </c>
      <c r="E638" s="4" t="s">
        <v>166</v>
      </c>
      <c r="F638" s="6" t="s">
        <v>167</v>
      </c>
      <c r="G638" s="1">
        <v>2646</v>
      </c>
      <c r="H638" s="1"/>
      <c r="I638" s="2"/>
      <c r="J638" s="4" t="s">
        <v>91</v>
      </c>
      <c r="K638" s="1" t="s">
        <v>149</v>
      </c>
      <c r="L638" s="36" t="s">
        <v>69</v>
      </c>
      <c r="M638" s="7">
        <v>2</v>
      </c>
      <c r="N638" s="7"/>
      <c r="O638" s="7"/>
      <c r="P638" s="58">
        <f>SUM(M638:O638)</f>
        <v>2</v>
      </c>
      <c r="Q638" s="58">
        <f>+SUMIF('Pot. Summary'!$C$5:$C$64,CPP_2019!J373&amp;CPP_2019!L373&amp;CPP_2019!$M$4,'Pot. Summary'!$Q$5:$Q$64)*CPP_2019!M373+SUMIF('Pot. Summary'!$C$5:$C$64,CPP_2019!J373&amp;CPP_2019!L373&amp;CPP_2019!$N$4,'Pot. Summary'!$Q$5:$Q$64)*CPP_2019!N373+SUMIF('Pot. Summary'!$C$5:$C$64,CPP_2019!J373&amp;CPP_2019!L373&amp;CPP_2019!$O$4,'Pot. Summary'!$Q$5:$Q$64)*CPP_2019!O373</f>
        <v>0</v>
      </c>
      <c r="R638" s="12">
        <v>0</v>
      </c>
      <c r="S638" s="12">
        <v>0</v>
      </c>
      <c r="T638" s="12">
        <f>S638-R638</f>
        <v>0</v>
      </c>
      <c r="U638" s="12">
        <f>Q638-S638</f>
        <v>0</v>
      </c>
      <c r="V638" s="50">
        <f>IF(ISERROR(S638/Q638),0,S638/Q638)</f>
        <v>0</v>
      </c>
      <c r="W638" s="51" t="s">
        <v>195</v>
      </c>
      <c r="X638" s="46"/>
      <c r="Y638" s="17"/>
      <c r="Z638" s="17"/>
      <c r="AA638" s="17"/>
      <c r="AB638" s="16"/>
      <c r="AC638" s="16"/>
      <c r="AD638" s="16"/>
      <c r="AE638" s="16"/>
      <c r="AF638" s="16"/>
      <c r="AG638" s="16"/>
      <c r="AH638" s="16"/>
      <c r="AI638" s="16"/>
      <c r="AJ638" s="59">
        <f>SUM(X638:AI638)</f>
        <v>0</v>
      </c>
      <c r="AK638" s="46"/>
      <c r="AL638" s="46"/>
      <c r="AM638" s="47"/>
      <c r="AN638" s="48"/>
      <c r="AO638" s="46"/>
      <c r="AP638" s="15"/>
      <c r="AQ638" s="16"/>
      <c r="AR638" s="15"/>
      <c r="AS638" s="16"/>
      <c r="AT638" s="16"/>
      <c r="AU638" s="16"/>
      <c r="AV638" s="16"/>
      <c r="AW638" s="62">
        <f>SUM(AK638:AV638)</f>
        <v>0</v>
      </c>
      <c r="AX638" s="61">
        <f>AW638-AJ638</f>
        <v>0</v>
      </c>
      <c r="AY638" s="21"/>
      <c r="AZ638" s="21"/>
      <c r="BA638" s="21"/>
      <c r="BB638" s="21"/>
    </row>
    <row r="639" spans="1:54" s="10" customFormat="1" ht="15" customHeight="1" x14ac:dyDescent="0.25">
      <c r="A639" s="21"/>
      <c r="B639" s="4"/>
      <c r="C639" s="4" t="s">
        <v>199</v>
      </c>
      <c r="D639" s="4">
        <v>235</v>
      </c>
      <c r="E639" s="4" t="s">
        <v>166</v>
      </c>
      <c r="F639" s="6" t="s">
        <v>167</v>
      </c>
      <c r="G639" s="1">
        <v>2651</v>
      </c>
      <c r="H639" s="1"/>
      <c r="I639" s="2"/>
      <c r="J639" s="4" t="s">
        <v>91</v>
      </c>
      <c r="K639" s="1" t="s">
        <v>149</v>
      </c>
      <c r="L639" s="36" t="s">
        <v>69</v>
      </c>
      <c r="M639" s="7">
        <v>1</v>
      </c>
      <c r="N639" s="7"/>
      <c r="O639" s="7"/>
      <c r="P639" s="58">
        <f>SUM(M639:O639)</f>
        <v>1</v>
      </c>
      <c r="Q639" s="58">
        <f>+SUMIF('Pot. Summary'!$C$5:$C$64,CPP_2019!J374&amp;CPP_2019!L374&amp;CPP_2019!$M$4,'Pot. Summary'!$Q$5:$Q$64)*CPP_2019!M374+SUMIF('Pot. Summary'!$C$5:$C$64,CPP_2019!J374&amp;CPP_2019!L374&amp;CPP_2019!$N$4,'Pot. Summary'!$Q$5:$Q$64)*CPP_2019!N374+SUMIF('Pot. Summary'!$C$5:$C$64,CPP_2019!J374&amp;CPP_2019!L374&amp;CPP_2019!$O$4,'Pot. Summary'!$Q$5:$Q$64)*CPP_2019!O374</f>
        <v>0</v>
      </c>
      <c r="R639" s="12">
        <v>425.90392156862742</v>
      </c>
      <c r="S639" s="12">
        <v>0</v>
      </c>
      <c r="T639" s="12">
        <f>S639-R639</f>
        <v>-425.90392156862742</v>
      </c>
      <c r="U639" s="12">
        <f>Q639-S639</f>
        <v>0</v>
      </c>
      <c r="V639" s="50">
        <f>IF(ISERROR(S639/Q639),0,S639/Q639)</f>
        <v>0</v>
      </c>
      <c r="W639" s="51" t="s">
        <v>195</v>
      </c>
      <c r="X639" s="46"/>
      <c r="Y639" s="17"/>
      <c r="Z639" s="17"/>
      <c r="AA639" s="17"/>
      <c r="AB639" s="16"/>
      <c r="AC639" s="16"/>
      <c r="AD639" s="16"/>
      <c r="AE639" s="16"/>
      <c r="AF639" s="16"/>
      <c r="AG639" s="16"/>
      <c r="AH639" s="16"/>
      <c r="AI639" s="16"/>
      <c r="AJ639" s="59">
        <f>SUM(X639:AI639)</f>
        <v>0</v>
      </c>
      <c r="AK639" s="46"/>
      <c r="AL639" s="46"/>
      <c r="AM639" s="47"/>
      <c r="AN639" s="48"/>
      <c r="AO639" s="46"/>
      <c r="AP639" s="15"/>
      <c r="AQ639" s="16"/>
      <c r="AR639" s="15"/>
      <c r="AS639" s="16"/>
      <c r="AT639" s="16"/>
      <c r="AU639" s="16"/>
      <c r="AV639" s="16"/>
      <c r="AW639" s="62">
        <f>SUM(AK639:AV639)</f>
        <v>0</v>
      </c>
      <c r="AX639" s="61">
        <f>AW639-AJ639</f>
        <v>0</v>
      </c>
      <c r="AY639" s="21"/>
      <c r="AZ639" s="21"/>
      <c r="BA639" s="21"/>
      <c r="BB639" s="21"/>
    </row>
    <row r="640" spans="1:54" s="10" customFormat="1" ht="15" customHeight="1" x14ac:dyDescent="0.25">
      <c r="A640" s="21"/>
      <c r="B640" s="4"/>
      <c r="C640" s="4" t="s">
        <v>199</v>
      </c>
      <c r="D640" s="4">
        <v>235</v>
      </c>
      <c r="E640" s="4" t="s">
        <v>166</v>
      </c>
      <c r="F640" s="6" t="s">
        <v>168</v>
      </c>
      <c r="G640" s="1">
        <v>2664</v>
      </c>
      <c r="H640" s="1"/>
      <c r="I640" s="2"/>
      <c r="J640" s="4" t="s">
        <v>91</v>
      </c>
      <c r="K640" s="1" t="s">
        <v>149</v>
      </c>
      <c r="L640" s="36" t="s">
        <v>69</v>
      </c>
      <c r="M640" s="7">
        <v>1</v>
      </c>
      <c r="N640" s="7"/>
      <c r="O640" s="7"/>
      <c r="P640" s="58">
        <f>SUM(M640:O640)</f>
        <v>1</v>
      </c>
      <c r="Q640" s="58">
        <f>+SUMIF('Pot. Summary'!$C$5:$C$64,CPP_2019!J373&amp;CPP_2019!L373&amp;CPP_2019!$M$4,'Pot. Summary'!$Q$5:$Q$64)*CPP_2019!M373+SUMIF('Pot. Summary'!$C$5:$C$64,CPP_2019!J373&amp;CPP_2019!L373&amp;CPP_2019!$N$4,'Pot. Summary'!$Q$5:$Q$64)*CPP_2019!N373+SUMIF('Pot. Summary'!$C$5:$C$64,CPP_2019!J373&amp;CPP_2019!L373&amp;CPP_2019!$O$4,'Pot. Summary'!$Q$5:$Q$64)*CPP_2019!O373</f>
        <v>0</v>
      </c>
      <c r="R640" s="12">
        <v>0</v>
      </c>
      <c r="S640" s="12">
        <v>0</v>
      </c>
      <c r="T640" s="12">
        <f>S640-R640</f>
        <v>0</v>
      </c>
      <c r="U640" s="12">
        <f>Q640-S640</f>
        <v>0</v>
      </c>
      <c r="V640" s="50">
        <f>IF(ISERROR(S640/Q640),0,S640/Q640)</f>
        <v>0</v>
      </c>
      <c r="W640" s="51" t="s">
        <v>196</v>
      </c>
      <c r="X640" s="46"/>
      <c r="Y640" s="17"/>
      <c r="Z640" s="17"/>
      <c r="AA640" s="17"/>
      <c r="AB640" s="16"/>
      <c r="AC640" s="16"/>
      <c r="AD640" s="16"/>
      <c r="AE640" s="16"/>
      <c r="AF640" s="16"/>
      <c r="AG640" s="16"/>
      <c r="AH640" s="16"/>
      <c r="AI640" s="16"/>
      <c r="AJ640" s="59">
        <f>SUM(X640:AI640)</f>
        <v>0</v>
      </c>
      <c r="AK640" s="46"/>
      <c r="AL640" s="46"/>
      <c r="AM640" s="47"/>
      <c r="AN640" s="48"/>
      <c r="AO640" s="46"/>
      <c r="AP640" s="15"/>
      <c r="AQ640" s="16"/>
      <c r="AR640" s="15"/>
      <c r="AS640" s="16"/>
      <c r="AT640" s="16"/>
      <c r="AU640" s="16"/>
      <c r="AV640" s="16"/>
      <c r="AW640" s="62">
        <f>SUM(AK640:AV640)</f>
        <v>0</v>
      </c>
      <c r="AX640" s="61">
        <f>AW640-AJ640</f>
        <v>0</v>
      </c>
      <c r="AY640" s="21"/>
      <c r="AZ640" s="21"/>
      <c r="BA640" s="21"/>
      <c r="BB640" s="21"/>
    </row>
    <row r="641" spans="1:54" s="10" customFormat="1" ht="15" customHeight="1" x14ac:dyDescent="0.25">
      <c r="A641" s="21"/>
      <c r="B641" s="4"/>
      <c r="C641" s="4" t="s">
        <v>199</v>
      </c>
      <c r="D641" s="4">
        <v>235</v>
      </c>
      <c r="E641" s="4" t="s">
        <v>166</v>
      </c>
      <c r="F641" s="6" t="s">
        <v>170</v>
      </c>
      <c r="G641" s="1">
        <v>2665</v>
      </c>
      <c r="H641" s="1"/>
      <c r="I641" s="2"/>
      <c r="J641" s="4" t="s">
        <v>91</v>
      </c>
      <c r="K641" s="1" t="s">
        <v>149</v>
      </c>
      <c r="L641" s="36" t="s">
        <v>69</v>
      </c>
      <c r="M641" s="7">
        <v>1</v>
      </c>
      <c r="N641" s="7"/>
      <c r="O641" s="7"/>
      <c r="P641" s="58">
        <f>SUM(M641:O641)</f>
        <v>1</v>
      </c>
      <c r="Q641" s="58">
        <f>+SUMIF('Pot. Summary'!$C$5:$C$64,CPP_2019!J377&amp;CPP_2019!L377&amp;CPP_2019!$M$4,'Pot. Summary'!$Q$5:$Q$64)*CPP_2019!M377+SUMIF('Pot. Summary'!$C$5:$C$64,CPP_2019!J377&amp;CPP_2019!L377&amp;CPP_2019!$N$4,'Pot. Summary'!$Q$5:$Q$64)*CPP_2019!N377+SUMIF('Pot. Summary'!$C$5:$C$64,CPP_2019!J377&amp;CPP_2019!L377&amp;CPP_2019!$O$4,'Pot. Summary'!$Q$5:$Q$64)*CPP_2019!O377</f>
        <v>0</v>
      </c>
      <c r="R641" s="12">
        <v>474.08420479302833</v>
      </c>
      <c r="S641" s="12">
        <v>315.49950392156865</v>
      </c>
      <c r="T641" s="12">
        <f>S641-R641</f>
        <v>-158.58470087145969</v>
      </c>
      <c r="U641" s="12">
        <f>Q641-S641</f>
        <v>-315.49950392156865</v>
      </c>
      <c r="V641" s="50">
        <f>IF(ISERROR(S641/Q641),0,S641/Q641)</f>
        <v>0</v>
      </c>
      <c r="W641" s="51" t="s">
        <v>195</v>
      </c>
      <c r="X641" s="46"/>
      <c r="Y641" s="17"/>
      <c r="Z641" s="17"/>
      <c r="AA641" s="17"/>
      <c r="AB641" s="16"/>
      <c r="AC641" s="16"/>
      <c r="AD641" s="16"/>
      <c r="AE641" s="16"/>
      <c r="AF641" s="16"/>
      <c r="AG641" s="16"/>
      <c r="AH641" s="16">
        <v>91.841696078431383</v>
      </c>
      <c r="AI641" s="16">
        <v>223.65780784313728</v>
      </c>
      <c r="AJ641" s="59">
        <f>SUM(X641:AI641)</f>
        <v>315.49950392156865</v>
      </c>
      <c r="AK641" s="46"/>
      <c r="AL641" s="46"/>
      <c r="AM641" s="47"/>
      <c r="AN641" s="48"/>
      <c r="AO641" s="46"/>
      <c r="AP641" s="15"/>
      <c r="AQ641" s="16"/>
      <c r="AR641" s="15"/>
      <c r="AS641" s="16"/>
      <c r="AT641" s="16"/>
      <c r="AU641" s="16"/>
      <c r="AV641" s="16"/>
      <c r="AW641" s="62">
        <f>SUM(AK641:AV641)</f>
        <v>0</v>
      </c>
      <c r="AX641" s="61">
        <f>AW641-AJ641</f>
        <v>-315.49950392156865</v>
      </c>
      <c r="AY641" s="21"/>
      <c r="AZ641" s="21"/>
      <c r="BA641" s="21"/>
      <c r="BB641" s="21"/>
    </row>
    <row r="642" spans="1:54" s="10" customFormat="1" ht="15" customHeight="1" x14ac:dyDescent="0.25">
      <c r="A642" s="21"/>
      <c r="B642" s="4"/>
      <c r="C642" s="4" t="s">
        <v>199</v>
      </c>
      <c r="D642" s="4">
        <v>235</v>
      </c>
      <c r="E642" s="4" t="s">
        <v>166</v>
      </c>
      <c r="F642" s="6" t="s">
        <v>170</v>
      </c>
      <c r="G642" s="1">
        <v>2667</v>
      </c>
      <c r="H642" s="1"/>
      <c r="I642" s="2"/>
      <c r="J642" s="4" t="s">
        <v>91</v>
      </c>
      <c r="K642" s="1" t="s">
        <v>149</v>
      </c>
      <c r="L642" s="36" t="s">
        <v>69</v>
      </c>
      <c r="M642" s="7">
        <v>1</v>
      </c>
      <c r="N642" s="7"/>
      <c r="O642" s="7"/>
      <c r="P642" s="58">
        <f>SUM(M642:O642)</f>
        <v>1</v>
      </c>
      <c r="Q642" s="58">
        <f>+SUMIF('Pot. Summary'!$C$5:$C$64,CPP_2019!J378&amp;CPP_2019!L378&amp;CPP_2019!$M$4,'Pot. Summary'!$Q$5:$Q$64)*CPP_2019!M378+SUMIF('Pot. Summary'!$C$5:$C$64,CPP_2019!J378&amp;CPP_2019!L378&amp;CPP_2019!$N$4,'Pot. Summary'!$Q$5:$Q$64)*CPP_2019!N378+SUMIF('Pot. Summary'!$C$5:$C$64,CPP_2019!J378&amp;CPP_2019!L378&amp;CPP_2019!$O$4,'Pot. Summary'!$Q$5:$Q$64)*CPP_2019!O378</f>
        <v>0</v>
      </c>
      <c r="R642" s="12">
        <v>0</v>
      </c>
      <c r="S642" s="12">
        <v>0</v>
      </c>
      <c r="T642" s="12">
        <f>S642-R642</f>
        <v>0</v>
      </c>
      <c r="U642" s="12">
        <f>Q642-S642</f>
        <v>0</v>
      </c>
      <c r="V642" s="50">
        <f>IF(ISERROR(S642/Q642),0,S642/Q642)</f>
        <v>0</v>
      </c>
      <c r="W642" s="51" t="s">
        <v>194</v>
      </c>
      <c r="X642" s="46"/>
      <c r="Y642" s="17"/>
      <c r="Z642" s="17"/>
      <c r="AA642" s="17"/>
      <c r="AB642" s="16"/>
      <c r="AC642" s="16"/>
      <c r="AD642" s="16"/>
      <c r="AE642" s="16"/>
      <c r="AF642" s="16"/>
      <c r="AG642" s="16"/>
      <c r="AH642" s="16"/>
      <c r="AI642" s="16"/>
      <c r="AJ642" s="59">
        <f>SUM(X642:AI642)</f>
        <v>0</v>
      </c>
      <c r="AK642" s="46"/>
      <c r="AL642" s="46"/>
      <c r="AM642" s="47"/>
      <c r="AN642" s="48"/>
      <c r="AO642" s="46"/>
      <c r="AP642" s="15"/>
      <c r="AQ642" s="16"/>
      <c r="AR642" s="15"/>
      <c r="AS642" s="16"/>
      <c r="AT642" s="16"/>
      <c r="AU642" s="16"/>
      <c r="AV642" s="16"/>
      <c r="AW642" s="62">
        <f>SUM(AK642:AV642)</f>
        <v>0</v>
      </c>
      <c r="AX642" s="61">
        <f>AW642-AJ642</f>
        <v>0</v>
      </c>
      <c r="AY642" s="21"/>
      <c r="AZ642" s="21"/>
      <c r="BA642" s="21"/>
      <c r="BB642" s="21"/>
    </row>
    <row r="643" spans="1:54" s="10" customFormat="1" ht="15" customHeight="1" x14ac:dyDescent="0.25">
      <c r="A643" s="21"/>
      <c r="B643" s="4"/>
      <c r="C643" s="4" t="s">
        <v>199</v>
      </c>
      <c r="D643" s="4">
        <v>235</v>
      </c>
      <c r="E643" s="4" t="s">
        <v>166</v>
      </c>
      <c r="F643" s="6" t="s">
        <v>168</v>
      </c>
      <c r="G643" s="1">
        <v>2678</v>
      </c>
      <c r="H643" s="1"/>
      <c r="I643" s="2"/>
      <c r="J643" s="4" t="s">
        <v>91</v>
      </c>
      <c r="K643" s="1" t="s">
        <v>149</v>
      </c>
      <c r="L643" s="36" t="s">
        <v>69</v>
      </c>
      <c r="M643" s="7">
        <v>1</v>
      </c>
      <c r="N643" s="7"/>
      <c r="O643" s="7"/>
      <c r="P643" s="58">
        <f>SUM(M643:O643)</f>
        <v>1</v>
      </c>
      <c r="Q643" s="58">
        <f>+SUMIF('Pot. Summary'!$C$5:$C$64,CPP_2019!J374&amp;CPP_2019!L374&amp;CPP_2019!$M$4,'Pot. Summary'!$Q$5:$Q$64)*CPP_2019!M374+SUMIF('Pot. Summary'!$C$5:$C$64,CPP_2019!J374&amp;CPP_2019!L374&amp;CPP_2019!$N$4,'Pot. Summary'!$Q$5:$Q$64)*CPP_2019!N374+SUMIF('Pot. Summary'!$C$5:$C$64,CPP_2019!J374&amp;CPP_2019!L374&amp;CPP_2019!$O$4,'Pot. Summary'!$Q$5:$Q$64)*CPP_2019!O374</f>
        <v>0</v>
      </c>
      <c r="R643" s="12">
        <v>0</v>
      </c>
      <c r="S643" s="12">
        <v>0</v>
      </c>
      <c r="T643" s="12">
        <f>S643-R643</f>
        <v>0</v>
      </c>
      <c r="U643" s="12">
        <f>Q643-S643</f>
        <v>0</v>
      </c>
      <c r="V643" s="50">
        <f>IF(ISERROR(S643/Q643),0,S643/Q643)</f>
        <v>0</v>
      </c>
      <c r="W643" s="51" t="s">
        <v>196</v>
      </c>
      <c r="X643" s="46"/>
      <c r="Y643" s="17"/>
      <c r="Z643" s="17"/>
      <c r="AA643" s="17"/>
      <c r="AB643" s="16"/>
      <c r="AC643" s="16"/>
      <c r="AD643" s="16"/>
      <c r="AE643" s="16"/>
      <c r="AF643" s="16"/>
      <c r="AG643" s="16"/>
      <c r="AH643" s="16"/>
      <c r="AI643" s="16"/>
      <c r="AJ643" s="59">
        <f>SUM(X643:AI643)</f>
        <v>0</v>
      </c>
      <c r="AK643" s="46"/>
      <c r="AL643" s="46"/>
      <c r="AM643" s="47"/>
      <c r="AN643" s="48"/>
      <c r="AO643" s="46"/>
      <c r="AP643" s="15"/>
      <c r="AQ643" s="16"/>
      <c r="AR643" s="15"/>
      <c r="AS643" s="16"/>
      <c r="AT643" s="16"/>
      <c r="AU643" s="16"/>
      <c r="AV643" s="16"/>
      <c r="AW643" s="62">
        <f>SUM(AK643:AV643)</f>
        <v>0</v>
      </c>
      <c r="AX643" s="61">
        <f>AW643-AJ643</f>
        <v>0</v>
      </c>
      <c r="AY643" s="21"/>
      <c r="AZ643" s="21"/>
      <c r="BA643" s="21"/>
      <c r="BB643" s="21"/>
    </row>
    <row r="644" spans="1:54" s="10" customFormat="1" ht="15" customHeight="1" x14ac:dyDescent="0.25">
      <c r="A644" s="21"/>
      <c r="B644" s="4"/>
      <c r="C644" s="4" t="s">
        <v>199</v>
      </c>
      <c r="D644" s="4">
        <v>235</v>
      </c>
      <c r="E644" s="4" t="s">
        <v>166</v>
      </c>
      <c r="F644" s="6" t="s">
        <v>168</v>
      </c>
      <c r="G644" s="1">
        <v>2688</v>
      </c>
      <c r="H644" s="1"/>
      <c r="I644" s="2"/>
      <c r="J644" s="4" t="s">
        <v>91</v>
      </c>
      <c r="K644" s="1" t="s">
        <v>149</v>
      </c>
      <c r="L644" s="36" t="s">
        <v>69</v>
      </c>
      <c r="M644" s="7">
        <v>1</v>
      </c>
      <c r="N644" s="7"/>
      <c r="O644" s="7"/>
      <c r="P644" s="58">
        <f>SUM(M644:O644)</f>
        <v>1</v>
      </c>
      <c r="Q644" s="58">
        <f>+SUMIF('Pot. Summary'!$C$5:$C$64,CPP_2019!J376&amp;CPP_2019!L376&amp;CPP_2019!$M$4,'Pot. Summary'!$Q$5:$Q$64)*CPP_2019!M376+SUMIF('Pot. Summary'!$C$5:$C$64,CPP_2019!J376&amp;CPP_2019!L376&amp;CPP_2019!$N$4,'Pot. Summary'!$Q$5:$Q$64)*CPP_2019!N376+SUMIF('Pot. Summary'!$C$5:$C$64,CPP_2019!J376&amp;CPP_2019!L376&amp;CPP_2019!$O$4,'Pot. Summary'!$Q$5:$Q$64)*CPP_2019!O376</f>
        <v>0</v>
      </c>
      <c r="R644" s="12">
        <v>0</v>
      </c>
      <c r="S644" s="12">
        <v>0</v>
      </c>
      <c r="T644" s="12">
        <f>S644-R644</f>
        <v>0</v>
      </c>
      <c r="U644" s="12">
        <f>Q644-S644</f>
        <v>0</v>
      </c>
      <c r="V644" s="50">
        <f>IF(ISERROR(S644/Q644),0,S644/Q644)</f>
        <v>0</v>
      </c>
      <c r="W644" s="51" t="s">
        <v>196</v>
      </c>
      <c r="X644" s="46"/>
      <c r="Y644" s="17"/>
      <c r="Z644" s="17"/>
      <c r="AA644" s="17"/>
      <c r="AB644" s="16"/>
      <c r="AC644" s="16"/>
      <c r="AD644" s="16"/>
      <c r="AE644" s="16"/>
      <c r="AF644" s="16"/>
      <c r="AG644" s="16"/>
      <c r="AH644" s="16"/>
      <c r="AI644" s="16"/>
      <c r="AJ644" s="59">
        <f>SUM(X644:AI644)</f>
        <v>0</v>
      </c>
      <c r="AK644" s="46"/>
      <c r="AL644" s="46"/>
      <c r="AM644" s="47"/>
      <c r="AN644" s="48"/>
      <c r="AO644" s="46"/>
      <c r="AP644" s="15"/>
      <c r="AQ644" s="16"/>
      <c r="AR644" s="15"/>
      <c r="AS644" s="16"/>
      <c r="AT644" s="16"/>
      <c r="AU644" s="16"/>
      <c r="AV644" s="16"/>
      <c r="AW644" s="62">
        <f>SUM(AK644:AV644)</f>
        <v>0</v>
      </c>
      <c r="AX644" s="61">
        <f>AW644-AJ644</f>
        <v>0</v>
      </c>
      <c r="AY644" s="21"/>
      <c r="AZ644" s="21"/>
      <c r="BA644" s="21"/>
      <c r="BB644" s="21"/>
    </row>
    <row r="645" spans="1:54" s="10" customFormat="1" ht="15" customHeight="1" x14ac:dyDescent="0.25">
      <c r="A645" s="21"/>
      <c r="B645" s="4"/>
      <c r="C645" s="4" t="s">
        <v>199</v>
      </c>
      <c r="D645" s="4">
        <v>235</v>
      </c>
      <c r="E645" s="4" t="s">
        <v>166</v>
      </c>
      <c r="F645" s="6" t="s">
        <v>168</v>
      </c>
      <c r="G645" s="1">
        <v>2694</v>
      </c>
      <c r="H645" s="1"/>
      <c r="I645" s="2"/>
      <c r="J645" s="4" t="s">
        <v>91</v>
      </c>
      <c r="K645" s="1" t="s">
        <v>149</v>
      </c>
      <c r="L645" s="36" t="s">
        <v>69</v>
      </c>
      <c r="M645" s="7">
        <v>1</v>
      </c>
      <c r="N645" s="7"/>
      <c r="O645" s="7"/>
      <c r="P645" s="58">
        <f>SUM(M645:O645)</f>
        <v>1</v>
      </c>
      <c r="Q645" s="58">
        <f>+SUMIF('Pot. Summary'!$C$5:$C$64,CPP_2019!J377&amp;CPP_2019!L377&amp;CPP_2019!$M$4,'Pot. Summary'!$Q$5:$Q$64)*CPP_2019!M377+SUMIF('Pot. Summary'!$C$5:$C$64,CPP_2019!J377&amp;CPP_2019!L377&amp;CPP_2019!$N$4,'Pot. Summary'!$Q$5:$Q$64)*CPP_2019!N377+SUMIF('Pot. Summary'!$C$5:$C$64,CPP_2019!J377&amp;CPP_2019!L377&amp;CPP_2019!$O$4,'Pot. Summary'!$Q$5:$Q$64)*CPP_2019!O377</f>
        <v>0</v>
      </c>
      <c r="R645" s="12">
        <v>11.808750943396225</v>
      </c>
      <c r="S645" s="12">
        <v>0</v>
      </c>
      <c r="T645" s="12">
        <f>S645-R645</f>
        <v>-11.808750943396225</v>
      </c>
      <c r="U645" s="12">
        <f>Q645-S645</f>
        <v>0</v>
      </c>
      <c r="V645" s="50">
        <f>IF(ISERROR(S645/Q645),0,S645/Q645)</f>
        <v>0</v>
      </c>
      <c r="W645" s="51" t="s">
        <v>196</v>
      </c>
      <c r="X645" s="46"/>
      <c r="Y645" s="17"/>
      <c r="Z645" s="17"/>
      <c r="AA645" s="17"/>
      <c r="AB645" s="16"/>
      <c r="AC645" s="16"/>
      <c r="AD645" s="16"/>
      <c r="AE645" s="16"/>
      <c r="AF645" s="16"/>
      <c r="AG645" s="16"/>
      <c r="AH645" s="16"/>
      <c r="AI645" s="16"/>
      <c r="AJ645" s="59">
        <f>SUM(X645:AI645)</f>
        <v>0</v>
      </c>
      <c r="AK645" s="46"/>
      <c r="AL645" s="46"/>
      <c r="AM645" s="47"/>
      <c r="AN645" s="48"/>
      <c r="AO645" s="46"/>
      <c r="AP645" s="15"/>
      <c r="AQ645" s="16"/>
      <c r="AR645" s="15"/>
      <c r="AS645" s="16"/>
      <c r="AT645" s="16"/>
      <c r="AU645" s="16"/>
      <c r="AV645" s="16"/>
      <c r="AW645" s="62">
        <f>SUM(AK645:AV645)</f>
        <v>0</v>
      </c>
      <c r="AX645" s="61">
        <f>AW645-AJ645</f>
        <v>0</v>
      </c>
      <c r="AY645" s="21"/>
      <c r="AZ645" s="21"/>
      <c r="BA645" s="21"/>
      <c r="BB645" s="21"/>
    </row>
    <row r="646" spans="1:54" s="10" customFormat="1" ht="15" customHeight="1" x14ac:dyDescent="0.25">
      <c r="A646" s="21"/>
      <c r="B646" s="4"/>
      <c r="C646" s="4" t="s">
        <v>199</v>
      </c>
      <c r="D646" s="4">
        <v>235</v>
      </c>
      <c r="E646" s="4" t="s">
        <v>166</v>
      </c>
      <c r="F646" s="6" t="s">
        <v>168</v>
      </c>
      <c r="G646" s="1">
        <v>2702</v>
      </c>
      <c r="H646" s="1"/>
      <c r="I646" s="2"/>
      <c r="J646" s="4" t="s">
        <v>91</v>
      </c>
      <c r="K646" s="1" t="s">
        <v>149</v>
      </c>
      <c r="L646" s="36" t="s">
        <v>69</v>
      </c>
      <c r="M646" s="7">
        <v>1</v>
      </c>
      <c r="N646" s="7"/>
      <c r="O646" s="7"/>
      <c r="P646" s="58">
        <f>SUM(M646:O646)</f>
        <v>1</v>
      </c>
      <c r="Q646" s="58">
        <f>+SUMIF('Pot. Summary'!$C$5:$C$64,CPP_2019!J382&amp;CPP_2019!L382&amp;CPP_2019!$M$4,'Pot. Summary'!$Q$5:$Q$64)*CPP_2019!M382+SUMIF('Pot. Summary'!$C$5:$C$64,CPP_2019!J382&amp;CPP_2019!L382&amp;CPP_2019!$N$4,'Pot. Summary'!$Q$5:$Q$64)*CPP_2019!N382+SUMIF('Pot. Summary'!$C$5:$C$64,CPP_2019!J382&amp;CPP_2019!L382&amp;CPP_2019!$O$4,'Pot. Summary'!$Q$5:$Q$64)*CPP_2019!O382</f>
        <v>0</v>
      </c>
      <c r="R646" s="12">
        <v>0</v>
      </c>
      <c r="S646" s="12">
        <v>0</v>
      </c>
      <c r="T646" s="12">
        <f>S646-R646</f>
        <v>0</v>
      </c>
      <c r="U646" s="12">
        <f>Q646-S646</f>
        <v>0</v>
      </c>
      <c r="V646" s="50">
        <f>IF(ISERROR(S646/Q646),0,S646/Q646)</f>
        <v>0</v>
      </c>
      <c r="W646" s="51" t="s">
        <v>196</v>
      </c>
      <c r="X646" s="46"/>
      <c r="Y646" s="17"/>
      <c r="Z646" s="17"/>
      <c r="AA646" s="17"/>
      <c r="AB646" s="16"/>
      <c r="AC646" s="16"/>
      <c r="AD646" s="16"/>
      <c r="AE646" s="16"/>
      <c r="AF646" s="16"/>
      <c r="AG646" s="16"/>
      <c r="AH646" s="16"/>
      <c r="AI646" s="16"/>
      <c r="AJ646" s="59">
        <f>SUM(X646:AI646)</f>
        <v>0</v>
      </c>
      <c r="AK646" s="46"/>
      <c r="AL646" s="46"/>
      <c r="AM646" s="47"/>
      <c r="AN646" s="48"/>
      <c r="AO646" s="46"/>
      <c r="AP646" s="15"/>
      <c r="AQ646" s="16"/>
      <c r="AR646" s="15"/>
      <c r="AS646" s="16"/>
      <c r="AT646" s="16"/>
      <c r="AU646" s="16"/>
      <c r="AV646" s="16"/>
      <c r="AW646" s="62">
        <f>SUM(AK646:AV646)</f>
        <v>0</v>
      </c>
      <c r="AX646" s="61">
        <f>AW646-AJ646</f>
        <v>0</v>
      </c>
      <c r="AY646" s="21"/>
      <c r="AZ646" s="21"/>
      <c r="BA646" s="21"/>
      <c r="BB646" s="21"/>
    </row>
    <row r="647" spans="1:54" s="10" customFormat="1" ht="15" customHeight="1" x14ac:dyDescent="0.25">
      <c r="A647" s="21"/>
      <c r="B647" s="4"/>
      <c r="C647" s="4" t="s">
        <v>199</v>
      </c>
      <c r="D647" s="4">
        <v>235</v>
      </c>
      <c r="E647" s="4" t="s">
        <v>166</v>
      </c>
      <c r="F647" s="6" t="s">
        <v>170</v>
      </c>
      <c r="G647" s="1">
        <v>2709</v>
      </c>
      <c r="H647" s="1"/>
      <c r="I647" s="2"/>
      <c r="J647" s="4" t="s">
        <v>91</v>
      </c>
      <c r="K647" s="1" t="s">
        <v>149</v>
      </c>
      <c r="L647" s="36" t="s">
        <v>69</v>
      </c>
      <c r="M647" s="7">
        <v>1</v>
      </c>
      <c r="N647" s="7"/>
      <c r="O647" s="7"/>
      <c r="P647" s="58">
        <f>SUM(M647:O647)</f>
        <v>1</v>
      </c>
      <c r="Q647" s="58">
        <f>+SUMIF('Pot. Summary'!$C$5:$C$64,CPP_2019!J384&amp;CPP_2019!L384&amp;CPP_2019!$M$4,'Pot. Summary'!$Q$5:$Q$64)*CPP_2019!M384+SUMIF('Pot. Summary'!$C$5:$C$64,CPP_2019!J384&amp;CPP_2019!L384&amp;CPP_2019!$N$4,'Pot. Summary'!$Q$5:$Q$64)*CPP_2019!N384+SUMIF('Pot. Summary'!$C$5:$C$64,CPP_2019!J384&amp;CPP_2019!L384&amp;CPP_2019!$O$4,'Pot. Summary'!$Q$5:$Q$64)*CPP_2019!O384</f>
        <v>0</v>
      </c>
      <c r="R647" s="12">
        <v>0</v>
      </c>
      <c r="S647" s="12">
        <v>0</v>
      </c>
      <c r="T647" s="12">
        <f>S647-R647</f>
        <v>0</v>
      </c>
      <c r="U647" s="12">
        <f>Q647-S647</f>
        <v>0</v>
      </c>
      <c r="V647" s="50">
        <f>IF(ISERROR(S647/Q647),0,S647/Q647)</f>
        <v>0</v>
      </c>
      <c r="W647" s="51" t="s">
        <v>195</v>
      </c>
      <c r="X647" s="46"/>
      <c r="Y647" s="17"/>
      <c r="Z647" s="17"/>
      <c r="AA647" s="17"/>
      <c r="AB647" s="16"/>
      <c r="AC647" s="16"/>
      <c r="AD647" s="16"/>
      <c r="AE647" s="16"/>
      <c r="AF647" s="16"/>
      <c r="AG647" s="16"/>
      <c r="AH647" s="16"/>
      <c r="AI647" s="16"/>
      <c r="AJ647" s="59">
        <f>SUM(X647:AI647)</f>
        <v>0</v>
      </c>
      <c r="AK647" s="46"/>
      <c r="AL647" s="46"/>
      <c r="AM647" s="47"/>
      <c r="AN647" s="48"/>
      <c r="AO647" s="46"/>
      <c r="AP647" s="15"/>
      <c r="AQ647" s="16"/>
      <c r="AR647" s="15"/>
      <c r="AS647" s="16"/>
      <c r="AT647" s="16"/>
      <c r="AU647" s="16"/>
      <c r="AV647" s="16"/>
      <c r="AW647" s="62">
        <f>SUM(AK647:AV647)</f>
        <v>0</v>
      </c>
      <c r="AX647" s="61">
        <f>AW647-AJ647</f>
        <v>0</v>
      </c>
      <c r="AY647" s="21"/>
      <c r="AZ647" s="21"/>
      <c r="BA647" s="21"/>
      <c r="BB647" s="21"/>
    </row>
    <row r="648" spans="1:54" s="10" customFormat="1" ht="15" customHeight="1" x14ac:dyDescent="0.25">
      <c r="A648" s="21"/>
      <c r="B648" s="4"/>
      <c r="C648" s="4" t="s">
        <v>199</v>
      </c>
      <c r="D648" s="4">
        <v>235</v>
      </c>
      <c r="E648" s="4" t="s">
        <v>166</v>
      </c>
      <c r="F648" s="6" t="s">
        <v>168</v>
      </c>
      <c r="G648" s="1">
        <v>2731</v>
      </c>
      <c r="H648" s="1"/>
      <c r="I648" s="2"/>
      <c r="J648" s="4" t="s">
        <v>91</v>
      </c>
      <c r="K648" s="1" t="s">
        <v>149</v>
      </c>
      <c r="L648" s="36" t="s">
        <v>69</v>
      </c>
      <c r="M648" s="7">
        <v>1</v>
      </c>
      <c r="N648" s="7"/>
      <c r="O648" s="7"/>
      <c r="P648" s="58">
        <f>SUM(M648:O648)</f>
        <v>1</v>
      </c>
      <c r="Q648" s="58">
        <f>+SUMIF('Pot. Summary'!$C$5:$C$64,CPP_2019!J386&amp;CPP_2019!L386&amp;CPP_2019!$M$4,'Pot. Summary'!$Q$5:$Q$64)*CPP_2019!M386+SUMIF('Pot. Summary'!$C$5:$C$64,CPP_2019!J386&amp;CPP_2019!L386&amp;CPP_2019!$N$4,'Pot. Summary'!$Q$5:$Q$64)*CPP_2019!N386+SUMIF('Pot. Summary'!$C$5:$C$64,CPP_2019!J386&amp;CPP_2019!L386&amp;CPP_2019!$O$4,'Pot. Summary'!$Q$5:$Q$64)*CPP_2019!O386</f>
        <v>0</v>
      </c>
      <c r="R648" s="12">
        <v>320.45149545772188</v>
      </c>
      <c r="S648" s="12">
        <v>1506.2897174901959</v>
      </c>
      <c r="T648" s="12">
        <f>S648-R648</f>
        <v>1185.8382220324741</v>
      </c>
      <c r="U648" s="12">
        <f>Q648-S648</f>
        <v>-1506.2897174901959</v>
      </c>
      <c r="V648" s="50">
        <f>IF(ISERROR(S648/Q648),0,S648/Q648)</f>
        <v>0</v>
      </c>
      <c r="W648" s="51" t="s">
        <v>196</v>
      </c>
      <c r="X648" s="46">
        <v>246.82415294117649</v>
      </c>
      <c r="Y648" s="17"/>
      <c r="Z648" s="17">
        <v>0.69400000000000006</v>
      </c>
      <c r="AA648" s="17">
        <v>423.796492</v>
      </c>
      <c r="AB648" s="16"/>
      <c r="AC648" s="16"/>
      <c r="AD648" s="16"/>
      <c r="AE648" s="16"/>
      <c r="AF648" s="16"/>
      <c r="AG648" s="16"/>
      <c r="AH648" s="16"/>
      <c r="AI648" s="16">
        <v>834.9750725490195</v>
      </c>
      <c r="AJ648" s="59">
        <f>SUM(X648:AI648)</f>
        <v>1506.2897174901959</v>
      </c>
      <c r="AK648" s="46">
        <f>VLOOKUP(G648,[1]List1!$A$1:$IV$65536,3,FALSE)</f>
        <v>246.82415294117649</v>
      </c>
      <c r="AL648" s="46"/>
      <c r="AM648" s="47"/>
      <c r="AN648" s="48"/>
      <c r="AO648" s="46"/>
      <c r="AP648" s="15"/>
      <c r="AQ648" s="16"/>
      <c r="AR648" s="15"/>
      <c r="AS648" s="16"/>
      <c r="AT648" s="16"/>
      <c r="AU648" s="16"/>
      <c r="AV648" s="16"/>
      <c r="AW648" s="62">
        <f>SUM(AK648:AV648)</f>
        <v>246.82415294117649</v>
      </c>
      <c r="AX648" s="61">
        <f>AW648-AJ648</f>
        <v>-1259.4655645490195</v>
      </c>
      <c r="AY648" s="21"/>
      <c r="AZ648" s="21"/>
      <c r="BA648" s="21"/>
      <c r="BB648" s="21"/>
    </row>
    <row r="649" spans="1:54" s="10" customFormat="1" ht="15" customHeight="1" x14ac:dyDescent="0.25">
      <c r="A649" s="21"/>
      <c r="B649" s="4"/>
      <c r="C649" s="4" t="s">
        <v>199</v>
      </c>
      <c r="D649" s="4">
        <v>235</v>
      </c>
      <c r="E649" s="4" t="s">
        <v>166</v>
      </c>
      <c r="F649" s="6" t="s">
        <v>168</v>
      </c>
      <c r="G649" s="1">
        <v>2732</v>
      </c>
      <c r="H649" s="1"/>
      <c r="I649" s="2"/>
      <c r="J649" s="4" t="s">
        <v>91</v>
      </c>
      <c r="K649" s="1" t="s">
        <v>149</v>
      </c>
      <c r="L649" s="36" t="s">
        <v>69</v>
      </c>
      <c r="M649" s="7">
        <v>1</v>
      </c>
      <c r="N649" s="7"/>
      <c r="O649" s="7"/>
      <c r="P649" s="58">
        <f>SUM(M649:O649)</f>
        <v>1</v>
      </c>
      <c r="Q649" s="58">
        <f>+SUMIF('Pot. Summary'!$C$5:$C$64,CPP_2019!J387&amp;CPP_2019!L387&amp;CPP_2019!$M$4,'Pot. Summary'!$Q$5:$Q$64)*CPP_2019!M387+SUMIF('Pot. Summary'!$C$5:$C$64,CPP_2019!J387&amp;CPP_2019!L387&amp;CPP_2019!$N$4,'Pot. Summary'!$Q$5:$Q$64)*CPP_2019!N387+SUMIF('Pot. Summary'!$C$5:$C$64,CPP_2019!J387&amp;CPP_2019!L387&amp;CPP_2019!$O$4,'Pot. Summary'!$Q$5:$Q$64)*CPP_2019!O387</f>
        <v>0</v>
      </c>
      <c r="R649" s="12">
        <v>0</v>
      </c>
      <c r="S649" s="12">
        <v>0</v>
      </c>
      <c r="T649" s="12">
        <f>S649-R649</f>
        <v>0</v>
      </c>
      <c r="U649" s="12">
        <f>Q649-S649</f>
        <v>0</v>
      </c>
      <c r="V649" s="50">
        <f>IF(ISERROR(S649/Q649),0,S649/Q649)</f>
        <v>0</v>
      </c>
      <c r="W649" s="51" t="s">
        <v>196</v>
      </c>
      <c r="X649" s="46"/>
      <c r="Y649" s="17"/>
      <c r="Z649" s="17"/>
      <c r="AA649" s="17"/>
      <c r="AB649" s="16"/>
      <c r="AC649" s="16"/>
      <c r="AD649" s="16"/>
      <c r="AE649" s="16"/>
      <c r="AF649" s="16"/>
      <c r="AG649" s="16"/>
      <c r="AH649" s="16"/>
      <c r="AI649" s="16"/>
      <c r="AJ649" s="59">
        <f>SUM(X649:AI649)</f>
        <v>0</v>
      </c>
      <c r="AK649" s="46"/>
      <c r="AL649" s="46"/>
      <c r="AM649" s="47"/>
      <c r="AN649" s="48"/>
      <c r="AO649" s="46"/>
      <c r="AP649" s="15"/>
      <c r="AQ649" s="16"/>
      <c r="AR649" s="15"/>
      <c r="AS649" s="16"/>
      <c r="AT649" s="16"/>
      <c r="AU649" s="16"/>
      <c r="AV649" s="16"/>
      <c r="AW649" s="62">
        <f>SUM(AK649:AV649)</f>
        <v>0</v>
      </c>
      <c r="AX649" s="61">
        <f>AW649-AJ649</f>
        <v>0</v>
      </c>
      <c r="AY649" s="21"/>
      <c r="AZ649" s="21"/>
      <c r="BA649" s="21"/>
      <c r="BB649" s="21"/>
    </row>
    <row r="650" spans="1:54" s="10" customFormat="1" ht="15" customHeight="1" x14ac:dyDescent="0.25">
      <c r="A650" s="21"/>
      <c r="B650" s="4"/>
      <c r="C650" s="4" t="s">
        <v>199</v>
      </c>
      <c r="D650" s="4">
        <v>235</v>
      </c>
      <c r="E650" s="4" t="s">
        <v>166</v>
      </c>
      <c r="F650" s="6" t="s">
        <v>168</v>
      </c>
      <c r="G650" s="1">
        <v>2733</v>
      </c>
      <c r="H650" s="1"/>
      <c r="I650" s="2"/>
      <c r="J650" s="4" t="s">
        <v>91</v>
      </c>
      <c r="K650" s="1" t="s">
        <v>149</v>
      </c>
      <c r="L650" s="36" t="s">
        <v>69</v>
      </c>
      <c r="M650" s="7">
        <v>1</v>
      </c>
      <c r="N650" s="7"/>
      <c r="O650" s="7"/>
      <c r="P650" s="58">
        <f>SUM(M650:O650)</f>
        <v>1</v>
      </c>
      <c r="Q650" s="58">
        <f>+SUMIF('Pot. Summary'!$C$5:$C$64,CPP_2019!J388&amp;CPP_2019!L388&amp;CPP_2019!$M$4,'Pot. Summary'!$Q$5:$Q$64)*CPP_2019!M388+SUMIF('Pot. Summary'!$C$5:$C$64,CPP_2019!J388&amp;CPP_2019!L388&amp;CPP_2019!$N$4,'Pot. Summary'!$Q$5:$Q$64)*CPP_2019!N388+SUMIF('Pot. Summary'!$C$5:$C$64,CPP_2019!J388&amp;CPP_2019!L388&amp;CPP_2019!$O$4,'Pot. Summary'!$Q$5:$Q$64)*CPP_2019!O388</f>
        <v>0</v>
      </c>
      <c r="R650" s="12">
        <v>0</v>
      </c>
      <c r="S650" s="12">
        <v>0</v>
      </c>
      <c r="T650" s="12">
        <f>S650-R650</f>
        <v>0</v>
      </c>
      <c r="U650" s="12">
        <f>Q650-S650</f>
        <v>0</v>
      </c>
      <c r="V650" s="50">
        <f>IF(ISERROR(S650/Q650),0,S650/Q650)</f>
        <v>0</v>
      </c>
      <c r="W650" s="51" t="s">
        <v>196</v>
      </c>
      <c r="X650" s="46"/>
      <c r="Y650" s="17"/>
      <c r="Z650" s="17"/>
      <c r="AA650" s="17"/>
      <c r="AB650" s="16"/>
      <c r="AC650" s="16"/>
      <c r="AD650" s="16"/>
      <c r="AE650" s="16"/>
      <c r="AF650" s="16"/>
      <c r="AG650" s="16"/>
      <c r="AH650" s="16"/>
      <c r="AI650" s="16"/>
      <c r="AJ650" s="59">
        <f>SUM(X650:AI650)</f>
        <v>0</v>
      </c>
      <c r="AK650" s="46"/>
      <c r="AL650" s="46"/>
      <c r="AM650" s="47"/>
      <c r="AN650" s="48"/>
      <c r="AO650" s="46"/>
      <c r="AP650" s="15"/>
      <c r="AQ650" s="16"/>
      <c r="AR650" s="15"/>
      <c r="AS650" s="16"/>
      <c r="AT650" s="16"/>
      <c r="AU650" s="16"/>
      <c r="AV650" s="16"/>
      <c r="AW650" s="62">
        <f>SUM(AK650:AV650)</f>
        <v>0</v>
      </c>
      <c r="AX650" s="61">
        <f>AW650-AJ650</f>
        <v>0</v>
      </c>
      <c r="AY650" s="21"/>
      <c r="AZ650" s="21"/>
      <c r="BA650" s="21"/>
      <c r="BB650" s="21"/>
    </row>
    <row r="651" spans="1:54" s="10" customFormat="1" ht="15" customHeight="1" x14ac:dyDescent="0.25">
      <c r="A651" s="21"/>
      <c r="B651" s="4"/>
      <c r="C651" s="4" t="s">
        <v>199</v>
      </c>
      <c r="D651" s="4">
        <v>235</v>
      </c>
      <c r="E651" s="4" t="s">
        <v>166</v>
      </c>
      <c r="F651" s="6" t="s">
        <v>168</v>
      </c>
      <c r="G651" s="1">
        <v>2736</v>
      </c>
      <c r="H651" s="1"/>
      <c r="I651" s="2"/>
      <c r="J651" s="4" t="s">
        <v>91</v>
      </c>
      <c r="K651" s="1" t="s">
        <v>149</v>
      </c>
      <c r="L651" s="36" t="s">
        <v>69</v>
      </c>
      <c r="M651" s="7">
        <v>1</v>
      </c>
      <c r="N651" s="7"/>
      <c r="O651" s="7"/>
      <c r="P651" s="58">
        <f>SUM(M651:O651)</f>
        <v>1</v>
      </c>
      <c r="Q651" s="58">
        <f>+SUMIF('Pot. Summary'!$C$5:$C$64,CPP_2019!J389&amp;CPP_2019!L389&amp;CPP_2019!$M$4,'Pot. Summary'!$Q$5:$Q$64)*CPP_2019!M389+SUMIF('Pot. Summary'!$C$5:$C$64,CPP_2019!J389&amp;CPP_2019!L389&amp;CPP_2019!$N$4,'Pot. Summary'!$Q$5:$Q$64)*CPP_2019!N389+SUMIF('Pot. Summary'!$C$5:$C$64,CPP_2019!J389&amp;CPP_2019!L389&amp;CPP_2019!$O$4,'Pot. Summary'!$Q$5:$Q$64)*CPP_2019!O389</f>
        <v>0</v>
      </c>
      <c r="R651" s="12">
        <v>0</v>
      </c>
      <c r="S651" s="12">
        <v>0</v>
      </c>
      <c r="T651" s="12">
        <f>S651-R651</f>
        <v>0</v>
      </c>
      <c r="U651" s="12">
        <f>Q651-S651</f>
        <v>0</v>
      </c>
      <c r="V651" s="50">
        <f>IF(ISERROR(S651/Q651),0,S651/Q651)</f>
        <v>0</v>
      </c>
      <c r="W651" s="51" t="s">
        <v>196</v>
      </c>
      <c r="X651" s="46"/>
      <c r="Y651" s="17"/>
      <c r="Z651" s="17"/>
      <c r="AA651" s="17"/>
      <c r="AB651" s="16"/>
      <c r="AC651" s="16"/>
      <c r="AD651" s="16"/>
      <c r="AE651" s="16"/>
      <c r="AF651" s="16"/>
      <c r="AG651" s="16"/>
      <c r="AH651" s="16"/>
      <c r="AI651" s="16"/>
      <c r="AJ651" s="59">
        <f>SUM(X651:AI651)</f>
        <v>0</v>
      </c>
      <c r="AK651" s="46"/>
      <c r="AL651" s="46"/>
      <c r="AM651" s="47"/>
      <c r="AN651" s="48"/>
      <c r="AO651" s="46"/>
      <c r="AP651" s="15"/>
      <c r="AQ651" s="16"/>
      <c r="AR651" s="15"/>
      <c r="AS651" s="16"/>
      <c r="AT651" s="16"/>
      <c r="AU651" s="16"/>
      <c r="AV651" s="16"/>
      <c r="AW651" s="62">
        <f>SUM(AK651:AV651)</f>
        <v>0</v>
      </c>
      <c r="AX651" s="61">
        <f>AW651-AJ651</f>
        <v>0</v>
      </c>
      <c r="AY651" s="21"/>
      <c r="AZ651" s="21"/>
      <c r="BA651" s="21"/>
      <c r="BB651" s="21"/>
    </row>
    <row r="652" spans="1:54" s="10" customFormat="1" ht="15" customHeight="1" x14ac:dyDescent="0.25">
      <c r="A652" s="21"/>
      <c r="B652" s="4"/>
      <c r="C652" s="4" t="s">
        <v>199</v>
      </c>
      <c r="D652" s="4">
        <v>235</v>
      </c>
      <c r="E652" s="4" t="s">
        <v>166</v>
      </c>
      <c r="F652" s="6" t="s">
        <v>168</v>
      </c>
      <c r="G652" s="1">
        <v>2740</v>
      </c>
      <c r="H652" s="1"/>
      <c r="I652" s="2"/>
      <c r="J652" s="4" t="s">
        <v>91</v>
      </c>
      <c r="K652" s="1" t="s">
        <v>149</v>
      </c>
      <c r="L652" s="36" t="s">
        <v>69</v>
      </c>
      <c r="M652" s="7">
        <v>1</v>
      </c>
      <c r="N652" s="7"/>
      <c r="O652" s="7"/>
      <c r="P652" s="58">
        <f>SUM(M652:O652)</f>
        <v>1</v>
      </c>
      <c r="Q652" s="58">
        <f>+SUMIF('Pot. Summary'!$C$5:$C$64,CPP_2019!J391&amp;CPP_2019!L391&amp;CPP_2019!$M$4,'Pot. Summary'!$Q$5:$Q$64)*CPP_2019!M391+SUMIF('Pot. Summary'!$C$5:$C$64,CPP_2019!J391&amp;CPP_2019!L391&amp;CPP_2019!$N$4,'Pot. Summary'!$Q$5:$Q$64)*CPP_2019!N391+SUMIF('Pot. Summary'!$C$5:$C$64,CPP_2019!J391&amp;CPP_2019!L391&amp;CPP_2019!$O$4,'Pot. Summary'!$Q$5:$Q$64)*CPP_2019!O391</f>
        <v>0</v>
      </c>
      <c r="R652" s="12">
        <v>0</v>
      </c>
      <c r="S652" s="12">
        <v>0</v>
      </c>
      <c r="T652" s="12">
        <f>S652-R652</f>
        <v>0</v>
      </c>
      <c r="U652" s="12">
        <f>Q652-S652</f>
        <v>0</v>
      </c>
      <c r="V652" s="50">
        <f>IF(ISERROR(S652/Q652),0,S652/Q652)</f>
        <v>0</v>
      </c>
      <c r="W652" s="51" t="s">
        <v>196</v>
      </c>
      <c r="X652" s="46"/>
      <c r="Y652" s="17"/>
      <c r="Z652" s="17"/>
      <c r="AA652" s="17"/>
      <c r="AB652" s="16"/>
      <c r="AC652" s="16"/>
      <c r="AD652" s="16"/>
      <c r="AE652" s="16"/>
      <c r="AF652" s="16"/>
      <c r="AG652" s="16"/>
      <c r="AH652" s="16"/>
      <c r="AI652" s="16"/>
      <c r="AJ652" s="59">
        <f>SUM(X652:AI652)</f>
        <v>0</v>
      </c>
      <c r="AK652" s="46"/>
      <c r="AL652" s="46"/>
      <c r="AM652" s="47"/>
      <c r="AN652" s="48"/>
      <c r="AO652" s="46"/>
      <c r="AP652" s="15"/>
      <c r="AQ652" s="16"/>
      <c r="AR652" s="15"/>
      <c r="AS652" s="16"/>
      <c r="AT652" s="16"/>
      <c r="AU652" s="16"/>
      <c r="AV652" s="16"/>
      <c r="AW652" s="62">
        <f>SUM(AK652:AV652)</f>
        <v>0</v>
      </c>
      <c r="AX652" s="61">
        <f>AW652-AJ652</f>
        <v>0</v>
      </c>
      <c r="AY652" s="21"/>
      <c r="AZ652" s="21"/>
      <c r="BA652" s="21"/>
      <c r="BB652" s="21"/>
    </row>
    <row r="653" spans="1:54" s="10" customFormat="1" ht="15" customHeight="1" x14ac:dyDescent="0.25">
      <c r="A653" s="21"/>
      <c r="B653" s="4"/>
      <c r="C653" s="4" t="s">
        <v>199</v>
      </c>
      <c r="D653" s="4">
        <v>235</v>
      </c>
      <c r="E653" s="4" t="s">
        <v>166</v>
      </c>
      <c r="F653" s="6" t="s">
        <v>167</v>
      </c>
      <c r="G653" s="1">
        <v>2741</v>
      </c>
      <c r="H653" s="1"/>
      <c r="I653" s="2"/>
      <c r="J653" s="4" t="s">
        <v>91</v>
      </c>
      <c r="K653" s="1" t="s">
        <v>149</v>
      </c>
      <c r="L653" s="36" t="s">
        <v>69</v>
      </c>
      <c r="M653" s="7">
        <v>1</v>
      </c>
      <c r="N653" s="7"/>
      <c r="O653" s="7"/>
      <c r="P653" s="58">
        <f>SUM(M653:O653)</f>
        <v>1</v>
      </c>
      <c r="Q653" s="58">
        <f>+SUMIF('Pot. Summary'!$C$5:$C$64,CPP_2019!J390&amp;CPP_2019!L390&amp;CPP_2019!$M$4,'Pot. Summary'!$Q$5:$Q$64)*CPP_2019!M390+SUMIF('Pot. Summary'!$C$5:$C$64,CPP_2019!J390&amp;CPP_2019!L390&amp;CPP_2019!$N$4,'Pot. Summary'!$Q$5:$Q$64)*CPP_2019!N390+SUMIF('Pot. Summary'!$C$5:$C$64,CPP_2019!J390&amp;CPP_2019!L390&amp;CPP_2019!$O$4,'Pot. Summary'!$Q$5:$Q$64)*CPP_2019!O390</f>
        <v>0</v>
      </c>
      <c r="R653" s="12">
        <v>0</v>
      </c>
      <c r="S653" s="12">
        <v>24.977647058823528</v>
      </c>
      <c r="T653" s="12">
        <f>S653-R653</f>
        <v>24.977647058823528</v>
      </c>
      <c r="U653" s="12">
        <f>Q653-S653</f>
        <v>-24.977647058823528</v>
      </c>
      <c r="V653" s="50">
        <f>IF(ISERROR(S653/Q653),0,S653/Q653)</f>
        <v>0</v>
      </c>
      <c r="W653" s="51" t="s">
        <v>195</v>
      </c>
      <c r="X653" s="46"/>
      <c r="Y653" s="17"/>
      <c r="Z653" s="17"/>
      <c r="AA653" s="17"/>
      <c r="AB653" s="16"/>
      <c r="AC653" s="16"/>
      <c r="AD653" s="16"/>
      <c r="AE653" s="16"/>
      <c r="AF653" s="16"/>
      <c r="AG653" s="16"/>
      <c r="AH653" s="16">
        <v>24.977647058823528</v>
      </c>
      <c r="AI653" s="16"/>
      <c r="AJ653" s="59">
        <f>SUM(X653:AI653)</f>
        <v>24.977647058823528</v>
      </c>
      <c r="AK653" s="46"/>
      <c r="AL653" s="46">
        <f>VLOOKUP(G653,[2]List2!$A$1:$IV$65536,3,FALSE)</f>
        <v>1947.4429450980394</v>
      </c>
      <c r="AM653" s="47"/>
      <c r="AN653" s="48"/>
      <c r="AO653" s="46"/>
      <c r="AP653" s="15"/>
      <c r="AQ653" s="16"/>
      <c r="AR653" s="15"/>
      <c r="AS653" s="16"/>
      <c r="AT653" s="16"/>
      <c r="AU653" s="16"/>
      <c r="AV653" s="16"/>
      <c r="AW653" s="62">
        <f>SUM(AK653:AV653)</f>
        <v>1947.4429450980394</v>
      </c>
      <c r="AX653" s="61">
        <f>AW653-AJ653</f>
        <v>1922.4652980392159</v>
      </c>
      <c r="AY653" s="21"/>
      <c r="AZ653" s="21"/>
      <c r="BA653" s="21"/>
      <c r="BB653" s="21"/>
    </row>
    <row r="654" spans="1:54" s="10" customFormat="1" ht="15" customHeight="1" x14ac:dyDescent="0.25">
      <c r="A654" s="21"/>
      <c r="B654" s="4"/>
      <c r="C654" s="4" t="s">
        <v>199</v>
      </c>
      <c r="D654" s="4">
        <v>235</v>
      </c>
      <c r="E654" s="4" t="s">
        <v>166</v>
      </c>
      <c r="F654" s="6" t="s">
        <v>170</v>
      </c>
      <c r="G654" s="1">
        <v>2749</v>
      </c>
      <c r="H654" s="1"/>
      <c r="I654" s="2"/>
      <c r="J654" s="4" t="s">
        <v>91</v>
      </c>
      <c r="K654" s="1" t="s">
        <v>149</v>
      </c>
      <c r="L654" s="36" t="s">
        <v>69</v>
      </c>
      <c r="M654" s="7">
        <v>1</v>
      </c>
      <c r="N654" s="7"/>
      <c r="O654" s="7"/>
      <c r="P654" s="58">
        <f>SUM(M654:O654)</f>
        <v>1</v>
      </c>
      <c r="Q654" s="58">
        <f>+SUMIF('Pot. Summary'!$C$5:$C$64,CPP_2019!J391&amp;CPP_2019!L391&amp;CPP_2019!$M$4,'Pot. Summary'!$Q$5:$Q$64)*CPP_2019!M391+SUMIF('Pot. Summary'!$C$5:$C$64,CPP_2019!J391&amp;CPP_2019!L391&amp;CPP_2019!$N$4,'Pot. Summary'!$Q$5:$Q$64)*CPP_2019!N391+SUMIF('Pot. Summary'!$C$5:$C$64,CPP_2019!J391&amp;CPP_2019!L391&amp;CPP_2019!$O$4,'Pot. Summary'!$Q$5:$Q$64)*CPP_2019!O391</f>
        <v>0</v>
      </c>
      <c r="R654" s="12">
        <v>0</v>
      </c>
      <c r="S654" s="12">
        <v>0</v>
      </c>
      <c r="T654" s="12">
        <f>S654-R654</f>
        <v>0</v>
      </c>
      <c r="U654" s="12">
        <f>Q654-S654</f>
        <v>0</v>
      </c>
      <c r="V654" s="50">
        <f>IF(ISERROR(S654/Q654),0,S654/Q654)</f>
        <v>0</v>
      </c>
      <c r="W654" s="51" t="s">
        <v>195</v>
      </c>
      <c r="X654" s="46"/>
      <c r="Y654" s="17"/>
      <c r="Z654" s="17"/>
      <c r="AA654" s="17"/>
      <c r="AB654" s="16"/>
      <c r="AC654" s="16"/>
      <c r="AD654" s="16"/>
      <c r="AE654" s="16"/>
      <c r="AF654" s="16"/>
      <c r="AG654" s="16"/>
      <c r="AH654" s="16"/>
      <c r="AI654" s="16"/>
      <c r="AJ654" s="59">
        <f>SUM(X654:AI654)</f>
        <v>0</v>
      </c>
      <c r="AK654" s="46"/>
      <c r="AL654" s="46"/>
      <c r="AM654" s="47"/>
      <c r="AN654" s="48"/>
      <c r="AO654" s="46"/>
      <c r="AP654" s="15"/>
      <c r="AQ654" s="16"/>
      <c r="AR654" s="15"/>
      <c r="AS654" s="16"/>
      <c r="AT654" s="16"/>
      <c r="AU654" s="16"/>
      <c r="AV654" s="16"/>
      <c r="AW654" s="62">
        <f>SUM(AK654:AV654)</f>
        <v>0</v>
      </c>
      <c r="AX654" s="61">
        <f>AW654-AJ654</f>
        <v>0</v>
      </c>
      <c r="AY654" s="21"/>
      <c r="AZ654" s="21"/>
      <c r="BA654" s="21"/>
      <c r="BB654" s="21"/>
    </row>
    <row r="655" spans="1:54" s="10" customFormat="1" ht="15" customHeight="1" x14ac:dyDescent="0.25">
      <c r="A655" s="21"/>
      <c r="B655" s="4"/>
      <c r="C655" s="4" t="s">
        <v>199</v>
      </c>
      <c r="D655" s="4">
        <v>235</v>
      </c>
      <c r="E655" s="4" t="s">
        <v>166</v>
      </c>
      <c r="F655" s="6" t="s">
        <v>170</v>
      </c>
      <c r="G655" s="1">
        <v>2755</v>
      </c>
      <c r="H655" s="1"/>
      <c r="I655" s="2"/>
      <c r="J655" s="4" t="s">
        <v>91</v>
      </c>
      <c r="K655" s="1" t="s">
        <v>149</v>
      </c>
      <c r="L655" s="36" t="s">
        <v>69</v>
      </c>
      <c r="M655" s="7">
        <v>1</v>
      </c>
      <c r="N655" s="7"/>
      <c r="O655" s="7"/>
      <c r="P655" s="58">
        <f>SUM(M655:O655)</f>
        <v>1</v>
      </c>
      <c r="Q655" s="58">
        <f>+SUMIF('Pot. Summary'!$C$5:$C$64,CPP_2019!J392&amp;CPP_2019!L392&amp;CPP_2019!$M$4,'Pot. Summary'!$Q$5:$Q$64)*CPP_2019!M392+SUMIF('Pot. Summary'!$C$5:$C$64,CPP_2019!J392&amp;CPP_2019!L392&amp;CPP_2019!$N$4,'Pot. Summary'!$Q$5:$Q$64)*CPP_2019!N392+SUMIF('Pot. Summary'!$C$5:$C$64,CPP_2019!J392&amp;CPP_2019!L392&amp;CPP_2019!$O$4,'Pot. Summary'!$Q$5:$Q$64)*CPP_2019!O392</f>
        <v>0</v>
      </c>
      <c r="R655" s="12">
        <v>1489.4680387799565</v>
      </c>
      <c r="S655" s="12">
        <v>337.67700993939394</v>
      </c>
      <c r="T655" s="12">
        <f>S655-R655</f>
        <v>-1151.7910288405626</v>
      </c>
      <c r="U655" s="12">
        <f>Q655-S655</f>
        <v>-337.67700993939394</v>
      </c>
      <c r="V655" s="50">
        <f>IF(ISERROR(S655/Q655),0,S655/Q655)</f>
        <v>0</v>
      </c>
      <c r="W655" s="51" t="s">
        <v>195</v>
      </c>
      <c r="X655" s="46"/>
      <c r="Y655" s="17"/>
      <c r="Z655" s="17"/>
      <c r="AA655" s="17">
        <v>202.21085600000004</v>
      </c>
      <c r="AB655" s="16">
        <v>30.459087272727274</v>
      </c>
      <c r="AC655" s="16"/>
      <c r="AD655" s="16"/>
      <c r="AE655" s="16"/>
      <c r="AF655" s="16">
        <v>11.43405882352941</v>
      </c>
      <c r="AG655" s="16"/>
      <c r="AH655" s="16">
        <v>93.573007843137233</v>
      </c>
      <c r="AI655" s="16"/>
      <c r="AJ655" s="59">
        <f>SUM(X655:AI655)</f>
        <v>337.67700993939394</v>
      </c>
      <c r="AK655" s="46"/>
      <c r="AL655" s="46"/>
      <c r="AM655" s="47"/>
      <c r="AN655" s="48"/>
      <c r="AO655" s="46"/>
      <c r="AP655" s="15"/>
      <c r="AQ655" s="16"/>
      <c r="AR655" s="15"/>
      <c r="AS655" s="16"/>
      <c r="AT655" s="16"/>
      <c r="AU655" s="16"/>
      <c r="AV655" s="16"/>
      <c r="AW655" s="62">
        <f>SUM(AK655:AV655)</f>
        <v>0</v>
      </c>
      <c r="AX655" s="61">
        <f>AW655-AJ655</f>
        <v>-337.67700993939394</v>
      </c>
      <c r="AY655" s="21"/>
      <c r="AZ655" s="21"/>
      <c r="BA655" s="21"/>
      <c r="BB655" s="21"/>
    </row>
    <row r="656" spans="1:54" s="10" customFormat="1" ht="15" customHeight="1" x14ac:dyDescent="0.25">
      <c r="A656" s="21"/>
      <c r="B656" s="4"/>
      <c r="C656" s="4" t="s">
        <v>199</v>
      </c>
      <c r="D656" s="4">
        <v>235</v>
      </c>
      <c r="E656" s="4" t="s">
        <v>166</v>
      </c>
      <c r="F656" s="6" t="s">
        <v>167</v>
      </c>
      <c r="G656" s="1">
        <v>2756</v>
      </c>
      <c r="H656" s="1"/>
      <c r="I656" s="2"/>
      <c r="J656" s="4" t="s">
        <v>91</v>
      </c>
      <c r="K656" s="1" t="s">
        <v>149</v>
      </c>
      <c r="L656" s="36" t="s">
        <v>69</v>
      </c>
      <c r="M656" s="7">
        <v>1</v>
      </c>
      <c r="N656" s="7"/>
      <c r="O656" s="7">
        <v>1</v>
      </c>
      <c r="P656" s="58">
        <f>SUM(M656:O656)</f>
        <v>2</v>
      </c>
      <c r="Q656" s="58">
        <f>+SUMIF('Pot. Summary'!$C$5:$C$64,CPP_2019!J393&amp;CPP_2019!L393&amp;CPP_2019!$M$4,'Pot. Summary'!$Q$5:$Q$64)*CPP_2019!M393+SUMIF('Pot. Summary'!$C$5:$C$64,CPP_2019!J393&amp;CPP_2019!L393&amp;CPP_2019!$N$4,'Pot. Summary'!$Q$5:$Q$64)*CPP_2019!N393+SUMIF('Pot. Summary'!$C$5:$C$64,CPP_2019!J393&amp;CPP_2019!L393&amp;CPP_2019!$O$4,'Pot. Summary'!$Q$5:$Q$64)*CPP_2019!O393</f>
        <v>0</v>
      </c>
      <c r="R656" s="12">
        <v>0</v>
      </c>
      <c r="S656" s="12">
        <v>0</v>
      </c>
      <c r="T656" s="12">
        <f>S656-R656</f>
        <v>0</v>
      </c>
      <c r="U656" s="12">
        <f>Q656-S656</f>
        <v>0</v>
      </c>
      <c r="V656" s="50">
        <f>IF(ISERROR(S656/Q656),0,S656/Q656)</f>
        <v>0</v>
      </c>
      <c r="W656" s="51" t="s">
        <v>195</v>
      </c>
      <c r="X656" s="46"/>
      <c r="Y656" s="17"/>
      <c r="Z656" s="17"/>
      <c r="AA656" s="17"/>
      <c r="AB656" s="16"/>
      <c r="AC656" s="16"/>
      <c r="AD656" s="16"/>
      <c r="AE656" s="16"/>
      <c r="AF656" s="16"/>
      <c r="AG656" s="16"/>
      <c r="AH656" s="16"/>
      <c r="AI656" s="16"/>
      <c r="AJ656" s="59">
        <f>SUM(X656:AI656)</f>
        <v>0</v>
      </c>
      <c r="AK656" s="46"/>
      <c r="AL656" s="46"/>
      <c r="AM656" s="47"/>
      <c r="AN656" s="48"/>
      <c r="AO656" s="46"/>
      <c r="AP656" s="15"/>
      <c r="AQ656" s="16"/>
      <c r="AR656" s="15"/>
      <c r="AS656" s="16"/>
      <c r="AT656" s="16"/>
      <c r="AU656" s="16"/>
      <c r="AV656" s="16"/>
      <c r="AW656" s="62">
        <f>SUM(AK656:AV656)</f>
        <v>0</v>
      </c>
      <c r="AX656" s="61">
        <f>AW656-AJ656</f>
        <v>0</v>
      </c>
      <c r="AY656" s="21"/>
      <c r="AZ656" s="21"/>
      <c r="BA656" s="21"/>
      <c r="BB656" s="21"/>
    </row>
    <row r="657" spans="1:54" s="10" customFormat="1" ht="15" customHeight="1" x14ac:dyDescent="0.25">
      <c r="A657" s="21"/>
      <c r="B657" s="4"/>
      <c r="C657" s="4" t="s">
        <v>199</v>
      </c>
      <c r="D657" s="4">
        <v>235</v>
      </c>
      <c r="E657" s="4" t="s">
        <v>166</v>
      </c>
      <c r="F657" s="6" t="s">
        <v>168</v>
      </c>
      <c r="G657" s="1">
        <v>2763</v>
      </c>
      <c r="H657" s="1"/>
      <c r="I657" s="2"/>
      <c r="J657" s="4" t="s">
        <v>91</v>
      </c>
      <c r="K657" s="1" t="s">
        <v>149</v>
      </c>
      <c r="L657" s="36" t="s">
        <v>69</v>
      </c>
      <c r="M657" s="7">
        <v>1</v>
      </c>
      <c r="N657" s="7"/>
      <c r="O657" s="7"/>
      <c r="P657" s="58">
        <f>SUM(M657:O657)</f>
        <v>1</v>
      </c>
      <c r="Q657" s="58">
        <f>+SUMIF('Pot. Summary'!$C$5:$C$64,CPP_2019!J392&amp;CPP_2019!L392&amp;CPP_2019!$M$4,'Pot. Summary'!$Q$5:$Q$64)*CPP_2019!M392+SUMIF('Pot. Summary'!$C$5:$C$64,CPP_2019!J392&amp;CPP_2019!L392&amp;CPP_2019!$N$4,'Pot. Summary'!$Q$5:$Q$64)*CPP_2019!N392+SUMIF('Pot. Summary'!$C$5:$C$64,CPP_2019!J392&amp;CPP_2019!L392&amp;CPP_2019!$O$4,'Pot. Summary'!$Q$5:$Q$64)*CPP_2019!O392</f>
        <v>0</v>
      </c>
      <c r="R657" s="12">
        <v>0</v>
      </c>
      <c r="S657" s="12">
        <v>0</v>
      </c>
      <c r="T657" s="12">
        <f>S657-R657</f>
        <v>0</v>
      </c>
      <c r="U657" s="12">
        <f>Q657-S657</f>
        <v>0</v>
      </c>
      <c r="V657" s="50">
        <f>IF(ISERROR(S657/Q657),0,S657/Q657)</f>
        <v>0</v>
      </c>
      <c r="W657" s="51" t="s">
        <v>196</v>
      </c>
      <c r="X657" s="46"/>
      <c r="Y657" s="17"/>
      <c r="Z657" s="17"/>
      <c r="AA657" s="17"/>
      <c r="AB657" s="16"/>
      <c r="AC657" s="16"/>
      <c r="AD657" s="16"/>
      <c r="AE657" s="16"/>
      <c r="AF657" s="16"/>
      <c r="AG657" s="16"/>
      <c r="AH657" s="16"/>
      <c r="AI657" s="16"/>
      <c r="AJ657" s="59">
        <f>SUM(X657:AI657)</f>
        <v>0</v>
      </c>
      <c r="AK657" s="46"/>
      <c r="AL657" s="46"/>
      <c r="AM657" s="47"/>
      <c r="AN657" s="48"/>
      <c r="AO657" s="46"/>
      <c r="AP657" s="15"/>
      <c r="AQ657" s="16"/>
      <c r="AR657" s="15"/>
      <c r="AS657" s="16"/>
      <c r="AT657" s="16"/>
      <c r="AU657" s="16"/>
      <c r="AV657" s="16"/>
      <c r="AW657" s="62">
        <f>SUM(AK657:AV657)</f>
        <v>0</v>
      </c>
      <c r="AX657" s="61">
        <f>AW657-AJ657</f>
        <v>0</v>
      </c>
      <c r="AY657" s="21"/>
      <c r="AZ657" s="21"/>
      <c r="BA657" s="21"/>
      <c r="BB657" s="21"/>
    </row>
    <row r="658" spans="1:54" s="10" customFormat="1" ht="15" customHeight="1" x14ac:dyDescent="0.25">
      <c r="A658" s="21"/>
      <c r="B658" s="4"/>
      <c r="C658" s="4" t="s">
        <v>199</v>
      </c>
      <c r="D658" s="4">
        <v>235</v>
      </c>
      <c r="E658" s="4" t="s">
        <v>166</v>
      </c>
      <c r="F658" s="6" t="s">
        <v>168</v>
      </c>
      <c r="G658" s="1">
        <v>2764</v>
      </c>
      <c r="H658" s="1"/>
      <c r="I658" s="2"/>
      <c r="J658" s="4" t="s">
        <v>91</v>
      </c>
      <c r="K658" s="1" t="s">
        <v>149</v>
      </c>
      <c r="L658" s="36" t="s">
        <v>69</v>
      </c>
      <c r="M658" s="7">
        <v>1</v>
      </c>
      <c r="N658" s="7"/>
      <c r="O658" s="7"/>
      <c r="P658" s="58">
        <f>SUM(M658:O658)</f>
        <v>1</v>
      </c>
      <c r="Q658" s="58">
        <f>+SUMIF('Pot. Summary'!$C$5:$C$64,CPP_2019!J393&amp;CPP_2019!L393&amp;CPP_2019!$M$4,'Pot. Summary'!$Q$5:$Q$64)*CPP_2019!M393+SUMIF('Pot. Summary'!$C$5:$C$64,CPP_2019!J393&amp;CPP_2019!L393&amp;CPP_2019!$N$4,'Pot. Summary'!$Q$5:$Q$64)*CPP_2019!N393+SUMIF('Pot. Summary'!$C$5:$C$64,CPP_2019!J393&amp;CPP_2019!L393&amp;CPP_2019!$O$4,'Pot. Summary'!$Q$5:$Q$64)*CPP_2019!O393</f>
        <v>0</v>
      </c>
      <c r="R658" s="12">
        <v>0</v>
      </c>
      <c r="S658" s="12">
        <v>0</v>
      </c>
      <c r="T658" s="12">
        <f>S658-R658</f>
        <v>0</v>
      </c>
      <c r="U658" s="12">
        <f>Q658-S658</f>
        <v>0</v>
      </c>
      <c r="V658" s="50">
        <f>IF(ISERROR(S658/Q658),0,S658/Q658)</f>
        <v>0</v>
      </c>
      <c r="W658" s="51" t="s">
        <v>196</v>
      </c>
      <c r="X658" s="46"/>
      <c r="Y658" s="17"/>
      <c r="Z658" s="17"/>
      <c r="AA658" s="17"/>
      <c r="AB658" s="16"/>
      <c r="AC658" s="16"/>
      <c r="AD658" s="16"/>
      <c r="AE658" s="16"/>
      <c r="AF658" s="16"/>
      <c r="AG658" s="16"/>
      <c r="AH658" s="16"/>
      <c r="AI658" s="16"/>
      <c r="AJ658" s="59">
        <f>SUM(X658:AI658)</f>
        <v>0</v>
      </c>
      <c r="AK658" s="46"/>
      <c r="AL658" s="46"/>
      <c r="AM658" s="47"/>
      <c r="AN658" s="48"/>
      <c r="AO658" s="46"/>
      <c r="AP658" s="15"/>
      <c r="AQ658" s="16"/>
      <c r="AR658" s="15"/>
      <c r="AS658" s="16"/>
      <c r="AT658" s="16"/>
      <c r="AU658" s="16"/>
      <c r="AV658" s="16"/>
      <c r="AW658" s="62">
        <f>SUM(AK658:AV658)</f>
        <v>0</v>
      </c>
      <c r="AX658" s="61">
        <f>AW658-AJ658</f>
        <v>0</v>
      </c>
      <c r="AY658" s="21"/>
      <c r="AZ658" s="21"/>
      <c r="BA658" s="21"/>
      <c r="BB658" s="21"/>
    </row>
    <row r="659" spans="1:54" s="10" customFormat="1" ht="15" customHeight="1" x14ac:dyDescent="0.25">
      <c r="A659" s="21"/>
      <c r="B659" s="4"/>
      <c r="C659" s="4" t="s">
        <v>199</v>
      </c>
      <c r="D659" s="4">
        <v>235</v>
      </c>
      <c r="E659" s="4" t="s">
        <v>166</v>
      </c>
      <c r="F659" s="6" t="s">
        <v>167</v>
      </c>
      <c r="G659" s="1">
        <v>2768</v>
      </c>
      <c r="H659" s="1"/>
      <c r="I659" s="2"/>
      <c r="J659" s="4" t="s">
        <v>91</v>
      </c>
      <c r="K659" s="1" t="s">
        <v>149</v>
      </c>
      <c r="L659" s="36" t="s">
        <v>69</v>
      </c>
      <c r="M659" s="7">
        <v>1</v>
      </c>
      <c r="N659" s="7">
        <v>2</v>
      </c>
      <c r="O659" s="7"/>
      <c r="P659" s="58">
        <f>SUM(M659:O659)</f>
        <v>3</v>
      </c>
      <c r="Q659" s="58">
        <f>+SUMIF('Pot. Summary'!$C$5:$C$64,CPP_2019!J396&amp;CPP_2019!L396&amp;CPP_2019!$M$4,'Pot. Summary'!$Q$5:$Q$64)*CPP_2019!M396+SUMIF('Pot. Summary'!$C$5:$C$64,CPP_2019!J396&amp;CPP_2019!L396&amp;CPP_2019!$N$4,'Pot. Summary'!$Q$5:$Q$64)*CPP_2019!N396+SUMIF('Pot. Summary'!$C$5:$C$64,CPP_2019!J396&amp;CPP_2019!L396&amp;CPP_2019!$O$4,'Pot. Summary'!$Q$5:$Q$64)*CPP_2019!O396</f>
        <v>0</v>
      </c>
      <c r="R659" s="12">
        <v>3373.2871141694422</v>
      </c>
      <c r="S659" s="12">
        <v>8786.3651778952426</v>
      </c>
      <c r="T659" s="12">
        <f>S659-R659</f>
        <v>5413.0780637258003</v>
      </c>
      <c r="U659" s="12">
        <f>Q659-S659</f>
        <v>-8786.3651778952426</v>
      </c>
      <c r="V659" s="50">
        <f>IF(ISERROR(S659/Q659),0,S659/Q659)</f>
        <v>0</v>
      </c>
      <c r="W659" s="51" t="s">
        <v>194</v>
      </c>
      <c r="X659" s="46"/>
      <c r="Y659" s="17">
        <v>912.46857999999997</v>
      </c>
      <c r="Z659" s="17">
        <v>300.70976400000001</v>
      </c>
      <c r="AA659" s="17">
        <v>361.761436</v>
      </c>
      <c r="AB659" s="16">
        <v>22.927418181818183</v>
      </c>
      <c r="AC659" s="16">
        <v>2702.7934346153847</v>
      </c>
      <c r="AD659" s="16">
        <v>3600.5046666666667</v>
      </c>
      <c r="AE659" s="16">
        <v>47.272772549019606</v>
      </c>
      <c r="AF659" s="16"/>
      <c r="AG659" s="16">
        <v>818.35909019607834</v>
      </c>
      <c r="AH659" s="16">
        <v>19.56801568627451</v>
      </c>
      <c r="AI659" s="16"/>
      <c r="AJ659" s="59">
        <f>SUM(X659:AI659)</f>
        <v>8786.3651778952426</v>
      </c>
      <c r="AK659" s="46"/>
      <c r="AL659" s="46">
        <f>VLOOKUP(G659,[2]List2!$A$1:$IV$65536,3,FALSE)</f>
        <v>894.57703921568623</v>
      </c>
      <c r="AM659" s="47"/>
      <c r="AN659" s="48"/>
      <c r="AO659" s="46"/>
      <c r="AP659" s="15"/>
      <c r="AQ659" s="16"/>
      <c r="AR659" s="15"/>
      <c r="AS659" s="16"/>
      <c r="AT659" s="16"/>
      <c r="AU659" s="16"/>
      <c r="AV659" s="16"/>
      <c r="AW659" s="62">
        <f>SUM(AK659:AV659)</f>
        <v>894.57703921568623</v>
      </c>
      <c r="AX659" s="61">
        <f>AW659-AJ659</f>
        <v>-7891.7881386795561</v>
      </c>
      <c r="AY659" s="21"/>
      <c r="AZ659" s="21"/>
      <c r="BA659" s="21"/>
      <c r="BB659" s="21"/>
    </row>
    <row r="660" spans="1:54" s="10" customFormat="1" ht="15" customHeight="1" x14ac:dyDescent="0.25">
      <c r="A660" s="21"/>
      <c r="B660" s="4"/>
      <c r="C660" s="4" t="s">
        <v>199</v>
      </c>
      <c r="D660" s="4">
        <v>235</v>
      </c>
      <c r="E660" s="4" t="s">
        <v>166</v>
      </c>
      <c r="F660" s="6" t="s">
        <v>168</v>
      </c>
      <c r="G660" s="1">
        <v>2773</v>
      </c>
      <c r="H660" s="1"/>
      <c r="I660" s="2"/>
      <c r="J660" s="4" t="s">
        <v>91</v>
      </c>
      <c r="K660" s="1" t="s">
        <v>149</v>
      </c>
      <c r="L660" s="36" t="s">
        <v>69</v>
      </c>
      <c r="M660" s="7">
        <v>1</v>
      </c>
      <c r="N660" s="7"/>
      <c r="O660" s="7"/>
      <c r="P660" s="58">
        <f>SUM(M660:O660)</f>
        <v>1</v>
      </c>
      <c r="Q660" s="58">
        <f>+SUMIF('Pot. Summary'!$C$5:$C$64,CPP_2019!J394&amp;CPP_2019!L394&amp;CPP_2019!$M$4,'Pot. Summary'!$Q$5:$Q$64)*CPP_2019!M394+SUMIF('Pot. Summary'!$C$5:$C$64,CPP_2019!J394&amp;CPP_2019!L394&amp;CPP_2019!$N$4,'Pot. Summary'!$Q$5:$Q$64)*CPP_2019!N394+SUMIF('Pot. Summary'!$C$5:$C$64,CPP_2019!J394&amp;CPP_2019!L394&amp;CPP_2019!$O$4,'Pot. Summary'!$Q$5:$Q$64)*CPP_2019!O394</f>
        <v>0</v>
      </c>
      <c r="R660" s="12">
        <v>0</v>
      </c>
      <c r="S660" s="12">
        <v>0</v>
      </c>
      <c r="T660" s="12">
        <f>S660-R660</f>
        <v>0</v>
      </c>
      <c r="U660" s="12">
        <f>Q660-S660</f>
        <v>0</v>
      </c>
      <c r="V660" s="50">
        <f>IF(ISERROR(S660/Q660),0,S660/Q660)</f>
        <v>0</v>
      </c>
      <c r="W660" s="51" t="s">
        <v>196</v>
      </c>
      <c r="X660" s="46"/>
      <c r="Y660" s="17"/>
      <c r="Z660" s="17"/>
      <c r="AA660" s="17"/>
      <c r="AB660" s="16"/>
      <c r="AC660" s="16"/>
      <c r="AD660" s="16"/>
      <c r="AE660" s="16"/>
      <c r="AF660" s="16"/>
      <c r="AG660" s="16"/>
      <c r="AH660" s="16"/>
      <c r="AI660" s="16"/>
      <c r="AJ660" s="59">
        <f>SUM(X660:AI660)</f>
        <v>0</v>
      </c>
      <c r="AK660" s="46"/>
      <c r="AL660" s="46"/>
      <c r="AM660" s="47"/>
      <c r="AN660" s="48"/>
      <c r="AO660" s="46"/>
      <c r="AP660" s="15"/>
      <c r="AQ660" s="16"/>
      <c r="AR660" s="15"/>
      <c r="AS660" s="16"/>
      <c r="AT660" s="16"/>
      <c r="AU660" s="16"/>
      <c r="AV660" s="16"/>
      <c r="AW660" s="62">
        <f>SUM(AK660:AV660)</f>
        <v>0</v>
      </c>
      <c r="AX660" s="61">
        <f>AW660-AJ660</f>
        <v>0</v>
      </c>
      <c r="AY660" s="21"/>
      <c r="AZ660" s="21"/>
      <c r="BA660" s="21"/>
      <c r="BB660" s="21"/>
    </row>
    <row r="661" spans="1:54" s="10" customFormat="1" ht="15" customHeight="1" x14ac:dyDescent="0.25">
      <c r="A661" s="21"/>
      <c r="B661" s="4"/>
      <c r="C661" s="4" t="s">
        <v>199</v>
      </c>
      <c r="D661" s="4">
        <v>235</v>
      </c>
      <c r="E661" s="4" t="s">
        <v>166</v>
      </c>
      <c r="F661" s="6" t="s">
        <v>168</v>
      </c>
      <c r="G661" s="1">
        <v>2777</v>
      </c>
      <c r="H661" s="1"/>
      <c r="I661" s="2"/>
      <c r="J661" s="4" t="s">
        <v>91</v>
      </c>
      <c r="K661" s="1" t="s">
        <v>149</v>
      </c>
      <c r="L661" s="36" t="s">
        <v>69</v>
      </c>
      <c r="M661" s="7">
        <v>1</v>
      </c>
      <c r="N661" s="7"/>
      <c r="O661" s="7"/>
      <c r="P661" s="58">
        <f>SUM(M661:O661)</f>
        <v>1</v>
      </c>
      <c r="Q661" s="58">
        <f>+SUMIF('Pot. Summary'!$C$5:$C$64,CPP_2019!J395&amp;CPP_2019!L395&amp;CPP_2019!$M$4,'Pot. Summary'!$Q$5:$Q$64)*CPP_2019!M395+SUMIF('Pot. Summary'!$C$5:$C$64,CPP_2019!J395&amp;CPP_2019!L395&amp;CPP_2019!$N$4,'Pot. Summary'!$Q$5:$Q$64)*CPP_2019!N395+SUMIF('Pot. Summary'!$C$5:$C$64,CPP_2019!J395&amp;CPP_2019!L395&amp;CPP_2019!$O$4,'Pot. Summary'!$Q$5:$Q$64)*CPP_2019!O395</f>
        <v>0</v>
      </c>
      <c r="R661" s="12">
        <v>0</v>
      </c>
      <c r="S661" s="12">
        <v>0</v>
      </c>
      <c r="T661" s="12">
        <f>S661-R661</f>
        <v>0</v>
      </c>
      <c r="U661" s="12">
        <f>Q661-S661</f>
        <v>0</v>
      </c>
      <c r="V661" s="50">
        <f>IF(ISERROR(S661/Q661),0,S661/Q661)</f>
        <v>0</v>
      </c>
      <c r="W661" s="51" t="s">
        <v>196</v>
      </c>
      <c r="X661" s="46"/>
      <c r="Y661" s="17"/>
      <c r="Z661" s="17"/>
      <c r="AA661" s="17"/>
      <c r="AB661" s="16"/>
      <c r="AC661" s="16"/>
      <c r="AD661" s="16"/>
      <c r="AE661" s="16"/>
      <c r="AF661" s="16"/>
      <c r="AG661" s="16"/>
      <c r="AH661" s="16"/>
      <c r="AI661" s="16"/>
      <c r="AJ661" s="59">
        <f>SUM(X661:AI661)</f>
        <v>0</v>
      </c>
      <c r="AK661" s="46"/>
      <c r="AL661" s="46"/>
      <c r="AM661" s="47"/>
      <c r="AN661" s="48"/>
      <c r="AO661" s="46"/>
      <c r="AP661" s="15"/>
      <c r="AQ661" s="16"/>
      <c r="AR661" s="15"/>
      <c r="AS661" s="16"/>
      <c r="AT661" s="16"/>
      <c r="AU661" s="16"/>
      <c r="AV661" s="16"/>
      <c r="AW661" s="62">
        <f>SUM(AK661:AV661)</f>
        <v>0</v>
      </c>
      <c r="AX661" s="61">
        <f>AW661-AJ661</f>
        <v>0</v>
      </c>
      <c r="AY661" s="21"/>
      <c r="AZ661" s="21"/>
      <c r="BA661" s="21"/>
      <c r="BB661" s="21"/>
    </row>
    <row r="662" spans="1:54" s="10" customFormat="1" ht="15" customHeight="1" x14ac:dyDescent="0.25">
      <c r="A662" s="21"/>
      <c r="B662" s="4"/>
      <c r="C662" s="4" t="s">
        <v>199</v>
      </c>
      <c r="D662" s="4">
        <v>235</v>
      </c>
      <c r="E662" s="4" t="s">
        <v>166</v>
      </c>
      <c r="F662" s="6" t="s">
        <v>168</v>
      </c>
      <c r="G662" s="1">
        <v>2781</v>
      </c>
      <c r="H662" s="1"/>
      <c r="I662" s="2"/>
      <c r="J662" s="4" t="s">
        <v>91</v>
      </c>
      <c r="K662" s="1" t="s">
        <v>149</v>
      </c>
      <c r="L662" s="36" t="s">
        <v>69</v>
      </c>
      <c r="M662" s="7">
        <v>1</v>
      </c>
      <c r="N662" s="7"/>
      <c r="O662" s="7"/>
      <c r="P662" s="58">
        <f>SUM(M662:O662)</f>
        <v>1</v>
      </c>
      <c r="Q662" s="58">
        <f>+SUMIF('Pot. Summary'!$C$5:$C$64,CPP_2019!J400&amp;CPP_2019!L400&amp;CPP_2019!$M$4,'Pot. Summary'!$Q$5:$Q$64)*CPP_2019!M400+SUMIF('Pot. Summary'!$C$5:$C$64,CPP_2019!J400&amp;CPP_2019!L400&amp;CPP_2019!$N$4,'Pot. Summary'!$Q$5:$Q$64)*CPP_2019!N400+SUMIF('Pot. Summary'!$C$5:$C$64,CPP_2019!J400&amp;CPP_2019!L400&amp;CPP_2019!$O$4,'Pot. Summary'!$Q$5:$Q$64)*CPP_2019!O400</f>
        <v>0</v>
      </c>
      <c r="R662" s="12">
        <v>0</v>
      </c>
      <c r="S662" s="12">
        <v>0</v>
      </c>
      <c r="T662" s="12">
        <f>S662-R662</f>
        <v>0</v>
      </c>
      <c r="U662" s="12">
        <f>Q662-S662</f>
        <v>0</v>
      </c>
      <c r="V662" s="50">
        <f>IF(ISERROR(S662/Q662),0,S662/Q662)</f>
        <v>0</v>
      </c>
      <c r="W662" s="51" t="s">
        <v>196</v>
      </c>
      <c r="X662" s="46"/>
      <c r="Y662" s="17"/>
      <c r="Z662" s="17"/>
      <c r="AA662" s="17"/>
      <c r="AB662" s="16"/>
      <c r="AC662" s="16"/>
      <c r="AD662" s="16"/>
      <c r="AE662" s="16"/>
      <c r="AF662" s="16"/>
      <c r="AG662" s="16"/>
      <c r="AH662" s="16"/>
      <c r="AI662" s="16"/>
      <c r="AJ662" s="59">
        <f>SUM(X662:AI662)</f>
        <v>0</v>
      </c>
      <c r="AK662" s="46"/>
      <c r="AL662" s="46"/>
      <c r="AM662" s="47"/>
      <c r="AN662" s="48"/>
      <c r="AO662" s="46"/>
      <c r="AP662" s="15"/>
      <c r="AQ662" s="16"/>
      <c r="AR662" s="15"/>
      <c r="AS662" s="16"/>
      <c r="AT662" s="16"/>
      <c r="AU662" s="16"/>
      <c r="AV662" s="16"/>
      <c r="AW662" s="62">
        <f>SUM(AK662:AV662)</f>
        <v>0</v>
      </c>
      <c r="AX662" s="61">
        <f>AW662-AJ662</f>
        <v>0</v>
      </c>
      <c r="AY662" s="21"/>
      <c r="AZ662" s="21"/>
      <c r="BA662" s="21"/>
      <c r="BB662" s="21"/>
    </row>
    <row r="663" spans="1:54" s="10" customFormat="1" ht="15" customHeight="1" x14ac:dyDescent="0.25">
      <c r="A663" s="21"/>
      <c r="B663" s="4"/>
      <c r="C663" s="4" t="s">
        <v>199</v>
      </c>
      <c r="D663" s="4">
        <v>235</v>
      </c>
      <c r="E663" s="4" t="s">
        <v>166</v>
      </c>
      <c r="F663" s="6" t="s">
        <v>167</v>
      </c>
      <c r="G663" s="1">
        <v>2782</v>
      </c>
      <c r="H663" s="1"/>
      <c r="I663" s="2"/>
      <c r="J663" s="4" t="s">
        <v>91</v>
      </c>
      <c r="K663" s="1" t="s">
        <v>149</v>
      </c>
      <c r="L663" s="36" t="s">
        <v>69</v>
      </c>
      <c r="M663" s="7">
        <v>0</v>
      </c>
      <c r="N663" s="7"/>
      <c r="O663" s="7"/>
      <c r="P663" s="58">
        <f>SUM(M663:O663)</f>
        <v>0</v>
      </c>
      <c r="Q663" s="58">
        <f>+SUMIF('Pot. Summary'!$C$5:$C$64,CPP_2019!J400&amp;CPP_2019!L400&amp;CPP_2019!$M$4,'Pot. Summary'!$Q$5:$Q$64)*CPP_2019!M400+SUMIF('Pot. Summary'!$C$5:$C$64,CPP_2019!J400&amp;CPP_2019!L400&amp;CPP_2019!$N$4,'Pot. Summary'!$Q$5:$Q$64)*CPP_2019!N400+SUMIF('Pot. Summary'!$C$5:$C$64,CPP_2019!J400&amp;CPP_2019!L400&amp;CPP_2019!$O$4,'Pot. Summary'!$Q$5:$Q$64)*CPP_2019!O400</f>
        <v>0</v>
      </c>
      <c r="R663" s="12">
        <v>0</v>
      </c>
      <c r="S663" s="12">
        <v>0</v>
      </c>
      <c r="T663" s="12">
        <f>S663-R663</f>
        <v>0</v>
      </c>
      <c r="U663" s="12">
        <f>Q663-S663</f>
        <v>0</v>
      </c>
      <c r="V663" s="50">
        <f>IF(ISERROR(S663/Q663),0,S663/Q663)</f>
        <v>0</v>
      </c>
      <c r="W663" s="51" t="s">
        <v>197</v>
      </c>
      <c r="X663" s="46"/>
      <c r="Y663" s="17"/>
      <c r="Z663" s="17"/>
      <c r="AA663" s="17"/>
      <c r="AB663" s="16"/>
      <c r="AC663" s="16"/>
      <c r="AD663" s="16"/>
      <c r="AE663" s="16"/>
      <c r="AF663" s="16"/>
      <c r="AG663" s="16"/>
      <c r="AH663" s="16"/>
      <c r="AI663" s="16"/>
      <c r="AJ663" s="59">
        <f>SUM(X663:AI663)</f>
        <v>0</v>
      </c>
      <c r="AK663" s="46"/>
      <c r="AL663" s="46"/>
      <c r="AM663" s="47"/>
      <c r="AN663" s="48"/>
      <c r="AO663" s="46"/>
      <c r="AP663" s="15"/>
      <c r="AQ663" s="16"/>
      <c r="AR663" s="15"/>
      <c r="AS663" s="16"/>
      <c r="AT663" s="16"/>
      <c r="AU663" s="16"/>
      <c r="AV663" s="16"/>
      <c r="AW663" s="62">
        <f>SUM(AK663:AV663)</f>
        <v>0</v>
      </c>
      <c r="AX663" s="61">
        <f>AW663-AJ663</f>
        <v>0</v>
      </c>
      <c r="AY663" s="21"/>
      <c r="AZ663" s="21"/>
      <c r="BA663" s="21"/>
      <c r="BB663" s="21"/>
    </row>
    <row r="664" spans="1:54" s="10" customFormat="1" ht="15" customHeight="1" x14ac:dyDescent="0.25">
      <c r="A664" s="21"/>
      <c r="B664" s="4"/>
      <c r="C664" s="4" t="s">
        <v>199</v>
      </c>
      <c r="D664" s="4">
        <v>235</v>
      </c>
      <c r="E664" s="4" t="s">
        <v>166</v>
      </c>
      <c r="F664" s="6" t="s">
        <v>168</v>
      </c>
      <c r="G664" s="1">
        <v>2789</v>
      </c>
      <c r="H664" s="1"/>
      <c r="I664" s="2"/>
      <c r="J664" s="4" t="s">
        <v>91</v>
      </c>
      <c r="K664" s="1" t="s">
        <v>149</v>
      </c>
      <c r="L664" s="36" t="s">
        <v>69</v>
      </c>
      <c r="M664" s="7">
        <v>1</v>
      </c>
      <c r="N664" s="7"/>
      <c r="O664" s="7"/>
      <c r="P664" s="58">
        <f>SUM(M664:O664)</f>
        <v>1</v>
      </c>
      <c r="Q664" s="58">
        <f>+SUMIF('Pot. Summary'!$C$5:$C$64,CPP_2019!J401&amp;CPP_2019!L401&amp;CPP_2019!$M$4,'Pot. Summary'!$Q$5:$Q$64)*CPP_2019!M401+SUMIF('Pot. Summary'!$C$5:$C$64,CPP_2019!J401&amp;CPP_2019!L401&amp;CPP_2019!$N$4,'Pot. Summary'!$Q$5:$Q$64)*CPP_2019!N401+SUMIF('Pot. Summary'!$C$5:$C$64,CPP_2019!J401&amp;CPP_2019!L401&amp;CPP_2019!$O$4,'Pot. Summary'!$Q$5:$Q$64)*CPP_2019!O401</f>
        <v>0</v>
      </c>
      <c r="R664" s="12">
        <v>0</v>
      </c>
      <c r="S664" s="12">
        <v>0</v>
      </c>
      <c r="T664" s="12">
        <f>S664-R664</f>
        <v>0</v>
      </c>
      <c r="U664" s="12">
        <f>Q664-S664</f>
        <v>0</v>
      </c>
      <c r="V664" s="50">
        <f>IF(ISERROR(S664/Q664),0,S664/Q664)</f>
        <v>0</v>
      </c>
      <c r="W664" s="51" t="s">
        <v>196</v>
      </c>
      <c r="X664" s="46"/>
      <c r="Y664" s="17"/>
      <c r="Z664" s="17"/>
      <c r="AA664" s="17"/>
      <c r="AB664" s="16"/>
      <c r="AC664" s="16"/>
      <c r="AD664" s="16"/>
      <c r="AE664" s="16"/>
      <c r="AF664" s="16"/>
      <c r="AG664" s="16"/>
      <c r="AH664" s="16"/>
      <c r="AI664" s="16"/>
      <c r="AJ664" s="59">
        <f>SUM(X664:AI664)</f>
        <v>0</v>
      </c>
      <c r="AK664" s="46"/>
      <c r="AL664" s="46"/>
      <c r="AM664" s="47"/>
      <c r="AN664" s="48"/>
      <c r="AO664" s="46"/>
      <c r="AP664" s="15"/>
      <c r="AQ664" s="16"/>
      <c r="AR664" s="15"/>
      <c r="AS664" s="16"/>
      <c r="AT664" s="16"/>
      <c r="AU664" s="16"/>
      <c r="AV664" s="16"/>
      <c r="AW664" s="62">
        <f>SUM(AK664:AV664)</f>
        <v>0</v>
      </c>
      <c r="AX664" s="61">
        <f>AW664-AJ664</f>
        <v>0</v>
      </c>
      <c r="AY664" s="21"/>
      <c r="AZ664" s="21"/>
      <c r="BA664" s="21"/>
      <c r="BB664" s="21"/>
    </row>
    <row r="665" spans="1:54" s="10" customFormat="1" ht="15" customHeight="1" x14ac:dyDescent="0.25">
      <c r="A665" s="21"/>
      <c r="B665" s="4"/>
      <c r="C665" s="4" t="s">
        <v>199</v>
      </c>
      <c r="D665" s="4">
        <v>235</v>
      </c>
      <c r="E665" s="4" t="s">
        <v>166</v>
      </c>
      <c r="F665" s="6" t="s">
        <v>168</v>
      </c>
      <c r="G665" s="1">
        <v>2804</v>
      </c>
      <c r="H665" s="1"/>
      <c r="I665" s="2"/>
      <c r="J665" s="4" t="s">
        <v>91</v>
      </c>
      <c r="K665" s="1" t="s">
        <v>149</v>
      </c>
      <c r="L665" s="36" t="s">
        <v>69</v>
      </c>
      <c r="M665" s="7">
        <v>1</v>
      </c>
      <c r="N665" s="7"/>
      <c r="O665" s="7"/>
      <c r="P665" s="58">
        <f>SUM(M665:O665)</f>
        <v>1</v>
      </c>
      <c r="Q665" s="58">
        <f>+SUMIF('Pot. Summary'!$C$5:$C$64,CPP_2019!J403&amp;CPP_2019!L403&amp;CPP_2019!$M$4,'Pot. Summary'!$Q$5:$Q$64)*CPP_2019!M403+SUMIF('Pot. Summary'!$C$5:$C$64,CPP_2019!J403&amp;CPP_2019!L403&amp;CPP_2019!$N$4,'Pot. Summary'!$Q$5:$Q$64)*CPP_2019!N403+SUMIF('Pot. Summary'!$C$5:$C$64,CPP_2019!J403&amp;CPP_2019!L403&amp;CPP_2019!$O$4,'Pot. Summary'!$Q$5:$Q$64)*CPP_2019!O403</f>
        <v>0</v>
      </c>
      <c r="R665" s="12">
        <v>0</v>
      </c>
      <c r="S665" s="12">
        <v>0</v>
      </c>
      <c r="T665" s="12">
        <f>S665-R665</f>
        <v>0</v>
      </c>
      <c r="U665" s="12">
        <f>Q665-S665</f>
        <v>0</v>
      </c>
      <c r="V665" s="50">
        <f>IF(ISERROR(S665/Q665),0,S665/Q665)</f>
        <v>0</v>
      </c>
      <c r="W665" s="51" t="s">
        <v>196</v>
      </c>
      <c r="X665" s="46"/>
      <c r="Y665" s="17"/>
      <c r="Z665" s="17"/>
      <c r="AA665" s="17"/>
      <c r="AB665" s="16"/>
      <c r="AC665" s="16"/>
      <c r="AD665" s="16"/>
      <c r="AE665" s="16"/>
      <c r="AF665" s="16"/>
      <c r="AG665" s="16"/>
      <c r="AH665" s="16"/>
      <c r="AI665" s="16"/>
      <c r="AJ665" s="59">
        <f>SUM(X665:AI665)</f>
        <v>0</v>
      </c>
      <c r="AK665" s="46"/>
      <c r="AL665" s="46"/>
      <c r="AM665" s="47"/>
      <c r="AN665" s="48"/>
      <c r="AO665" s="46"/>
      <c r="AP665" s="15"/>
      <c r="AQ665" s="16"/>
      <c r="AR665" s="15"/>
      <c r="AS665" s="16"/>
      <c r="AT665" s="16"/>
      <c r="AU665" s="16"/>
      <c r="AV665" s="16"/>
      <c r="AW665" s="62">
        <f>SUM(AK665:AV665)</f>
        <v>0</v>
      </c>
      <c r="AX665" s="61">
        <f>AW665-AJ665</f>
        <v>0</v>
      </c>
      <c r="AY665" s="21"/>
      <c r="AZ665" s="21"/>
      <c r="BA665" s="21"/>
      <c r="BB665" s="21"/>
    </row>
    <row r="666" spans="1:54" s="10" customFormat="1" ht="15" customHeight="1" x14ac:dyDescent="0.25">
      <c r="A666" s="21"/>
      <c r="B666" s="4"/>
      <c r="C666" s="4" t="s">
        <v>199</v>
      </c>
      <c r="D666" s="4">
        <v>235</v>
      </c>
      <c r="E666" s="4" t="s">
        <v>166</v>
      </c>
      <c r="F666" s="6" t="s">
        <v>170</v>
      </c>
      <c r="G666" s="1">
        <v>2814</v>
      </c>
      <c r="H666" s="1"/>
      <c r="I666" s="2"/>
      <c r="J666" s="4" t="s">
        <v>91</v>
      </c>
      <c r="K666" s="1" t="s">
        <v>149</v>
      </c>
      <c r="L666" s="36" t="s">
        <v>69</v>
      </c>
      <c r="M666" s="7">
        <v>1</v>
      </c>
      <c r="N666" s="7"/>
      <c r="O666" s="7"/>
      <c r="P666" s="58">
        <f>SUM(M666:O666)</f>
        <v>1</v>
      </c>
      <c r="Q666" s="58">
        <f>+SUMIF('Pot. Summary'!$C$5:$C$64,CPP_2019!J404&amp;CPP_2019!L404&amp;CPP_2019!$M$4,'Pot. Summary'!$Q$5:$Q$64)*CPP_2019!M404+SUMIF('Pot. Summary'!$C$5:$C$64,CPP_2019!J404&amp;CPP_2019!L404&amp;CPP_2019!$N$4,'Pot. Summary'!$Q$5:$Q$64)*CPP_2019!N404+SUMIF('Pot. Summary'!$C$5:$C$64,CPP_2019!J404&amp;CPP_2019!L404&amp;CPP_2019!$O$4,'Pot. Summary'!$Q$5:$Q$64)*CPP_2019!O404</f>
        <v>0</v>
      </c>
      <c r="R666" s="12">
        <v>302.51571285403048</v>
      </c>
      <c r="S666" s="12">
        <v>522.48912911010552</v>
      </c>
      <c r="T666" s="12">
        <f>S666-R666</f>
        <v>219.97341625607504</v>
      </c>
      <c r="U666" s="12">
        <f>Q666-S666</f>
        <v>-522.48912911010552</v>
      </c>
      <c r="V666" s="50">
        <f>IF(ISERROR(S666/Q666),0,S666/Q666)</f>
        <v>0</v>
      </c>
      <c r="W666" s="51" t="s">
        <v>195</v>
      </c>
      <c r="X666" s="46"/>
      <c r="Y666" s="17">
        <v>3.1239999999999997</v>
      </c>
      <c r="Z666" s="17"/>
      <c r="AA666" s="17"/>
      <c r="AB666" s="16"/>
      <c r="AC666" s="16">
        <v>405.13961538461535</v>
      </c>
      <c r="AD666" s="16"/>
      <c r="AE666" s="16"/>
      <c r="AF666" s="16"/>
      <c r="AG666" s="16"/>
      <c r="AH666" s="16">
        <v>114.22551372549019</v>
      </c>
      <c r="AI666" s="16"/>
      <c r="AJ666" s="59">
        <f>SUM(X666:AI666)</f>
        <v>522.48912911010552</v>
      </c>
      <c r="AK666" s="46"/>
      <c r="AL666" s="46">
        <f>VLOOKUP(G666,[2]List2!$A$1:$IV$65536,3,FALSE)</f>
        <v>3.0627450980392155</v>
      </c>
      <c r="AM666" s="47"/>
      <c r="AN666" s="48"/>
      <c r="AO666" s="46"/>
      <c r="AP666" s="15"/>
      <c r="AQ666" s="16"/>
      <c r="AR666" s="15"/>
      <c r="AS666" s="16"/>
      <c r="AT666" s="16"/>
      <c r="AU666" s="16"/>
      <c r="AV666" s="16"/>
      <c r="AW666" s="62">
        <f>SUM(AK666:AV666)</f>
        <v>3.0627450980392155</v>
      </c>
      <c r="AX666" s="61">
        <f>AW666-AJ666</f>
        <v>-519.42638401206636</v>
      </c>
      <c r="AY666" s="21"/>
      <c r="AZ666" s="21"/>
      <c r="BA666" s="21"/>
      <c r="BB666" s="21"/>
    </row>
    <row r="667" spans="1:54" s="10" customFormat="1" ht="15" customHeight="1" x14ac:dyDescent="0.25">
      <c r="A667" s="21"/>
      <c r="B667" s="4"/>
      <c r="C667" s="4" t="s">
        <v>199</v>
      </c>
      <c r="D667" s="4">
        <v>235</v>
      </c>
      <c r="E667" s="4" t="s">
        <v>166</v>
      </c>
      <c r="F667" s="6" t="s">
        <v>168</v>
      </c>
      <c r="G667" s="1">
        <v>2828</v>
      </c>
      <c r="H667" s="1"/>
      <c r="I667" s="2"/>
      <c r="J667" s="4" t="s">
        <v>91</v>
      </c>
      <c r="K667" s="1" t="s">
        <v>149</v>
      </c>
      <c r="L667" s="36" t="s">
        <v>69</v>
      </c>
      <c r="M667" s="7">
        <v>1</v>
      </c>
      <c r="N667" s="7"/>
      <c r="O667" s="7"/>
      <c r="P667" s="58">
        <f>SUM(M667:O667)</f>
        <v>1</v>
      </c>
      <c r="Q667" s="58">
        <f>+SUMIF('Pot. Summary'!$C$5:$C$64,CPP_2019!J404&amp;CPP_2019!L404&amp;CPP_2019!$M$4,'Pot. Summary'!$Q$5:$Q$64)*CPP_2019!M404+SUMIF('Pot. Summary'!$C$5:$C$64,CPP_2019!J404&amp;CPP_2019!L404&amp;CPP_2019!$N$4,'Pot. Summary'!$Q$5:$Q$64)*CPP_2019!N404+SUMIF('Pot. Summary'!$C$5:$C$64,CPP_2019!J404&amp;CPP_2019!L404&amp;CPP_2019!$O$4,'Pot. Summary'!$Q$5:$Q$64)*CPP_2019!O404</f>
        <v>0</v>
      </c>
      <c r="R667" s="12">
        <v>0</v>
      </c>
      <c r="S667" s="12">
        <v>1197.0008470588236</v>
      </c>
      <c r="T667" s="12">
        <f>S667-R667</f>
        <v>1197.0008470588236</v>
      </c>
      <c r="U667" s="12">
        <f>Q667-S667</f>
        <v>-1197.0008470588236</v>
      </c>
      <c r="V667" s="50">
        <f>IF(ISERROR(S667/Q667),0,S667/Q667)</f>
        <v>0</v>
      </c>
      <c r="W667" s="51" t="s">
        <v>196</v>
      </c>
      <c r="X667" s="46"/>
      <c r="Y667" s="17"/>
      <c r="Z667" s="17"/>
      <c r="AA667" s="17"/>
      <c r="AB667" s="16"/>
      <c r="AC667" s="16"/>
      <c r="AD667" s="16"/>
      <c r="AE667" s="16"/>
      <c r="AF667" s="16"/>
      <c r="AG667" s="16"/>
      <c r="AH667" s="16">
        <v>1197.0008470588236</v>
      </c>
      <c r="AI667" s="16"/>
      <c r="AJ667" s="59">
        <f>SUM(X667:AI667)</f>
        <v>1197.0008470588236</v>
      </c>
      <c r="AK667" s="46"/>
      <c r="AL667" s="46"/>
      <c r="AM667" s="47"/>
      <c r="AN667" s="48"/>
      <c r="AO667" s="46"/>
      <c r="AP667" s="15"/>
      <c r="AQ667" s="16"/>
      <c r="AR667" s="15"/>
      <c r="AS667" s="16"/>
      <c r="AT667" s="16"/>
      <c r="AU667" s="16"/>
      <c r="AV667" s="16"/>
      <c r="AW667" s="62">
        <f>SUM(AK667:AV667)</f>
        <v>0</v>
      </c>
      <c r="AX667" s="61">
        <f>AW667-AJ667</f>
        <v>-1197.0008470588236</v>
      </c>
      <c r="AY667" s="21"/>
      <c r="AZ667" s="21"/>
      <c r="BA667" s="21"/>
      <c r="BB667" s="21"/>
    </row>
    <row r="668" spans="1:54" s="10" customFormat="1" ht="15" customHeight="1" x14ac:dyDescent="0.25">
      <c r="A668" s="21"/>
      <c r="B668" s="4"/>
      <c r="C668" s="4" t="s">
        <v>199</v>
      </c>
      <c r="D668" s="4">
        <v>235</v>
      </c>
      <c r="E668" s="4" t="s">
        <v>166</v>
      </c>
      <c r="F668" s="6" t="s">
        <v>168</v>
      </c>
      <c r="G668" s="1">
        <v>2830</v>
      </c>
      <c r="H668" s="1"/>
      <c r="I668" s="2"/>
      <c r="J668" s="4" t="s">
        <v>91</v>
      </c>
      <c r="K668" s="1" t="s">
        <v>149</v>
      </c>
      <c r="L668" s="36" t="s">
        <v>69</v>
      </c>
      <c r="M668" s="7">
        <v>1</v>
      </c>
      <c r="N668" s="7"/>
      <c r="O668" s="7"/>
      <c r="P668" s="58">
        <f>SUM(M668:O668)</f>
        <v>1</v>
      </c>
      <c r="Q668" s="58">
        <f>+SUMIF('Pot. Summary'!$C$5:$C$64,CPP_2019!J405&amp;CPP_2019!L405&amp;CPP_2019!$M$4,'Pot. Summary'!$Q$5:$Q$64)*CPP_2019!M405+SUMIF('Pot. Summary'!$C$5:$C$64,CPP_2019!J405&amp;CPP_2019!L405&amp;CPP_2019!$N$4,'Pot. Summary'!$Q$5:$Q$64)*CPP_2019!N405+SUMIF('Pot. Summary'!$C$5:$C$64,CPP_2019!J405&amp;CPP_2019!L405&amp;CPP_2019!$O$4,'Pot. Summary'!$Q$5:$Q$64)*CPP_2019!O405</f>
        <v>0</v>
      </c>
      <c r="R668" s="12">
        <v>0</v>
      </c>
      <c r="S668" s="12">
        <v>0</v>
      </c>
      <c r="T668" s="12">
        <f>S668-R668</f>
        <v>0</v>
      </c>
      <c r="U668" s="12">
        <f>Q668-S668</f>
        <v>0</v>
      </c>
      <c r="V668" s="50">
        <f>IF(ISERROR(S668/Q668),0,S668/Q668)</f>
        <v>0</v>
      </c>
      <c r="W668" s="51" t="s">
        <v>196</v>
      </c>
      <c r="X668" s="46"/>
      <c r="Y668" s="17"/>
      <c r="Z668" s="17"/>
      <c r="AA668" s="17"/>
      <c r="AB668" s="16"/>
      <c r="AC668" s="16"/>
      <c r="AD668" s="16"/>
      <c r="AE668" s="16"/>
      <c r="AF668" s="16"/>
      <c r="AG668" s="16"/>
      <c r="AH668" s="16"/>
      <c r="AI668" s="16"/>
      <c r="AJ668" s="59">
        <f>SUM(X668:AI668)</f>
        <v>0</v>
      </c>
      <c r="AK668" s="46"/>
      <c r="AL668" s="46"/>
      <c r="AM668" s="47"/>
      <c r="AN668" s="48"/>
      <c r="AO668" s="46"/>
      <c r="AP668" s="15"/>
      <c r="AQ668" s="16"/>
      <c r="AR668" s="15"/>
      <c r="AS668" s="16"/>
      <c r="AT668" s="16"/>
      <c r="AU668" s="16"/>
      <c r="AV668" s="16"/>
      <c r="AW668" s="62">
        <f>SUM(AK668:AV668)</f>
        <v>0</v>
      </c>
      <c r="AX668" s="61">
        <f>AW668-AJ668</f>
        <v>0</v>
      </c>
      <c r="AY668" s="21"/>
      <c r="AZ668" s="21"/>
      <c r="BA668" s="21"/>
      <c r="BB668" s="21"/>
    </row>
    <row r="669" spans="1:54" s="10" customFormat="1" ht="15" customHeight="1" x14ac:dyDescent="0.25">
      <c r="A669" s="21"/>
      <c r="B669" s="4"/>
      <c r="C669" s="4" t="s">
        <v>199</v>
      </c>
      <c r="D669" s="4">
        <v>235</v>
      </c>
      <c r="E669" s="4" t="s">
        <v>166</v>
      </c>
      <c r="F669" s="6" t="s">
        <v>168</v>
      </c>
      <c r="G669" s="1">
        <v>2831</v>
      </c>
      <c r="H669" s="1"/>
      <c r="I669" s="2"/>
      <c r="J669" s="4" t="s">
        <v>91</v>
      </c>
      <c r="K669" s="1" t="s">
        <v>149</v>
      </c>
      <c r="L669" s="36" t="s">
        <v>69</v>
      </c>
      <c r="M669" s="7">
        <v>1</v>
      </c>
      <c r="N669" s="7"/>
      <c r="O669" s="7"/>
      <c r="P669" s="58">
        <f>SUM(M669:O669)</f>
        <v>1</v>
      </c>
      <c r="Q669" s="58">
        <f>+SUMIF('Pot. Summary'!$C$5:$C$64,CPP_2019!J407&amp;CPP_2019!L407&amp;CPP_2019!$M$4,'Pot. Summary'!$Q$5:$Q$64)*CPP_2019!M407+SUMIF('Pot. Summary'!$C$5:$C$64,CPP_2019!J407&amp;CPP_2019!L407&amp;CPP_2019!$N$4,'Pot. Summary'!$Q$5:$Q$64)*CPP_2019!N407+SUMIF('Pot. Summary'!$C$5:$C$64,CPP_2019!J407&amp;CPP_2019!L407&amp;CPP_2019!$O$4,'Pot. Summary'!$Q$5:$Q$64)*CPP_2019!O407</f>
        <v>0</v>
      </c>
      <c r="R669" s="12">
        <v>0</v>
      </c>
      <c r="S669" s="12">
        <v>0</v>
      </c>
      <c r="T669" s="12">
        <f>S669-R669</f>
        <v>0</v>
      </c>
      <c r="U669" s="12">
        <f>Q669-S669</f>
        <v>0</v>
      </c>
      <c r="V669" s="50">
        <f>IF(ISERROR(S669/Q669),0,S669/Q669)</f>
        <v>0</v>
      </c>
      <c r="W669" s="51" t="s">
        <v>196</v>
      </c>
      <c r="X669" s="46"/>
      <c r="Y669" s="17"/>
      <c r="Z669" s="17"/>
      <c r="AA669" s="17"/>
      <c r="AB669" s="16"/>
      <c r="AC669" s="16"/>
      <c r="AD669" s="16"/>
      <c r="AE669" s="16"/>
      <c r="AF669" s="16"/>
      <c r="AG669" s="16"/>
      <c r="AH669" s="16"/>
      <c r="AI669" s="16"/>
      <c r="AJ669" s="59">
        <f>SUM(X669:AI669)</f>
        <v>0</v>
      </c>
      <c r="AK669" s="46"/>
      <c r="AL669" s="46"/>
      <c r="AM669" s="47"/>
      <c r="AN669" s="48"/>
      <c r="AO669" s="46"/>
      <c r="AP669" s="15"/>
      <c r="AQ669" s="16"/>
      <c r="AR669" s="15"/>
      <c r="AS669" s="16"/>
      <c r="AT669" s="16"/>
      <c r="AU669" s="16"/>
      <c r="AV669" s="16"/>
      <c r="AW669" s="62">
        <f>SUM(AK669:AV669)</f>
        <v>0</v>
      </c>
      <c r="AX669" s="61">
        <f>AW669-AJ669</f>
        <v>0</v>
      </c>
      <c r="AY669" s="21"/>
      <c r="AZ669" s="21"/>
      <c r="BA669" s="21"/>
      <c r="BB669" s="21"/>
    </row>
    <row r="670" spans="1:54" s="10" customFormat="1" ht="15" customHeight="1" x14ac:dyDescent="0.25">
      <c r="A670" s="21"/>
      <c r="B670" s="4"/>
      <c r="C670" s="4" t="s">
        <v>199</v>
      </c>
      <c r="D670" s="4">
        <v>235</v>
      </c>
      <c r="E670" s="4" t="s">
        <v>166</v>
      </c>
      <c r="F670" s="6" t="s">
        <v>170</v>
      </c>
      <c r="G670" s="1">
        <v>2854</v>
      </c>
      <c r="H670" s="1"/>
      <c r="I670" s="2"/>
      <c r="J670" s="4" t="s">
        <v>91</v>
      </c>
      <c r="K670" s="1" t="s">
        <v>149</v>
      </c>
      <c r="L670" s="36" t="s">
        <v>69</v>
      </c>
      <c r="M670" s="7">
        <v>1</v>
      </c>
      <c r="N670" s="7"/>
      <c r="O670" s="7"/>
      <c r="P670" s="58">
        <f>SUM(M670:O670)</f>
        <v>1</v>
      </c>
      <c r="Q670" s="58">
        <f>+SUMIF('Pot. Summary'!$C$5:$C$64,CPP_2019!J409&amp;CPP_2019!L409&amp;CPP_2019!$M$4,'Pot. Summary'!$Q$5:$Q$64)*CPP_2019!M409+SUMIF('Pot. Summary'!$C$5:$C$64,CPP_2019!J409&amp;CPP_2019!L409&amp;CPP_2019!$N$4,'Pot. Summary'!$Q$5:$Q$64)*CPP_2019!N409+SUMIF('Pot. Summary'!$C$5:$C$64,CPP_2019!J409&amp;CPP_2019!L409&amp;CPP_2019!$O$4,'Pot. Summary'!$Q$5:$Q$64)*CPP_2019!O409</f>
        <v>0</v>
      </c>
      <c r="R670" s="12">
        <v>0</v>
      </c>
      <c r="S670" s="12">
        <v>0</v>
      </c>
      <c r="T670" s="12">
        <f>S670-R670</f>
        <v>0</v>
      </c>
      <c r="U670" s="12">
        <f>Q670-S670</f>
        <v>0</v>
      </c>
      <c r="V670" s="50">
        <f>IF(ISERROR(S670/Q670),0,S670/Q670)</f>
        <v>0</v>
      </c>
      <c r="W670" s="51" t="s">
        <v>194</v>
      </c>
      <c r="X670" s="46"/>
      <c r="Y670" s="17"/>
      <c r="Z670" s="17"/>
      <c r="AA670" s="17"/>
      <c r="AB670" s="16"/>
      <c r="AC670" s="16"/>
      <c r="AD670" s="16"/>
      <c r="AE670" s="16"/>
      <c r="AF670" s="16"/>
      <c r="AG670" s="16"/>
      <c r="AH670" s="16"/>
      <c r="AI670" s="16"/>
      <c r="AJ670" s="59">
        <f>SUM(X670:AI670)</f>
        <v>0</v>
      </c>
      <c r="AK670" s="46"/>
      <c r="AL670" s="46"/>
      <c r="AM670" s="47"/>
      <c r="AN670" s="48"/>
      <c r="AO670" s="46"/>
      <c r="AP670" s="15"/>
      <c r="AQ670" s="16"/>
      <c r="AR670" s="15"/>
      <c r="AS670" s="16"/>
      <c r="AT670" s="16"/>
      <c r="AU670" s="16"/>
      <c r="AV670" s="16"/>
      <c r="AW670" s="62">
        <f>SUM(AK670:AV670)</f>
        <v>0</v>
      </c>
      <c r="AX670" s="61">
        <f>AW670-AJ670</f>
        <v>0</v>
      </c>
      <c r="AY670" s="21"/>
      <c r="AZ670" s="21"/>
      <c r="BA670" s="21"/>
      <c r="BB670" s="21"/>
    </row>
    <row r="671" spans="1:54" s="10" customFormat="1" ht="15" customHeight="1" x14ac:dyDescent="0.25">
      <c r="A671" s="21"/>
      <c r="B671" s="4"/>
      <c r="C671" s="4" t="s">
        <v>199</v>
      </c>
      <c r="D671" s="4">
        <v>235</v>
      </c>
      <c r="E671" s="4" t="s">
        <v>166</v>
      </c>
      <c r="F671" s="6" t="s">
        <v>167</v>
      </c>
      <c r="G671" s="1">
        <v>2859</v>
      </c>
      <c r="H671" s="1"/>
      <c r="I671" s="2"/>
      <c r="J671" s="4" t="s">
        <v>91</v>
      </c>
      <c r="K671" s="1" t="s">
        <v>149</v>
      </c>
      <c r="L671" s="36" t="s">
        <v>69</v>
      </c>
      <c r="M671" s="7">
        <v>1</v>
      </c>
      <c r="N671" s="7">
        <v>1</v>
      </c>
      <c r="O671" s="7"/>
      <c r="P671" s="58">
        <f>SUM(M671:O671)</f>
        <v>2</v>
      </c>
      <c r="Q671" s="58">
        <f>+SUMIF('Pot. Summary'!$C$5:$C$64,CPP_2019!J410&amp;CPP_2019!L410&amp;CPP_2019!$M$4,'Pot. Summary'!$Q$5:$Q$64)*CPP_2019!M410+SUMIF('Pot. Summary'!$C$5:$C$64,CPP_2019!J410&amp;CPP_2019!L410&amp;CPP_2019!$N$4,'Pot. Summary'!$Q$5:$Q$64)*CPP_2019!N410+SUMIF('Pot. Summary'!$C$5:$C$64,CPP_2019!J410&amp;CPP_2019!L410&amp;CPP_2019!$O$4,'Pot. Summary'!$Q$5:$Q$64)*CPP_2019!O410</f>
        <v>0</v>
      </c>
      <c r="R671" s="12">
        <v>603.51659655115714</v>
      </c>
      <c r="S671" s="12">
        <v>1136.3105595151515</v>
      </c>
      <c r="T671" s="12">
        <f>S671-R671</f>
        <v>532.79396296399432</v>
      </c>
      <c r="U671" s="12">
        <f>Q671-S671</f>
        <v>-1136.3105595151515</v>
      </c>
      <c r="V671" s="50">
        <f>IF(ISERROR(S671/Q671),0,S671/Q671)</f>
        <v>0</v>
      </c>
      <c r="W671" s="51" t="s">
        <v>195</v>
      </c>
      <c r="X671" s="46"/>
      <c r="Y671" s="17">
        <v>429.83380799999992</v>
      </c>
      <c r="Z671" s="17"/>
      <c r="AA671" s="17">
        <v>18.453200000000002</v>
      </c>
      <c r="AB671" s="16">
        <v>34.261818181818185</v>
      </c>
      <c r="AC671" s="16"/>
      <c r="AD671" s="16">
        <v>56.280392156862746</v>
      </c>
      <c r="AE671" s="16"/>
      <c r="AF671" s="16">
        <v>24.156862745098039</v>
      </c>
      <c r="AG671" s="16">
        <v>46.83361960784314</v>
      </c>
      <c r="AH671" s="16">
        <v>204.32390588235296</v>
      </c>
      <c r="AI671" s="16">
        <v>322.16695294117642</v>
      </c>
      <c r="AJ671" s="59">
        <f>SUM(X671:AI671)</f>
        <v>1136.3105595151515</v>
      </c>
      <c r="AK671" s="46"/>
      <c r="AL671" s="46">
        <f>VLOOKUP(G671,[2]List2!$A$1:$IV$65536,3,FALSE)</f>
        <v>421.40569411764699</v>
      </c>
      <c r="AM671" s="47"/>
      <c r="AN671" s="48"/>
      <c r="AO671" s="46"/>
      <c r="AP671" s="15"/>
      <c r="AQ671" s="16"/>
      <c r="AR671" s="15"/>
      <c r="AS671" s="16"/>
      <c r="AT671" s="16"/>
      <c r="AU671" s="16"/>
      <c r="AV671" s="16"/>
      <c r="AW671" s="62">
        <f>SUM(AK671:AV671)</f>
        <v>421.40569411764699</v>
      </c>
      <c r="AX671" s="61">
        <f>AW671-AJ671</f>
        <v>-714.90486539750441</v>
      </c>
      <c r="AY671" s="21"/>
      <c r="AZ671" s="21"/>
      <c r="BA671" s="21"/>
      <c r="BB671" s="21"/>
    </row>
    <row r="672" spans="1:54" s="10" customFormat="1" ht="15" customHeight="1" x14ac:dyDescent="0.25">
      <c r="A672" s="21"/>
      <c r="B672" s="4"/>
      <c r="C672" s="4" t="s">
        <v>199</v>
      </c>
      <c r="D672" s="4">
        <v>235</v>
      </c>
      <c r="E672" s="4" t="s">
        <v>166</v>
      </c>
      <c r="F672" s="6" t="s">
        <v>168</v>
      </c>
      <c r="G672" s="1">
        <v>2860</v>
      </c>
      <c r="H672" s="1"/>
      <c r="I672" s="2"/>
      <c r="J672" s="4" t="s">
        <v>91</v>
      </c>
      <c r="K672" s="1" t="s">
        <v>149</v>
      </c>
      <c r="L672" s="36" t="s">
        <v>69</v>
      </c>
      <c r="M672" s="7">
        <v>1</v>
      </c>
      <c r="N672" s="7"/>
      <c r="O672" s="7"/>
      <c r="P672" s="58">
        <f>SUM(M672:O672)</f>
        <v>1</v>
      </c>
      <c r="Q672" s="58">
        <f>+SUMIF('Pot. Summary'!$C$5:$C$64,CPP_2019!J409&amp;CPP_2019!L409&amp;CPP_2019!$M$4,'Pot. Summary'!$Q$5:$Q$64)*CPP_2019!M409+SUMIF('Pot. Summary'!$C$5:$C$64,CPP_2019!J409&amp;CPP_2019!L409&amp;CPP_2019!$N$4,'Pot. Summary'!$Q$5:$Q$64)*CPP_2019!N409+SUMIF('Pot. Summary'!$C$5:$C$64,CPP_2019!J409&amp;CPP_2019!L409&amp;CPP_2019!$O$4,'Pot. Summary'!$Q$5:$Q$64)*CPP_2019!O409</f>
        <v>0</v>
      </c>
      <c r="R672" s="12">
        <v>0</v>
      </c>
      <c r="S672" s="12">
        <v>0</v>
      </c>
      <c r="T672" s="12">
        <f>S672-R672</f>
        <v>0</v>
      </c>
      <c r="U672" s="12">
        <f>Q672-S672</f>
        <v>0</v>
      </c>
      <c r="V672" s="50">
        <f>IF(ISERROR(S672/Q672),0,S672/Q672)</f>
        <v>0</v>
      </c>
      <c r="W672" s="51" t="s">
        <v>196</v>
      </c>
      <c r="X672" s="46"/>
      <c r="Y672" s="17"/>
      <c r="Z672" s="17"/>
      <c r="AA672" s="17"/>
      <c r="AB672" s="16"/>
      <c r="AC672" s="16"/>
      <c r="AD672" s="16"/>
      <c r="AE672" s="16"/>
      <c r="AF672" s="16"/>
      <c r="AG672" s="16"/>
      <c r="AH672" s="16"/>
      <c r="AI672" s="16"/>
      <c r="AJ672" s="59">
        <f>SUM(X672:AI672)</f>
        <v>0</v>
      </c>
      <c r="AK672" s="46"/>
      <c r="AL672" s="46"/>
      <c r="AM672" s="47"/>
      <c r="AN672" s="48"/>
      <c r="AO672" s="46"/>
      <c r="AP672" s="15"/>
      <c r="AQ672" s="16"/>
      <c r="AR672" s="15"/>
      <c r="AS672" s="16"/>
      <c r="AT672" s="16"/>
      <c r="AU672" s="16"/>
      <c r="AV672" s="16"/>
      <c r="AW672" s="62">
        <f>SUM(AK672:AV672)</f>
        <v>0</v>
      </c>
      <c r="AX672" s="61">
        <f>AW672-AJ672</f>
        <v>0</v>
      </c>
      <c r="AY672" s="21"/>
      <c r="AZ672" s="21"/>
      <c r="BA672" s="21"/>
      <c r="BB672" s="21"/>
    </row>
    <row r="673" spans="1:54" s="10" customFormat="1" ht="15" customHeight="1" x14ac:dyDescent="0.25">
      <c r="A673" s="21"/>
      <c r="B673" s="4"/>
      <c r="C673" s="4" t="s">
        <v>199</v>
      </c>
      <c r="D673" s="4">
        <v>235</v>
      </c>
      <c r="E673" s="4" t="s">
        <v>166</v>
      </c>
      <c r="F673" s="6" t="s">
        <v>168</v>
      </c>
      <c r="G673" s="1">
        <v>2865</v>
      </c>
      <c r="H673" s="1"/>
      <c r="I673" s="2"/>
      <c r="J673" s="4" t="s">
        <v>91</v>
      </c>
      <c r="K673" s="1" t="s">
        <v>149</v>
      </c>
      <c r="L673" s="36" t="s">
        <v>69</v>
      </c>
      <c r="M673" s="7">
        <v>1</v>
      </c>
      <c r="N673" s="7"/>
      <c r="O673" s="7"/>
      <c r="P673" s="58">
        <f>SUM(M673:O673)</f>
        <v>1</v>
      </c>
      <c r="Q673" s="58">
        <f>+SUMIF('Pot. Summary'!$C$5:$C$64,CPP_2019!J411&amp;CPP_2019!L411&amp;CPP_2019!$M$4,'Pot. Summary'!$Q$5:$Q$64)*CPP_2019!M411+SUMIF('Pot. Summary'!$C$5:$C$64,CPP_2019!J411&amp;CPP_2019!L411&amp;CPP_2019!$N$4,'Pot. Summary'!$Q$5:$Q$64)*CPP_2019!N411+SUMIF('Pot. Summary'!$C$5:$C$64,CPP_2019!J411&amp;CPP_2019!L411&amp;CPP_2019!$O$4,'Pot. Summary'!$Q$5:$Q$64)*CPP_2019!O411</f>
        <v>0</v>
      </c>
      <c r="R673" s="12">
        <v>0</v>
      </c>
      <c r="S673" s="12">
        <v>0</v>
      </c>
      <c r="T673" s="12">
        <f>S673-R673</f>
        <v>0</v>
      </c>
      <c r="U673" s="12">
        <f>Q673-S673</f>
        <v>0</v>
      </c>
      <c r="V673" s="50">
        <f>IF(ISERROR(S673/Q673),0,S673/Q673)</f>
        <v>0</v>
      </c>
      <c r="W673" s="51" t="s">
        <v>196</v>
      </c>
      <c r="X673" s="46"/>
      <c r="Y673" s="17"/>
      <c r="Z673" s="17"/>
      <c r="AA673" s="17"/>
      <c r="AB673" s="16"/>
      <c r="AC673" s="16"/>
      <c r="AD673" s="16"/>
      <c r="AE673" s="16"/>
      <c r="AF673" s="16"/>
      <c r="AG673" s="16"/>
      <c r="AH673" s="16"/>
      <c r="AI673" s="16"/>
      <c r="AJ673" s="59">
        <f>SUM(X673:AI673)</f>
        <v>0</v>
      </c>
      <c r="AK673" s="46"/>
      <c r="AL673" s="46"/>
      <c r="AM673" s="47"/>
      <c r="AN673" s="48"/>
      <c r="AO673" s="46"/>
      <c r="AP673" s="15"/>
      <c r="AQ673" s="16"/>
      <c r="AR673" s="15"/>
      <c r="AS673" s="16"/>
      <c r="AT673" s="16"/>
      <c r="AU673" s="16"/>
      <c r="AV673" s="16"/>
      <c r="AW673" s="62">
        <f>SUM(AK673:AV673)</f>
        <v>0</v>
      </c>
      <c r="AX673" s="61">
        <f>AW673-AJ673</f>
        <v>0</v>
      </c>
      <c r="AY673" s="21"/>
      <c r="AZ673" s="21"/>
      <c r="BA673" s="21"/>
      <c r="BB673" s="21"/>
    </row>
    <row r="674" spans="1:54" s="10" customFormat="1" ht="15" customHeight="1" x14ac:dyDescent="0.25">
      <c r="A674" s="21"/>
      <c r="B674" s="4"/>
      <c r="C674" s="4" t="s">
        <v>199</v>
      </c>
      <c r="D674" s="4">
        <v>235</v>
      </c>
      <c r="E674" s="4" t="s">
        <v>166</v>
      </c>
      <c r="F674" s="6" t="s">
        <v>168</v>
      </c>
      <c r="G674" s="1">
        <v>2879</v>
      </c>
      <c r="H674" s="1"/>
      <c r="I674" s="2"/>
      <c r="J674" s="4" t="s">
        <v>91</v>
      </c>
      <c r="K674" s="1" t="s">
        <v>149</v>
      </c>
      <c r="L674" s="36" t="s">
        <v>69</v>
      </c>
      <c r="M674" s="7">
        <v>1</v>
      </c>
      <c r="N674" s="7"/>
      <c r="O674" s="7"/>
      <c r="P674" s="58">
        <f>SUM(M674:O674)</f>
        <v>1</v>
      </c>
      <c r="Q674" s="58">
        <f>+SUMIF('Pot. Summary'!$C$5:$C$64,CPP_2019!J412&amp;CPP_2019!L412&amp;CPP_2019!$M$4,'Pot. Summary'!$Q$5:$Q$64)*CPP_2019!M412+SUMIF('Pot. Summary'!$C$5:$C$64,CPP_2019!J412&amp;CPP_2019!L412&amp;CPP_2019!$N$4,'Pot. Summary'!$Q$5:$Q$64)*CPP_2019!N412+SUMIF('Pot. Summary'!$C$5:$C$64,CPP_2019!J412&amp;CPP_2019!L412&amp;CPP_2019!$O$4,'Pot. Summary'!$Q$5:$Q$64)*CPP_2019!O412</f>
        <v>0</v>
      </c>
      <c r="R674" s="12">
        <v>0</v>
      </c>
      <c r="S674" s="12">
        <v>0</v>
      </c>
      <c r="T674" s="12">
        <f>S674-R674</f>
        <v>0</v>
      </c>
      <c r="U674" s="12">
        <f>Q674-S674</f>
        <v>0</v>
      </c>
      <c r="V674" s="50">
        <f>IF(ISERROR(S674/Q674),0,S674/Q674)</f>
        <v>0</v>
      </c>
      <c r="W674" s="51" t="s">
        <v>196</v>
      </c>
      <c r="X674" s="46"/>
      <c r="Y674" s="17"/>
      <c r="Z674" s="17"/>
      <c r="AA674" s="17"/>
      <c r="AB674" s="16"/>
      <c r="AC674" s="16"/>
      <c r="AD674" s="16"/>
      <c r="AE674" s="16"/>
      <c r="AF674" s="16"/>
      <c r="AG674" s="16"/>
      <c r="AH674" s="16"/>
      <c r="AI674" s="16"/>
      <c r="AJ674" s="59">
        <f>SUM(X674:AI674)</f>
        <v>0</v>
      </c>
      <c r="AK674" s="46"/>
      <c r="AL674" s="46"/>
      <c r="AM674" s="47"/>
      <c r="AN674" s="48"/>
      <c r="AO674" s="46"/>
      <c r="AP674" s="15"/>
      <c r="AQ674" s="16"/>
      <c r="AR674" s="15"/>
      <c r="AS674" s="16"/>
      <c r="AT674" s="16"/>
      <c r="AU674" s="16"/>
      <c r="AV674" s="16"/>
      <c r="AW674" s="62">
        <f>SUM(AK674:AV674)</f>
        <v>0</v>
      </c>
      <c r="AX674" s="61">
        <f>AW674-AJ674</f>
        <v>0</v>
      </c>
      <c r="AY674" s="21"/>
      <c r="AZ674" s="21"/>
      <c r="BA674" s="21"/>
      <c r="BB674" s="21"/>
    </row>
    <row r="675" spans="1:54" s="10" customFormat="1" ht="15" customHeight="1" x14ac:dyDescent="0.25">
      <c r="A675" s="21"/>
      <c r="B675" s="4"/>
      <c r="C675" s="4" t="s">
        <v>199</v>
      </c>
      <c r="D675" s="4">
        <v>235</v>
      </c>
      <c r="E675" s="4" t="s">
        <v>166</v>
      </c>
      <c r="F675" s="6" t="s">
        <v>168</v>
      </c>
      <c r="G675" s="1">
        <v>2888</v>
      </c>
      <c r="H675" s="1"/>
      <c r="I675" s="2"/>
      <c r="J675" s="4" t="s">
        <v>91</v>
      </c>
      <c r="K675" s="1" t="s">
        <v>149</v>
      </c>
      <c r="L675" s="36" t="s">
        <v>69</v>
      </c>
      <c r="M675" s="7">
        <v>1</v>
      </c>
      <c r="N675" s="7"/>
      <c r="O675" s="7"/>
      <c r="P675" s="58">
        <f>SUM(M675:O675)</f>
        <v>1</v>
      </c>
      <c r="Q675" s="58">
        <f>+SUMIF('Pot. Summary'!$C$5:$C$64,CPP_2019!J413&amp;CPP_2019!L413&amp;CPP_2019!$M$4,'Pot. Summary'!$Q$5:$Q$64)*CPP_2019!M413+SUMIF('Pot. Summary'!$C$5:$C$64,CPP_2019!J413&amp;CPP_2019!L413&amp;CPP_2019!$N$4,'Pot. Summary'!$Q$5:$Q$64)*CPP_2019!N413+SUMIF('Pot. Summary'!$C$5:$C$64,CPP_2019!J413&amp;CPP_2019!L413&amp;CPP_2019!$O$4,'Pot. Summary'!$Q$5:$Q$64)*CPP_2019!O413</f>
        <v>0</v>
      </c>
      <c r="R675" s="12">
        <v>0</v>
      </c>
      <c r="S675" s="12">
        <v>0</v>
      </c>
      <c r="T675" s="12">
        <f>S675-R675</f>
        <v>0</v>
      </c>
      <c r="U675" s="12">
        <f>Q675-S675</f>
        <v>0</v>
      </c>
      <c r="V675" s="50">
        <f>IF(ISERROR(S675/Q675),0,S675/Q675)</f>
        <v>0</v>
      </c>
      <c r="W675" s="51" t="s">
        <v>196</v>
      </c>
      <c r="X675" s="46"/>
      <c r="Y675" s="17"/>
      <c r="Z675" s="17"/>
      <c r="AA675" s="17"/>
      <c r="AB675" s="16"/>
      <c r="AC675" s="16"/>
      <c r="AD675" s="16"/>
      <c r="AE675" s="16"/>
      <c r="AF675" s="16"/>
      <c r="AG675" s="16"/>
      <c r="AH675" s="16"/>
      <c r="AI675" s="16"/>
      <c r="AJ675" s="59">
        <f>SUM(X675:AI675)</f>
        <v>0</v>
      </c>
      <c r="AK675" s="46"/>
      <c r="AL675" s="46"/>
      <c r="AM675" s="47"/>
      <c r="AN675" s="48"/>
      <c r="AO675" s="46"/>
      <c r="AP675" s="15"/>
      <c r="AQ675" s="16"/>
      <c r="AR675" s="15"/>
      <c r="AS675" s="16"/>
      <c r="AT675" s="16"/>
      <c r="AU675" s="16"/>
      <c r="AV675" s="16"/>
      <c r="AW675" s="62">
        <f>SUM(AK675:AV675)</f>
        <v>0</v>
      </c>
      <c r="AX675" s="61">
        <f>AW675-AJ675</f>
        <v>0</v>
      </c>
      <c r="AY675" s="21"/>
      <c r="AZ675" s="21"/>
      <c r="BA675" s="21"/>
      <c r="BB675" s="21"/>
    </row>
    <row r="676" spans="1:54" s="10" customFormat="1" ht="15" customHeight="1" x14ac:dyDescent="0.25">
      <c r="A676" s="21"/>
      <c r="B676" s="4"/>
      <c r="C676" s="4" t="s">
        <v>199</v>
      </c>
      <c r="D676" s="4">
        <v>235</v>
      </c>
      <c r="E676" s="4" t="s">
        <v>166</v>
      </c>
      <c r="F676" s="6" t="s">
        <v>168</v>
      </c>
      <c r="G676" s="1">
        <v>2889</v>
      </c>
      <c r="H676" s="1"/>
      <c r="I676" s="2"/>
      <c r="J676" s="4" t="s">
        <v>91</v>
      </c>
      <c r="K676" s="1" t="s">
        <v>149</v>
      </c>
      <c r="L676" s="36" t="s">
        <v>69</v>
      </c>
      <c r="M676" s="7">
        <v>1</v>
      </c>
      <c r="N676" s="7"/>
      <c r="O676" s="7"/>
      <c r="P676" s="58">
        <f>SUM(M676:O676)</f>
        <v>1</v>
      </c>
      <c r="Q676" s="58">
        <f>+SUMIF('Pot. Summary'!$C$5:$C$64,CPP_2019!J417&amp;CPP_2019!L417&amp;CPP_2019!$M$4,'Pot. Summary'!$Q$5:$Q$64)*CPP_2019!M417+SUMIF('Pot. Summary'!$C$5:$C$64,CPP_2019!J417&amp;CPP_2019!L417&amp;CPP_2019!$N$4,'Pot. Summary'!$Q$5:$Q$64)*CPP_2019!N417+SUMIF('Pot. Summary'!$C$5:$C$64,CPP_2019!J417&amp;CPP_2019!L417&amp;CPP_2019!$O$4,'Pot. Summary'!$Q$5:$Q$64)*CPP_2019!O417</f>
        <v>0</v>
      </c>
      <c r="R676" s="12">
        <v>0</v>
      </c>
      <c r="S676" s="12">
        <v>14</v>
      </c>
      <c r="T676" s="12">
        <f>S676-R676</f>
        <v>14</v>
      </c>
      <c r="U676" s="12">
        <f>Q676-S676</f>
        <v>-14</v>
      </c>
      <c r="V676" s="50">
        <f>IF(ISERROR(S676/Q676),0,S676/Q676)</f>
        <v>0</v>
      </c>
      <c r="W676" s="51" t="s">
        <v>196</v>
      </c>
      <c r="X676" s="46"/>
      <c r="Y676" s="17"/>
      <c r="Z676" s="17"/>
      <c r="AA676" s="17">
        <v>14</v>
      </c>
      <c r="AB676" s="16"/>
      <c r="AC676" s="16"/>
      <c r="AD676" s="16"/>
      <c r="AE676" s="16"/>
      <c r="AF676" s="16"/>
      <c r="AG676" s="16"/>
      <c r="AH676" s="16"/>
      <c r="AI676" s="16"/>
      <c r="AJ676" s="59">
        <f>SUM(X676:AI676)</f>
        <v>14</v>
      </c>
      <c r="AK676" s="46"/>
      <c r="AL676" s="46"/>
      <c r="AM676" s="47"/>
      <c r="AN676" s="48"/>
      <c r="AO676" s="46"/>
      <c r="AP676" s="15"/>
      <c r="AQ676" s="16"/>
      <c r="AR676" s="15"/>
      <c r="AS676" s="16"/>
      <c r="AT676" s="16"/>
      <c r="AU676" s="16"/>
      <c r="AV676" s="16"/>
      <c r="AW676" s="62">
        <f>SUM(AK676:AV676)</f>
        <v>0</v>
      </c>
      <c r="AX676" s="61">
        <f>AW676-AJ676</f>
        <v>-14</v>
      </c>
      <c r="AY676" s="21"/>
      <c r="AZ676" s="21"/>
      <c r="BA676" s="21"/>
      <c r="BB676" s="21"/>
    </row>
    <row r="677" spans="1:54" s="10" customFormat="1" ht="15" customHeight="1" x14ac:dyDescent="0.25">
      <c r="A677" s="21"/>
      <c r="B677" s="4"/>
      <c r="C677" s="4" t="s">
        <v>199</v>
      </c>
      <c r="D677" s="4">
        <v>235</v>
      </c>
      <c r="E677" s="4" t="s">
        <v>166</v>
      </c>
      <c r="F677" s="6" t="s">
        <v>168</v>
      </c>
      <c r="G677" s="1">
        <v>2890</v>
      </c>
      <c r="H677" s="1"/>
      <c r="I677" s="2"/>
      <c r="J677" s="4" t="s">
        <v>91</v>
      </c>
      <c r="K677" s="1" t="s">
        <v>149</v>
      </c>
      <c r="L677" s="36" t="s">
        <v>69</v>
      </c>
      <c r="M677" s="7">
        <v>1</v>
      </c>
      <c r="N677" s="7"/>
      <c r="O677" s="7"/>
      <c r="P677" s="58">
        <f>SUM(M677:O677)</f>
        <v>1</v>
      </c>
      <c r="Q677" s="58">
        <f>+SUMIF('Pot. Summary'!$C$5:$C$64,CPP_2019!J418&amp;CPP_2019!L418&amp;CPP_2019!$M$4,'Pot. Summary'!$Q$5:$Q$64)*CPP_2019!M418+SUMIF('Pot. Summary'!$C$5:$C$64,CPP_2019!J418&amp;CPP_2019!L418&amp;CPP_2019!$N$4,'Pot. Summary'!$Q$5:$Q$64)*CPP_2019!N418+SUMIF('Pot. Summary'!$C$5:$C$64,CPP_2019!J418&amp;CPP_2019!L418&amp;CPP_2019!$O$4,'Pot. Summary'!$Q$5:$Q$64)*CPP_2019!O418</f>
        <v>728.25435050799138</v>
      </c>
      <c r="R677" s="12">
        <v>0</v>
      </c>
      <c r="S677" s="12">
        <v>16.249474509803921</v>
      </c>
      <c r="T677" s="12">
        <f>S677-R677</f>
        <v>16.249474509803921</v>
      </c>
      <c r="U677" s="12">
        <f>Q677-S677</f>
        <v>712.00487599818746</v>
      </c>
      <c r="V677" s="50">
        <f>IF(ISERROR(S677/Q677),0,S677/Q677)</f>
        <v>2.2312911002137035E-2</v>
      </c>
      <c r="W677" s="51" t="s">
        <v>196</v>
      </c>
      <c r="X677" s="46"/>
      <c r="Y677" s="17"/>
      <c r="Z677" s="17"/>
      <c r="AA677" s="17"/>
      <c r="AB677" s="16"/>
      <c r="AC677" s="16"/>
      <c r="AD677" s="16"/>
      <c r="AE677" s="16"/>
      <c r="AF677" s="16">
        <v>16.249474509803921</v>
      </c>
      <c r="AG677" s="16"/>
      <c r="AH677" s="16"/>
      <c r="AI677" s="16"/>
      <c r="AJ677" s="59">
        <f>SUM(X677:AI677)</f>
        <v>16.249474509803921</v>
      </c>
      <c r="AK677" s="46"/>
      <c r="AL677" s="46"/>
      <c r="AM677" s="47"/>
      <c r="AN677" s="48"/>
      <c r="AO677" s="46"/>
      <c r="AP677" s="15"/>
      <c r="AQ677" s="16"/>
      <c r="AR677" s="15"/>
      <c r="AS677" s="16"/>
      <c r="AT677" s="16"/>
      <c r="AU677" s="16"/>
      <c r="AV677" s="16"/>
      <c r="AW677" s="62">
        <f>SUM(AK677:AV677)</f>
        <v>0</v>
      </c>
      <c r="AX677" s="61">
        <f>AW677-AJ677</f>
        <v>-16.249474509803921</v>
      </c>
      <c r="AY677" s="21"/>
      <c r="AZ677" s="21"/>
      <c r="BA677" s="21"/>
      <c r="BB677" s="21"/>
    </row>
    <row r="678" spans="1:54" s="10" customFormat="1" ht="15" customHeight="1" x14ac:dyDescent="0.25">
      <c r="A678" s="21"/>
      <c r="B678" s="4"/>
      <c r="C678" s="4" t="s">
        <v>199</v>
      </c>
      <c r="D678" s="4">
        <v>235</v>
      </c>
      <c r="E678" s="4" t="s">
        <v>166</v>
      </c>
      <c r="F678" s="6" t="s">
        <v>168</v>
      </c>
      <c r="G678" s="1">
        <v>2897</v>
      </c>
      <c r="H678" s="1"/>
      <c r="I678" s="2"/>
      <c r="J678" s="4" t="s">
        <v>91</v>
      </c>
      <c r="K678" s="1" t="s">
        <v>149</v>
      </c>
      <c r="L678" s="36" t="s">
        <v>69</v>
      </c>
      <c r="M678" s="7">
        <v>1</v>
      </c>
      <c r="N678" s="7"/>
      <c r="O678" s="7"/>
      <c r="P678" s="58">
        <f>SUM(M678:O678)</f>
        <v>1</v>
      </c>
      <c r="Q678" s="58">
        <f>+SUMIF('Pot. Summary'!$C$5:$C$64,CPP_2019!J419&amp;CPP_2019!L419&amp;CPP_2019!$M$4,'Pot. Summary'!$Q$5:$Q$64)*CPP_2019!M419+SUMIF('Pot. Summary'!$C$5:$C$64,CPP_2019!J419&amp;CPP_2019!L419&amp;CPP_2019!$N$4,'Pot. Summary'!$Q$5:$Q$64)*CPP_2019!N419+SUMIF('Pot. Summary'!$C$5:$C$64,CPP_2019!J419&amp;CPP_2019!L419&amp;CPP_2019!$O$4,'Pot. Summary'!$Q$5:$Q$64)*CPP_2019!O419</f>
        <v>728.25435050799138</v>
      </c>
      <c r="R678" s="12">
        <v>0</v>
      </c>
      <c r="S678" s="12">
        <v>0</v>
      </c>
      <c r="T678" s="12">
        <f>S678-R678</f>
        <v>0</v>
      </c>
      <c r="U678" s="12">
        <f>Q678-S678</f>
        <v>728.25435050799138</v>
      </c>
      <c r="V678" s="50">
        <f>IF(ISERROR(S678/Q678),0,S678/Q678)</f>
        <v>0</v>
      </c>
      <c r="W678" s="51" t="s">
        <v>196</v>
      </c>
      <c r="X678" s="46"/>
      <c r="Y678" s="17"/>
      <c r="Z678" s="17"/>
      <c r="AA678" s="17"/>
      <c r="AB678" s="16"/>
      <c r="AC678" s="16"/>
      <c r="AD678" s="16"/>
      <c r="AE678" s="16"/>
      <c r="AF678" s="16"/>
      <c r="AG678" s="16"/>
      <c r="AH678" s="16"/>
      <c r="AI678" s="16"/>
      <c r="AJ678" s="59">
        <f>SUM(X678:AI678)</f>
        <v>0</v>
      </c>
      <c r="AK678" s="46"/>
      <c r="AL678" s="46"/>
      <c r="AM678" s="47"/>
      <c r="AN678" s="48"/>
      <c r="AO678" s="46"/>
      <c r="AP678" s="15"/>
      <c r="AQ678" s="16"/>
      <c r="AR678" s="15"/>
      <c r="AS678" s="16"/>
      <c r="AT678" s="16"/>
      <c r="AU678" s="16"/>
      <c r="AV678" s="16"/>
      <c r="AW678" s="62">
        <f>SUM(AK678:AV678)</f>
        <v>0</v>
      </c>
      <c r="AX678" s="61">
        <f>AW678-AJ678</f>
        <v>0</v>
      </c>
      <c r="AY678" s="21"/>
      <c r="AZ678" s="21"/>
      <c r="BA678" s="21"/>
      <c r="BB678" s="21"/>
    </row>
    <row r="679" spans="1:54" s="10" customFormat="1" ht="15" customHeight="1" x14ac:dyDescent="0.25">
      <c r="A679" s="21"/>
      <c r="B679" s="4"/>
      <c r="C679" s="4" t="s">
        <v>199</v>
      </c>
      <c r="D679" s="4">
        <v>235</v>
      </c>
      <c r="E679" s="4" t="s">
        <v>166</v>
      </c>
      <c r="F679" s="6" t="s">
        <v>170</v>
      </c>
      <c r="G679" s="1">
        <v>2911</v>
      </c>
      <c r="H679" s="1"/>
      <c r="I679" s="2"/>
      <c r="J679" s="4" t="s">
        <v>91</v>
      </c>
      <c r="K679" s="1" t="s">
        <v>149</v>
      </c>
      <c r="L679" s="36" t="s">
        <v>69</v>
      </c>
      <c r="M679" s="7"/>
      <c r="N679" s="7"/>
      <c r="O679" s="7">
        <v>2</v>
      </c>
      <c r="P679" s="58">
        <f>SUM(M679:O679)</f>
        <v>2</v>
      </c>
      <c r="Q679" s="58">
        <f>+SUMIF('Pot. Summary'!$C$5:$C$64,CPP_2019!J418&amp;CPP_2019!L418&amp;CPP_2019!$M$4,'Pot. Summary'!$Q$5:$Q$64)*CPP_2019!M418+SUMIF('Pot. Summary'!$C$5:$C$64,CPP_2019!J418&amp;CPP_2019!L418&amp;CPP_2019!$N$4,'Pot. Summary'!$Q$5:$Q$64)*CPP_2019!N418+SUMIF('Pot. Summary'!$C$5:$C$64,CPP_2019!J418&amp;CPP_2019!L418&amp;CPP_2019!$O$4,'Pot. Summary'!$Q$5:$Q$64)*CPP_2019!O418</f>
        <v>728.25435050799138</v>
      </c>
      <c r="R679" s="12">
        <v>3760.9874719336858</v>
      </c>
      <c r="S679" s="12">
        <v>3852.2059310911832</v>
      </c>
      <c r="T679" s="12">
        <f>S679-R679</f>
        <v>91.218459157497364</v>
      </c>
      <c r="U679" s="12">
        <f>Q679-S679</f>
        <v>-3123.9515805831916</v>
      </c>
      <c r="V679" s="50">
        <f>IF(ISERROR(S679/Q679),0,S679/Q679)</f>
        <v>5.2896435543489577</v>
      </c>
      <c r="W679" s="51" t="s">
        <v>194</v>
      </c>
      <c r="X679" s="46"/>
      <c r="Y679" s="17">
        <v>839.67737999999997</v>
      </c>
      <c r="Z679" s="17">
        <v>95.559343999999996</v>
      </c>
      <c r="AA679" s="17">
        <v>311.71881200000001</v>
      </c>
      <c r="AB679" s="16">
        <v>42.014181818181825</v>
      </c>
      <c r="AC679" s="16">
        <v>366.6645230769231</v>
      </c>
      <c r="AD679" s="16"/>
      <c r="AE679" s="16"/>
      <c r="AF679" s="16"/>
      <c r="AG679" s="16">
        <v>1998.211662745098</v>
      </c>
      <c r="AH679" s="16">
        <v>130.53363921568626</v>
      </c>
      <c r="AI679" s="16">
        <v>67.826388235294118</v>
      </c>
      <c r="AJ679" s="59">
        <f>SUM(X679:AI679)</f>
        <v>3852.2059310911832</v>
      </c>
      <c r="AK679" s="46"/>
      <c r="AL679" s="46">
        <f>VLOOKUP(G679,[2]List2!$A$1:$IV$65536,3,FALSE)</f>
        <v>823.21311764705877</v>
      </c>
      <c r="AM679" s="47"/>
      <c r="AN679" s="48"/>
      <c r="AO679" s="46"/>
      <c r="AP679" s="15"/>
      <c r="AQ679" s="16"/>
      <c r="AR679" s="15"/>
      <c r="AS679" s="16"/>
      <c r="AT679" s="16"/>
      <c r="AU679" s="16"/>
      <c r="AV679" s="16"/>
      <c r="AW679" s="62">
        <f>SUM(AK679:AV679)</f>
        <v>823.21311764705877</v>
      </c>
      <c r="AX679" s="61">
        <f>AW679-AJ679</f>
        <v>-3028.9928134441243</v>
      </c>
      <c r="AY679" s="21"/>
      <c r="AZ679" s="21"/>
      <c r="BA679" s="21"/>
      <c r="BB679" s="21"/>
    </row>
    <row r="680" spans="1:54" s="10" customFormat="1" ht="15" customHeight="1" x14ac:dyDescent="0.25">
      <c r="A680" s="21"/>
      <c r="B680" s="4"/>
      <c r="C680" s="4" t="s">
        <v>199</v>
      </c>
      <c r="D680" s="4">
        <v>235</v>
      </c>
      <c r="E680" s="4" t="s">
        <v>166</v>
      </c>
      <c r="F680" s="6" t="s">
        <v>168</v>
      </c>
      <c r="G680" s="1">
        <v>2933</v>
      </c>
      <c r="H680" s="1"/>
      <c r="I680" s="2"/>
      <c r="J680" s="4" t="s">
        <v>91</v>
      </c>
      <c r="K680" s="1" t="s">
        <v>149</v>
      </c>
      <c r="L680" s="36" t="s">
        <v>69</v>
      </c>
      <c r="M680" s="7">
        <v>1</v>
      </c>
      <c r="N680" s="7"/>
      <c r="O680" s="7"/>
      <c r="P680" s="58">
        <f>SUM(M680:O680)</f>
        <v>1</v>
      </c>
      <c r="Q680" s="58">
        <f>+SUMIF('Pot. Summary'!$C$5:$C$64,CPP_2019!J420&amp;CPP_2019!L420&amp;CPP_2019!$M$4,'Pot. Summary'!$Q$5:$Q$64)*CPP_2019!M420+SUMIF('Pot. Summary'!$C$5:$C$64,CPP_2019!J420&amp;CPP_2019!L420&amp;CPP_2019!$N$4,'Pot. Summary'!$Q$5:$Q$64)*CPP_2019!N420+SUMIF('Pot. Summary'!$C$5:$C$64,CPP_2019!J420&amp;CPP_2019!L420&amp;CPP_2019!$O$4,'Pot. Summary'!$Q$5:$Q$64)*CPP_2019!O420</f>
        <v>728.25435050799138</v>
      </c>
      <c r="R680" s="12">
        <v>40.716538461538462</v>
      </c>
      <c r="S680" s="12">
        <v>0</v>
      </c>
      <c r="T680" s="12">
        <f>S680-R680</f>
        <v>-40.716538461538462</v>
      </c>
      <c r="U680" s="12">
        <f>Q680-S680</f>
        <v>728.25435050799138</v>
      </c>
      <c r="V680" s="50">
        <f>IF(ISERROR(S680/Q680),0,S680/Q680)</f>
        <v>0</v>
      </c>
      <c r="W680" s="51" t="s">
        <v>196</v>
      </c>
      <c r="X680" s="46"/>
      <c r="Y680" s="17"/>
      <c r="Z680" s="17"/>
      <c r="AA680" s="17"/>
      <c r="AB680" s="16"/>
      <c r="AC680" s="16"/>
      <c r="AD680" s="16"/>
      <c r="AE680" s="16"/>
      <c r="AF680" s="16"/>
      <c r="AG680" s="16"/>
      <c r="AH680" s="16"/>
      <c r="AI680" s="16"/>
      <c r="AJ680" s="59">
        <f>SUM(X680:AI680)</f>
        <v>0</v>
      </c>
      <c r="AK680" s="46"/>
      <c r="AL680" s="46"/>
      <c r="AM680" s="47"/>
      <c r="AN680" s="48"/>
      <c r="AO680" s="46"/>
      <c r="AP680" s="15"/>
      <c r="AQ680" s="16"/>
      <c r="AR680" s="15"/>
      <c r="AS680" s="16"/>
      <c r="AT680" s="16"/>
      <c r="AU680" s="16"/>
      <c r="AV680" s="16"/>
      <c r="AW680" s="62">
        <f>SUM(AK680:AV680)</f>
        <v>0</v>
      </c>
      <c r="AX680" s="61">
        <f>AW680-AJ680</f>
        <v>0</v>
      </c>
      <c r="AY680" s="21"/>
      <c r="AZ680" s="21"/>
      <c r="BA680" s="21"/>
      <c r="BB680" s="21"/>
    </row>
    <row r="681" spans="1:54" s="10" customFormat="1" ht="15" customHeight="1" x14ac:dyDescent="0.25">
      <c r="A681" s="21"/>
      <c r="B681" s="4"/>
      <c r="C681" s="4" t="s">
        <v>199</v>
      </c>
      <c r="D681" s="4">
        <v>235</v>
      </c>
      <c r="E681" s="4" t="s">
        <v>166</v>
      </c>
      <c r="F681" s="6" t="s">
        <v>167</v>
      </c>
      <c r="G681" s="1">
        <v>2934</v>
      </c>
      <c r="H681" s="1"/>
      <c r="I681" s="2"/>
      <c r="J681" s="4" t="s">
        <v>91</v>
      </c>
      <c r="K681" s="1" t="s">
        <v>149</v>
      </c>
      <c r="L681" s="36" t="s">
        <v>69</v>
      </c>
      <c r="M681" s="7">
        <v>1</v>
      </c>
      <c r="N681" s="7"/>
      <c r="O681" s="7"/>
      <c r="P681" s="58">
        <f>SUM(M681:O681)</f>
        <v>1</v>
      </c>
      <c r="Q681" s="58">
        <f>+SUMIF('Pot. Summary'!$C$5:$C$64,CPP_2019!J420&amp;CPP_2019!L420&amp;CPP_2019!$M$4,'Pot. Summary'!$Q$5:$Q$64)*CPP_2019!M420+SUMIF('Pot. Summary'!$C$5:$C$64,CPP_2019!J420&amp;CPP_2019!L420&amp;CPP_2019!$N$4,'Pot. Summary'!$Q$5:$Q$64)*CPP_2019!N420+SUMIF('Pot. Summary'!$C$5:$C$64,CPP_2019!J420&amp;CPP_2019!L420&amp;CPP_2019!$O$4,'Pot. Summary'!$Q$5:$Q$64)*CPP_2019!O420</f>
        <v>728.25435050799138</v>
      </c>
      <c r="R681" s="12">
        <v>0</v>
      </c>
      <c r="S681" s="12">
        <v>33.047333333333334</v>
      </c>
      <c r="T681" s="12">
        <f>S681-R681</f>
        <v>33.047333333333334</v>
      </c>
      <c r="U681" s="12">
        <f>Q681-S681</f>
        <v>695.20701717465806</v>
      </c>
      <c r="V681" s="50">
        <f>IF(ISERROR(S681/Q681),0,S681/Q681)</f>
        <v>4.5378834071202294E-2</v>
      </c>
      <c r="W681" s="51" t="s">
        <v>195</v>
      </c>
      <c r="X681" s="46"/>
      <c r="Y681" s="17"/>
      <c r="Z681" s="17"/>
      <c r="AA681" s="17"/>
      <c r="AB681" s="16"/>
      <c r="AC681" s="16"/>
      <c r="AD681" s="16"/>
      <c r="AE681" s="16"/>
      <c r="AF681" s="16"/>
      <c r="AG681" s="16"/>
      <c r="AH681" s="16">
        <v>33.047333333333334</v>
      </c>
      <c r="AI681" s="16"/>
      <c r="AJ681" s="59">
        <f>SUM(X681:AI681)</f>
        <v>33.047333333333334</v>
      </c>
      <c r="AK681" s="46"/>
      <c r="AL681" s="46"/>
      <c r="AM681" s="47"/>
      <c r="AN681" s="48"/>
      <c r="AO681" s="46"/>
      <c r="AP681" s="15"/>
      <c r="AQ681" s="16"/>
      <c r="AR681" s="15"/>
      <c r="AS681" s="16"/>
      <c r="AT681" s="16"/>
      <c r="AU681" s="16"/>
      <c r="AV681" s="16"/>
      <c r="AW681" s="62">
        <f>SUM(AK681:AV681)</f>
        <v>0</v>
      </c>
      <c r="AX681" s="61">
        <f>AW681-AJ681</f>
        <v>-33.047333333333334</v>
      </c>
      <c r="AY681" s="21"/>
      <c r="AZ681" s="21"/>
      <c r="BA681" s="21"/>
      <c r="BB681" s="21"/>
    </row>
    <row r="682" spans="1:54" s="10" customFormat="1" ht="15" customHeight="1" x14ac:dyDescent="0.25">
      <c r="A682" s="21"/>
      <c r="B682" s="4"/>
      <c r="C682" s="4" t="s">
        <v>199</v>
      </c>
      <c r="D682" s="4">
        <v>235</v>
      </c>
      <c r="E682" s="4" t="s">
        <v>166</v>
      </c>
      <c r="F682" s="6" t="s">
        <v>170</v>
      </c>
      <c r="G682" s="1">
        <v>2936</v>
      </c>
      <c r="H682" s="1"/>
      <c r="I682" s="2"/>
      <c r="J682" s="4" t="s">
        <v>91</v>
      </c>
      <c r="K682" s="1" t="s">
        <v>149</v>
      </c>
      <c r="L682" s="36" t="s">
        <v>69</v>
      </c>
      <c r="M682" s="7">
        <v>4</v>
      </c>
      <c r="N682" s="7">
        <v>10</v>
      </c>
      <c r="O682" s="7"/>
      <c r="P682" s="58">
        <f>SUM(M682:O682)</f>
        <v>14</v>
      </c>
      <c r="Q682" s="58">
        <f>+SUMIF('Pot. Summary'!$C$5:$C$64,CPP_2019!J421&amp;CPP_2019!L421&amp;CPP_2019!$M$4,'Pot. Summary'!$Q$5:$Q$64)*CPP_2019!M421+SUMIF('Pot. Summary'!$C$5:$C$64,CPP_2019!J421&amp;CPP_2019!L421&amp;CPP_2019!$N$4,'Pot. Summary'!$Q$5:$Q$64)*CPP_2019!N421+SUMIF('Pot. Summary'!$C$5:$C$64,CPP_2019!J421&amp;CPP_2019!L421&amp;CPP_2019!$O$4,'Pot. Summary'!$Q$5:$Q$64)*CPP_2019!O421</f>
        <v>728.25435050799138</v>
      </c>
      <c r="R682" s="12">
        <v>13595.838653324969</v>
      </c>
      <c r="S682" s="12">
        <v>43334.390899296312</v>
      </c>
      <c r="T682" s="12">
        <f>S682-R682</f>
        <v>29738.552245971343</v>
      </c>
      <c r="U682" s="12">
        <f>Q682-S682</f>
        <v>-42606.136548788323</v>
      </c>
      <c r="V682" s="50">
        <f>IF(ISERROR(S682/Q682),0,S682/Q682)</f>
        <v>59.504472399057491</v>
      </c>
      <c r="W682" s="51" t="s">
        <v>194</v>
      </c>
      <c r="X682" s="46">
        <v>2763.2323156862744</v>
      </c>
      <c r="Y682" s="17">
        <v>920.44386800000007</v>
      </c>
      <c r="Z682" s="17">
        <v>575.63843200000008</v>
      </c>
      <c r="AA682" s="17">
        <v>441.93231600000007</v>
      </c>
      <c r="AB682" s="16">
        <v>925.50246181818181</v>
      </c>
      <c r="AC682" s="16">
        <v>3251.7470846153838</v>
      </c>
      <c r="AD682" s="16">
        <v>5667.728596078432</v>
      </c>
      <c r="AE682" s="16">
        <v>1693.4367686274509</v>
      </c>
      <c r="AF682" s="16">
        <v>481.40583921568623</v>
      </c>
      <c r="AG682" s="16">
        <v>4298.5572486274523</v>
      </c>
      <c r="AH682" s="16">
        <v>661.76596862745077</v>
      </c>
      <c r="AI682" s="16">
        <v>21653</v>
      </c>
      <c r="AJ682" s="59">
        <f>SUM(X682:AI682)</f>
        <v>43334.390899296312</v>
      </c>
      <c r="AK682" s="46">
        <f>VLOOKUP(G682,[1]List1!$A$1:$IV$65536,3,FALSE)</f>
        <v>2763.2323156862744</v>
      </c>
      <c r="AL682" s="46">
        <f>VLOOKUP(G682,[2]List2!$A$1:$IV$65536,3,FALSE)</f>
        <v>902.39594901960788</v>
      </c>
      <c r="AM682" s="47"/>
      <c r="AN682" s="48"/>
      <c r="AO682" s="46"/>
      <c r="AP682" s="15"/>
      <c r="AQ682" s="16"/>
      <c r="AR682" s="15"/>
      <c r="AS682" s="16"/>
      <c r="AT682" s="16"/>
      <c r="AU682" s="16"/>
      <c r="AV682" s="16"/>
      <c r="AW682" s="62">
        <f>SUM(AK682:AV682)</f>
        <v>3665.6282647058824</v>
      </c>
      <c r="AX682" s="61">
        <f>AW682-AJ682</f>
        <v>-39668.762634590428</v>
      </c>
      <c r="AY682" s="21"/>
      <c r="AZ682" s="21"/>
      <c r="BA682" s="21"/>
      <c r="BB682" s="21"/>
    </row>
    <row r="683" spans="1:54" s="10" customFormat="1" ht="15" customHeight="1" x14ac:dyDescent="0.25">
      <c r="A683" s="21"/>
      <c r="B683" s="4"/>
      <c r="C683" s="4" t="s">
        <v>199</v>
      </c>
      <c r="D683" s="4">
        <v>235</v>
      </c>
      <c r="E683" s="4" t="s">
        <v>166</v>
      </c>
      <c r="F683" s="6" t="s">
        <v>170</v>
      </c>
      <c r="G683" s="1">
        <v>2950</v>
      </c>
      <c r="H683" s="1"/>
      <c r="I683" s="2"/>
      <c r="J683" s="4" t="s">
        <v>91</v>
      </c>
      <c r="K683" s="1" t="s">
        <v>149</v>
      </c>
      <c r="L683" s="36" t="s">
        <v>69</v>
      </c>
      <c r="M683" s="7"/>
      <c r="N683" s="7"/>
      <c r="O683" s="7">
        <v>1</v>
      </c>
      <c r="P683" s="58">
        <f>SUM(M683:O683)</f>
        <v>1</v>
      </c>
      <c r="Q683" s="58">
        <f>+SUMIF('Pot. Summary'!$C$5:$C$64,CPP_2019!J422&amp;CPP_2019!L422&amp;CPP_2019!$M$4,'Pot. Summary'!$Q$5:$Q$64)*CPP_2019!M422+SUMIF('Pot. Summary'!$C$5:$C$64,CPP_2019!J422&amp;CPP_2019!L422&amp;CPP_2019!$N$4,'Pot. Summary'!$Q$5:$Q$64)*CPP_2019!N422+SUMIF('Pot. Summary'!$C$5:$C$64,CPP_2019!J422&amp;CPP_2019!L422&amp;CPP_2019!$O$4,'Pot. Summary'!$Q$5:$Q$64)*CPP_2019!O422</f>
        <v>728.25435050799138</v>
      </c>
      <c r="R683" s="12">
        <v>267.54304150943392</v>
      </c>
      <c r="S683" s="12">
        <v>0</v>
      </c>
      <c r="T683" s="12">
        <f>S683-R683</f>
        <v>-267.54304150943392</v>
      </c>
      <c r="U683" s="12">
        <f>Q683-S683</f>
        <v>728.25435050799138</v>
      </c>
      <c r="V683" s="50">
        <f>IF(ISERROR(S683/Q683),0,S683/Q683)</f>
        <v>0</v>
      </c>
      <c r="W683" s="51" t="s">
        <v>195</v>
      </c>
      <c r="X683" s="46"/>
      <c r="Y683" s="17"/>
      <c r="Z683" s="17"/>
      <c r="AA683" s="17"/>
      <c r="AB683" s="16"/>
      <c r="AC683" s="16"/>
      <c r="AD683" s="16"/>
      <c r="AE683" s="16"/>
      <c r="AF683" s="16"/>
      <c r="AG683" s="16"/>
      <c r="AH683" s="16"/>
      <c r="AI683" s="16"/>
      <c r="AJ683" s="59">
        <f>SUM(X683:AI683)</f>
        <v>0</v>
      </c>
      <c r="AK683" s="46"/>
      <c r="AL683" s="46"/>
      <c r="AM683" s="47"/>
      <c r="AN683" s="48"/>
      <c r="AO683" s="46"/>
      <c r="AP683" s="15"/>
      <c r="AQ683" s="16"/>
      <c r="AR683" s="15"/>
      <c r="AS683" s="16"/>
      <c r="AT683" s="16"/>
      <c r="AU683" s="16"/>
      <c r="AV683" s="16"/>
      <c r="AW683" s="62">
        <f>SUM(AK683:AV683)</f>
        <v>0</v>
      </c>
      <c r="AX683" s="61">
        <f>AW683-AJ683</f>
        <v>0</v>
      </c>
      <c r="AY683" s="21"/>
      <c r="AZ683" s="21"/>
      <c r="BA683" s="21"/>
      <c r="BB683" s="21"/>
    </row>
    <row r="684" spans="1:54" s="10" customFormat="1" ht="15" customHeight="1" x14ac:dyDescent="0.25">
      <c r="A684" s="21"/>
      <c r="B684" s="4"/>
      <c r="C684" s="4" t="s">
        <v>199</v>
      </c>
      <c r="D684" s="4">
        <v>235</v>
      </c>
      <c r="E684" s="4" t="s">
        <v>166</v>
      </c>
      <c r="F684" s="6" t="s">
        <v>168</v>
      </c>
      <c r="G684" s="1">
        <v>2957</v>
      </c>
      <c r="H684" s="1"/>
      <c r="I684" s="2"/>
      <c r="J684" s="4" t="s">
        <v>91</v>
      </c>
      <c r="K684" s="1" t="s">
        <v>149</v>
      </c>
      <c r="L684" s="36" t="s">
        <v>69</v>
      </c>
      <c r="M684" s="7">
        <v>1</v>
      </c>
      <c r="N684" s="7"/>
      <c r="O684" s="7"/>
      <c r="P684" s="58">
        <f>SUM(M684:O684)</f>
        <v>1</v>
      </c>
      <c r="Q684" s="58">
        <f>+SUMIF('Pot. Summary'!$C$5:$C$64,CPP_2019!J421&amp;CPP_2019!L421&amp;CPP_2019!$M$4,'Pot. Summary'!$Q$5:$Q$64)*CPP_2019!M421+SUMIF('Pot. Summary'!$C$5:$C$64,CPP_2019!J421&amp;CPP_2019!L421&amp;CPP_2019!$N$4,'Pot. Summary'!$Q$5:$Q$64)*CPP_2019!N421+SUMIF('Pot. Summary'!$C$5:$C$64,CPP_2019!J421&amp;CPP_2019!L421&amp;CPP_2019!$O$4,'Pot. Summary'!$Q$5:$Q$64)*CPP_2019!O421</f>
        <v>728.25435050799138</v>
      </c>
      <c r="R684" s="12">
        <v>0</v>
      </c>
      <c r="S684" s="12">
        <v>0</v>
      </c>
      <c r="T684" s="12">
        <f>S684-R684</f>
        <v>0</v>
      </c>
      <c r="U684" s="12">
        <f>Q684-S684</f>
        <v>728.25435050799138</v>
      </c>
      <c r="V684" s="50">
        <f>IF(ISERROR(S684/Q684),0,S684/Q684)</f>
        <v>0</v>
      </c>
      <c r="W684" s="51" t="s">
        <v>196</v>
      </c>
      <c r="X684" s="46"/>
      <c r="Y684" s="17"/>
      <c r="Z684" s="17"/>
      <c r="AA684" s="17"/>
      <c r="AB684" s="16"/>
      <c r="AC684" s="16"/>
      <c r="AD684" s="16"/>
      <c r="AE684" s="16"/>
      <c r="AF684" s="16"/>
      <c r="AG684" s="16"/>
      <c r="AH684" s="16"/>
      <c r="AI684" s="16"/>
      <c r="AJ684" s="59">
        <f>SUM(X684:AI684)</f>
        <v>0</v>
      </c>
      <c r="AK684" s="46"/>
      <c r="AL684" s="46"/>
      <c r="AM684" s="47"/>
      <c r="AN684" s="48"/>
      <c r="AO684" s="46"/>
      <c r="AP684" s="15"/>
      <c r="AQ684" s="16"/>
      <c r="AR684" s="15"/>
      <c r="AS684" s="16"/>
      <c r="AT684" s="16"/>
      <c r="AU684" s="16"/>
      <c r="AV684" s="16"/>
      <c r="AW684" s="62">
        <f>SUM(AK684:AV684)</f>
        <v>0</v>
      </c>
      <c r="AX684" s="61">
        <f>AW684-AJ684</f>
        <v>0</v>
      </c>
      <c r="AY684" s="21"/>
      <c r="AZ684" s="21"/>
      <c r="BA684" s="21"/>
      <c r="BB684" s="21"/>
    </row>
    <row r="685" spans="1:54" s="10" customFormat="1" ht="15" customHeight="1" x14ac:dyDescent="0.25">
      <c r="A685" s="21"/>
      <c r="B685" s="4"/>
      <c r="C685" s="4" t="s">
        <v>199</v>
      </c>
      <c r="D685" s="4">
        <v>235</v>
      </c>
      <c r="E685" s="4" t="s">
        <v>166</v>
      </c>
      <c r="F685" s="18" t="s">
        <v>167</v>
      </c>
      <c r="G685" s="1">
        <v>2971</v>
      </c>
      <c r="H685" s="1"/>
      <c r="I685" s="2"/>
      <c r="J685" s="4" t="s">
        <v>91</v>
      </c>
      <c r="K685" s="1" t="s">
        <v>149</v>
      </c>
      <c r="L685" s="36" t="s">
        <v>69</v>
      </c>
      <c r="M685" s="7">
        <v>1</v>
      </c>
      <c r="N685" s="7"/>
      <c r="O685" s="7"/>
      <c r="P685" s="58">
        <f>SUM(M685:O685)</f>
        <v>1</v>
      </c>
      <c r="Q685" s="58">
        <f>+SUMIF('Pot. Summary'!$C$5:$C$64,CPP_2019!J425&amp;CPP_2019!L425&amp;CPP_2019!$M$4,'Pot. Summary'!$Q$5:$Q$64)*CPP_2019!M425+SUMIF('Pot. Summary'!$C$5:$C$64,CPP_2019!J425&amp;CPP_2019!L425&amp;CPP_2019!$N$4,'Pot. Summary'!$Q$5:$Q$64)*CPP_2019!N425+SUMIF('Pot. Summary'!$C$5:$C$64,CPP_2019!J425&amp;CPP_2019!L425&amp;CPP_2019!$O$4,'Pot. Summary'!$Q$5:$Q$64)*CPP_2019!O425</f>
        <v>728.25435050799138</v>
      </c>
      <c r="R685" s="12">
        <v>679.12306884531586</v>
      </c>
      <c r="S685" s="12">
        <v>136.3228</v>
      </c>
      <c r="T685" s="12">
        <f>S685-R685</f>
        <v>-542.80026884531583</v>
      </c>
      <c r="U685" s="12">
        <f>Q685-S685</f>
        <v>591.93155050799135</v>
      </c>
      <c r="V685" s="50">
        <f>IF(ISERROR(S685/Q685),0,S685/Q685)</f>
        <v>0.1871911920675908</v>
      </c>
      <c r="W685" s="51" t="s">
        <v>195</v>
      </c>
      <c r="X685" s="46"/>
      <c r="Y685" s="17">
        <v>136.3228</v>
      </c>
      <c r="Z685" s="17"/>
      <c r="AA685" s="17"/>
      <c r="AB685" s="16"/>
      <c r="AC685" s="16"/>
      <c r="AD685" s="16"/>
      <c r="AE685" s="16"/>
      <c r="AF685" s="16"/>
      <c r="AG685" s="16"/>
      <c r="AH685" s="16"/>
      <c r="AI685" s="16"/>
      <c r="AJ685" s="59">
        <f>SUM(X685:AI685)</f>
        <v>136.3228</v>
      </c>
      <c r="AK685" s="46"/>
      <c r="AL685" s="46">
        <f>VLOOKUP(G685,[2]List2!$A$1:$IV$65536,3,FALSE)</f>
        <v>133.64980392156863</v>
      </c>
      <c r="AM685" s="47"/>
      <c r="AN685" s="48"/>
      <c r="AO685" s="46"/>
      <c r="AP685" s="15"/>
      <c r="AQ685" s="16"/>
      <c r="AR685" s="15"/>
      <c r="AS685" s="16"/>
      <c r="AT685" s="16"/>
      <c r="AU685" s="16"/>
      <c r="AV685" s="16"/>
      <c r="AW685" s="62">
        <f>SUM(AK685:AV685)</f>
        <v>133.64980392156863</v>
      </c>
      <c r="AX685" s="61">
        <f>AW685-AJ685</f>
        <v>-2.6729960784313676</v>
      </c>
      <c r="AY685" s="21"/>
      <c r="AZ685" s="21"/>
      <c r="BA685" s="21"/>
      <c r="BB685" s="21"/>
    </row>
    <row r="686" spans="1:54" s="10" customFormat="1" ht="15" customHeight="1" x14ac:dyDescent="0.25">
      <c r="A686" s="21"/>
      <c r="B686" s="4"/>
      <c r="C686" s="4" t="s">
        <v>199</v>
      </c>
      <c r="D686" s="4">
        <v>235</v>
      </c>
      <c r="E686" s="4" t="s">
        <v>166</v>
      </c>
      <c r="F686" s="6" t="s">
        <v>170</v>
      </c>
      <c r="G686" s="1">
        <v>2979</v>
      </c>
      <c r="H686" s="1"/>
      <c r="I686" s="2"/>
      <c r="J686" s="4" t="s">
        <v>91</v>
      </c>
      <c r="K686" s="1" t="s">
        <v>149</v>
      </c>
      <c r="L686" s="36" t="s">
        <v>69</v>
      </c>
      <c r="M686" s="7">
        <v>1</v>
      </c>
      <c r="N686" s="7"/>
      <c r="O686" s="7"/>
      <c r="P686" s="58">
        <f>SUM(M686:O686)</f>
        <v>1</v>
      </c>
      <c r="Q686" s="58">
        <f>+SUMIF('Pot. Summary'!$C$5:$C$64,CPP_2019!J426&amp;CPP_2019!L426&amp;CPP_2019!$M$4,'Pot. Summary'!$Q$5:$Q$64)*CPP_2019!M426+SUMIF('Pot. Summary'!$C$5:$C$64,CPP_2019!J426&amp;CPP_2019!L426&amp;CPP_2019!$N$4,'Pot. Summary'!$Q$5:$Q$64)*CPP_2019!N426+SUMIF('Pot. Summary'!$C$5:$C$64,CPP_2019!J426&amp;CPP_2019!L426&amp;CPP_2019!$O$4,'Pot. Summary'!$Q$5:$Q$64)*CPP_2019!O426</f>
        <v>728.25435050799138</v>
      </c>
      <c r="R686" s="12">
        <v>447.22031111111107</v>
      </c>
      <c r="S686" s="12">
        <v>309.95895686274508</v>
      </c>
      <c r="T686" s="12">
        <f>S686-R686</f>
        <v>-137.26135424836599</v>
      </c>
      <c r="U686" s="12">
        <f>Q686-S686</f>
        <v>418.29539364524629</v>
      </c>
      <c r="V686" s="50">
        <f>IF(ISERROR(S686/Q686),0,S686/Q686)</f>
        <v>0.42561909399721987</v>
      </c>
      <c r="W686" s="51" t="s">
        <v>195</v>
      </c>
      <c r="X686" s="46"/>
      <c r="Y686" s="17"/>
      <c r="Z686" s="17"/>
      <c r="AA686" s="17"/>
      <c r="AB686" s="16"/>
      <c r="AC686" s="16"/>
      <c r="AD686" s="16"/>
      <c r="AE686" s="16"/>
      <c r="AF686" s="16">
        <v>309.95895686274508</v>
      </c>
      <c r="AG686" s="16"/>
      <c r="AH686" s="16"/>
      <c r="AI686" s="16"/>
      <c r="AJ686" s="59">
        <f>SUM(X686:AI686)</f>
        <v>309.95895686274508</v>
      </c>
      <c r="AK686" s="46"/>
      <c r="AL686" s="46"/>
      <c r="AM686" s="47"/>
      <c r="AN686" s="48"/>
      <c r="AO686" s="46"/>
      <c r="AP686" s="15"/>
      <c r="AQ686" s="16"/>
      <c r="AR686" s="15"/>
      <c r="AS686" s="16"/>
      <c r="AT686" s="16"/>
      <c r="AU686" s="16"/>
      <c r="AV686" s="16"/>
      <c r="AW686" s="62">
        <f>SUM(AK686:AV686)</f>
        <v>0</v>
      </c>
      <c r="AX686" s="61">
        <f>AW686-AJ686</f>
        <v>-309.95895686274508</v>
      </c>
      <c r="AY686" s="21"/>
      <c r="AZ686" s="21"/>
      <c r="BA686" s="21"/>
      <c r="BB686" s="21"/>
    </row>
    <row r="687" spans="1:54" s="10" customFormat="1" ht="15" customHeight="1" x14ac:dyDescent="0.25">
      <c r="A687" s="21"/>
      <c r="B687" s="4"/>
      <c r="C687" s="4" t="s">
        <v>199</v>
      </c>
      <c r="D687" s="4">
        <v>235</v>
      </c>
      <c r="E687" s="4" t="s">
        <v>166</v>
      </c>
      <c r="F687" s="6" t="s">
        <v>168</v>
      </c>
      <c r="G687" s="1">
        <v>2986</v>
      </c>
      <c r="H687" s="1"/>
      <c r="I687" s="2"/>
      <c r="J687" s="4" t="s">
        <v>91</v>
      </c>
      <c r="K687" s="1" t="s">
        <v>149</v>
      </c>
      <c r="L687" s="36" t="s">
        <v>69</v>
      </c>
      <c r="M687" s="7">
        <v>1</v>
      </c>
      <c r="N687" s="7"/>
      <c r="O687" s="7"/>
      <c r="P687" s="58">
        <f>SUM(M687:O687)</f>
        <v>1</v>
      </c>
      <c r="Q687" s="58">
        <f>+SUMIF('Pot. Summary'!$C$5:$C$64,CPP_2019!J422&amp;CPP_2019!L422&amp;CPP_2019!$M$4,'Pot. Summary'!$Q$5:$Q$64)*CPP_2019!M422+SUMIF('Pot. Summary'!$C$5:$C$64,CPP_2019!J422&amp;CPP_2019!L422&amp;CPP_2019!$N$4,'Pot. Summary'!$Q$5:$Q$64)*CPP_2019!N422+SUMIF('Pot. Summary'!$C$5:$C$64,CPP_2019!J422&amp;CPP_2019!L422&amp;CPP_2019!$O$4,'Pot. Summary'!$Q$5:$Q$64)*CPP_2019!O422</f>
        <v>728.25435050799138</v>
      </c>
      <c r="R687" s="12">
        <v>0</v>
      </c>
      <c r="S687" s="12">
        <v>0</v>
      </c>
      <c r="T687" s="12">
        <f>S687-R687</f>
        <v>0</v>
      </c>
      <c r="U687" s="12">
        <f>Q687-S687</f>
        <v>728.25435050799138</v>
      </c>
      <c r="V687" s="50">
        <f>IF(ISERROR(S687/Q687),0,S687/Q687)</f>
        <v>0</v>
      </c>
      <c r="W687" s="51" t="s">
        <v>196</v>
      </c>
      <c r="X687" s="46"/>
      <c r="Y687" s="17"/>
      <c r="Z687" s="17"/>
      <c r="AA687" s="17"/>
      <c r="AB687" s="16"/>
      <c r="AC687" s="16"/>
      <c r="AD687" s="16"/>
      <c r="AE687" s="16"/>
      <c r="AF687" s="16"/>
      <c r="AG687" s="16"/>
      <c r="AH687" s="16"/>
      <c r="AI687" s="16"/>
      <c r="AJ687" s="59">
        <f>SUM(X687:AI687)</f>
        <v>0</v>
      </c>
      <c r="AK687" s="46"/>
      <c r="AL687" s="46"/>
      <c r="AM687" s="47"/>
      <c r="AN687" s="48"/>
      <c r="AO687" s="46"/>
      <c r="AP687" s="15"/>
      <c r="AQ687" s="16"/>
      <c r="AR687" s="15"/>
      <c r="AS687" s="16"/>
      <c r="AT687" s="16"/>
      <c r="AU687" s="16"/>
      <c r="AV687" s="16"/>
      <c r="AW687" s="62">
        <f>SUM(AK687:AV687)</f>
        <v>0</v>
      </c>
      <c r="AX687" s="61">
        <f>AW687-AJ687</f>
        <v>0</v>
      </c>
      <c r="AY687" s="21"/>
      <c r="AZ687" s="21"/>
      <c r="BA687" s="21"/>
      <c r="BB687" s="21"/>
    </row>
    <row r="688" spans="1:54" s="10" customFormat="1" ht="15" customHeight="1" x14ac:dyDescent="0.25">
      <c r="A688" s="21"/>
      <c r="B688" s="4"/>
      <c r="C688" s="4" t="s">
        <v>199</v>
      </c>
      <c r="D688" s="4">
        <v>235</v>
      </c>
      <c r="E688" s="4" t="s">
        <v>166</v>
      </c>
      <c r="F688" s="6" t="s">
        <v>168</v>
      </c>
      <c r="G688" s="1">
        <v>3013</v>
      </c>
      <c r="H688" s="1"/>
      <c r="I688" s="2"/>
      <c r="J688" s="4" t="s">
        <v>91</v>
      </c>
      <c r="K688" s="1" t="s">
        <v>149</v>
      </c>
      <c r="L688" s="36" t="s">
        <v>69</v>
      </c>
      <c r="M688" s="7">
        <v>1</v>
      </c>
      <c r="N688" s="7"/>
      <c r="O688" s="7"/>
      <c r="P688" s="58">
        <f>SUM(M688:O688)</f>
        <v>1</v>
      </c>
      <c r="Q688" s="58">
        <f>+SUMIF('Pot. Summary'!$C$5:$C$64,CPP_2019!J423&amp;CPP_2019!L423&amp;CPP_2019!$M$4,'Pot. Summary'!$Q$5:$Q$64)*CPP_2019!M423+SUMIF('Pot. Summary'!$C$5:$C$64,CPP_2019!J423&amp;CPP_2019!L423&amp;CPP_2019!$N$4,'Pot. Summary'!$Q$5:$Q$64)*CPP_2019!N423+SUMIF('Pot. Summary'!$C$5:$C$64,CPP_2019!J423&amp;CPP_2019!L423&amp;CPP_2019!$O$4,'Pot. Summary'!$Q$5:$Q$64)*CPP_2019!O423</f>
        <v>728.25435050799138</v>
      </c>
      <c r="R688" s="12">
        <v>0</v>
      </c>
      <c r="S688" s="12">
        <v>0</v>
      </c>
      <c r="T688" s="12">
        <f>S688-R688</f>
        <v>0</v>
      </c>
      <c r="U688" s="12">
        <f>Q688-S688</f>
        <v>728.25435050799138</v>
      </c>
      <c r="V688" s="50">
        <f>IF(ISERROR(S688/Q688),0,S688/Q688)</f>
        <v>0</v>
      </c>
      <c r="W688" s="51" t="s">
        <v>196</v>
      </c>
      <c r="X688" s="46"/>
      <c r="Y688" s="17"/>
      <c r="Z688" s="17"/>
      <c r="AA688" s="17"/>
      <c r="AB688" s="16"/>
      <c r="AC688" s="16"/>
      <c r="AD688" s="16"/>
      <c r="AE688" s="16"/>
      <c r="AF688" s="16"/>
      <c r="AG688" s="16"/>
      <c r="AH688" s="16"/>
      <c r="AI688" s="16"/>
      <c r="AJ688" s="59">
        <f>SUM(X688:AI688)</f>
        <v>0</v>
      </c>
      <c r="AK688" s="46"/>
      <c r="AL688" s="46"/>
      <c r="AM688" s="47"/>
      <c r="AN688" s="48"/>
      <c r="AO688" s="46"/>
      <c r="AP688" s="15"/>
      <c r="AQ688" s="16"/>
      <c r="AR688" s="15"/>
      <c r="AS688" s="16"/>
      <c r="AT688" s="16"/>
      <c r="AU688" s="16"/>
      <c r="AV688" s="16"/>
      <c r="AW688" s="62">
        <f>SUM(AK688:AV688)</f>
        <v>0</v>
      </c>
      <c r="AX688" s="61">
        <f>AW688-AJ688</f>
        <v>0</v>
      </c>
      <c r="AY688" s="21"/>
      <c r="AZ688" s="21"/>
      <c r="BA688" s="21"/>
      <c r="BB688" s="21"/>
    </row>
    <row r="689" spans="1:54" s="10" customFormat="1" ht="15" customHeight="1" x14ac:dyDescent="0.25">
      <c r="A689" s="21"/>
      <c r="B689" s="4"/>
      <c r="C689" s="4" t="s">
        <v>199</v>
      </c>
      <c r="D689" s="4">
        <v>235</v>
      </c>
      <c r="E689" s="4" t="s">
        <v>166</v>
      </c>
      <c r="F689" s="6" t="s">
        <v>170</v>
      </c>
      <c r="G689" s="1">
        <v>3015</v>
      </c>
      <c r="H689" s="1"/>
      <c r="I689" s="2"/>
      <c r="J689" s="4" t="s">
        <v>91</v>
      </c>
      <c r="K689" s="1" t="s">
        <v>149</v>
      </c>
      <c r="L689" s="36" t="s">
        <v>69</v>
      </c>
      <c r="M689" s="7">
        <v>1</v>
      </c>
      <c r="N689" s="7"/>
      <c r="O689" s="7"/>
      <c r="P689" s="58">
        <f>SUM(M689:O689)</f>
        <v>1</v>
      </c>
      <c r="Q689" s="58">
        <f>+SUMIF('Pot. Summary'!$C$5:$C$64,CPP_2019!J430&amp;CPP_2019!L430&amp;CPP_2019!$M$4,'Pot. Summary'!$Q$5:$Q$64)*CPP_2019!M430+SUMIF('Pot. Summary'!$C$5:$C$64,CPP_2019!J430&amp;CPP_2019!L430&amp;CPP_2019!$N$4,'Pot. Summary'!$Q$5:$Q$64)*CPP_2019!N430+SUMIF('Pot. Summary'!$C$5:$C$64,CPP_2019!J430&amp;CPP_2019!L430&amp;CPP_2019!$O$4,'Pot. Summary'!$Q$5:$Q$64)*CPP_2019!O430</f>
        <v>728.25435050799138</v>
      </c>
      <c r="R689" s="12">
        <v>3109.5651714252285</v>
      </c>
      <c r="S689" s="12">
        <v>4812.9321529055251</v>
      </c>
      <c r="T689" s="12">
        <f>S689-R689</f>
        <v>1703.3669814802965</v>
      </c>
      <c r="U689" s="12">
        <f>Q689-S689</f>
        <v>-4084.6778023975339</v>
      </c>
      <c r="V689" s="50">
        <f>IF(ISERROR(S689/Q689),0,S689/Q689)</f>
        <v>6.6088615187101603</v>
      </c>
      <c r="W689" s="51" t="s">
        <v>195</v>
      </c>
      <c r="X689" s="46"/>
      <c r="Y689" s="17"/>
      <c r="Z689" s="17">
        <v>14.638</v>
      </c>
      <c r="AA689" s="17">
        <v>23.379140000000003</v>
      </c>
      <c r="AB689" s="16">
        <v>19.478585454545456</v>
      </c>
      <c r="AC689" s="16"/>
      <c r="AD689" s="16">
        <v>296.67882352941177</v>
      </c>
      <c r="AE689" s="16">
        <v>2601.2395960784306</v>
      </c>
      <c r="AF689" s="16">
        <v>81.518007843137269</v>
      </c>
      <c r="AG689" s="16">
        <v>1776</v>
      </c>
      <c r="AH689" s="16"/>
      <c r="AI689" s="16"/>
      <c r="AJ689" s="59">
        <f>SUM(X689:AI689)</f>
        <v>4812.9321529055251</v>
      </c>
      <c r="AK689" s="46"/>
      <c r="AL689" s="46"/>
      <c r="AM689" s="47"/>
      <c r="AN689" s="48"/>
      <c r="AO689" s="46"/>
      <c r="AP689" s="15"/>
      <c r="AQ689" s="16"/>
      <c r="AR689" s="15"/>
      <c r="AS689" s="16"/>
      <c r="AT689" s="16"/>
      <c r="AU689" s="16"/>
      <c r="AV689" s="16"/>
      <c r="AW689" s="62">
        <f>SUM(AK689:AV689)</f>
        <v>0</v>
      </c>
      <c r="AX689" s="61">
        <f>AW689-AJ689</f>
        <v>-4812.9321529055251</v>
      </c>
      <c r="AY689" s="21"/>
      <c r="AZ689" s="21"/>
      <c r="BA689" s="21"/>
      <c r="BB689" s="21"/>
    </row>
    <row r="690" spans="1:54" s="10" customFormat="1" ht="15" customHeight="1" x14ac:dyDescent="0.25">
      <c r="A690" s="21"/>
      <c r="B690" s="4"/>
      <c r="C690" s="4" t="s">
        <v>199</v>
      </c>
      <c r="D690" s="4">
        <v>235</v>
      </c>
      <c r="E690" s="4" t="s">
        <v>166</v>
      </c>
      <c r="F690" s="6" t="s">
        <v>170</v>
      </c>
      <c r="G690" s="1">
        <v>3017</v>
      </c>
      <c r="H690" s="1"/>
      <c r="I690" s="2"/>
      <c r="J690" s="4" t="s">
        <v>91</v>
      </c>
      <c r="K690" s="1" t="s">
        <v>149</v>
      </c>
      <c r="L690" s="36" t="s">
        <v>69</v>
      </c>
      <c r="M690" s="7">
        <v>1</v>
      </c>
      <c r="N690" s="7"/>
      <c r="O690" s="7"/>
      <c r="P690" s="58">
        <f>SUM(M690:O690)</f>
        <v>1</v>
      </c>
      <c r="Q690" s="58">
        <f>+SUMIF('Pot. Summary'!$C$5:$C$64,CPP_2019!J431&amp;CPP_2019!L431&amp;CPP_2019!$M$4,'Pot. Summary'!$Q$5:$Q$64)*CPP_2019!M431+SUMIF('Pot. Summary'!$C$5:$C$64,CPP_2019!J431&amp;CPP_2019!L431&amp;CPP_2019!$N$4,'Pot. Summary'!$Q$5:$Q$64)*CPP_2019!N431+SUMIF('Pot. Summary'!$C$5:$C$64,CPP_2019!J431&amp;CPP_2019!L431&amp;CPP_2019!$O$4,'Pot. Summary'!$Q$5:$Q$64)*CPP_2019!O431</f>
        <v>728.25435050799138</v>
      </c>
      <c r="R690" s="12">
        <v>997.15599231306771</v>
      </c>
      <c r="S690" s="12">
        <v>805.14771622103387</v>
      </c>
      <c r="T690" s="12">
        <f>S690-R690</f>
        <v>-192.00827609203384</v>
      </c>
      <c r="U690" s="12">
        <f>Q690-S690</f>
        <v>-76.893365713042499</v>
      </c>
      <c r="V690" s="50">
        <f>IF(ISERROR(S690/Q690),0,S690/Q690)</f>
        <v>1.1055858652398105</v>
      </c>
      <c r="W690" s="51" t="s">
        <v>194</v>
      </c>
      <c r="X690" s="46"/>
      <c r="Y690" s="17"/>
      <c r="Z690" s="17"/>
      <c r="AA690" s="17"/>
      <c r="AB690" s="16">
        <v>35.981818181818184</v>
      </c>
      <c r="AC690" s="16"/>
      <c r="AD690" s="16"/>
      <c r="AE690" s="16"/>
      <c r="AF690" s="16"/>
      <c r="AG690" s="16">
        <v>34.304470588235297</v>
      </c>
      <c r="AH690" s="16"/>
      <c r="AI690" s="16">
        <v>734.86142745098039</v>
      </c>
      <c r="AJ690" s="59">
        <f>SUM(X690:AI690)</f>
        <v>805.14771622103387</v>
      </c>
      <c r="AK690" s="46"/>
      <c r="AL690" s="46"/>
      <c r="AM690" s="47"/>
      <c r="AN690" s="48"/>
      <c r="AO690" s="46"/>
      <c r="AP690" s="15"/>
      <c r="AQ690" s="16"/>
      <c r="AR690" s="15"/>
      <c r="AS690" s="16"/>
      <c r="AT690" s="16"/>
      <c r="AU690" s="16"/>
      <c r="AV690" s="16"/>
      <c r="AW690" s="62">
        <f>SUM(AK690:AV690)</f>
        <v>0</v>
      </c>
      <c r="AX690" s="61">
        <f>AW690-AJ690</f>
        <v>-805.14771622103387</v>
      </c>
      <c r="AY690" s="21"/>
      <c r="AZ690" s="21"/>
      <c r="BA690" s="21"/>
      <c r="BB690" s="21"/>
    </row>
    <row r="691" spans="1:54" s="10" customFormat="1" ht="15" customHeight="1" x14ac:dyDescent="0.25">
      <c r="A691" s="21"/>
      <c r="B691" s="4"/>
      <c r="C691" s="4" t="s">
        <v>199</v>
      </c>
      <c r="D691" s="4">
        <v>235</v>
      </c>
      <c r="E691" s="4" t="s">
        <v>166</v>
      </c>
      <c r="F691" s="6" t="s">
        <v>168</v>
      </c>
      <c r="G691" s="1">
        <v>3019</v>
      </c>
      <c r="H691" s="1"/>
      <c r="I691" s="2"/>
      <c r="J691" s="4" t="s">
        <v>91</v>
      </c>
      <c r="K691" s="1" t="s">
        <v>149</v>
      </c>
      <c r="L691" s="36" t="s">
        <v>69</v>
      </c>
      <c r="M691" s="7">
        <v>1</v>
      </c>
      <c r="N691" s="7"/>
      <c r="O691" s="7"/>
      <c r="P691" s="58">
        <f>SUM(M691:O691)</f>
        <v>1</v>
      </c>
      <c r="Q691" s="58">
        <f>+SUMIF('Pot. Summary'!$C$5:$C$64,CPP_2019!J425&amp;CPP_2019!L425&amp;CPP_2019!$M$4,'Pot. Summary'!$Q$5:$Q$64)*CPP_2019!M425+SUMIF('Pot. Summary'!$C$5:$C$64,CPP_2019!J425&amp;CPP_2019!L425&amp;CPP_2019!$N$4,'Pot. Summary'!$Q$5:$Q$64)*CPP_2019!N425+SUMIF('Pot. Summary'!$C$5:$C$64,CPP_2019!J425&amp;CPP_2019!L425&amp;CPP_2019!$O$4,'Pot. Summary'!$Q$5:$Q$64)*CPP_2019!O425</f>
        <v>728.25435050799138</v>
      </c>
      <c r="R691" s="12">
        <v>0</v>
      </c>
      <c r="S691" s="12">
        <v>42.352941176470587</v>
      </c>
      <c r="T691" s="12">
        <f>S691-R691</f>
        <v>42.352941176470587</v>
      </c>
      <c r="U691" s="12">
        <f>Q691-S691</f>
        <v>685.90140933152077</v>
      </c>
      <c r="V691" s="50">
        <f>IF(ISERROR(S691/Q691),0,S691/Q691)</f>
        <v>5.8156798029325107E-2</v>
      </c>
      <c r="W691" s="51" t="s">
        <v>196</v>
      </c>
      <c r="X691" s="46"/>
      <c r="Y691" s="17"/>
      <c r="Z691" s="17"/>
      <c r="AA691" s="17"/>
      <c r="AB691" s="16"/>
      <c r="AC691" s="16"/>
      <c r="AD691" s="16">
        <v>42.352941176470587</v>
      </c>
      <c r="AE691" s="16"/>
      <c r="AF691" s="16"/>
      <c r="AG691" s="16"/>
      <c r="AH691" s="16"/>
      <c r="AI691" s="16"/>
      <c r="AJ691" s="59">
        <f>SUM(X691:AI691)</f>
        <v>42.352941176470587</v>
      </c>
      <c r="AK691" s="46"/>
      <c r="AL691" s="46"/>
      <c r="AM691" s="47"/>
      <c r="AN691" s="48"/>
      <c r="AO691" s="46"/>
      <c r="AP691" s="15"/>
      <c r="AQ691" s="16"/>
      <c r="AR691" s="15"/>
      <c r="AS691" s="16"/>
      <c r="AT691" s="16"/>
      <c r="AU691" s="16"/>
      <c r="AV691" s="16"/>
      <c r="AW691" s="62">
        <f>SUM(AK691:AV691)</f>
        <v>0</v>
      </c>
      <c r="AX691" s="61">
        <f>AW691-AJ691</f>
        <v>-42.352941176470587</v>
      </c>
      <c r="AY691" s="21"/>
      <c r="AZ691" s="21"/>
      <c r="BA691" s="21"/>
      <c r="BB691" s="21"/>
    </row>
    <row r="692" spans="1:54" s="10" customFormat="1" ht="15" customHeight="1" x14ac:dyDescent="0.25">
      <c r="A692" s="21"/>
      <c r="B692" s="4"/>
      <c r="C692" s="4" t="s">
        <v>199</v>
      </c>
      <c r="D692" s="4">
        <v>235</v>
      </c>
      <c r="E692" s="4" t="s">
        <v>166</v>
      </c>
      <c r="F692" s="6" t="s">
        <v>168</v>
      </c>
      <c r="G692" s="1">
        <v>3021</v>
      </c>
      <c r="H692" s="1"/>
      <c r="I692" s="2"/>
      <c r="J692" s="4" t="s">
        <v>91</v>
      </c>
      <c r="K692" s="1" t="s">
        <v>149</v>
      </c>
      <c r="L692" s="36" t="s">
        <v>69</v>
      </c>
      <c r="M692" s="7">
        <v>1</v>
      </c>
      <c r="N692" s="7"/>
      <c r="O692" s="7"/>
      <c r="P692" s="58">
        <f>SUM(M692:O692)</f>
        <v>1</v>
      </c>
      <c r="Q692" s="58">
        <f>+SUMIF('Pot. Summary'!$C$5:$C$64,CPP_2019!J429&amp;CPP_2019!L429&amp;CPP_2019!$M$4,'Pot. Summary'!$Q$5:$Q$64)*CPP_2019!M429+SUMIF('Pot. Summary'!$C$5:$C$64,CPP_2019!J429&amp;CPP_2019!L429&amp;CPP_2019!$N$4,'Pot. Summary'!$Q$5:$Q$64)*CPP_2019!N429+SUMIF('Pot. Summary'!$C$5:$C$64,CPP_2019!J429&amp;CPP_2019!L429&amp;CPP_2019!$O$4,'Pot. Summary'!$Q$5:$Q$64)*CPP_2019!O429</f>
        <v>728.25435050799138</v>
      </c>
      <c r="R692" s="12">
        <v>0</v>
      </c>
      <c r="S692" s="12">
        <v>0</v>
      </c>
      <c r="T692" s="12">
        <f>S692-R692</f>
        <v>0</v>
      </c>
      <c r="U692" s="12">
        <f>Q692-S692</f>
        <v>728.25435050799138</v>
      </c>
      <c r="V692" s="50">
        <f>IF(ISERROR(S692/Q692),0,S692/Q692)</f>
        <v>0</v>
      </c>
      <c r="W692" s="51" t="s">
        <v>196</v>
      </c>
      <c r="X692" s="46"/>
      <c r="Y692" s="17"/>
      <c r="Z692" s="17"/>
      <c r="AA692" s="17"/>
      <c r="AB692" s="16"/>
      <c r="AC692" s="16"/>
      <c r="AD692" s="16"/>
      <c r="AE692" s="16"/>
      <c r="AF692" s="16"/>
      <c r="AG692" s="16"/>
      <c r="AH692" s="16"/>
      <c r="AI692" s="16"/>
      <c r="AJ692" s="59">
        <f>SUM(X692:AI692)</f>
        <v>0</v>
      </c>
      <c r="AK692" s="46"/>
      <c r="AL692" s="46"/>
      <c r="AM692" s="47"/>
      <c r="AN692" s="48"/>
      <c r="AO692" s="46"/>
      <c r="AP692" s="15"/>
      <c r="AQ692" s="16"/>
      <c r="AR692" s="15"/>
      <c r="AS692" s="16"/>
      <c r="AT692" s="16"/>
      <c r="AU692" s="16"/>
      <c r="AV692" s="16"/>
      <c r="AW692" s="62">
        <f>SUM(AK692:AV692)</f>
        <v>0</v>
      </c>
      <c r="AX692" s="61">
        <f>AW692-AJ692</f>
        <v>0</v>
      </c>
      <c r="AY692" s="21"/>
      <c r="AZ692" s="21"/>
      <c r="BA692" s="21"/>
      <c r="BB692" s="21"/>
    </row>
    <row r="693" spans="1:54" s="10" customFormat="1" ht="15" customHeight="1" x14ac:dyDescent="0.25">
      <c r="A693" s="21"/>
      <c r="B693" s="4"/>
      <c r="C693" s="4" t="s">
        <v>199</v>
      </c>
      <c r="D693" s="4">
        <v>235</v>
      </c>
      <c r="E693" s="4" t="s">
        <v>166</v>
      </c>
      <c r="F693" s="6" t="s">
        <v>168</v>
      </c>
      <c r="G693" s="1">
        <v>3023</v>
      </c>
      <c r="H693" s="1"/>
      <c r="I693" s="2"/>
      <c r="J693" s="4" t="s">
        <v>91</v>
      </c>
      <c r="K693" s="1" t="s">
        <v>149</v>
      </c>
      <c r="L693" s="36" t="s">
        <v>69</v>
      </c>
      <c r="M693" s="7">
        <v>1</v>
      </c>
      <c r="N693" s="7"/>
      <c r="O693" s="7"/>
      <c r="P693" s="58">
        <f>SUM(M693:O693)</f>
        <v>1</v>
      </c>
      <c r="Q693" s="58">
        <f>+SUMIF('Pot. Summary'!$C$5:$C$64,CPP_2019!J433&amp;CPP_2019!L433&amp;CPP_2019!$M$4,'Pot. Summary'!$Q$5:$Q$64)*CPP_2019!M433+SUMIF('Pot. Summary'!$C$5:$C$64,CPP_2019!J433&amp;CPP_2019!L433&amp;CPP_2019!$N$4,'Pot. Summary'!$Q$5:$Q$64)*CPP_2019!N433+SUMIF('Pot. Summary'!$C$5:$C$64,CPP_2019!J433&amp;CPP_2019!L433&amp;CPP_2019!$O$4,'Pot. Summary'!$Q$5:$Q$64)*CPP_2019!O433</f>
        <v>728.25435050799138</v>
      </c>
      <c r="R693" s="12">
        <v>298.03921568627453</v>
      </c>
      <c r="S693" s="12">
        <v>0</v>
      </c>
      <c r="T693" s="12">
        <f>S693-R693</f>
        <v>-298.03921568627453</v>
      </c>
      <c r="U693" s="12">
        <f>Q693-S693</f>
        <v>728.25435050799138</v>
      </c>
      <c r="V693" s="50">
        <f>IF(ISERROR(S693/Q693),0,S693/Q693)</f>
        <v>0</v>
      </c>
      <c r="W693" s="51" t="s">
        <v>196</v>
      </c>
      <c r="X693" s="46"/>
      <c r="Y693" s="17"/>
      <c r="Z693" s="17"/>
      <c r="AA693" s="17"/>
      <c r="AB693" s="16"/>
      <c r="AC693" s="16"/>
      <c r="AD693" s="16"/>
      <c r="AE693" s="16"/>
      <c r="AF693" s="16"/>
      <c r="AG693" s="16"/>
      <c r="AH693" s="16"/>
      <c r="AI693" s="16"/>
      <c r="AJ693" s="59">
        <f>SUM(X693:AI693)</f>
        <v>0</v>
      </c>
      <c r="AK693" s="46"/>
      <c r="AL693" s="46"/>
      <c r="AM693" s="47"/>
      <c r="AN693" s="48"/>
      <c r="AO693" s="46"/>
      <c r="AP693" s="15"/>
      <c r="AQ693" s="16"/>
      <c r="AR693" s="15"/>
      <c r="AS693" s="16"/>
      <c r="AT693" s="16"/>
      <c r="AU693" s="16"/>
      <c r="AV693" s="16"/>
      <c r="AW693" s="62">
        <f>SUM(AK693:AV693)</f>
        <v>0</v>
      </c>
      <c r="AX693" s="61">
        <f>AW693-AJ693</f>
        <v>0</v>
      </c>
      <c r="AY693" s="21"/>
      <c r="AZ693" s="21"/>
      <c r="BA693" s="21"/>
      <c r="BB693" s="21"/>
    </row>
    <row r="694" spans="1:54" s="10" customFormat="1" ht="15" customHeight="1" x14ac:dyDescent="0.25">
      <c r="A694" s="21"/>
      <c r="B694" s="4"/>
      <c r="C694" s="4" t="s">
        <v>199</v>
      </c>
      <c r="D694" s="4">
        <v>235</v>
      </c>
      <c r="E694" s="4" t="s">
        <v>166</v>
      </c>
      <c r="F694" s="6" t="s">
        <v>167</v>
      </c>
      <c r="G694" s="1">
        <v>3024</v>
      </c>
      <c r="H694" s="1"/>
      <c r="I694" s="2"/>
      <c r="J694" s="4" t="s">
        <v>91</v>
      </c>
      <c r="K694" s="1" t="s">
        <v>149</v>
      </c>
      <c r="L694" s="36" t="s">
        <v>69</v>
      </c>
      <c r="M694" s="7">
        <v>1</v>
      </c>
      <c r="N694" s="7"/>
      <c r="O694" s="7"/>
      <c r="P694" s="58">
        <f>SUM(M694:O694)</f>
        <v>1</v>
      </c>
      <c r="Q694" s="58">
        <f>+SUMIF('Pot. Summary'!$C$5:$C$64,CPP_2019!J435&amp;CPP_2019!L435&amp;CPP_2019!$M$4,'Pot. Summary'!$Q$5:$Q$64)*CPP_2019!M435+SUMIF('Pot. Summary'!$C$5:$C$64,CPP_2019!J435&amp;CPP_2019!L435&amp;CPP_2019!$N$4,'Pot. Summary'!$Q$5:$Q$64)*CPP_2019!N435+SUMIF('Pot. Summary'!$C$5:$C$64,CPP_2019!J435&amp;CPP_2019!L435&amp;CPP_2019!$O$4,'Pot. Summary'!$Q$5:$Q$64)*CPP_2019!O435</f>
        <v>728.25435050799138</v>
      </c>
      <c r="R694" s="12">
        <v>0</v>
      </c>
      <c r="S694" s="12">
        <v>187.01518823529412</v>
      </c>
      <c r="T694" s="12">
        <f>S694-R694</f>
        <v>187.01518823529412</v>
      </c>
      <c r="U694" s="12">
        <f>Q694-S694</f>
        <v>541.23916227269729</v>
      </c>
      <c r="V694" s="50">
        <f>IF(ISERROR(S694/Q694),0,S694/Q694)</f>
        <v>0.25679927363954957</v>
      </c>
      <c r="W694" s="51" t="s">
        <v>195</v>
      </c>
      <c r="X694" s="46"/>
      <c r="Y694" s="17"/>
      <c r="Z694" s="17"/>
      <c r="AA694" s="17"/>
      <c r="AB694" s="16"/>
      <c r="AC694" s="16"/>
      <c r="AD694" s="16"/>
      <c r="AE694" s="16"/>
      <c r="AF694" s="16"/>
      <c r="AG694" s="16"/>
      <c r="AH694" s="16"/>
      <c r="AI694" s="16">
        <v>187.01518823529412</v>
      </c>
      <c r="AJ694" s="59">
        <f>SUM(X694:AI694)</f>
        <v>187.01518823529412</v>
      </c>
      <c r="AK694" s="46"/>
      <c r="AL694" s="46">
        <f>VLOOKUP(G694,[2]List2!$A$1:$IV$65536,3,FALSE)</f>
        <v>10.925490196078432</v>
      </c>
      <c r="AM694" s="47"/>
      <c r="AN694" s="48"/>
      <c r="AO694" s="46"/>
      <c r="AP694" s="15"/>
      <c r="AQ694" s="16"/>
      <c r="AR694" s="15"/>
      <c r="AS694" s="16"/>
      <c r="AT694" s="16"/>
      <c r="AU694" s="16"/>
      <c r="AV694" s="16"/>
      <c r="AW694" s="62">
        <f>SUM(AK694:AV694)</f>
        <v>10.925490196078432</v>
      </c>
      <c r="AX694" s="61">
        <f>AW694-AJ694</f>
        <v>-176.08969803921568</v>
      </c>
      <c r="AY694" s="21"/>
      <c r="AZ694" s="21"/>
      <c r="BA694" s="21"/>
      <c r="BB694" s="21"/>
    </row>
    <row r="695" spans="1:54" s="10" customFormat="1" ht="15" customHeight="1" x14ac:dyDescent="0.25">
      <c r="A695" s="21"/>
      <c r="B695" s="4"/>
      <c r="C695" s="4" t="s">
        <v>199</v>
      </c>
      <c r="D695" s="4">
        <v>235</v>
      </c>
      <c r="E695" s="4" t="s">
        <v>166</v>
      </c>
      <c r="F695" s="6" t="s">
        <v>170</v>
      </c>
      <c r="G695" s="1">
        <v>3034</v>
      </c>
      <c r="H695" s="1"/>
      <c r="I695" s="2"/>
      <c r="J695" s="4" t="s">
        <v>91</v>
      </c>
      <c r="K695" s="1" t="s">
        <v>149</v>
      </c>
      <c r="L695" s="36" t="s">
        <v>69</v>
      </c>
      <c r="M695" s="7"/>
      <c r="N695" s="7">
        <v>1</v>
      </c>
      <c r="O695" s="7"/>
      <c r="P695" s="58">
        <f>SUM(M695:O695)</f>
        <v>1</v>
      </c>
      <c r="Q695" s="58">
        <f>+SUMIF('Pot. Summary'!$C$5:$C$64,CPP_2019!J436&amp;CPP_2019!L436&amp;CPP_2019!$M$4,'Pot. Summary'!$Q$5:$Q$64)*CPP_2019!M436+SUMIF('Pot. Summary'!$C$5:$C$64,CPP_2019!J436&amp;CPP_2019!L436&amp;CPP_2019!$N$4,'Pot. Summary'!$Q$5:$Q$64)*CPP_2019!N436+SUMIF('Pot. Summary'!$C$5:$C$64,CPP_2019!J436&amp;CPP_2019!L436&amp;CPP_2019!$O$4,'Pot. Summary'!$Q$5:$Q$64)*CPP_2019!O436</f>
        <v>728.25435050799138</v>
      </c>
      <c r="R695" s="12">
        <v>23.592592592592592</v>
      </c>
      <c r="S695" s="12">
        <v>324.89799999999997</v>
      </c>
      <c r="T695" s="12">
        <f>S695-R695</f>
        <v>301.30540740740736</v>
      </c>
      <c r="U695" s="12">
        <f>Q695-S695</f>
        <v>403.35635050799141</v>
      </c>
      <c r="V695" s="50">
        <f>IF(ISERROR(S695/Q695),0,S695/Q695)</f>
        <v>0.44613259058921989</v>
      </c>
      <c r="W695" s="51" t="s">
        <v>194</v>
      </c>
      <c r="X695" s="46"/>
      <c r="Y695" s="17">
        <v>324.89799999999997</v>
      </c>
      <c r="Z695" s="17"/>
      <c r="AA695" s="17"/>
      <c r="AB695" s="16"/>
      <c r="AC695" s="16"/>
      <c r="AD695" s="16"/>
      <c r="AE695" s="16"/>
      <c r="AF695" s="16"/>
      <c r="AG695" s="16"/>
      <c r="AH695" s="16"/>
      <c r="AI695" s="16"/>
      <c r="AJ695" s="59">
        <f>SUM(X695:AI695)</f>
        <v>324.89799999999997</v>
      </c>
      <c r="AK695" s="46"/>
      <c r="AL695" s="46">
        <f>VLOOKUP(G695,[2]List2!$A$1:$IV$65536,3,FALSE)</f>
        <v>318.52745098039213</v>
      </c>
      <c r="AM695" s="47"/>
      <c r="AN695" s="48"/>
      <c r="AO695" s="46"/>
      <c r="AP695" s="15"/>
      <c r="AQ695" s="16"/>
      <c r="AR695" s="15"/>
      <c r="AS695" s="16"/>
      <c r="AT695" s="16"/>
      <c r="AU695" s="16"/>
      <c r="AV695" s="16"/>
      <c r="AW695" s="62">
        <f>SUM(AK695:AV695)</f>
        <v>318.52745098039213</v>
      </c>
      <c r="AX695" s="61">
        <f>AW695-AJ695</f>
        <v>-6.3705490196078358</v>
      </c>
      <c r="AY695" s="21"/>
      <c r="AZ695" s="21"/>
      <c r="BA695" s="21"/>
      <c r="BB695" s="21"/>
    </row>
    <row r="696" spans="1:54" s="10" customFormat="1" ht="15" customHeight="1" x14ac:dyDescent="0.25">
      <c r="A696" s="21"/>
      <c r="B696" s="4"/>
      <c r="C696" s="4" t="s">
        <v>199</v>
      </c>
      <c r="D696" s="4">
        <v>235</v>
      </c>
      <c r="E696" s="4" t="s">
        <v>166</v>
      </c>
      <c r="F696" s="6" t="s">
        <v>170</v>
      </c>
      <c r="G696" s="1">
        <v>3037</v>
      </c>
      <c r="H696" s="1"/>
      <c r="I696" s="2"/>
      <c r="J696" s="4" t="s">
        <v>91</v>
      </c>
      <c r="K696" s="1" t="s">
        <v>149</v>
      </c>
      <c r="L696" s="36" t="s">
        <v>69</v>
      </c>
      <c r="M696" s="7">
        <v>1</v>
      </c>
      <c r="N696" s="7"/>
      <c r="O696" s="7"/>
      <c r="P696" s="58">
        <f>SUM(M696:O696)</f>
        <v>1</v>
      </c>
      <c r="Q696" s="58">
        <f>+SUMIF('Pot. Summary'!$C$5:$C$64,CPP_2019!J437&amp;CPP_2019!L437&amp;CPP_2019!$M$4,'Pot. Summary'!$Q$5:$Q$64)*CPP_2019!M437+SUMIF('Pot. Summary'!$C$5:$C$64,CPP_2019!J437&amp;CPP_2019!L437&amp;CPP_2019!$N$4,'Pot. Summary'!$Q$5:$Q$64)*CPP_2019!N437+SUMIF('Pot. Summary'!$C$5:$C$64,CPP_2019!J437&amp;CPP_2019!L437&amp;CPP_2019!$O$4,'Pot. Summary'!$Q$5:$Q$64)*CPP_2019!O437</f>
        <v>728.25435050799138</v>
      </c>
      <c r="R696" s="12">
        <v>0</v>
      </c>
      <c r="S696" s="12">
        <v>0</v>
      </c>
      <c r="T696" s="12">
        <f>S696-R696</f>
        <v>0</v>
      </c>
      <c r="U696" s="12">
        <f>Q696-S696</f>
        <v>728.25435050799138</v>
      </c>
      <c r="V696" s="50">
        <f>IF(ISERROR(S696/Q696),0,S696/Q696)</f>
        <v>0</v>
      </c>
      <c r="W696" s="51" t="s">
        <v>195</v>
      </c>
      <c r="X696" s="46"/>
      <c r="Y696" s="17"/>
      <c r="Z696" s="17"/>
      <c r="AA696" s="17"/>
      <c r="AB696" s="16"/>
      <c r="AC696" s="16"/>
      <c r="AD696" s="16"/>
      <c r="AE696" s="16"/>
      <c r="AF696" s="16"/>
      <c r="AG696" s="16"/>
      <c r="AH696" s="16"/>
      <c r="AI696" s="16"/>
      <c r="AJ696" s="59">
        <f>SUM(X696:AI696)</f>
        <v>0</v>
      </c>
      <c r="AK696" s="46"/>
      <c r="AL696" s="46"/>
      <c r="AM696" s="47"/>
      <c r="AN696" s="48"/>
      <c r="AO696" s="46"/>
      <c r="AP696" s="15"/>
      <c r="AQ696" s="16"/>
      <c r="AR696" s="15"/>
      <c r="AS696" s="16"/>
      <c r="AT696" s="16"/>
      <c r="AU696" s="16"/>
      <c r="AV696" s="16"/>
      <c r="AW696" s="62">
        <f>SUM(AK696:AV696)</f>
        <v>0</v>
      </c>
      <c r="AX696" s="61">
        <f>AW696-AJ696</f>
        <v>0</v>
      </c>
      <c r="AY696" s="21"/>
      <c r="AZ696" s="21"/>
      <c r="BA696" s="21"/>
      <c r="BB696" s="21"/>
    </row>
    <row r="697" spans="1:54" s="10" customFormat="1" ht="15" customHeight="1" x14ac:dyDescent="0.25">
      <c r="A697" s="21"/>
      <c r="B697" s="4"/>
      <c r="C697" s="4" t="s">
        <v>199</v>
      </c>
      <c r="D697" s="4">
        <v>235</v>
      </c>
      <c r="E697" s="4" t="s">
        <v>166</v>
      </c>
      <c r="F697" s="6" t="s">
        <v>168</v>
      </c>
      <c r="G697" s="1">
        <v>3055</v>
      </c>
      <c r="H697" s="1"/>
      <c r="I697" s="2"/>
      <c r="J697" s="4" t="s">
        <v>91</v>
      </c>
      <c r="K697" s="1" t="s">
        <v>149</v>
      </c>
      <c r="L697" s="36" t="s">
        <v>69</v>
      </c>
      <c r="M697" s="7">
        <v>1</v>
      </c>
      <c r="N697" s="7"/>
      <c r="O697" s="7"/>
      <c r="P697" s="58">
        <f>SUM(M697:O697)</f>
        <v>1</v>
      </c>
      <c r="Q697" s="58">
        <f>+SUMIF('Pot. Summary'!$C$5:$C$64,CPP_2019!J435&amp;CPP_2019!L435&amp;CPP_2019!$M$4,'Pot. Summary'!$Q$5:$Q$64)*CPP_2019!M435+SUMIF('Pot. Summary'!$C$5:$C$64,CPP_2019!J435&amp;CPP_2019!L435&amp;CPP_2019!$N$4,'Pot. Summary'!$Q$5:$Q$64)*CPP_2019!N435+SUMIF('Pot. Summary'!$C$5:$C$64,CPP_2019!J435&amp;CPP_2019!L435&amp;CPP_2019!$O$4,'Pot. Summary'!$Q$5:$Q$64)*CPP_2019!O435</f>
        <v>728.25435050799138</v>
      </c>
      <c r="R697" s="12">
        <v>0</v>
      </c>
      <c r="S697" s="12">
        <v>0</v>
      </c>
      <c r="T697" s="12">
        <f>S697-R697</f>
        <v>0</v>
      </c>
      <c r="U697" s="12">
        <f>Q697-S697</f>
        <v>728.25435050799138</v>
      </c>
      <c r="V697" s="50">
        <f>IF(ISERROR(S697/Q697),0,S697/Q697)</f>
        <v>0</v>
      </c>
      <c r="W697" s="51" t="s">
        <v>196</v>
      </c>
      <c r="X697" s="46"/>
      <c r="Y697" s="17"/>
      <c r="Z697" s="17"/>
      <c r="AA697" s="17"/>
      <c r="AB697" s="16"/>
      <c r="AC697" s="16"/>
      <c r="AD697" s="16"/>
      <c r="AE697" s="16"/>
      <c r="AF697" s="16"/>
      <c r="AG697" s="16"/>
      <c r="AH697" s="16"/>
      <c r="AI697" s="16"/>
      <c r="AJ697" s="59">
        <f>SUM(X697:AI697)</f>
        <v>0</v>
      </c>
      <c r="AK697" s="46"/>
      <c r="AL697" s="46"/>
      <c r="AM697" s="47"/>
      <c r="AN697" s="48"/>
      <c r="AO697" s="46"/>
      <c r="AP697" s="15"/>
      <c r="AQ697" s="16"/>
      <c r="AR697" s="15"/>
      <c r="AS697" s="16"/>
      <c r="AT697" s="16"/>
      <c r="AU697" s="16"/>
      <c r="AV697" s="16"/>
      <c r="AW697" s="62">
        <f>SUM(AK697:AV697)</f>
        <v>0</v>
      </c>
      <c r="AX697" s="61">
        <f>AW697-AJ697</f>
        <v>0</v>
      </c>
      <c r="AY697" s="21"/>
      <c r="AZ697" s="21"/>
      <c r="BA697" s="21"/>
      <c r="BB697" s="21"/>
    </row>
    <row r="698" spans="1:54" s="10" customFormat="1" ht="15" customHeight="1" x14ac:dyDescent="0.25">
      <c r="A698" s="21"/>
      <c r="B698" s="4"/>
      <c r="C698" s="4" t="s">
        <v>199</v>
      </c>
      <c r="D698" s="4">
        <v>235</v>
      </c>
      <c r="E698" s="4" t="s">
        <v>166</v>
      </c>
      <c r="F698" s="6" t="s">
        <v>169</v>
      </c>
      <c r="G698" s="1">
        <v>3062</v>
      </c>
      <c r="H698" s="1"/>
      <c r="I698" s="2"/>
      <c r="J698" s="4" t="s">
        <v>91</v>
      </c>
      <c r="K698" s="1" t="s">
        <v>149</v>
      </c>
      <c r="L698" s="36" t="s">
        <v>69</v>
      </c>
      <c r="M698" s="7">
        <v>0</v>
      </c>
      <c r="N698" s="7"/>
      <c r="O698" s="7"/>
      <c r="P698" s="58">
        <f>SUM(M698:O698)</f>
        <v>0</v>
      </c>
      <c r="Q698" s="58">
        <f>+SUMIF('Pot. Summary'!$C$5:$C$64,CPP_2019!J439&amp;CPP_2019!L439&amp;CPP_2019!$M$4,'Pot. Summary'!$Q$5:$Q$64)*CPP_2019!M439+SUMIF('Pot. Summary'!$C$5:$C$64,CPP_2019!J439&amp;CPP_2019!L439&amp;CPP_2019!$N$4,'Pot. Summary'!$Q$5:$Q$64)*CPP_2019!N439+SUMIF('Pot. Summary'!$C$5:$C$64,CPP_2019!J439&amp;CPP_2019!L439&amp;CPP_2019!$O$4,'Pot. Summary'!$Q$5:$Q$64)*CPP_2019!O439</f>
        <v>728.25435050799138</v>
      </c>
      <c r="R698" s="12">
        <v>317.63037407407404</v>
      </c>
      <c r="S698" s="12">
        <v>0</v>
      </c>
      <c r="T698" s="12">
        <f>S698-R698</f>
        <v>-317.63037407407404</v>
      </c>
      <c r="U698" s="12">
        <f>Q698-S698</f>
        <v>728.25435050799138</v>
      </c>
      <c r="V698" s="50">
        <f>IF(ISERROR(S698/Q698),0,S698/Q698)</f>
        <v>0</v>
      </c>
      <c r="W698" s="51" t="s">
        <v>198</v>
      </c>
      <c r="X698" s="46"/>
      <c r="Y698" s="17"/>
      <c r="Z698" s="17"/>
      <c r="AA698" s="17"/>
      <c r="AB698" s="16"/>
      <c r="AC698" s="16"/>
      <c r="AD698" s="16"/>
      <c r="AE698" s="16"/>
      <c r="AF698" s="16"/>
      <c r="AG698" s="16"/>
      <c r="AH698" s="16"/>
      <c r="AI698" s="16"/>
      <c r="AJ698" s="59">
        <f>SUM(X698:AI698)</f>
        <v>0</v>
      </c>
      <c r="AK698" s="46"/>
      <c r="AL698" s="46"/>
      <c r="AM698" s="47"/>
      <c r="AN698" s="48"/>
      <c r="AO698" s="46"/>
      <c r="AP698" s="15"/>
      <c r="AQ698" s="16"/>
      <c r="AR698" s="15"/>
      <c r="AS698" s="16"/>
      <c r="AT698" s="16"/>
      <c r="AU698" s="16"/>
      <c r="AV698" s="16"/>
      <c r="AW698" s="62">
        <f>SUM(AK698:AV698)</f>
        <v>0</v>
      </c>
      <c r="AX698" s="61">
        <f>AW698-AJ698</f>
        <v>0</v>
      </c>
      <c r="AY698" s="21"/>
      <c r="AZ698" s="21"/>
      <c r="BA698" s="21"/>
      <c r="BB698" s="21"/>
    </row>
    <row r="699" spans="1:54" s="10" customFormat="1" ht="15" customHeight="1" x14ac:dyDescent="0.25">
      <c r="A699" s="21"/>
      <c r="B699" s="4"/>
      <c r="C699" s="4" t="s">
        <v>199</v>
      </c>
      <c r="D699" s="4">
        <v>235</v>
      </c>
      <c r="E699" s="4" t="s">
        <v>166</v>
      </c>
      <c r="F699" s="6" t="s">
        <v>170</v>
      </c>
      <c r="G699" s="1">
        <v>3069</v>
      </c>
      <c r="H699" s="1"/>
      <c r="I699" s="2"/>
      <c r="J699" s="4" t="s">
        <v>91</v>
      </c>
      <c r="K699" s="1" t="s">
        <v>149</v>
      </c>
      <c r="L699" s="36" t="s">
        <v>69</v>
      </c>
      <c r="M699" s="7">
        <v>1</v>
      </c>
      <c r="N699" s="7"/>
      <c r="O699" s="7"/>
      <c r="P699" s="58">
        <f>SUM(M699:O699)</f>
        <v>1</v>
      </c>
      <c r="Q699" s="58">
        <f>+SUMIF('Pot. Summary'!$C$5:$C$64,CPP_2019!J440&amp;CPP_2019!L440&amp;CPP_2019!$M$4,'Pot. Summary'!$Q$5:$Q$64)*CPP_2019!M440+SUMIF('Pot. Summary'!$C$5:$C$64,CPP_2019!J440&amp;CPP_2019!L440&amp;CPP_2019!$N$4,'Pot. Summary'!$Q$5:$Q$64)*CPP_2019!N440+SUMIF('Pot. Summary'!$C$5:$C$64,CPP_2019!J440&amp;CPP_2019!L440&amp;CPP_2019!$O$4,'Pot. Summary'!$Q$5:$Q$64)*CPP_2019!O440</f>
        <v>728.25435050799138</v>
      </c>
      <c r="R699" s="12">
        <v>0</v>
      </c>
      <c r="S699" s="12">
        <v>0</v>
      </c>
      <c r="T699" s="12">
        <f>S699-R699</f>
        <v>0</v>
      </c>
      <c r="U699" s="12">
        <f>Q699-S699</f>
        <v>728.25435050799138</v>
      </c>
      <c r="V699" s="50">
        <f>IF(ISERROR(S699/Q699),0,S699/Q699)</f>
        <v>0</v>
      </c>
      <c r="W699" s="51" t="s">
        <v>195</v>
      </c>
      <c r="X699" s="46"/>
      <c r="Y699" s="17"/>
      <c r="Z699" s="17"/>
      <c r="AA699" s="17"/>
      <c r="AB699" s="16"/>
      <c r="AC699" s="16"/>
      <c r="AD699" s="16"/>
      <c r="AE699" s="16"/>
      <c r="AF699" s="16"/>
      <c r="AG699" s="16"/>
      <c r="AH699" s="16"/>
      <c r="AI699" s="16"/>
      <c r="AJ699" s="59">
        <f>SUM(X699:AI699)</f>
        <v>0</v>
      </c>
      <c r="AK699" s="46"/>
      <c r="AL699" s="46"/>
      <c r="AM699" s="47"/>
      <c r="AN699" s="48"/>
      <c r="AO699" s="46"/>
      <c r="AP699" s="15"/>
      <c r="AQ699" s="16"/>
      <c r="AR699" s="15"/>
      <c r="AS699" s="16"/>
      <c r="AT699" s="16"/>
      <c r="AU699" s="16"/>
      <c r="AV699" s="16"/>
      <c r="AW699" s="62">
        <f>SUM(AK699:AV699)</f>
        <v>0</v>
      </c>
      <c r="AX699" s="61">
        <f>AW699-AJ699</f>
        <v>0</v>
      </c>
      <c r="AY699" s="21"/>
      <c r="AZ699" s="21"/>
      <c r="BA699" s="21"/>
      <c r="BB699" s="21"/>
    </row>
    <row r="700" spans="1:54" s="10" customFormat="1" ht="15" customHeight="1" x14ac:dyDescent="0.25">
      <c r="A700" s="21"/>
      <c r="B700" s="4"/>
      <c r="C700" s="4" t="s">
        <v>199</v>
      </c>
      <c r="D700" s="4">
        <v>235</v>
      </c>
      <c r="E700" s="4" t="s">
        <v>166</v>
      </c>
      <c r="F700" s="6" t="s">
        <v>168</v>
      </c>
      <c r="G700" s="1">
        <v>3079</v>
      </c>
      <c r="H700" s="1"/>
      <c r="I700" s="2"/>
      <c r="J700" s="4" t="s">
        <v>91</v>
      </c>
      <c r="K700" s="1" t="s">
        <v>149</v>
      </c>
      <c r="L700" s="36" t="s">
        <v>69</v>
      </c>
      <c r="M700" s="7">
        <v>1</v>
      </c>
      <c r="N700" s="7"/>
      <c r="O700" s="7"/>
      <c r="P700" s="58">
        <f>SUM(M700:O700)</f>
        <v>1</v>
      </c>
      <c r="Q700" s="58">
        <f>+SUMIF('Pot. Summary'!$C$5:$C$64,CPP_2019!J438&amp;CPP_2019!L438&amp;CPP_2019!$M$4,'Pot. Summary'!$Q$5:$Q$64)*CPP_2019!M438+SUMIF('Pot. Summary'!$C$5:$C$64,CPP_2019!J438&amp;CPP_2019!L438&amp;CPP_2019!$N$4,'Pot. Summary'!$Q$5:$Q$64)*CPP_2019!N438+SUMIF('Pot. Summary'!$C$5:$C$64,CPP_2019!J438&amp;CPP_2019!L438&amp;CPP_2019!$O$4,'Pot. Summary'!$Q$5:$Q$64)*CPP_2019!O438</f>
        <v>728.25435050799138</v>
      </c>
      <c r="R700" s="12">
        <v>0</v>
      </c>
      <c r="S700" s="12">
        <v>0</v>
      </c>
      <c r="T700" s="12">
        <f>S700-R700</f>
        <v>0</v>
      </c>
      <c r="U700" s="12">
        <f>Q700-S700</f>
        <v>728.25435050799138</v>
      </c>
      <c r="V700" s="50">
        <f>IF(ISERROR(S700/Q700),0,S700/Q700)</f>
        <v>0</v>
      </c>
      <c r="W700" s="51" t="s">
        <v>196</v>
      </c>
      <c r="X700" s="46"/>
      <c r="Y700" s="17"/>
      <c r="Z700" s="17"/>
      <c r="AA700" s="17"/>
      <c r="AB700" s="16"/>
      <c r="AC700" s="16"/>
      <c r="AD700" s="16"/>
      <c r="AE700" s="16"/>
      <c r="AF700" s="16"/>
      <c r="AG700" s="16"/>
      <c r="AH700" s="16"/>
      <c r="AI700" s="16"/>
      <c r="AJ700" s="59">
        <f>SUM(X700:AI700)</f>
        <v>0</v>
      </c>
      <c r="AK700" s="46"/>
      <c r="AL700" s="46"/>
      <c r="AM700" s="47"/>
      <c r="AN700" s="48"/>
      <c r="AO700" s="46"/>
      <c r="AP700" s="15"/>
      <c r="AQ700" s="16"/>
      <c r="AR700" s="15"/>
      <c r="AS700" s="16"/>
      <c r="AT700" s="16"/>
      <c r="AU700" s="16"/>
      <c r="AV700" s="16"/>
      <c r="AW700" s="62">
        <f>SUM(AK700:AV700)</f>
        <v>0</v>
      </c>
      <c r="AX700" s="61">
        <f>AW700-AJ700</f>
        <v>0</v>
      </c>
      <c r="AY700" s="21"/>
      <c r="AZ700" s="21"/>
      <c r="BA700" s="21"/>
      <c r="BB700" s="21"/>
    </row>
    <row r="701" spans="1:54" s="10" customFormat="1" ht="15" customHeight="1" x14ac:dyDescent="0.25">
      <c r="A701" s="21"/>
      <c r="B701" s="4"/>
      <c r="C701" s="4" t="s">
        <v>199</v>
      </c>
      <c r="D701" s="4">
        <v>235</v>
      </c>
      <c r="E701" s="4" t="s">
        <v>166</v>
      </c>
      <c r="F701" s="6" t="s">
        <v>168</v>
      </c>
      <c r="G701" s="1">
        <v>3080</v>
      </c>
      <c r="H701" s="1"/>
      <c r="I701" s="2"/>
      <c r="J701" s="4" t="s">
        <v>91</v>
      </c>
      <c r="K701" s="1" t="s">
        <v>149</v>
      </c>
      <c r="L701" s="36" t="s">
        <v>69</v>
      </c>
      <c r="M701" s="7">
        <v>1</v>
      </c>
      <c r="N701" s="7"/>
      <c r="O701" s="7"/>
      <c r="P701" s="58">
        <f>SUM(M701:O701)</f>
        <v>1</v>
      </c>
      <c r="Q701" s="58">
        <f>+SUMIF('Pot. Summary'!$C$5:$C$64,CPP_2019!J439&amp;CPP_2019!L439&amp;CPP_2019!$M$4,'Pot. Summary'!$Q$5:$Q$64)*CPP_2019!M439+SUMIF('Pot. Summary'!$C$5:$C$64,CPP_2019!J439&amp;CPP_2019!L439&amp;CPP_2019!$N$4,'Pot. Summary'!$Q$5:$Q$64)*CPP_2019!N439+SUMIF('Pot. Summary'!$C$5:$C$64,CPP_2019!J439&amp;CPP_2019!L439&amp;CPP_2019!$O$4,'Pot. Summary'!$Q$5:$Q$64)*CPP_2019!O439</f>
        <v>728.25435050799138</v>
      </c>
      <c r="R701" s="12">
        <v>0</v>
      </c>
      <c r="S701" s="12">
        <v>0</v>
      </c>
      <c r="T701" s="12">
        <f>S701-R701</f>
        <v>0</v>
      </c>
      <c r="U701" s="12">
        <f>Q701-S701</f>
        <v>728.25435050799138</v>
      </c>
      <c r="V701" s="50">
        <f>IF(ISERROR(S701/Q701),0,S701/Q701)</f>
        <v>0</v>
      </c>
      <c r="W701" s="51" t="s">
        <v>196</v>
      </c>
      <c r="X701" s="46"/>
      <c r="Y701" s="17"/>
      <c r="Z701" s="17"/>
      <c r="AA701" s="17"/>
      <c r="AB701" s="16"/>
      <c r="AC701" s="16"/>
      <c r="AD701" s="16"/>
      <c r="AE701" s="16"/>
      <c r="AF701" s="16"/>
      <c r="AG701" s="16"/>
      <c r="AH701" s="16"/>
      <c r="AI701" s="16"/>
      <c r="AJ701" s="59">
        <f>SUM(X701:AI701)</f>
        <v>0</v>
      </c>
      <c r="AK701" s="46"/>
      <c r="AL701" s="46"/>
      <c r="AM701" s="47"/>
      <c r="AN701" s="48"/>
      <c r="AO701" s="46"/>
      <c r="AP701" s="15"/>
      <c r="AQ701" s="16"/>
      <c r="AR701" s="15"/>
      <c r="AS701" s="16"/>
      <c r="AT701" s="16"/>
      <c r="AU701" s="16"/>
      <c r="AV701" s="16"/>
      <c r="AW701" s="62">
        <f>SUM(AK701:AV701)</f>
        <v>0</v>
      </c>
      <c r="AX701" s="61">
        <f>AW701-AJ701</f>
        <v>0</v>
      </c>
      <c r="AY701" s="21"/>
      <c r="AZ701" s="21"/>
      <c r="BA701" s="21"/>
      <c r="BB701" s="21"/>
    </row>
    <row r="702" spans="1:54" s="10" customFormat="1" ht="15" customHeight="1" x14ac:dyDescent="0.25">
      <c r="A702" s="21"/>
      <c r="B702" s="4"/>
      <c r="C702" s="4" t="s">
        <v>199</v>
      </c>
      <c r="D702" s="4">
        <v>235</v>
      </c>
      <c r="E702" s="4" t="s">
        <v>166</v>
      </c>
      <c r="F702" s="6" t="s">
        <v>168</v>
      </c>
      <c r="G702" s="1">
        <v>3089</v>
      </c>
      <c r="H702" s="1"/>
      <c r="I702" s="2"/>
      <c r="J702" s="4" t="s">
        <v>91</v>
      </c>
      <c r="K702" s="1" t="s">
        <v>149</v>
      </c>
      <c r="L702" s="36" t="s">
        <v>69</v>
      </c>
      <c r="M702" s="7">
        <v>1</v>
      </c>
      <c r="N702" s="7"/>
      <c r="O702" s="7"/>
      <c r="P702" s="58">
        <f>SUM(M702:O702)</f>
        <v>1</v>
      </c>
      <c r="Q702" s="58">
        <f>+SUMIF('Pot. Summary'!$C$5:$C$64,CPP_2019!J440&amp;CPP_2019!L440&amp;CPP_2019!$M$4,'Pot. Summary'!$Q$5:$Q$64)*CPP_2019!M440+SUMIF('Pot. Summary'!$C$5:$C$64,CPP_2019!J440&amp;CPP_2019!L440&amp;CPP_2019!$N$4,'Pot. Summary'!$Q$5:$Q$64)*CPP_2019!N440+SUMIF('Pot. Summary'!$C$5:$C$64,CPP_2019!J440&amp;CPP_2019!L440&amp;CPP_2019!$O$4,'Pot. Summary'!$Q$5:$Q$64)*CPP_2019!O440</f>
        <v>728.25435050799138</v>
      </c>
      <c r="R702" s="12">
        <v>0</v>
      </c>
      <c r="S702" s="12">
        <v>0</v>
      </c>
      <c r="T702" s="12">
        <f>S702-R702</f>
        <v>0</v>
      </c>
      <c r="U702" s="12">
        <f>Q702-S702</f>
        <v>728.25435050799138</v>
      </c>
      <c r="V702" s="50">
        <f>IF(ISERROR(S702/Q702),0,S702/Q702)</f>
        <v>0</v>
      </c>
      <c r="W702" s="51" t="s">
        <v>196</v>
      </c>
      <c r="X702" s="46"/>
      <c r="Y702" s="17"/>
      <c r="Z702" s="17"/>
      <c r="AA702" s="17"/>
      <c r="AB702" s="16"/>
      <c r="AC702" s="16"/>
      <c r="AD702" s="16"/>
      <c r="AE702" s="16"/>
      <c r="AF702" s="16"/>
      <c r="AG702" s="16"/>
      <c r="AH702" s="16"/>
      <c r="AI702" s="16"/>
      <c r="AJ702" s="59">
        <f>SUM(X702:AI702)</f>
        <v>0</v>
      </c>
      <c r="AK702" s="46"/>
      <c r="AL702" s="46"/>
      <c r="AM702" s="47"/>
      <c r="AN702" s="48"/>
      <c r="AO702" s="46"/>
      <c r="AP702" s="15"/>
      <c r="AQ702" s="16"/>
      <c r="AR702" s="15"/>
      <c r="AS702" s="16"/>
      <c r="AT702" s="16"/>
      <c r="AU702" s="16"/>
      <c r="AV702" s="16"/>
      <c r="AW702" s="62">
        <f>SUM(AK702:AV702)</f>
        <v>0</v>
      </c>
      <c r="AX702" s="61">
        <f>AW702-AJ702</f>
        <v>0</v>
      </c>
      <c r="AY702" s="21"/>
      <c r="AZ702" s="21"/>
      <c r="BA702" s="21"/>
      <c r="BB702" s="21"/>
    </row>
    <row r="703" spans="1:54" s="10" customFormat="1" ht="15" customHeight="1" x14ac:dyDescent="0.25">
      <c r="A703" s="21"/>
      <c r="B703" s="4"/>
      <c r="C703" s="4" t="s">
        <v>199</v>
      </c>
      <c r="D703" s="4">
        <v>235</v>
      </c>
      <c r="E703" s="4" t="s">
        <v>166</v>
      </c>
      <c r="F703" s="6" t="s">
        <v>167</v>
      </c>
      <c r="G703" s="1">
        <v>3091</v>
      </c>
      <c r="H703" s="1"/>
      <c r="I703" s="2"/>
      <c r="J703" s="4" t="s">
        <v>91</v>
      </c>
      <c r="K703" s="1" t="s">
        <v>149</v>
      </c>
      <c r="L703" s="36" t="s">
        <v>69</v>
      </c>
      <c r="M703" s="7">
        <v>1</v>
      </c>
      <c r="N703" s="7"/>
      <c r="O703" s="7"/>
      <c r="P703" s="58">
        <f>SUM(M703:O703)</f>
        <v>1</v>
      </c>
      <c r="Q703" s="58">
        <f>+SUMIF('Pot. Summary'!$C$5:$C$64,CPP_2019!J444&amp;CPP_2019!L444&amp;CPP_2019!$M$4,'Pot. Summary'!$Q$5:$Q$64)*CPP_2019!M444+SUMIF('Pot. Summary'!$C$5:$C$64,CPP_2019!J444&amp;CPP_2019!L444&amp;CPP_2019!$N$4,'Pot. Summary'!$Q$5:$Q$64)*CPP_2019!N444+SUMIF('Pot. Summary'!$C$5:$C$64,CPP_2019!J444&amp;CPP_2019!L444&amp;CPP_2019!$O$4,'Pot. Summary'!$Q$5:$Q$64)*CPP_2019!O444</f>
        <v>728.25435050799138</v>
      </c>
      <c r="R703" s="12">
        <v>1253.0638675381265</v>
      </c>
      <c r="S703" s="12">
        <v>660.37496078431377</v>
      </c>
      <c r="T703" s="12">
        <f>S703-R703</f>
        <v>-592.68890675381272</v>
      </c>
      <c r="U703" s="12">
        <f>Q703-S703</f>
        <v>67.879389723677605</v>
      </c>
      <c r="V703" s="50">
        <f>IF(ISERROR(S703/Q703),0,S703/Q703)</f>
        <v>0.90679164542398061</v>
      </c>
      <c r="W703" s="51" t="s">
        <v>195</v>
      </c>
      <c r="X703" s="46"/>
      <c r="Y703" s="17">
        <v>19.088800000000003</v>
      </c>
      <c r="Z703" s="17"/>
      <c r="AA703" s="17"/>
      <c r="AB703" s="16"/>
      <c r="AC703" s="16"/>
      <c r="AD703" s="16"/>
      <c r="AE703" s="16"/>
      <c r="AF703" s="16"/>
      <c r="AG703" s="16"/>
      <c r="AH703" s="16">
        <v>641.28616078431378</v>
      </c>
      <c r="AI703" s="16"/>
      <c r="AJ703" s="59">
        <f>SUM(X703:AI703)</f>
        <v>660.37496078431377</v>
      </c>
      <c r="AK703" s="46"/>
      <c r="AL703" s="46">
        <f>VLOOKUP(G703,[2]List2!$A$1:$IV$65536,3,FALSE)</f>
        <v>18.714509803921569</v>
      </c>
      <c r="AM703" s="47"/>
      <c r="AN703" s="48"/>
      <c r="AO703" s="46"/>
      <c r="AP703" s="15"/>
      <c r="AQ703" s="16"/>
      <c r="AR703" s="15"/>
      <c r="AS703" s="16"/>
      <c r="AT703" s="16"/>
      <c r="AU703" s="16"/>
      <c r="AV703" s="16"/>
      <c r="AW703" s="62">
        <f>SUM(AK703:AV703)</f>
        <v>18.714509803921569</v>
      </c>
      <c r="AX703" s="61">
        <f>AW703-AJ703</f>
        <v>-641.66045098039217</v>
      </c>
      <c r="AY703" s="21"/>
      <c r="AZ703" s="21"/>
      <c r="BA703" s="21"/>
      <c r="BB703" s="21"/>
    </row>
    <row r="704" spans="1:54" s="10" customFormat="1" ht="15" customHeight="1" x14ac:dyDescent="0.25">
      <c r="A704" s="21"/>
      <c r="B704" s="4"/>
      <c r="C704" s="4" t="s">
        <v>199</v>
      </c>
      <c r="D704" s="4">
        <v>235</v>
      </c>
      <c r="E704" s="4" t="s">
        <v>166</v>
      </c>
      <c r="F704" s="6" t="s">
        <v>170</v>
      </c>
      <c r="G704" s="1">
        <v>3111</v>
      </c>
      <c r="H704" s="1"/>
      <c r="I704" s="2"/>
      <c r="J704" s="4" t="s">
        <v>91</v>
      </c>
      <c r="K704" s="1" t="s">
        <v>149</v>
      </c>
      <c r="L704" s="36" t="s">
        <v>69</v>
      </c>
      <c r="M704" s="7">
        <v>1</v>
      </c>
      <c r="N704" s="7"/>
      <c r="O704" s="7"/>
      <c r="P704" s="58">
        <f>SUM(M704:O704)</f>
        <v>1</v>
      </c>
      <c r="Q704" s="58">
        <f>+SUMIF('Pot. Summary'!$C$5:$C$64,CPP_2019!J446&amp;CPP_2019!L446&amp;CPP_2019!$M$4,'Pot. Summary'!$Q$5:$Q$64)*CPP_2019!M446+SUMIF('Pot. Summary'!$C$5:$C$64,CPP_2019!J446&amp;CPP_2019!L446&amp;CPP_2019!$N$4,'Pot. Summary'!$Q$5:$Q$64)*CPP_2019!N446+SUMIF('Pot. Summary'!$C$5:$C$64,CPP_2019!J446&amp;CPP_2019!L446&amp;CPP_2019!$O$4,'Pot. Summary'!$Q$5:$Q$64)*CPP_2019!O446</f>
        <v>2893.0312974421709</v>
      </c>
      <c r="R704" s="12">
        <v>347.72037735849057</v>
      </c>
      <c r="S704" s="12">
        <v>162.94543921568629</v>
      </c>
      <c r="T704" s="12">
        <f>S704-R704</f>
        <v>-184.77493814280427</v>
      </c>
      <c r="U704" s="12">
        <f>Q704-S704</f>
        <v>2730.0858582264846</v>
      </c>
      <c r="V704" s="50">
        <f>IF(ISERROR(S704/Q704),0,S704/Q704)</f>
        <v>5.6323427734691983E-2</v>
      </c>
      <c r="W704" s="51" t="s">
        <v>195</v>
      </c>
      <c r="X704" s="46"/>
      <c r="Y704" s="17"/>
      <c r="Z704" s="17"/>
      <c r="AA704" s="17"/>
      <c r="AB704" s="16"/>
      <c r="AC704" s="16"/>
      <c r="AD704" s="16"/>
      <c r="AE704" s="16"/>
      <c r="AF704" s="16"/>
      <c r="AG704" s="16">
        <v>118.48573725490196</v>
      </c>
      <c r="AH704" s="16"/>
      <c r="AI704" s="16">
        <v>44.459701960784315</v>
      </c>
      <c r="AJ704" s="59">
        <f>SUM(X704:AI704)</f>
        <v>162.94543921568629</v>
      </c>
      <c r="AK704" s="46"/>
      <c r="AL704" s="46"/>
      <c r="AM704" s="47"/>
      <c r="AN704" s="48"/>
      <c r="AO704" s="46"/>
      <c r="AP704" s="15"/>
      <c r="AQ704" s="16"/>
      <c r="AR704" s="15"/>
      <c r="AS704" s="16"/>
      <c r="AT704" s="16"/>
      <c r="AU704" s="16"/>
      <c r="AV704" s="16"/>
      <c r="AW704" s="62">
        <f>SUM(AK704:AV704)</f>
        <v>0</v>
      </c>
      <c r="AX704" s="61">
        <f>AW704-AJ704</f>
        <v>-162.94543921568629</v>
      </c>
      <c r="AY704" s="21"/>
      <c r="AZ704" s="21"/>
      <c r="BA704" s="21"/>
      <c r="BB704" s="21"/>
    </row>
    <row r="705" spans="1:54" s="10" customFormat="1" ht="15" customHeight="1" x14ac:dyDescent="0.25">
      <c r="A705" s="21"/>
      <c r="B705" s="4"/>
      <c r="C705" s="4" t="s">
        <v>199</v>
      </c>
      <c r="D705" s="4">
        <v>235</v>
      </c>
      <c r="E705" s="4" t="s">
        <v>166</v>
      </c>
      <c r="F705" s="6" t="s">
        <v>168</v>
      </c>
      <c r="G705" s="1">
        <v>3124</v>
      </c>
      <c r="H705" s="1"/>
      <c r="I705" s="2"/>
      <c r="J705" s="4" t="s">
        <v>91</v>
      </c>
      <c r="K705" s="1" t="s">
        <v>149</v>
      </c>
      <c r="L705" s="36" t="s">
        <v>69</v>
      </c>
      <c r="M705" s="7">
        <v>1</v>
      </c>
      <c r="N705" s="7"/>
      <c r="O705" s="7"/>
      <c r="P705" s="58">
        <f>SUM(M705:O705)</f>
        <v>1</v>
      </c>
      <c r="Q705" s="58">
        <f>+SUMIF('Pot. Summary'!$C$5:$C$64,CPP_2019!J444&amp;CPP_2019!L444&amp;CPP_2019!$M$4,'Pot. Summary'!$Q$5:$Q$64)*CPP_2019!M444+SUMIF('Pot. Summary'!$C$5:$C$64,CPP_2019!J444&amp;CPP_2019!L444&amp;CPP_2019!$N$4,'Pot. Summary'!$Q$5:$Q$64)*CPP_2019!N444+SUMIF('Pot. Summary'!$C$5:$C$64,CPP_2019!J444&amp;CPP_2019!L444&amp;CPP_2019!$O$4,'Pot. Summary'!$Q$5:$Q$64)*CPP_2019!O444</f>
        <v>728.25435050799138</v>
      </c>
      <c r="R705" s="12">
        <v>0</v>
      </c>
      <c r="S705" s="12">
        <v>0</v>
      </c>
      <c r="T705" s="12">
        <f>S705-R705</f>
        <v>0</v>
      </c>
      <c r="U705" s="12">
        <f>Q705-S705</f>
        <v>728.25435050799138</v>
      </c>
      <c r="V705" s="50">
        <f>IF(ISERROR(S705/Q705),0,S705/Q705)</f>
        <v>0</v>
      </c>
      <c r="W705" s="51" t="s">
        <v>196</v>
      </c>
      <c r="X705" s="46"/>
      <c r="Y705" s="17"/>
      <c r="Z705" s="17"/>
      <c r="AA705" s="17"/>
      <c r="AB705" s="16"/>
      <c r="AC705" s="16"/>
      <c r="AD705" s="16"/>
      <c r="AE705" s="16"/>
      <c r="AF705" s="16"/>
      <c r="AG705" s="16"/>
      <c r="AH705" s="16"/>
      <c r="AI705" s="16"/>
      <c r="AJ705" s="59">
        <f>SUM(X705:AI705)</f>
        <v>0</v>
      </c>
      <c r="AK705" s="46"/>
      <c r="AL705" s="46"/>
      <c r="AM705" s="47"/>
      <c r="AN705" s="48"/>
      <c r="AO705" s="46"/>
      <c r="AP705" s="15"/>
      <c r="AQ705" s="16"/>
      <c r="AR705" s="15"/>
      <c r="AS705" s="16"/>
      <c r="AT705" s="16"/>
      <c r="AU705" s="16"/>
      <c r="AV705" s="16"/>
      <c r="AW705" s="62">
        <f>SUM(AK705:AV705)</f>
        <v>0</v>
      </c>
      <c r="AX705" s="61">
        <f>AW705-AJ705</f>
        <v>0</v>
      </c>
      <c r="AY705" s="21"/>
      <c r="AZ705" s="21"/>
      <c r="BA705" s="21"/>
      <c r="BB705" s="21"/>
    </row>
    <row r="706" spans="1:54" s="10" customFormat="1" ht="15" customHeight="1" x14ac:dyDescent="0.25">
      <c r="A706" s="21"/>
      <c r="B706" s="4"/>
      <c r="C706" s="4" t="s">
        <v>199</v>
      </c>
      <c r="D706" s="4">
        <v>235</v>
      </c>
      <c r="E706" s="4" t="s">
        <v>166</v>
      </c>
      <c r="F706" s="18" t="s">
        <v>170</v>
      </c>
      <c r="G706" s="1">
        <v>3134</v>
      </c>
      <c r="H706" s="1"/>
      <c r="I706" s="2"/>
      <c r="J706" s="4" t="s">
        <v>91</v>
      </c>
      <c r="K706" s="1" t="s">
        <v>149</v>
      </c>
      <c r="L706" s="36" t="s">
        <v>69</v>
      </c>
      <c r="M706" s="7">
        <v>0</v>
      </c>
      <c r="N706" s="7"/>
      <c r="O706" s="7"/>
      <c r="P706" s="58">
        <f>SUM(M706:O706)</f>
        <v>0</v>
      </c>
      <c r="Q706" s="58">
        <f>+SUMIF('Pot. Summary'!$C$5:$C$64,CPP_2019!J448&amp;CPP_2019!L448&amp;CPP_2019!$M$4,'Pot. Summary'!$Q$5:$Q$64)*CPP_2019!M448+SUMIF('Pot. Summary'!$C$5:$C$64,CPP_2019!J448&amp;CPP_2019!L448&amp;CPP_2019!$N$4,'Pot. Summary'!$Q$5:$Q$64)*CPP_2019!N448+SUMIF('Pot. Summary'!$C$5:$C$64,CPP_2019!J448&amp;CPP_2019!L448&amp;CPP_2019!$O$4,'Pot. Summary'!$Q$5:$Q$64)*CPP_2019!O448</f>
        <v>1649.6118247756324</v>
      </c>
      <c r="R706" s="12">
        <v>2033.805813729284</v>
      </c>
      <c r="S706" s="12">
        <v>1485.2267655115863</v>
      </c>
      <c r="T706" s="12">
        <f>S706-R706</f>
        <v>-548.57904821769762</v>
      </c>
      <c r="U706" s="12">
        <f>Q706-S706</f>
        <v>164.38505926404605</v>
      </c>
      <c r="V706" s="50">
        <f>IF(ISERROR(S706/Q706),0,S706/Q706)</f>
        <v>0.90034924774717562</v>
      </c>
      <c r="W706" s="51" t="s">
        <v>197</v>
      </c>
      <c r="X706" s="46"/>
      <c r="Y706" s="17">
        <v>389.51808</v>
      </c>
      <c r="Z706" s="17">
        <v>622.05825199999992</v>
      </c>
      <c r="AA706" s="17">
        <v>127.40440000000001</v>
      </c>
      <c r="AB706" s="16">
        <v>22.727272727272727</v>
      </c>
      <c r="AC706" s="16"/>
      <c r="AD706" s="16">
        <v>7.2658352941176467</v>
      </c>
      <c r="AE706" s="16">
        <v>24.048627450980394</v>
      </c>
      <c r="AF706" s="16">
        <v>113.93576078431371</v>
      </c>
      <c r="AG706" s="16">
        <v>127.27137254901962</v>
      </c>
      <c r="AH706" s="16">
        <v>31.322615686274506</v>
      </c>
      <c r="AI706" s="16">
        <v>19.674549019607841</v>
      </c>
      <c r="AJ706" s="59">
        <f>SUM(X706:AI706)</f>
        <v>1485.2267655115863</v>
      </c>
      <c r="AK706" s="46"/>
      <c r="AL706" s="46">
        <f>VLOOKUP(G706,[2]List2!$A$1:$IV$65536,3,FALSE)</f>
        <v>381.88047058823526</v>
      </c>
      <c r="AM706" s="47"/>
      <c r="AN706" s="48"/>
      <c r="AO706" s="46"/>
      <c r="AP706" s="15"/>
      <c r="AQ706" s="16"/>
      <c r="AR706" s="15"/>
      <c r="AS706" s="16"/>
      <c r="AT706" s="16"/>
      <c r="AU706" s="16"/>
      <c r="AV706" s="16"/>
      <c r="AW706" s="62">
        <f>SUM(AK706:AV706)</f>
        <v>381.88047058823526</v>
      </c>
      <c r="AX706" s="61">
        <f>AW706-AJ706</f>
        <v>-1103.346294923351</v>
      </c>
      <c r="AY706" s="21"/>
      <c r="AZ706" s="21"/>
      <c r="BA706" s="21"/>
      <c r="BB706" s="21"/>
    </row>
    <row r="707" spans="1:54" s="10" customFormat="1" ht="15" customHeight="1" x14ac:dyDescent="0.25">
      <c r="A707" s="21"/>
      <c r="B707" s="4"/>
      <c r="C707" s="4" t="s">
        <v>199</v>
      </c>
      <c r="D707" s="4">
        <v>235</v>
      </c>
      <c r="E707" s="4" t="s">
        <v>166</v>
      </c>
      <c r="F707" s="18" t="s">
        <v>170</v>
      </c>
      <c r="G707" s="1">
        <v>3135</v>
      </c>
      <c r="H707" s="1"/>
      <c r="I707" s="2"/>
      <c r="J707" s="4" t="s">
        <v>91</v>
      </c>
      <c r="K707" s="1" t="s">
        <v>149</v>
      </c>
      <c r="L707" s="36" t="s">
        <v>69</v>
      </c>
      <c r="M707" s="7">
        <v>1</v>
      </c>
      <c r="N707" s="7"/>
      <c r="O707" s="7"/>
      <c r="P707" s="58">
        <f>SUM(M707:O707)</f>
        <v>1</v>
      </c>
      <c r="Q707" s="58">
        <f>+SUMIF('Pot. Summary'!$C$5:$C$64,CPP_2019!J449&amp;CPP_2019!L449&amp;CPP_2019!$M$4,'Pot. Summary'!$Q$5:$Q$64)*CPP_2019!M449+SUMIF('Pot. Summary'!$C$5:$C$64,CPP_2019!J449&amp;CPP_2019!L449&amp;CPP_2019!$N$4,'Pot. Summary'!$Q$5:$Q$64)*CPP_2019!N449+SUMIF('Pot. Summary'!$C$5:$C$64,CPP_2019!J449&amp;CPP_2019!L449&amp;CPP_2019!$O$4,'Pot. Summary'!$Q$5:$Q$64)*CPP_2019!O449</f>
        <v>728.25435050799138</v>
      </c>
      <c r="R707" s="12">
        <v>0</v>
      </c>
      <c r="S707" s="12">
        <v>0</v>
      </c>
      <c r="T707" s="12">
        <f>S707-R707</f>
        <v>0</v>
      </c>
      <c r="U707" s="12">
        <f>Q707-S707</f>
        <v>728.25435050799138</v>
      </c>
      <c r="V707" s="50">
        <f>IF(ISERROR(S707/Q707),0,S707/Q707)</f>
        <v>0</v>
      </c>
      <c r="W707" s="51" t="s">
        <v>197</v>
      </c>
      <c r="X707" s="46"/>
      <c r="Y707" s="17"/>
      <c r="Z707" s="17"/>
      <c r="AA707" s="17"/>
      <c r="AB707" s="16"/>
      <c r="AC707" s="16"/>
      <c r="AD707" s="16"/>
      <c r="AE707" s="16"/>
      <c r="AF707" s="16"/>
      <c r="AG707" s="16"/>
      <c r="AH707" s="16"/>
      <c r="AI707" s="16"/>
      <c r="AJ707" s="59">
        <f>SUM(X707:AI707)</f>
        <v>0</v>
      </c>
      <c r="AK707" s="46"/>
      <c r="AL707" s="46"/>
      <c r="AM707" s="47"/>
      <c r="AN707" s="48"/>
      <c r="AO707" s="46"/>
      <c r="AP707" s="15"/>
      <c r="AQ707" s="16"/>
      <c r="AR707" s="15"/>
      <c r="AS707" s="16"/>
      <c r="AT707" s="16"/>
      <c r="AU707" s="16"/>
      <c r="AV707" s="16"/>
      <c r="AW707" s="62">
        <f>SUM(AK707:AV707)</f>
        <v>0</v>
      </c>
      <c r="AX707" s="61">
        <f>AW707-AJ707</f>
        <v>0</v>
      </c>
      <c r="AY707" s="21"/>
      <c r="AZ707" s="21"/>
      <c r="BA707" s="21"/>
      <c r="BB707" s="21"/>
    </row>
    <row r="708" spans="1:54" s="10" customFormat="1" ht="15" customHeight="1" x14ac:dyDescent="0.25">
      <c r="A708" s="21"/>
      <c r="B708" s="4"/>
      <c r="C708" s="4" t="s">
        <v>199</v>
      </c>
      <c r="D708" s="4">
        <v>235</v>
      </c>
      <c r="E708" s="4" t="s">
        <v>166</v>
      </c>
      <c r="F708" s="6" t="s">
        <v>168</v>
      </c>
      <c r="G708" s="1">
        <v>3139</v>
      </c>
      <c r="H708" s="1"/>
      <c r="I708" s="2"/>
      <c r="J708" s="4" t="s">
        <v>91</v>
      </c>
      <c r="K708" s="1" t="s">
        <v>149</v>
      </c>
      <c r="L708" s="36" t="s">
        <v>69</v>
      </c>
      <c r="M708" s="7">
        <v>1</v>
      </c>
      <c r="N708" s="7"/>
      <c r="O708" s="7"/>
      <c r="P708" s="58">
        <f>SUM(M708:O708)</f>
        <v>1</v>
      </c>
      <c r="Q708" s="58">
        <f>+SUMIF('Pot. Summary'!$C$5:$C$64,CPP_2019!J447&amp;CPP_2019!L447&amp;CPP_2019!$M$4,'Pot. Summary'!$Q$5:$Q$64)*CPP_2019!M447+SUMIF('Pot. Summary'!$C$5:$C$64,CPP_2019!J447&amp;CPP_2019!L447&amp;CPP_2019!$N$4,'Pot. Summary'!$Q$5:$Q$64)*CPP_2019!N447+SUMIF('Pot. Summary'!$C$5:$C$64,CPP_2019!J447&amp;CPP_2019!L447&amp;CPP_2019!$O$4,'Pot. Summary'!$Q$5:$Q$64)*CPP_2019!O447</f>
        <v>728.25435050799138</v>
      </c>
      <c r="R708" s="12">
        <v>0</v>
      </c>
      <c r="S708" s="12">
        <v>0</v>
      </c>
      <c r="T708" s="12">
        <f>S708-R708</f>
        <v>0</v>
      </c>
      <c r="U708" s="12">
        <f>Q708-S708</f>
        <v>728.25435050799138</v>
      </c>
      <c r="V708" s="50">
        <f>IF(ISERROR(S708/Q708),0,S708/Q708)</f>
        <v>0</v>
      </c>
      <c r="W708" s="51" t="s">
        <v>196</v>
      </c>
      <c r="X708" s="46"/>
      <c r="Y708" s="17"/>
      <c r="Z708" s="17"/>
      <c r="AA708" s="17"/>
      <c r="AB708" s="16"/>
      <c r="AC708" s="16"/>
      <c r="AD708" s="16"/>
      <c r="AE708" s="16"/>
      <c r="AF708" s="16"/>
      <c r="AG708" s="16"/>
      <c r="AH708" s="16"/>
      <c r="AI708" s="16"/>
      <c r="AJ708" s="59">
        <f>SUM(X708:AI708)</f>
        <v>0</v>
      </c>
      <c r="AK708" s="46"/>
      <c r="AL708" s="46"/>
      <c r="AM708" s="47"/>
      <c r="AN708" s="48"/>
      <c r="AO708" s="46"/>
      <c r="AP708" s="15"/>
      <c r="AQ708" s="16"/>
      <c r="AR708" s="15"/>
      <c r="AS708" s="16"/>
      <c r="AT708" s="16"/>
      <c r="AU708" s="16"/>
      <c r="AV708" s="16"/>
      <c r="AW708" s="62">
        <f>SUM(AK708:AV708)</f>
        <v>0</v>
      </c>
      <c r="AX708" s="61">
        <f>AW708-AJ708</f>
        <v>0</v>
      </c>
      <c r="AY708" s="21"/>
      <c r="AZ708" s="21"/>
      <c r="BA708" s="21"/>
      <c r="BB708" s="21"/>
    </row>
    <row r="709" spans="1:54" s="10" customFormat="1" ht="15" customHeight="1" x14ac:dyDescent="0.25">
      <c r="A709" s="21"/>
      <c r="B709" s="4"/>
      <c r="C709" s="4" t="s">
        <v>199</v>
      </c>
      <c r="D709" s="4">
        <v>235</v>
      </c>
      <c r="E709" s="4" t="s">
        <v>166</v>
      </c>
      <c r="F709" s="6" t="s">
        <v>170</v>
      </c>
      <c r="G709" s="1">
        <v>3146</v>
      </c>
      <c r="H709" s="1"/>
      <c r="I709" s="2"/>
      <c r="J709" s="4" t="s">
        <v>91</v>
      </c>
      <c r="K709" s="1" t="s">
        <v>149</v>
      </c>
      <c r="L709" s="36" t="s">
        <v>69</v>
      </c>
      <c r="M709" s="7">
        <v>1</v>
      </c>
      <c r="N709" s="7"/>
      <c r="O709" s="7"/>
      <c r="P709" s="58">
        <f>SUM(M709:O709)</f>
        <v>1</v>
      </c>
      <c r="Q709" s="58">
        <f>+SUMIF('Pot. Summary'!$C$5:$C$64,CPP_2019!J451&amp;CPP_2019!L451&amp;CPP_2019!$M$4,'Pot. Summary'!$Q$5:$Q$64)*CPP_2019!M451+SUMIF('Pot. Summary'!$C$5:$C$64,CPP_2019!J451&amp;CPP_2019!L451&amp;CPP_2019!$N$4,'Pot. Summary'!$Q$5:$Q$64)*CPP_2019!N451+SUMIF('Pot. Summary'!$C$5:$C$64,CPP_2019!J451&amp;CPP_2019!L451&amp;CPP_2019!$O$4,'Pot. Summary'!$Q$5:$Q$64)*CPP_2019!O451</f>
        <v>0</v>
      </c>
      <c r="R709" s="12">
        <v>75.562307692307684</v>
      </c>
      <c r="S709" s="12">
        <v>43.038899450980395</v>
      </c>
      <c r="T709" s="12">
        <f>S709-R709</f>
        <v>-32.523408241327289</v>
      </c>
      <c r="U709" s="12">
        <f>Q709-S709</f>
        <v>-43.038899450980395</v>
      </c>
      <c r="V709" s="50">
        <f>IF(ISERROR(S709/Q709),0,S709/Q709)</f>
        <v>0</v>
      </c>
      <c r="W709" s="51" t="s">
        <v>195</v>
      </c>
      <c r="X709" s="46"/>
      <c r="Y709" s="17">
        <v>11.316672000000001</v>
      </c>
      <c r="Z709" s="17"/>
      <c r="AA709" s="17"/>
      <c r="AB709" s="16"/>
      <c r="AC709" s="16"/>
      <c r="AD709" s="16"/>
      <c r="AE709" s="16"/>
      <c r="AF709" s="16"/>
      <c r="AG709" s="16">
        <v>3.9375686274509802</v>
      </c>
      <c r="AH709" s="16"/>
      <c r="AI709" s="16">
        <v>27.784658823529416</v>
      </c>
      <c r="AJ709" s="59">
        <f>SUM(X709:AI709)</f>
        <v>43.038899450980395</v>
      </c>
      <c r="AK709" s="46"/>
      <c r="AL709" s="46">
        <f>VLOOKUP(G709,[2]List2!$A$1:$IV$65536,3,FALSE)</f>
        <v>11.094776470588236</v>
      </c>
      <c r="AM709" s="47"/>
      <c r="AN709" s="48"/>
      <c r="AO709" s="46"/>
      <c r="AP709" s="15"/>
      <c r="AQ709" s="16"/>
      <c r="AR709" s="15"/>
      <c r="AS709" s="16"/>
      <c r="AT709" s="16"/>
      <c r="AU709" s="16"/>
      <c r="AV709" s="16"/>
      <c r="AW709" s="62">
        <f>SUM(AK709:AV709)</f>
        <v>11.094776470588236</v>
      </c>
      <c r="AX709" s="61">
        <f>AW709-AJ709</f>
        <v>-31.944122980392159</v>
      </c>
      <c r="AY709" s="21"/>
      <c r="AZ709" s="21"/>
      <c r="BA709" s="21"/>
      <c r="BB709" s="21"/>
    </row>
    <row r="710" spans="1:54" s="10" customFormat="1" ht="15" customHeight="1" x14ac:dyDescent="0.25">
      <c r="A710" s="21"/>
      <c r="B710" s="4"/>
      <c r="C710" s="4" t="s">
        <v>199</v>
      </c>
      <c r="D710" s="4">
        <v>235</v>
      </c>
      <c r="E710" s="4" t="s">
        <v>166</v>
      </c>
      <c r="F710" s="6" t="s">
        <v>168</v>
      </c>
      <c r="G710" s="1">
        <v>3152</v>
      </c>
      <c r="H710" s="1"/>
      <c r="I710" s="2"/>
      <c r="J710" s="4" t="s">
        <v>91</v>
      </c>
      <c r="K710" s="1" t="s">
        <v>149</v>
      </c>
      <c r="L710" s="36" t="s">
        <v>69</v>
      </c>
      <c r="M710" s="7">
        <v>1</v>
      </c>
      <c r="N710" s="7"/>
      <c r="O710" s="7"/>
      <c r="P710" s="58">
        <f>SUM(M710:O710)</f>
        <v>1</v>
      </c>
      <c r="Q710" s="58">
        <f>+SUMIF('Pot. Summary'!$C$5:$C$64,CPP_2019!J448&amp;CPP_2019!L448&amp;CPP_2019!$M$4,'Pot. Summary'!$Q$5:$Q$64)*CPP_2019!M448+SUMIF('Pot. Summary'!$C$5:$C$64,CPP_2019!J448&amp;CPP_2019!L448&amp;CPP_2019!$N$4,'Pot. Summary'!$Q$5:$Q$64)*CPP_2019!N448+SUMIF('Pot. Summary'!$C$5:$C$64,CPP_2019!J448&amp;CPP_2019!L448&amp;CPP_2019!$O$4,'Pot. Summary'!$Q$5:$Q$64)*CPP_2019!O448</f>
        <v>1649.6118247756324</v>
      </c>
      <c r="R710" s="12">
        <v>1505.5893696070527</v>
      </c>
      <c r="S710" s="12">
        <v>2237.7968388805702</v>
      </c>
      <c r="T710" s="12">
        <f>S710-R710</f>
        <v>732.20746927351752</v>
      </c>
      <c r="U710" s="12">
        <f>Q710-S710</f>
        <v>-588.18501410493786</v>
      </c>
      <c r="V710" s="50">
        <f>IF(ISERROR(S710/Q710),0,S710/Q710)</f>
        <v>1.3565596495314516</v>
      </c>
      <c r="W710" s="51" t="s">
        <v>196</v>
      </c>
      <c r="X710" s="46"/>
      <c r="Y710" s="17">
        <v>388.71468399999992</v>
      </c>
      <c r="Z710" s="17">
        <v>537.84028799999999</v>
      </c>
      <c r="AA710" s="17"/>
      <c r="AB710" s="16">
        <v>266.75244727272724</v>
      </c>
      <c r="AC710" s="16"/>
      <c r="AD710" s="16"/>
      <c r="AE710" s="16">
        <v>1011.6019607843136</v>
      </c>
      <c r="AF710" s="16"/>
      <c r="AG710" s="16"/>
      <c r="AH710" s="16"/>
      <c r="AI710" s="16">
        <v>32.887458823529407</v>
      </c>
      <c r="AJ710" s="59">
        <f>SUM(X710:AI710)</f>
        <v>2237.7968388805702</v>
      </c>
      <c r="AK710" s="46"/>
      <c r="AL710" s="46">
        <f>VLOOKUP(G710,[2]List2!$A$1:$IV$65536,3,FALSE)</f>
        <v>381.09282745098028</v>
      </c>
      <c r="AM710" s="47"/>
      <c r="AN710" s="48"/>
      <c r="AO710" s="46"/>
      <c r="AP710" s="15"/>
      <c r="AQ710" s="16"/>
      <c r="AR710" s="15"/>
      <c r="AS710" s="16"/>
      <c r="AT710" s="16"/>
      <c r="AU710" s="16"/>
      <c r="AV710" s="16"/>
      <c r="AW710" s="62">
        <f>SUM(AK710:AV710)</f>
        <v>381.09282745098028</v>
      </c>
      <c r="AX710" s="61">
        <f>AW710-AJ710</f>
        <v>-1856.7040114295901</v>
      </c>
      <c r="AY710" s="21"/>
      <c r="AZ710" s="21"/>
      <c r="BA710" s="21"/>
      <c r="BB710" s="21"/>
    </row>
    <row r="711" spans="1:54" s="10" customFormat="1" ht="15" customHeight="1" x14ac:dyDescent="0.25">
      <c r="A711" s="21"/>
      <c r="B711" s="4"/>
      <c r="C711" s="4" t="s">
        <v>199</v>
      </c>
      <c r="D711" s="4">
        <v>235</v>
      </c>
      <c r="E711" s="4" t="s">
        <v>166</v>
      </c>
      <c r="F711" s="6" t="s">
        <v>168</v>
      </c>
      <c r="G711" s="1">
        <v>3158</v>
      </c>
      <c r="H711" s="1"/>
      <c r="I711" s="2"/>
      <c r="J711" s="4" t="s">
        <v>91</v>
      </c>
      <c r="K711" s="1" t="s">
        <v>149</v>
      </c>
      <c r="L711" s="36" t="s">
        <v>69</v>
      </c>
      <c r="M711" s="7">
        <v>1</v>
      </c>
      <c r="N711" s="7"/>
      <c r="O711" s="7"/>
      <c r="P711" s="58">
        <f>SUM(M711:O711)</f>
        <v>1</v>
      </c>
      <c r="Q711" s="58">
        <f>+SUMIF('Pot. Summary'!$C$5:$C$64,CPP_2019!J449&amp;CPP_2019!L449&amp;CPP_2019!$M$4,'Pot. Summary'!$Q$5:$Q$64)*CPP_2019!M449+SUMIF('Pot. Summary'!$C$5:$C$64,CPP_2019!J449&amp;CPP_2019!L449&amp;CPP_2019!$N$4,'Pot. Summary'!$Q$5:$Q$64)*CPP_2019!N449+SUMIF('Pot. Summary'!$C$5:$C$64,CPP_2019!J449&amp;CPP_2019!L449&amp;CPP_2019!$O$4,'Pot. Summary'!$Q$5:$Q$64)*CPP_2019!O449</f>
        <v>728.25435050799138</v>
      </c>
      <c r="R711" s="12">
        <v>0</v>
      </c>
      <c r="S711" s="12">
        <v>0</v>
      </c>
      <c r="T711" s="12">
        <f>S711-R711</f>
        <v>0</v>
      </c>
      <c r="U711" s="12">
        <f>Q711-S711</f>
        <v>728.25435050799138</v>
      </c>
      <c r="V711" s="50">
        <f>IF(ISERROR(S711/Q711),0,S711/Q711)</f>
        <v>0</v>
      </c>
      <c r="W711" s="51" t="s">
        <v>196</v>
      </c>
      <c r="X711" s="46"/>
      <c r="Y711" s="17"/>
      <c r="Z711" s="17"/>
      <c r="AA711" s="17"/>
      <c r="AB711" s="16"/>
      <c r="AC711" s="16"/>
      <c r="AD711" s="16"/>
      <c r="AE711" s="16"/>
      <c r="AF711" s="16"/>
      <c r="AG711" s="16"/>
      <c r="AH711" s="16"/>
      <c r="AI711" s="16"/>
      <c r="AJ711" s="59">
        <f>SUM(X711:AI711)</f>
        <v>0</v>
      </c>
      <c r="AK711" s="46"/>
      <c r="AL711" s="46"/>
      <c r="AM711" s="47"/>
      <c r="AN711" s="48"/>
      <c r="AO711" s="46"/>
      <c r="AP711" s="15"/>
      <c r="AQ711" s="16"/>
      <c r="AR711" s="15"/>
      <c r="AS711" s="16"/>
      <c r="AT711" s="16"/>
      <c r="AU711" s="16"/>
      <c r="AV711" s="16"/>
      <c r="AW711" s="62">
        <f>SUM(AK711:AV711)</f>
        <v>0</v>
      </c>
      <c r="AX711" s="61">
        <f>AW711-AJ711</f>
        <v>0</v>
      </c>
      <c r="AY711" s="21"/>
      <c r="AZ711" s="21"/>
      <c r="BA711" s="21"/>
      <c r="BB711" s="21"/>
    </row>
    <row r="712" spans="1:54" s="10" customFormat="1" ht="15" customHeight="1" x14ac:dyDescent="0.25">
      <c r="A712" s="21"/>
      <c r="B712" s="4"/>
      <c r="C712" s="4" t="s">
        <v>199</v>
      </c>
      <c r="D712" s="4">
        <v>235</v>
      </c>
      <c r="E712" s="4" t="s">
        <v>166</v>
      </c>
      <c r="F712" s="6" t="s">
        <v>168</v>
      </c>
      <c r="G712" s="1">
        <v>3177</v>
      </c>
      <c r="H712" s="1"/>
      <c r="I712" s="2"/>
      <c r="J712" s="4" t="s">
        <v>91</v>
      </c>
      <c r="K712" s="1" t="s">
        <v>149</v>
      </c>
      <c r="L712" s="36" t="s">
        <v>69</v>
      </c>
      <c r="M712" s="7">
        <v>1</v>
      </c>
      <c r="N712" s="7"/>
      <c r="O712" s="7"/>
      <c r="P712" s="58">
        <f>SUM(M712:O712)</f>
        <v>1</v>
      </c>
      <c r="Q712" s="58">
        <f>+SUMIF('Pot. Summary'!$C$5:$C$64,CPP_2019!J453&amp;CPP_2019!L453&amp;CPP_2019!$M$4,'Pot. Summary'!$Q$5:$Q$64)*CPP_2019!M453+SUMIF('Pot. Summary'!$C$5:$C$64,CPP_2019!J453&amp;CPP_2019!L453&amp;CPP_2019!$N$4,'Pot. Summary'!$Q$5:$Q$64)*CPP_2019!N453+SUMIF('Pot. Summary'!$C$5:$C$64,CPP_2019!J453&amp;CPP_2019!L453&amp;CPP_2019!$O$4,'Pot. Summary'!$Q$5:$Q$64)*CPP_2019!O453</f>
        <v>728.25435050799138</v>
      </c>
      <c r="R712" s="12">
        <v>0</v>
      </c>
      <c r="S712" s="12">
        <v>0</v>
      </c>
      <c r="T712" s="12">
        <f>S712-R712</f>
        <v>0</v>
      </c>
      <c r="U712" s="12">
        <f>Q712-S712</f>
        <v>728.25435050799138</v>
      </c>
      <c r="V712" s="50">
        <f>IF(ISERROR(S712/Q712),0,S712/Q712)</f>
        <v>0</v>
      </c>
      <c r="W712" s="51" t="s">
        <v>196</v>
      </c>
      <c r="X712" s="46"/>
      <c r="Y712" s="17"/>
      <c r="Z712" s="17"/>
      <c r="AA712" s="17"/>
      <c r="AB712" s="16"/>
      <c r="AC712" s="16"/>
      <c r="AD712" s="16"/>
      <c r="AE712" s="16"/>
      <c r="AF712" s="16"/>
      <c r="AG712" s="16"/>
      <c r="AH712" s="16"/>
      <c r="AI712" s="16"/>
      <c r="AJ712" s="59">
        <f>SUM(X712:AI712)</f>
        <v>0</v>
      </c>
      <c r="AK712" s="46"/>
      <c r="AL712" s="46"/>
      <c r="AM712" s="47"/>
      <c r="AN712" s="48"/>
      <c r="AO712" s="46"/>
      <c r="AP712" s="15"/>
      <c r="AQ712" s="16"/>
      <c r="AR712" s="15"/>
      <c r="AS712" s="16"/>
      <c r="AT712" s="16"/>
      <c r="AU712" s="16"/>
      <c r="AV712" s="16"/>
      <c r="AW712" s="62">
        <f>SUM(AK712:AV712)</f>
        <v>0</v>
      </c>
      <c r="AX712" s="61">
        <f>AW712-AJ712</f>
        <v>0</v>
      </c>
      <c r="AY712" s="21"/>
      <c r="AZ712" s="21"/>
      <c r="BA712" s="21"/>
      <c r="BB712" s="21"/>
    </row>
    <row r="713" spans="1:54" s="10" customFormat="1" ht="15" customHeight="1" x14ac:dyDescent="0.25">
      <c r="A713" s="21"/>
      <c r="B713" s="4"/>
      <c r="C713" s="4" t="s">
        <v>199</v>
      </c>
      <c r="D713" s="4">
        <v>235</v>
      </c>
      <c r="E713" s="4" t="s">
        <v>166</v>
      </c>
      <c r="F713" s="6" t="s">
        <v>167</v>
      </c>
      <c r="G713" s="1">
        <v>3185</v>
      </c>
      <c r="H713" s="1" t="s">
        <v>185</v>
      </c>
      <c r="I713" s="2" t="s">
        <v>213</v>
      </c>
      <c r="J713" s="4" t="s">
        <v>91</v>
      </c>
      <c r="K713" s="1" t="s">
        <v>149</v>
      </c>
      <c r="L713" s="36" t="s">
        <v>69</v>
      </c>
      <c r="M713" s="7">
        <v>1</v>
      </c>
      <c r="N713" s="7"/>
      <c r="O713" s="7"/>
      <c r="P713" s="58">
        <f>SUM(M713:O713)</f>
        <v>1</v>
      </c>
      <c r="Q713" s="58">
        <f>+SUMIF('Pot. Summary'!$C$5:$C$64,CPP_2019!J456&amp;CPP_2019!L456&amp;CPP_2019!$M$4,'Pot. Summary'!$Q$5:$Q$64)*CPP_2019!M456+SUMIF('Pot. Summary'!$C$5:$C$64,CPP_2019!J456&amp;CPP_2019!L456&amp;CPP_2019!$N$4,'Pot. Summary'!$Q$5:$Q$64)*CPP_2019!N456+SUMIF('Pot. Summary'!$C$5:$C$64,CPP_2019!J456&amp;CPP_2019!L456&amp;CPP_2019!$O$4,'Pot. Summary'!$Q$5:$Q$64)*CPP_2019!O456</f>
        <v>728.25435050799138</v>
      </c>
      <c r="R713" s="12">
        <v>0</v>
      </c>
      <c r="S713" s="12">
        <v>345.43214901960783</v>
      </c>
      <c r="T713" s="12">
        <f>S713-R713</f>
        <v>345.43214901960783</v>
      </c>
      <c r="U713" s="12">
        <f>Q713-S713</f>
        <v>382.82220148838354</v>
      </c>
      <c r="V713" s="50">
        <f>IF(ISERROR(S713/Q713),0,S713/Q713)</f>
        <v>0.4743289879128807</v>
      </c>
      <c r="W713" s="51" t="s">
        <v>194</v>
      </c>
      <c r="X713" s="46"/>
      <c r="Y713" s="17"/>
      <c r="Z713" s="17"/>
      <c r="AA713" s="17"/>
      <c r="AB713" s="16"/>
      <c r="AC713" s="16"/>
      <c r="AD713" s="16"/>
      <c r="AE713" s="16">
        <v>345.43214901960783</v>
      </c>
      <c r="AF713" s="16"/>
      <c r="AG713" s="16"/>
      <c r="AH713" s="16"/>
      <c r="AI713" s="16"/>
      <c r="AJ713" s="59">
        <f>SUM(X713:AI713)</f>
        <v>345.43214901960783</v>
      </c>
      <c r="AK713" s="46"/>
      <c r="AL713" s="46"/>
      <c r="AM713" s="47"/>
      <c r="AN713" s="48"/>
      <c r="AO713" s="46"/>
      <c r="AP713" s="15"/>
      <c r="AQ713" s="16"/>
      <c r="AR713" s="15"/>
      <c r="AS713" s="16"/>
      <c r="AT713" s="16"/>
      <c r="AU713" s="16"/>
      <c r="AV713" s="16"/>
      <c r="AW713" s="62">
        <f>SUM(AK713:AV713)</f>
        <v>0</v>
      </c>
      <c r="AX713" s="61">
        <f>AW713-AJ713</f>
        <v>-345.43214901960783</v>
      </c>
      <c r="AY713" s="21"/>
      <c r="AZ713" s="21"/>
      <c r="BA713" s="21"/>
      <c r="BB713" s="21"/>
    </row>
    <row r="714" spans="1:54" s="10" customFormat="1" ht="15" customHeight="1" x14ac:dyDescent="0.25">
      <c r="A714" s="21"/>
      <c r="B714" s="4"/>
      <c r="C714" s="4" t="s">
        <v>199</v>
      </c>
      <c r="D714" s="4">
        <v>235</v>
      </c>
      <c r="E714" s="4" t="s">
        <v>166</v>
      </c>
      <c r="F714" s="6" t="s">
        <v>168</v>
      </c>
      <c r="G714" s="1">
        <v>3186</v>
      </c>
      <c r="H714" s="1"/>
      <c r="I714" s="2"/>
      <c r="J714" s="4" t="s">
        <v>91</v>
      </c>
      <c r="K714" s="1" t="s">
        <v>149</v>
      </c>
      <c r="L714" s="36" t="s">
        <v>69</v>
      </c>
      <c r="M714" s="7">
        <v>1</v>
      </c>
      <c r="N714" s="7"/>
      <c r="O714" s="7"/>
      <c r="P714" s="58">
        <f>SUM(M714:O714)</f>
        <v>1</v>
      </c>
      <c r="Q714" s="58">
        <f>+SUMIF('Pot. Summary'!$C$5:$C$64,CPP_2019!J456&amp;CPP_2019!L456&amp;CPP_2019!$M$4,'Pot. Summary'!$Q$5:$Q$64)*CPP_2019!M456+SUMIF('Pot. Summary'!$C$5:$C$64,CPP_2019!J456&amp;CPP_2019!L456&amp;CPP_2019!$N$4,'Pot. Summary'!$Q$5:$Q$64)*CPP_2019!N456+SUMIF('Pot. Summary'!$C$5:$C$64,CPP_2019!J456&amp;CPP_2019!L456&amp;CPP_2019!$O$4,'Pot. Summary'!$Q$5:$Q$64)*CPP_2019!O456</f>
        <v>728.25435050799138</v>
      </c>
      <c r="R714" s="12">
        <v>0</v>
      </c>
      <c r="S714" s="12">
        <v>0</v>
      </c>
      <c r="T714" s="12">
        <f>S714-R714</f>
        <v>0</v>
      </c>
      <c r="U714" s="12">
        <f>Q714-S714</f>
        <v>728.25435050799138</v>
      </c>
      <c r="V714" s="50">
        <f>IF(ISERROR(S714/Q714),0,S714/Q714)</f>
        <v>0</v>
      </c>
      <c r="W714" s="51" t="s">
        <v>196</v>
      </c>
      <c r="X714" s="46"/>
      <c r="Y714" s="17"/>
      <c r="Z714" s="17"/>
      <c r="AA714" s="17"/>
      <c r="AB714" s="16"/>
      <c r="AC714" s="16"/>
      <c r="AD714" s="16"/>
      <c r="AE714" s="16"/>
      <c r="AF714" s="16"/>
      <c r="AG714" s="16"/>
      <c r="AH714" s="16"/>
      <c r="AI714" s="16"/>
      <c r="AJ714" s="59">
        <f>SUM(X714:AI714)</f>
        <v>0</v>
      </c>
      <c r="AK714" s="46"/>
      <c r="AL714" s="46"/>
      <c r="AM714" s="47"/>
      <c r="AN714" s="48"/>
      <c r="AO714" s="46"/>
      <c r="AP714" s="15"/>
      <c r="AQ714" s="16"/>
      <c r="AR714" s="15"/>
      <c r="AS714" s="16"/>
      <c r="AT714" s="16"/>
      <c r="AU714" s="16"/>
      <c r="AV714" s="16"/>
      <c r="AW714" s="62">
        <f>SUM(AK714:AV714)</f>
        <v>0</v>
      </c>
      <c r="AX714" s="61">
        <f>AW714-AJ714</f>
        <v>0</v>
      </c>
      <c r="AY714" s="21"/>
      <c r="AZ714" s="21"/>
      <c r="BA714" s="21"/>
      <c r="BB714" s="21"/>
    </row>
    <row r="715" spans="1:54" s="10" customFormat="1" ht="15" customHeight="1" x14ac:dyDescent="0.25">
      <c r="A715" s="21"/>
      <c r="B715" s="4"/>
      <c r="C715" s="4" t="s">
        <v>199</v>
      </c>
      <c r="D715" s="4">
        <v>235</v>
      </c>
      <c r="E715" s="4" t="s">
        <v>166</v>
      </c>
      <c r="F715" s="6" t="s">
        <v>168</v>
      </c>
      <c r="G715" s="1">
        <v>3201</v>
      </c>
      <c r="H715" s="1"/>
      <c r="I715" s="2"/>
      <c r="J715" s="4" t="s">
        <v>91</v>
      </c>
      <c r="K715" s="1" t="s">
        <v>149</v>
      </c>
      <c r="L715" s="36" t="s">
        <v>69</v>
      </c>
      <c r="M715" s="7">
        <v>1</v>
      </c>
      <c r="N715" s="7"/>
      <c r="O715" s="7"/>
      <c r="P715" s="58">
        <f>SUM(M715:O715)</f>
        <v>1</v>
      </c>
      <c r="Q715" s="58">
        <f>+SUMIF('Pot. Summary'!$C$5:$C$64,CPP_2019!J458&amp;CPP_2019!L458&amp;CPP_2019!$M$4,'Pot. Summary'!$Q$5:$Q$64)*CPP_2019!M458+SUMIF('Pot. Summary'!$C$5:$C$64,CPP_2019!J458&amp;CPP_2019!L458&amp;CPP_2019!$N$4,'Pot. Summary'!$Q$5:$Q$64)*CPP_2019!N458+SUMIF('Pot. Summary'!$C$5:$C$64,CPP_2019!J458&amp;CPP_2019!L458&amp;CPP_2019!$O$4,'Pot. Summary'!$Q$5:$Q$64)*CPP_2019!O458</f>
        <v>0</v>
      </c>
      <c r="R715" s="12">
        <v>0</v>
      </c>
      <c r="S715" s="12">
        <v>0</v>
      </c>
      <c r="T715" s="12">
        <f>S715-R715</f>
        <v>0</v>
      </c>
      <c r="U715" s="12">
        <f>Q715-S715</f>
        <v>0</v>
      </c>
      <c r="V715" s="50">
        <f>IF(ISERROR(S715/Q715),0,S715/Q715)</f>
        <v>0</v>
      </c>
      <c r="W715" s="51" t="s">
        <v>196</v>
      </c>
      <c r="X715" s="46"/>
      <c r="Y715" s="17"/>
      <c r="Z715" s="17"/>
      <c r="AA715" s="17"/>
      <c r="AB715" s="16"/>
      <c r="AC715" s="16"/>
      <c r="AD715" s="16"/>
      <c r="AE715" s="16"/>
      <c r="AF715" s="16"/>
      <c r="AG715" s="16"/>
      <c r="AH715" s="16"/>
      <c r="AI715" s="16"/>
      <c r="AJ715" s="59">
        <f>SUM(X715:AI715)</f>
        <v>0</v>
      </c>
      <c r="AK715" s="46"/>
      <c r="AL715" s="46"/>
      <c r="AM715" s="47"/>
      <c r="AN715" s="48"/>
      <c r="AO715" s="46"/>
      <c r="AP715" s="15"/>
      <c r="AQ715" s="16"/>
      <c r="AR715" s="15"/>
      <c r="AS715" s="16"/>
      <c r="AT715" s="16"/>
      <c r="AU715" s="16"/>
      <c r="AV715" s="16"/>
      <c r="AW715" s="62">
        <f>SUM(AK715:AV715)</f>
        <v>0</v>
      </c>
      <c r="AX715" s="61">
        <f>AW715-AJ715</f>
        <v>0</v>
      </c>
      <c r="AY715" s="21"/>
      <c r="AZ715" s="21"/>
      <c r="BA715" s="21"/>
      <c r="BB715" s="21"/>
    </row>
    <row r="716" spans="1:54" s="10" customFormat="1" ht="15" customHeight="1" x14ac:dyDescent="0.25">
      <c r="A716" s="21"/>
      <c r="B716" s="4"/>
      <c r="C716" s="4" t="s">
        <v>199</v>
      </c>
      <c r="D716" s="4">
        <v>235</v>
      </c>
      <c r="E716" s="4" t="s">
        <v>166</v>
      </c>
      <c r="F716" s="6" t="s">
        <v>167</v>
      </c>
      <c r="G716" s="1">
        <v>3208</v>
      </c>
      <c r="H716" s="1"/>
      <c r="I716" s="2"/>
      <c r="J716" s="4" t="s">
        <v>91</v>
      </c>
      <c r="K716" s="1" t="s">
        <v>149</v>
      </c>
      <c r="L716" s="36" t="s">
        <v>69</v>
      </c>
      <c r="M716" s="7"/>
      <c r="N716" s="7">
        <v>2</v>
      </c>
      <c r="O716" s="7"/>
      <c r="P716" s="58">
        <f>SUM(M716:O716)</f>
        <v>2</v>
      </c>
      <c r="Q716" s="58">
        <f>+SUMIF('Pot. Summary'!$C$5:$C$64,CPP_2019!J459&amp;CPP_2019!L459&amp;CPP_2019!$M$4,'Pot. Summary'!$Q$5:$Q$64)*CPP_2019!M459+SUMIF('Pot. Summary'!$C$5:$C$64,CPP_2019!J459&amp;CPP_2019!L459&amp;CPP_2019!$N$4,'Pot. Summary'!$Q$5:$Q$64)*CPP_2019!N459+SUMIF('Pot. Summary'!$C$5:$C$64,CPP_2019!J459&amp;CPP_2019!L459&amp;CPP_2019!$O$4,'Pot. Summary'!$Q$5:$Q$64)*CPP_2019!O459</f>
        <v>728.25435050799138</v>
      </c>
      <c r="R716" s="12">
        <v>1886.0219754429233</v>
      </c>
      <c r="S716" s="12">
        <v>115.49704</v>
      </c>
      <c r="T716" s="12">
        <f>S716-R716</f>
        <v>-1770.5249354429234</v>
      </c>
      <c r="U716" s="12">
        <f>Q716-S716</f>
        <v>612.75731050799141</v>
      </c>
      <c r="V716" s="50">
        <f>IF(ISERROR(S716/Q716),0,S716/Q716)</f>
        <v>0.15859437011180974</v>
      </c>
      <c r="W716" s="51" t="s">
        <v>195</v>
      </c>
      <c r="X716" s="46"/>
      <c r="Y716" s="17">
        <v>106.55239999999999</v>
      </c>
      <c r="Z716" s="17">
        <v>8.9446399999999997</v>
      </c>
      <c r="AA716" s="17"/>
      <c r="AB716" s="16"/>
      <c r="AC716" s="16"/>
      <c r="AD716" s="16"/>
      <c r="AE716" s="16"/>
      <c r="AF716" s="16"/>
      <c r="AG716" s="16"/>
      <c r="AH716" s="16"/>
      <c r="AI716" s="16"/>
      <c r="AJ716" s="59">
        <f>SUM(X716:AI716)</f>
        <v>115.49704</v>
      </c>
      <c r="AK716" s="46"/>
      <c r="AL716" s="46">
        <f>VLOOKUP(G716,[2]List2!$A$1:$IV$65536,3,FALSE)</f>
        <v>104.46313725490195</v>
      </c>
      <c r="AM716" s="47"/>
      <c r="AN716" s="48"/>
      <c r="AO716" s="46"/>
      <c r="AP716" s="15"/>
      <c r="AQ716" s="16"/>
      <c r="AR716" s="15"/>
      <c r="AS716" s="16"/>
      <c r="AT716" s="16"/>
      <c r="AU716" s="16"/>
      <c r="AV716" s="16"/>
      <c r="AW716" s="62">
        <f>SUM(AK716:AV716)</f>
        <v>104.46313725490195</v>
      </c>
      <c r="AX716" s="61">
        <f>AW716-AJ716</f>
        <v>-11.033902745098047</v>
      </c>
      <c r="AY716" s="21"/>
      <c r="AZ716" s="21"/>
      <c r="BA716" s="21"/>
      <c r="BB716" s="21"/>
    </row>
    <row r="717" spans="1:54" s="10" customFormat="1" ht="15" customHeight="1" x14ac:dyDescent="0.25">
      <c r="A717" s="21"/>
      <c r="B717" s="4"/>
      <c r="C717" s="4" t="s">
        <v>199</v>
      </c>
      <c r="D717" s="4">
        <v>235</v>
      </c>
      <c r="E717" s="4" t="s">
        <v>166</v>
      </c>
      <c r="F717" s="6" t="s">
        <v>167</v>
      </c>
      <c r="G717" s="1">
        <v>3214</v>
      </c>
      <c r="H717" s="1"/>
      <c r="I717" s="2"/>
      <c r="J717" s="4" t="s">
        <v>91</v>
      </c>
      <c r="K717" s="1" t="s">
        <v>149</v>
      </c>
      <c r="L717" s="36" t="s">
        <v>69</v>
      </c>
      <c r="M717" s="7">
        <v>1</v>
      </c>
      <c r="N717" s="7"/>
      <c r="O717" s="7"/>
      <c r="P717" s="58">
        <f>SUM(M717:O717)</f>
        <v>1</v>
      </c>
      <c r="Q717" s="58">
        <f>+SUMIF('Pot. Summary'!$C$5:$C$64,CPP_2019!J460&amp;CPP_2019!L460&amp;CPP_2019!$M$4,'Pot. Summary'!$Q$5:$Q$64)*CPP_2019!M460+SUMIF('Pot. Summary'!$C$5:$C$64,CPP_2019!J460&amp;CPP_2019!L460&amp;CPP_2019!$N$4,'Pot. Summary'!$Q$5:$Q$64)*CPP_2019!N460+SUMIF('Pot. Summary'!$C$5:$C$64,CPP_2019!J460&amp;CPP_2019!L460&amp;CPP_2019!$O$4,'Pot. Summary'!$Q$5:$Q$64)*CPP_2019!O460</f>
        <v>728.25435050799138</v>
      </c>
      <c r="R717" s="12">
        <v>1990.5059204751924</v>
      </c>
      <c r="S717" s="12">
        <v>102.23735294117647</v>
      </c>
      <c r="T717" s="12">
        <f>S717-R717</f>
        <v>-1888.268567534016</v>
      </c>
      <c r="U717" s="12">
        <f>Q717-S717</f>
        <v>626.01699756681489</v>
      </c>
      <c r="V717" s="50">
        <f>IF(ISERROR(S717/Q717),0,S717/Q717)</f>
        <v>0.14038687564291397</v>
      </c>
      <c r="W717" s="51" t="s">
        <v>195</v>
      </c>
      <c r="X717" s="46"/>
      <c r="Y717" s="17"/>
      <c r="Z717" s="17">
        <v>19.913399999999999</v>
      </c>
      <c r="AA717" s="17"/>
      <c r="AB717" s="16"/>
      <c r="AC717" s="16"/>
      <c r="AD717" s="16"/>
      <c r="AE717" s="16"/>
      <c r="AF717" s="16">
        <v>82.323952941176472</v>
      </c>
      <c r="AG717" s="16"/>
      <c r="AH717" s="16"/>
      <c r="AI717" s="16"/>
      <c r="AJ717" s="59">
        <f>SUM(X717:AI717)</f>
        <v>102.23735294117647</v>
      </c>
      <c r="AK717" s="46"/>
      <c r="AL717" s="46"/>
      <c r="AM717" s="47"/>
      <c r="AN717" s="48"/>
      <c r="AO717" s="46"/>
      <c r="AP717" s="15"/>
      <c r="AQ717" s="16"/>
      <c r="AR717" s="15"/>
      <c r="AS717" s="16"/>
      <c r="AT717" s="16"/>
      <c r="AU717" s="16"/>
      <c r="AV717" s="16"/>
      <c r="AW717" s="62">
        <f>SUM(AK717:AV717)</f>
        <v>0</v>
      </c>
      <c r="AX717" s="61">
        <f>AW717-AJ717</f>
        <v>-102.23735294117647</v>
      </c>
      <c r="AY717" s="21"/>
      <c r="AZ717" s="21"/>
      <c r="BA717" s="21"/>
      <c r="BB717" s="21"/>
    </row>
    <row r="718" spans="1:54" s="10" customFormat="1" ht="15" customHeight="1" x14ac:dyDescent="0.25">
      <c r="A718" s="21"/>
      <c r="B718" s="4"/>
      <c r="C718" s="4" t="s">
        <v>199</v>
      </c>
      <c r="D718" s="4">
        <v>235</v>
      </c>
      <c r="E718" s="4" t="s">
        <v>166</v>
      </c>
      <c r="F718" s="6" t="s">
        <v>168</v>
      </c>
      <c r="G718" s="1">
        <v>3226</v>
      </c>
      <c r="H718" s="1"/>
      <c r="I718" s="2"/>
      <c r="J718" s="4" t="s">
        <v>91</v>
      </c>
      <c r="K718" s="1" t="s">
        <v>149</v>
      </c>
      <c r="L718" s="36" t="s">
        <v>69</v>
      </c>
      <c r="M718" s="7">
        <v>1</v>
      </c>
      <c r="N718" s="7"/>
      <c r="O718" s="7"/>
      <c r="P718" s="58">
        <f>SUM(M718:O718)</f>
        <v>1</v>
      </c>
      <c r="Q718" s="58">
        <f>+SUMIF('Pot. Summary'!$C$5:$C$64,CPP_2019!J459&amp;CPP_2019!L459&amp;CPP_2019!$M$4,'Pot. Summary'!$Q$5:$Q$64)*CPP_2019!M459+SUMIF('Pot. Summary'!$C$5:$C$64,CPP_2019!J459&amp;CPP_2019!L459&amp;CPP_2019!$N$4,'Pot. Summary'!$Q$5:$Q$64)*CPP_2019!N459+SUMIF('Pot. Summary'!$C$5:$C$64,CPP_2019!J459&amp;CPP_2019!L459&amp;CPP_2019!$O$4,'Pot. Summary'!$Q$5:$Q$64)*CPP_2019!O459</f>
        <v>728.25435050799138</v>
      </c>
      <c r="R718" s="12">
        <v>0</v>
      </c>
      <c r="S718" s="12">
        <v>0</v>
      </c>
      <c r="T718" s="12">
        <f>S718-R718</f>
        <v>0</v>
      </c>
      <c r="U718" s="12">
        <f>Q718-S718</f>
        <v>728.25435050799138</v>
      </c>
      <c r="V718" s="50">
        <f>IF(ISERROR(S718/Q718),0,S718/Q718)</f>
        <v>0</v>
      </c>
      <c r="W718" s="51" t="s">
        <v>196</v>
      </c>
      <c r="X718" s="46"/>
      <c r="Y718" s="17"/>
      <c r="Z718" s="17"/>
      <c r="AA718" s="17"/>
      <c r="AB718" s="16"/>
      <c r="AC718" s="16"/>
      <c r="AD718" s="16"/>
      <c r="AE718" s="16"/>
      <c r="AF718" s="16"/>
      <c r="AG718" s="16"/>
      <c r="AH718" s="16"/>
      <c r="AI718" s="16"/>
      <c r="AJ718" s="59">
        <f>SUM(X718:AI718)</f>
        <v>0</v>
      </c>
      <c r="AK718" s="46"/>
      <c r="AL718" s="46"/>
      <c r="AM718" s="47"/>
      <c r="AN718" s="48"/>
      <c r="AO718" s="46"/>
      <c r="AP718" s="15"/>
      <c r="AQ718" s="16"/>
      <c r="AR718" s="15"/>
      <c r="AS718" s="16"/>
      <c r="AT718" s="16"/>
      <c r="AU718" s="16"/>
      <c r="AV718" s="16"/>
      <c r="AW718" s="62">
        <f>SUM(AK718:AV718)</f>
        <v>0</v>
      </c>
      <c r="AX718" s="61">
        <f>AW718-AJ718</f>
        <v>0</v>
      </c>
      <c r="AY718" s="21"/>
      <c r="AZ718" s="21"/>
      <c r="BA718" s="21"/>
      <c r="BB718" s="21"/>
    </row>
    <row r="719" spans="1:54" s="10" customFormat="1" ht="15" customHeight="1" x14ac:dyDescent="0.25">
      <c r="A719" s="21"/>
      <c r="B719" s="4"/>
      <c r="C719" s="4" t="s">
        <v>199</v>
      </c>
      <c r="D719" s="4">
        <v>235</v>
      </c>
      <c r="E719" s="4" t="s">
        <v>166</v>
      </c>
      <c r="F719" s="6" t="s">
        <v>168</v>
      </c>
      <c r="G719" s="1">
        <v>3233</v>
      </c>
      <c r="H719" s="1"/>
      <c r="I719" s="2"/>
      <c r="J719" s="4" t="s">
        <v>91</v>
      </c>
      <c r="K719" s="1" t="s">
        <v>149</v>
      </c>
      <c r="L719" s="36" t="s">
        <v>69</v>
      </c>
      <c r="M719" s="7">
        <v>1</v>
      </c>
      <c r="N719" s="7"/>
      <c r="O719" s="7"/>
      <c r="P719" s="58">
        <f>SUM(M719:O719)</f>
        <v>1</v>
      </c>
      <c r="Q719" s="58">
        <f>+SUMIF('Pot. Summary'!$C$5:$C$64,CPP_2019!J461&amp;CPP_2019!L461&amp;CPP_2019!$M$4,'Pot. Summary'!$Q$5:$Q$64)*CPP_2019!M461+SUMIF('Pot. Summary'!$C$5:$C$64,CPP_2019!J461&amp;CPP_2019!L461&amp;CPP_2019!$N$4,'Pot. Summary'!$Q$5:$Q$64)*CPP_2019!N461+SUMIF('Pot. Summary'!$C$5:$C$64,CPP_2019!J461&amp;CPP_2019!L461&amp;CPP_2019!$O$4,'Pot. Summary'!$Q$5:$Q$64)*CPP_2019!O461</f>
        <v>728.25435050799138</v>
      </c>
      <c r="R719" s="12">
        <v>0</v>
      </c>
      <c r="S719" s="12">
        <v>0</v>
      </c>
      <c r="T719" s="12">
        <f>S719-R719</f>
        <v>0</v>
      </c>
      <c r="U719" s="12">
        <f>Q719-S719</f>
        <v>728.25435050799138</v>
      </c>
      <c r="V719" s="50">
        <f>IF(ISERROR(S719/Q719),0,S719/Q719)</f>
        <v>0</v>
      </c>
      <c r="W719" s="51" t="s">
        <v>196</v>
      </c>
      <c r="X719" s="46"/>
      <c r="Y719" s="17"/>
      <c r="Z719" s="17"/>
      <c r="AA719" s="17"/>
      <c r="AB719" s="16"/>
      <c r="AC719" s="16"/>
      <c r="AD719" s="16"/>
      <c r="AE719" s="16"/>
      <c r="AF719" s="16"/>
      <c r="AG719" s="16"/>
      <c r="AH719" s="16"/>
      <c r="AI719" s="16"/>
      <c r="AJ719" s="59">
        <f>SUM(X719:AI719)</f>
        <v>0</v>
      </c>
      <c r="AK719" s="46"/>
      <c r="AL719" s="46"/>
      <c r="AM719" s="47"/>
      <c r="AN719" s="48"/>
      <c r="AO719" s="46"/>
      <c r="AP719" s="15"/>
      <c r="AQ719" s="16"/>
      <c r="AR719" s="15"/>
      <c r="AS719" s="16"/>
      <c r="AT719" s="16"/>
      <c r="AU719" s="16"/>
      <c r="AV719" s="16"/>
      <c r="AW719" s="62">
        <f>SUM(AK719:AV719)</f>
        <v>0</v>
      </c>
      <c r="AX719" s="61">
        <f>AW719-AJ719</f>
        <v>0</v>
      </c>
      <c r="AY719" s="21"/>
      <c r="AZ719" s="21"/>
      <c r="BA719" s="21"/>
      <c r="BB719" s="21"/>
    </row>
    <row r="720" spans="1:54" s="10" customFormat="1" ht="15" customHeight="1" x14ac:dyDescent="0.25">
      <c r="A720" s="21"/>
      <c r="B720" s="4"/>
      <c r="C720" s="4" t="s">
        <v>199</v>
      </c>
      <c r="D720" s="4">
        <v>235</v>
      </c>
      <c r="E720" s="4" t="s">
        <v>166</v>
      </c>
      <c r="F720" s="6" t="s">
        <v>168</v>
      </c>
      <c r="G720" s="1">
        <v>3238</v>
      </c>
      <c r="H720" s="1"/>
      <c r="I720" s="2"/>
      <c r="J720" s="4" t="s">
        <v>91</v>
      </c>
      <c r="K720" s="1" t="s">
        <v>149</v>
      </c>
      <c r="L720" s="36" t="s">
        <v>69</v>
      </c>
      <c r="M720" s="7">
        <v>1</v>
      </c>
      <c r="N720" s="7"/>
      <c r="O720" s="7"/>
      <c r="P720" s="58">
        <f>SUM(M720:O720)</f>
        <v>1</v>
      </c>
      <c r="Q720" s="58">
        <f>+SUMIF('Pot. Summary'!$C$5:$C$64,CPP_2019!J463&amp;CPP_2019!L463&amp;CPP_2019!$M$4,'Pot. Summary'!$Q$5:$Q$64)*CPP_2019!M463+SUMIF('Pot. Summary'!$C$5:$C$64,CPP_2019!J463&amp;CPP_2019!L463&amp;CPP_2019!$N$4,'Pot. Summary'!$Q$5:$Q$64)*CPP_2019!N463+SUMIF('Pot. Summary'!$C$5:$C$64,CPP_2019!J463&amp;CPP_2019!L463&amp;CPP_2019!$O$4,'Pot. Summary'!$Q$5:$Q$64)*CPP_2019!O463</f>
        <v>728.25435050799138</v>
      </c>
      <c r="R720" s="12">
        <v>1825.9402592592594</v>
      </c>
      <c r="S720" s="12">
        <v>0</v>
      </c>
      <c r="T720" s="12">
        <f>S720-R720</f>
        <v>-1825.9402592592594</v>
      </c>
      <c r="U720" s="12">
        <f>Q720-S720</f>
        <v>728.25435050799138</v>
      </c>
      <c r="V720" s="50">
        <f>IF(ISERROR(S720/Q720),0,S720/Q720)</f>
        <v>0</v>
      </c>
      <c r="W720" s="51" t="s">
        <v>196</v>
      </c>
      <c r="X720" s="46"/>
      <c r="Y720" s="17"/>
      <c r="Z720" s="17"/>
      <c r="AA720" s="17"/>
      <c r="AB720" s="16"/>
      <c r="AC720" s="16"/>
      <c r="AD720" s="16"/>
      <c r="AE720" s="16"/>
      <c r="AF720" s="16"/>
      <c r="AG720" s="16"/>
      <c r="AH720" s="16"/>
      <c r="AI720" s="16"/>
      <c r="AJ720" s="59">
        <f>SUM(X720:AI720)</f>
        <v>0</v>
      </c>
      <c r="AK720" s="46"/>
      <c r="AL720" s="46"/>
      <c r="AM720" s="47"/>
      <c r="AN720" s="48"/>
      <c r="AO720" s="46"/>
      <c r="AP720" s="15"/>
      <c r="AQ720" s="16"/>
      <c r="AR720" s="15"/>
      <c r="AS720" s="16"/>
      <c r="AT720" s="16"/>
      <c r="AU720" s="16"/>
      <c r="AV720" s="16"/>
      <c r="AW720" s="62">
        <f>SUM(AK720:AV720)</f>
        <v>0</v>
      </c>
      <c r="AX720" s="61">
        <f>AW720-AJ720</f>
        <v>0</v>
      </c>
      <c r="AY720" s="21"/>
      <c r="AZ720" s="21"/>
      <c r="BA720" s="21"/>
      <c r="BB720" s="21"/>
    </row>
    <row r="721" spans="1:54" s="10" customFormat="1" ht="15" customHeight="1" x14ac:dyDescent="0.25">
      <c r="A721" s="21"/>
      <c r="B721" s="4"/>
      <c r="C721" s="4" t="s">
        <v>199</v>
      </c>
      <c r="D721" s="4">
        <v>235</v>
      </c>
      <c r="E721" s="4" t="s">
        <v>166</v>
      </c>
      <c r="F721" s="6" t="s">
        <v>168</v>
      </c>
      <c r="G721" s="1">
        <v>3254</v>
      </c>
      <c r="H721" s="1"/>
      <c r="I721" s="2"/>
      <c r="J721" s="4" t="s">
        <v>91</v>
      </c>
      <c r="K721" s="1" t="s">
        <v>149</v>
      </c>
      <c r="L721" s="36" t="s">
        <v>69</v>
      </c>
      <c r="M721" s="7">
        <v>1</v>
      </c>
      <c r="N721" s="7"/>
      <c r="O721" s="7"/>
      <c r="P721" s="58">
        <f>SUM(M721:O721)</f>
        <v>1</v>
      </c>
      <c r="Q721" s="58">
        <f>+SUMIF('Pot. Summary'!$C$5:$C$64,CPP_2019!J464&amp;CPP_2019!L464&amp;CPP_2019!$M$4,'Pot. Summary'!$Q$5:$Q$64)*CPP_2019!M464+SUMIF('Pot. Summary'!$C$5:$C$64,CPP_2019!J464&amp;CPP_2019!L464&amp;CPP_2019!$N$4,'Pot. Summary'!$Q$5:$Q$64)*CPP_2019!N464+SUMIF('Pot. Summary'!$C$5:$C$64,CPP_2019!J464&amp;CPP_2019!L464&amp;CPP_2019!$O$4,'Pot. Summary'!$Q$5:$Q$64)*CPP_2019!O464</f>
        <v>728.25435050799138</v>
      </c>
      <c r="R721" s="12">
        <v>0</v>
      </c>
      <c r="S721" s="12">
        <v>60.516078431372542</v>
      </c>
      <c r="T721" s="12">
        <f>S721-R721</f>
        <v>60.516078431372542</v>
      </c>
      <c r="U721" s="12">
        <f>Q721-S721</f>
        <v>667.73827207661884</v>
      </c>
      <c r="V721" s="50">
        <f>IF(ISERROR(S721/Q721),0,S721/Q721)</f>
        <v>8.309744856197529E-2</v>
      </c>
      <c r="W721" s="51" t="s">
        <v>196</v>
      </c>
      <c r="X721" s="46">
        <v>60.516078431372542</v>
      </c>
      <c r="Y721" s="17"/>
      <c r="Z721" s="17"/>
      <c r="AA721" s="17"/>
      <c r="AB721" s="16"/>
      <c r="AC721" s="16"/>
      <c r="AD721" s="16"/>
      <c r="AE721" s="16"/>
      <c r="AF721" s="16"/>
      <c r="AG721" s="16"/>
      <c r="AH721" s="16"/>
      <c r="AI721" s="16"/>
      <c r="AJ721" s="59">
        <f>SUM(X721:AI721)</f>
        <v>60.516078431372542</v>
      </c>
      <c r="AK721" s="46">
        <f>VLOOKUP(G721,[1]List1!$A$1:$IV$65536,3,FALSE)</f>
        <v>60.516078431372542</v>
      </c>
      <c r="AL721" s="46"/>
      <c r="AM721" s="47"/>
      <c r="AN721" s="48"/>
      <c r="AO721" s="46"/>
      <c r="AP721" s="15"/>
      <c r="AQ721" s="16"/>
      <c r="AR721" s="15"/>
      <c r="AS721" s="16"/>
      <c r="AT721" s="16"/>
      <c r="AU721" s="16"/>
      <c r="AV721" s="16"/>
      <c r="AW721" s="62">
        <f>SUM(AK721:AV721)</f>
        <v>60.516078431372542</v>
      </c>
      <c r="AX721" s="61">
        <f>AW721-AJ721</f>
        <v>0</v>
      </c>
      <c r="AY721" s="21"/>
      <c r="AZ721" s="21"/>
      <c r="BA721" s="21"/>
      <c r="BB721" s="21"/>
    </row>
    <row r="722" spans="1:54" s="10" customFormat="1" ht="15" customHeight="1" x14ac:dyDescent="0.25">
      <c r="A722" s="21"/>
      <c r="B722" s="4"/>
      <c r="C722" s="4" t="s">
        <v>199</v>
      </c>
      <c r="D722" s="4">
        <v>235</v>
      </c>
      <c r="E722" s="4" t="s">
        <v>166</v>
      </c>
      <c r="F722" s="6" t="s">
        <v>168</v>
      </c>
      <c r="G722" s="1">
        <v>3274</v>
      </c>
      <c r="H722" s="1"/>
      <c r="I722" s="2"/>
      <c r="J722" s="4" t="s">
        <v>91</v>
      </c>
      <c r="K722" s="1" t="s">
        <v>149</v>
      </c>
      <c r="L722" s="36" t="s">
        <v>69</v>
      </c>
      <c r="M722" s="7">
        <v>1</v>
      </c>
      <c r="N722" s="7"/>
      <c r="O722" s="7"/>
      <c r="P722" s="58">
        <f>SUM(M722:O722)</f>
        <v>1</v>
      </c>
      <c r="Q722" s="58">
        <f>+SUMIF('Pot. Summary'!$C$5:$C$64,CPP_2019!J467&amp;CPP_2019!L467&amp;CPP_2019!$M$4,'Pot. Summary'!$Q$5:$Q$64)*CPP_2019!M467+SUMIF('Pot. Summary'!$C$5:$C$64,CPP_2019!J467&amp;CPP_2019!L467&amp;CPP_2019!$N$4,'Pot. Summary'!$Q$5:$Q$64)*CPP_2019!N467+SUMIF('Pot. Summary'!$C$5:$C$64,CPP_2019!J467&amp;CPP_2019!L467&amp;CPP_2019!$O$4,'Pot. Summary'!$Q$5:$Q$64)*CPP_2019!O467</f>
        <v>728.25435050799138</v>
      </c>
      <c r="R722" s="12">
        <v>2083.5093583096977</v>
      </c>
      <c r="S722" s="12">
        <v>1002.7365737254901</v>
      </c>
      <c r="T722" s="12">
        <f>S722-R722</f>
        <v>-1080.7727845842078</v>
      </c>
      <c r="U722" s="12">
        <f>Q722-S722</f>
        <v>-274.4822232174987</v>
      </c>
      <c r="V722" s="50">
        <f>IF(ISERROR(S722/Q722),0,S722/Q722)</f>
        <v>1.3769043370987548</v>
      </c>
      <c r="W722" s="51" t="s">
        <v>196</v>
      </c>
      <c r="X722" s="46"/>
      <c r="Y722" s="17">
        <v>71.048259999999999</v>
      </c>
      <c r="Z722" s="17"/>
      <c r="AA722" s="17"/>
      <c r="AB722" s="16"/>
      <c r="AC722" s="16"/>
      <c r="AD722" s="16"/>
      <c r="AE722" s="16"/>
      <c r="AF722" s="16"/>
      <c r="AG722" s="16"/>
      <c r="AH722" s="16">
        <v>931.68831372549005</v>
      </c>
      <c r="AI722" s="16"/>
      <c r="AJ722" s="59">
        <f>SUM(X722:AI722)</f>
        <v>1002.7365737254901</v>
      </c>
      <c r="AK722" s="46"/>
      <c r="AL722" s="46">
        <f>VLOOKUP(G722,[2]List2!$A$1:$IV$65536,3,FALSE)</f>
        <v>69.655156862745102</v>
      </c>
      <c r="AM722" s="47"/>
      <c r="AN722" s="48"/>
      <c r="AO722" s="46"/>
      <c r="AP722" s="15"/>
      <c r="AQ722" s="16"/>
      <c r="AR722" s="15"/>
      <c r="AS722" s="16"/>
      <c r="AT722" s="16"/>
      <c r="AU722" s="16"/>
      <c r="AV722" s="16"/>
      <c r="AW722" s="62">
        <f>SUM(AK722:AV722)</f>
        <v>69.655156862745102</v>
      </c>
      <c r="AX722" s="61">
        <f>AW722-AJ722</f>
        <v>-933.08141686274496</v>
      </c>
      <c r="AY722" s="21"/>
      <c r="AZ722" s="21"/>
      <c r="BA722" s="21"/>
      <c r="BB722" s="21"/>
    </row>
    <row r="723" spans="1:54" s="10" customFormat="1" ht="15" customHeight="1" x14ac:dyDescent="0.25">
      <c r="A723" s="21"/>
      <c r="B723" s="4"/>
      <c r="C723" s="4" t="s">
        <v>199</v>
      </c>
      <c r="D723" s="4">
        <v>235</v>
      </c>
      <c r="E723" s="4" t="s">
        <v>166</v>
      </c>
      <c r="F723" s="6" t="s">
        <v>168</v>
      </c>
      <c r="G723" s="1">
        <v>3302</v>
      </c>
      <c r="H723" s="1"/>
      <c r="I723" s="2"/>
      <c r="J723" s="4" t="s">
        <v>91</v>
      </c>
      <c r="K723" s="1" t="s">
        <v>149</v>
      </c>
      <c r="L723" s="36" t="s">
        <v>69</v>
      </c>
      <c r="M723" s="7">
        <v>1</v>
      </c>
      <c r="N723" s="7"/>
      <c r="O723" s="7"/>
      <c r="P723" s="58">
        <f>SUM(M723:O723)</f>
        <v>1</v>
      </c>
      <c r="Q723" s="58">
        <f>+SUMIF('Pot. Summary'!$C$5:$C$64,CPP_2019!J468&amp;CPP_2019!L468&amp;CPP_2019!$M$4,'Pot. Summary'!$Q$5:$Q$64)*CPP_2019!M468+SUMIF('Pot. Summary'!$C$5:$C$64,CPP_2019!J468&amp;CPP_2019!L468&amp;CPP_2019!$N$4,'Pot. Summary'!$Q$5:$Q$64)*CPP_2019!N468+SUMIF('Pot. Summary'!$C$5:$C$64,CPP_2019!J468&amp;CPP_2019!L468&amp;CPP_2019!$O$4,'Pot. Summary'!$Q$5:$Q$64)*CPP_2019!O468</f>
        <v>9897.6709486537948</v>
      </c>
      <c r="R723" s="12">
        <v>0</v>
      </c>
      <c r="S723" s="12">
        <v>0</v>
      </c>
      <c r="T723" s="12">
        <f>S723-R723</f>
        <v>0</v>
      </c>
      <c r="U723" s="12">
        <f>Q723-S723</f>
        <v>9897.6709486537948</v>
      </c>
      <c r="V723" s="50">
        <f>IF(ISERROR(S723/Q723),0,S723/Q723)</f>
        <v>0</v>
      </c>
      <c r="W723" s="51" t="s">
        <v>196</v>
      </c>
      <c r="X723" s="46"/>
      <c r="Y723" s="17"/>
      <c r="Z723" s="17"/>
      <c r="AA723" s="17"/>
      <c r="AB723" s="16"/>
      <c r="AC723" s="16"/>
      <c r="AD723" s="16"/>
      <c r="AE723" s="16"/>
      <c r="AF723" s="16"/>
      <c r="AG723" s="16"/>
      <c r="AH723" s="16"/>
      <c r="AI723" s="16"/>
      <c r="AJ723" s="59">
        <f>SUM(X723:AI723)</f>
        <v>0</v>
      </c>
      <c r="AK723" s="46"/>
      <c r="AL723" s="46"/>
      <c r="AM723" s="47"/>
      <c r="AN723" s="48"/>
      <c r="AO723" s="46"/>
      <c r="AP723" s="15"/>
      <c r="AQ723" s="16"/>
      <c r="AR723" s="15"/>
      <c r="AS723" s="16"/>
      <c r="AT723" s="16"/>
      <c r="AU723" s="16"/>
      <c r="AV723" s="16"/>
      <c r="AW723" s="62">
        <f>SUM(AK723:AV723)</f>
        <v>0</v>
      </c>
      <c r="AX723" s="61">
        <f>AW723-AJ723</f>
        <v>0</v>
      </c>
      <c r="AY723" s="21"/>
      <c r="AZ723" s="21"/>
      <c r="BA723" s="21"/>
      <c r="BB723" s="21"/>
    </row>
    <row r="724" spans="1:54" s="10" customFormat="1" ht="15" customHeight="1" x14ac:dyDescent="0.25">
      <c r="A724" s="21"/>
      <c r="B724" s="4"/>
      <c r="C724" s="4" t="s">
        <v>199</v>
      </c>
      <c r="D724" s="4">
        <v>235</v>
      </c>
      <c r="E724" s="4" t="s">
        <v>166</v>
      </c>
      <c r="F724" s="6" t="s">
        <v>170</v>
      </c>
      <c r="G724" s="1">
        <v>3325</v>
      </c>
      <c r="H724" s="1"/>
      <c r="I724" s="2"/>
      <c r="J724" s="4" t="s">
        <v>91</v>
      </c>
      <c r="K724" s="1" t="s">
        <v>149</v>
      </c>
      <c r="L724" s="36" t="s">
        <v>69</v>
      </c>
      <c r="M724" s="7">
        <v>1</v>
      </c>
      <c r="N724" s="7"/>
      <c r="O724" s="7"/>
      <c r="P724" s="58">
        <f>SUM(M724:O724)</f>
        <v>1</v>
      </c>
      <c r="Q724" s="58">
        <f>+SUMIF('Pot. Summary'!$C$5:$C$64,CPP_2019!J467&amp;CPP_2019!L467&amp;CPP_2019!$M$4,'Pot. Summary'!$Q$5:$Q$64)*CPP_2019!M467+SUMIF('Pot. Summary'!$C$5:$C$64,CPP_2019!J467&amp;CPP_2019!L467&amp;CPP_2019!$N$4,'Pot. Summary'!$Q$5:$Q$64)*CPP_2019!N467+SUMIF('Pot. Summary'!$C$5:$C$64,CPP_2019!J467&amp;CPP_2019!L467&amp;CPP_2019!$O$4,'Pot. Summary'!$Q$5:$Q$64)*CPP_2019!O467</f>
        <v>728.25435050799138</v>
      </c>
      <c r="R724" s="12">
        <v>0</v>
      </c>
      <c r="S724" s="12">
        <v>593.68941109941034</v>
      </c>
      <c r="T724" s="12">
        <f>S724-R724</f>
        <v>593.68941109941034</v>
      </c>
      <c r="U724" s="12">
        <f>Q724-S724</f>
        <v>134.56493940858104</v>
      </c>
      <c r="V724" s="50">
        <f>IF(ISERROR(S724/Q724),0,S724/Q724)</f>
        <v>0.81522260826218795</v>
      </c>
      <c r="W724" s="51" t="s">
        <v>195</v>
      </c>
      <c r="X724" s="46"/>
      <c r="Y724" s="17"/>
      <c r="Z724" s="17">
        <v>94.781735999999995</v>
      </c>
      <c r="AA724" s="17"/>
      <c r="AB724" s="16">
        <v>83.63636363636364</v>
      </c>
      <c r="AC724" s="16">
        <v>43.117315384615381</v>
      </c>
      <c r="AD724" s="16"/>
      <c r="AE724" s="16">
        <v>372.15399607843136</v>
      </c>
      <c r="AF724" s="16"/>
      <c r="AG724" s="16"/>
      <c r="AH724" s="16"/>
      <c r="AI724" s="16"/>
      <c r="AJ724" s="59">
        <f>SUM(X724:AI724)</f>
        <v>593.68941109941034</v>
      </c>
      <c r="AK724" s="46"/>
      <c r="AL724" s="46"/>
      <c r="AM724" s="47"/>
      <c r="AN724" s="48"/>
      <c r="AO724" s="46"/>
      <c r="AP724" s="15"/>
      <c r="AQ724" s="16"/>
      <c r="AR724" s="15"/>
      <c r="AS724" s="16"/>
      <c r="AT724" s="16"/>
      <c r="AU724" s="16"/>
      <c r="AV724" s="16"/>
      <c r="AW724" s="62">
        <f>SUM(AK724:AV724)</f>
        <v>0</v>
      </c>
      <c r="AX724" s="61">
        <f>AW724-AJ724</f>
        <v>-593.68941109941034</v>
      </c>
      <c r="AY724" s="21"/>
      <c r="AZ724" s="21"/>
      <c r="BA724" s="21"/>
      <c r="BB724" s="21"/>
    </row>
    <row r="725" spans="1:54" s="10" customFormat="1" ht="15" customHeight="1" x14ac:dyDescent="0.25">
      <c r="A725" s="21"/>
      <c r="B725" s="4"/>
      <c r="C725" s="4" t="s">
        <v>199</v>
      </c>
      <c r="D725" s="4">
        <v>235</v>
      </c>
      <c r="E725" s="4" t="s">
        <v>166</v>
      </c>
      <c r="F725" s="6" t="s">
        <v>170</v>
      </c>
      <c r="G725" s="1">
        <v>3333</v>
      </c>
      <c r="H725" s="1"/>
      <c r="I725" s="2"/>
      <c r="J725" s="4" t="s">
        <v>91</v>
      </c>
      <c r="K725" s="1" t="s">
        <v>149</v>
      </c>
      <c r="L725" s="36" t="s">
        <v>69</v>
      </c>
      <c r="M725" s="7">
        <v>1</v>
      </c>
      <c r="N725" s="7"/>
      <c r="O725" s="7"/>
      <c r="P725" s="58">
        <f>SUM(M725:O725)</f>
        <v>1</v>
      </c>
      <c r="Q725" s="58">
        <f>+SUMIF('Pot. Summary'!$C$5:$C$64,CPP_2019!J468&amp;CPP_2019!L468&amp;CPP_2019!$M$4,'Pot. Summary'!$Q$5:$Q$64)*CPP_2019!M468+SUMIF('Pot. Summary'!$C$5:$C$64,CPP_2019!J468&amp;CPP_2019!L468&amp;CPP_2019!$N$4,'Pot. Summary'!$Q$5:$Q$64)*CPP_2019!N468+SUMIF('Pot. Summary'!$C$5:$C$64,CPP_2019!J468&amp;CPP_2019!L468&amp;CPP_2019!$O$4,'Pot. Summary'!$Q$5:$Q$64)*CPP_2019!O468</f>
        <v>9897.6709486537948</v>
      </c>
      <c r="R725" s="12">
        <v>259.69768518518521</v>
      </c>
      <c r="S725" s="12">
        <v>148.91927843137253</v>
      </c>
      <c r="T725" s="12">
        <f>S725-R725</f>
        <v>-110.77840675381267</v>
      </c>
      <c r="U725" s="12">
        <f>Q725-S725</f>
        <v>9748.751670222422</v>
      </c>
      <c r="V725" s="50">
        <f>IF(ISERROR(S725/Q725),0,S725/Q725)</f>
        <v>1.5045891018596389E-2</v>
      </c>
      <c r="W725" s="51" t="s">
        <v>195</v>
      </c>
      <c r="X725" s="46">
        <v>87.445490196078438</v>
      </c>
      <c r="Y725" s="17"/>
      <c r="Z725" s="17"/>
      <c r="AA725" s="17">
        <v>5.9776000000000007</v>
      </c>
      <c r="AB725" s="16"/>
      <c r="AC725" s="16"/>
      <c r="AD725" s="16"/>
      <c r="AE725" s="16">
        <v>53.315294117647056</v>
      </c>
      <c r="AF725" s="16"/>
      <c r="AG725" s="16">
        <v>2.1808941176470586</v>
      </c>
      <c r="AH725" s="16"/>
      <c r="AI725" s="16"/>
      <c r="AJ725" s="59">
        <f>SUM(X725:AI725)</f>
        <v>148.91927843137253</v>
      </c>
      <c r="AK725" s="46">
        <f>VLOOKUP(G725,[1]List1!$A$1:$IV$65536,3,FALSE)</f>
        <v>87.445490196078438</v>
      </c>
      <c r="AL725" s="46"/>
      <c r="AM725" s="47"/>
      <c r="AN725" s="48"/>
      <c r="AO725" s="46"/>
      <c r="AP725" s="15"/>
      <c r="AQ725" s="16"/>
      <c r="AR725" s="15"/>
      <c r="AS725" s="16"/>
      <c r="AT725" s="16"/>
      <c r="AU725" s="16"/>
      <c r="AV725" s="16"/>
      <c r="AW725" s="62">
        <f>SUM(AK725:AV725)</f>
        <v>87.445490196078438</v>
      </c>
      <c r="AX725" s="61">
        <f>AW725-AJ725</f>
        <v>-61.473788235294094</v>
      </c>
      <c r="AY725" s="21"/>
      <c r="AZ725" s="21"/>
      <c r="BA725" s="21"/>
      <c r="BB725" s="21"/>
    </row>
    <row r="726" spans="1:54" s="10" customFormat="1" ht="15" customHeight="1" x14ac:dyDescent="0.25">
      <c r="A726" s="21"/>
      <c r="B726" s="4"/>
      <c r="C726" s="4" t="s">
        <v>199</v>
      </c>
      <c r="D726" s="4">
        <v>235</v>
      </c>
      <c r="E726" s="4" t="s">
        <v>166</v>
      </c>
      <c r="F726" s="6" t="s">
        <v>168</v>
      </c>
      <c r="G726" s="1">
        <v>3342</v>
      </c>
      <c r="H726" s="1"/>
      <c r="I726" s="2"/>
      <c r="J726" s="4" t="s">
        <v>91</v>
      </c>
      <c r="K726" s="1" t="s">
        <v>149</v>
      </c>
      <c r="L726" s="36" t="s">
        <v>69</v>
      </c>
      <c r="M726" s="7">
        <v>1</v>
      </c>
      <c r="N726" s="7"/>
      <c r="O726" s="7"/>
      <c r="P726" s="58">
        <f>SUM(M726:O726)</f>
        <v>1</v>
      </c>
      <c r="Q726" s="58">
        <f>+SUMIF('Pot. Summary'!$C$5:$C$64,CPP_2019!J469&amp;CPP_2019!L469&amp;CPP_2019!$M$4,'Pot. Summary'!$Q$5:$Q$64)*CPP_2019!M469+SUMIF('Pot. Summary'!$C$5:$C$64,CPP_2019!J469&amp;CPP_2019!L469&amp;CPP_2019!$N$4,'Pot. Summary'!$Q$5:$Q$64)*CPP_2019!N469+SUMIF('Pot. Summary'!$C$5:$C$64,CPP_2019!J469&amp;CPP_2019!L469&amp;CPP_2019!$O$4,'Pot. Summary'!$Q$5:$Q$64)*CPP_2019!O469</f>
        <v>728.25435050799138</v>
      </c>
      <c r="R726" s="12">
        <v>1101.7923272536689</v>
      </c>
      <c r="S726" s="12">
        <v>0</v>
      </c>
      <c r="T726" s="12">
        <f>S726-R726</f>
        <v>-1101.7923272536689</v>
      </c>
      <c r="U726" s="12">
        <f>Q726-S726</f>
        <v>728.25435050799138</v>
      </c>
      <c r="V726" s="50">
        <f>IF(ISERROR(S726/Q726),0,S726/Q726)</f>
        <v>0</v>
      </c>
      <c r="W726" s="51" t="s">
        <v>196</v>
      </c>
      <c r="X726" s="46"/>
      <c r="Y726" s="17"/>
      <c r="Z726" s="17"/>
      <c r="AA726" s="17"/>
      <c r="AB726" s="16"/>
      <c r="AC726" s="16"/>
      <c r="AD726" s="16"/>
      <c r="AE726" s="16"/>
      <c r="AF726" s="16"/>
      <c r="AG726" s="16"/>
      <c r="AH726" s="16"/>
      <c r="AI726" s="16"/>
      <c r="AJ726" s="59">
        <f>SUM(X726:AI726)</f>
        <v>0</v>
      </c>
      <c r="AK726" s="46"/>
      <c r="AL726" s="46"/>
      <c r="AM726" s="47"/>
      <c r="AN726" s="48"/>
      <c r="AO726" s="46"/>
      <c r="AP726" s="15"/>
      <c r="AQ726" s="16"/>
      <c r="AR726" s="15"/>
      <c r="AS726" s="16"/>
      <c r="AT726" s="16"/>
      <c r="AU726" s="16"/>
      <c r="AV726" s="16"/>
      <c r="AW726" s="62">
        <f>SUM(AK726:AV726)</f>
        <v>0</v>
      </c>
      <c r="AX726" s="61">
        <f>AW726-AJ726</f>
        <v>0</v>
      </c>
      <c r="AY726" s="21"/>
      <c r="AZ726" s="21"/>
      <c r="BA726" s="21"/>
      <c r="BB726" s="21"/>
    </row>
    <row r="727" spans="1:54" s="10" customFormat="1" ht="15" customHeight="1" x14ac:dyDescent="0.25">
      <c r="A727" s="21"/>
      <c r="B727" s="4"/>
      <c r="C727" s="4" t="s">
        <v>199</v>
      </c>
      <c r="D727" s="4">
        <v>235</v>
      </c>
      <c r="E727" s="4" t="s">
        <v>166</v>
      </c>
      <c r="F727" s="6" t="s">
        <v>170</v>
      </c>
      <c r="G727" s="1">
        <v>3349</v>
      </c>
      <c r="H727" s="1"/>
      <c r="I727" s="2"/>
      <c r="J727" s="4" t="s">
        <v>91</v>
      </c>
      <c r="K727" s="1" t="s">
        <v>149</v>
      </c>
      <c r="L727" s="36" t="s">
        <v>69</v>
      </c>
      <c r="M727" s="7">
        <v>1</v>
      </c>
      <c r="N727" s="7"/>
      <c r="O727" s="7"/>
      <c r="P727" s="58">
        <f>SUM(M727:O727)</f>
        <v>1</v>
      </c>
      <c r="Q727" s="58">
        <f>+SUMIF('Pot. Summary'!$C$5:$C$64,CPP_2019!J470&amp;CPP_2019!L470&amp;CPP_2019!$M$4,'Pot. Summary'!$Q$5:$Q$64)*CPP_2019!M470+SUMIF('Pot. Summary'!$C$5:$C$64,CPP_2019!J470&amp;CPP_2019!L470&amp;CPP_2019!$N$4,'Pot. Summary'!$Q$5:$Q$64)*CPP_2019!N470+SUMIF('Pot. Summary'!$C$5:$C$64,CPP_2019!J470&amp;CPP_2019!L470&amp;CPP_2019!$O$4,'Pot. Summary'!$Q$5:$Q$64)*CPP_2019!O470</f>
        <v>728.25435050799138</v>
      </c>
      <c r="R727" s="12">
        <v>0</v>
      </c>
      <c r="S727" s="12">
        <v>0</v>
      </c>
      <c r="T727" s="12">
        <f>S727-R727</f>
        <v>0</v>
      </c>
      <c r="U727" s="12">
        <f>Q727-S727</f>
        <v>728.25435050799138</v>
      </c>
      <c r="V727" s="50">
        <f>IF(ISERROR(S727/Q727),0,S727/Q727)</f>
        <v>0</v>
      </c>
      <c r="W727" s="51" t="s">
        <v>195</v>
      </c>
      <c r="X727" s="46"/>
      <c r="Y727" s="17"/>
      <c r="Z727" s="17"/>
      <c r="AA727" s="17"/>
      <c r="AB727" s="16"/>
      <c r="AC727" s="16"/>
      <c r="AD727" s="16"/>
      <c r="AE727" s="16"/>
      <c r="AF727" s="16"/>
      <c r="AG727" s="16"/>
      <c r="AH727" s="16"/>
      <c r="AI727" s="16"/>
      <c r="AJ727" s="59">
        <f>SUM(X727:AI727)</f>
        <v>0</v>
      </c>
      <c r="AK727" s="46"/>
      <c r="AL727" s="46"/>
      <c r="AM727" s="47"/>
      <c r="AN727" s="48"/>
      <c r="AO727" s="46"/>
      <c r="AP727" s="15"/>
      <c r="AQ727" s="16"/>
      <c r="AR727" s="15"/>
      <c r="AS727" s="16"/>
      <c r="AT727" s="16"/>
      <c r="AU727" s="16"/>
      <c r="AV727" s="16"/>
      <c r="AW727" s="62">
        <f>SUM(AK727:AV727)</f>
        <v>0</v>
      </c>
      <c r="AX727" s="61">
        <f>AW727-AJ727</f>
        <v>0</v>
      </c>
      <c r="AY727" s="21"/>
      <c r="AZ727" s="21"/>
      <c r="BA727" s="21"/>
      <c r="BB727" s="21"/>
    </row>
    <row r="728" spans="1:54" s="10" customFormat="1" ht="15" customHeight="1" x14ac:dyDescent="0.25">
      <c r="A728" s="21"/>
      <c r="B728" s="4"/>
      <c r="C728" s="4" t="s">
        <v>199</v>
      </c>
      <c r="D728" s="4">
        <v>235</v>
      </c>
      <c r="E728" s="4" t="s">
        <v>166</v>
      </c>
      <c r="F728" s="6" t="s">
        <v>170</v>
      </c>
      <c r="G728" s="1">
        <v>3354</v>
      </c>
      <c r="H728" s="1"/>
      <c r="I728" s="2"/>
      <c r="J728" s="4" t="s">
        <v>91</v>
      </c>
      <c r="K728" s="1" t="s">
        <v>149</v>
      </c>
      <c r="L728" s="36" t="s">
        <v>69</v>
      </c>
      <c r="M728" s="7">
        <v>1</v>
      </c>
      <c r="N728" s="7"/>
      <c r="O728" s="7"/>
      <c r="P728" s="58">
        <f>SUM(M728:O728)</f>
        <v>1</v>
      </c>
      <c r="Q728" s="58">
        <f>+SUMIF('Pot. Summary'!$C$5:$C$64,CPP_2019!J471&amp;CPP_2019!L471&amp;CPP_2019!$M$4,'Pot. Summary'!$Q$5:$Q$64)*CPP_2019!M471+SUMIF('Pot. Summary'!$C$5:$C$64,CPP_2019!J471&amp;CPP_2019!L471&amp;CPP_2019!$N$4,'Pot. Summary'!$Q$5:$Q$64)*CPP_2019!N471+SUMIF('Pot. Summary'!$C$5:$C$64,CPP_2019!J471&amp;CPP_2019!L471&amp;CPP_2019!$O$4,'Pot. Summary'!$Q$5:$Q$64)*CPP_2019!O471</f>
        <v>21900.830906870826</v>
      </c>
      <c r="R728" s="12">
        <v>301.97908990011098</v>
      </c>
      <c r="S728" s="12">
        <v>80.950705882352935</v>
      </c>
      <c r="T728" s="12">
        <f>S728-R728</f>
        <v>-221.02838401775804</v>
      </c>
      <c r="U728" s="12">
        <f>Q728-S728</f>
        <v>21819.880200988471</v>
      </c>
      <c r="V728" s="50">
        <f>IF(ISERROR(S728/Q728),0,S728/Q728)</f>
        <v>3.6962390252032271E-3</v>
      </c>
      <c r="W728" s="51" t="s">
        <v>195</v>
      </c>
      <c r="X728" s="46"/>
      <c r="Y728" s="17"/>
      <c r="Z728" s="17">
        <v>37.799999999999997</v>
      </c>
      <c r="AA728" s="17"/>
      <c r="AB728" s="16"/>
      <c r="AC728" s="16"/>
      <c r="AD728" s="16"/>
      <c r="AE728" s="16"/>
      <c r="AF728" s="16"/>
      <c r="AG728" s="16"/>
      <c r="AH728" s="16">
        <v>43.150705882352945</v>
      </c>
      <c r="AI728" s="16"/>
      <c r="AJ728" s="59">
        <f>SUM(X728:AI728)</f>
        <v>80.950705882352935</v>
      </c>
      <c r="AK728" s="46"/>
      <c r="AL728" s="46"/>
      <c r="AM728" s="47"/>
      <c r="AN728" s="48"/>
      <c r="AO728" s="46"/>
      <c r="AP728" s="15"/>
      <c r="AQ728" s="16"/>
      <c r="AR728" s="15"/>
      <c r="AS728" s="16"/>
      <c r="AT728" s="16"/>
      <c r="AU728" s="16"/>
      <c r="AV728" s="16"/>
      <c r="AW728" s="62">
        <f>SUM(AK728:AV728)</f>
        <v>0</v>
      </c>
      <c r="AX728" s="61">
        <f>AW728-AJ728</f>
        <v>-80.950705882352935</v>
      </c>
      <c r="AY728" s="21"/>
      <c r="AZ728" s="21"/>
      <c r="BA728" s="21"/>
      <c r="BB728" s="21"/>
    </row>
    <row r="729" spans="1:54" s="10" customFormat="1" ht="15" customHeight="1" x14ac:dyDescent="0.25">
      <c r="A729" s="21"/>
      <c r="B729" s="4"/>
      <c r="C729" s="4" t="s">
        <v>199</v>
      </c>
      <c r="D729" s="4">
        <v>235</v>
      </c>
      <c r="E729" s="4" t="s">
        <v>166</v>
      </c>
      <c r="F729" s="6" t="s">
        <v>167</v>
      </c>
      <c r="G729" s="1">
        <v>3365</v>
      </c>
      <c r="H729" s="1"/>
      <c r="I729" s="2"/>
      <c r="J729" s="4" t="s">
        <v>91</v>
      </c>
      <c r="K729" s="1" t="s">
        <v>149</v>
      </c>
      <c r="L729" s="36" t="s">
        <v>69</v>
      </c>
      <c r="M729" s="7">
        <v>9</v>
      </c>
      <c r="N729" s="7"/>
      <c r="O729" s="7"/>
      <c r="P729" s="58">
        <f>SUM(M729:O729)</f>
        <v>9</v>
      </c>
      <c r="Q729" s="58">
        <f>+SUMIF('Pot. Summary'!$C$5:$C$64,CPP_2019!J472&amp;CPP_2019!L472&amp;CPP_2019!$M$4,'Pot. Summary'!$Q$5:$Q$64)*CPP_2019!M472+SUMIF('Pot. Summary'!$C$5:$C$64,CPP_2019!J472&amp;CPP_2019!L472&amp;CPP_2019!$N$4,'Pot. Summary'!$Q$5:$Q$64)*CPP_2019!N472+SUMIF('Pot. Summary'!$C$5:$C$64,CPP_2019!J472&amp;CPP_2019!L472&amp;CPP_2019!$O$4,'Pot. Summary'!$Q$5:$Q$64)*CPP_2019!O472</f>
        <v>728.25435050799138</v>
      </c>
      <c r="R729" s="12">
        <v>0</v>
      </c>
      <c r="S729" s="12">
        <v>0</v>
      </c>
      <c r="T729" s="12">
        <f>S729-R729</f>
        <v>0</v>
      </c>
      <c r="U729" s="12">
        <f>Q729-S729</f>
        <v>728.25435050799138</v>
      </c>
      <c r="V729" s="50">
        <f>IF(ISERROR(S729/Q729),0,S729/Q729)</f>
        <v>0</v>
      </c>
      <c r="W729" s="51" t="s">
        <v>195</v>
      </c>
      <c r="X729" s="46"/>
      <c r="Y729" s="17"/>
      <c r="Z729" s="17"/>
      <c r="AA729" s="17"/>
      <c r="AB729" s="16"/>
      <c r="AC729" s="16"/>
      <c r="AD729" s="16"/>
      <c r="AE729" s="16"/>
      <c r="AF729" s="16"/>
      <c r="AG729" s="16"/>
      <c r="AH729" s="16"/>
      <c r="AI729" s="16"/>
      <c r="AJ729" s="59">
        <f>SUM(X729:AI729)</f>
        <v>0</v>
      </c>
      <c r="AK729" s="46"/>
      <c r="AL729" s="46"/>
      <c r="AM729" s="47"/>
      <c r="AN729" s="48"/>
      <c r="AO729" s="46"/>
      <c r="AP729" s="15"/>
      <c r="AQ729" s="16"/>
      <c r="AR729" s="15"/>
      <c r="AS729" s="16"/>
      <c r="AT729" s="16"/>
      <c r="AU729" s="16"/>
      <c r="AV729" s="16"/>
      <c r="AW729" s="62">
        <f>SUM(AK729:AV729)</f>
        <v>0</v>
      </c>
      <c r="AX729" s="61">
        <f>AW729-AJ729</f>
        <v>0</v>
      </c>
      <c r="AY729" s="21"/>
      <c r="AZ729" s="21"/>
      <c r="BA729" s="21"/>
      <c r="BB729" s="21"/>
    </row>
    <row r="730" spans="1:54" s="10" customFormat="1" ht="15" customHeight="1" x14ac:dyDescent="0.25">
      <c r="A730" s="21"/>
      <c r="B730" s="4"/>
      <c r="C730" s="4" t="s">
        <v>199</v>
      </c>
      <c r="D730" s="4">
        <v>235</v>
      </c>
      <c r="E730" s="4" t="s">
        <v>166</v>
      </c>
      <c r="F730" s="6" t="s">
        <v>168</v>
      </c>
      <c r="G730" s="1">
        <v>3370</v>
      </c>
      <c r="H730" s="1"/>
      <c r="I730" s="2"/>
      <c r="J730" s="4" t="s">
        <v>91</v>
      </c>
      <c r="K730" s="1" t="s">
        <v>149</v>
      </c>
      <c r="L730" s="36" t="s">
        <v>69</v>
      </c>
      <c r="M730" s="7">
        <v>1</v>
      </c>
      <c r="N730" s="7"/>
      <c r="O730" s="7"/>
      <c r="P730" s="58">
        <f>SUM(M730:O730)</f>
        <v>1</v>
      </c>
      <c r="Q730" s="58">
        <f>+SUMIF('Pot. Summary'!$C$5:$C$64,CPP_2019!J470&amp;CPP_2019!L470&amp;CPP_2019!$M$4,'Pot. Summary'!$Q$5:$Q$64)*CPP_2019!M470+SUMIF('Pot. Summary'!$C$5:$C$64,CPP_2019!J470&amp;CPP_2019!L470&amp;CPP_2019!$N$4,'Pot. Summary'!$Q$5:$Q$64)*CPP_2019!N470+SUMIF('Pot. Summary'!$C$5:$C$64,CPP_2019!J470&amp;CPP_2019!L470&amp;CPP_2019!$O$4,'Pot. Summary'!$Q$5:$Q$64)*CPP_2019!O470</f>
        <v>728.25435050799138</v>
      </c>
      <c r="R730" s="12">
        <v>0</v>
      </c>
      <c r="S730" s="12">
        <v>0</v>
      </c>
      <c r="T730" s="12">
        <f>S730-R730</f>
        <v>0</v>
      </c>
      <c r="U730" s="12">
        <f>Q730-S730</f>
        <v>728.25435050799138</v>
      </c>
      <c r="V730" s="50">
        <f>IF(ISERROR(S730/Q730),0,S730/Q730)</f>
        <v>0</v>
      </c>
      <c r="W730" s="51" t="s">
        <v>196</v>
      </c>
      <c r="X730" s="46"/>
      <c r="Y730" s="17"/>
      <c r="Z730" s="17"/>
      <c r="AA730" s="17"/>
      <c r="AB730" s="16"/>
      <c r="AC730" s="16"/>
      <c r="AD730" s="16"/>
      <c r="AE730" s="16"/>
      <c r="AF730" s="16"/>
      <c r="AG730" s="16"/>
      <c r="AH730" s="16"/>
      <c r="AI730" s="16"/>
      <c r="AJ730" s="59">
        <f>SUM(X730:AI730)</f>
        <v>0</v>
      </c>
      <c r="AK730" s="46"/>
      <c r="AL730" s="46"/>
      <c r="AM730" s="47"/>
      <c r="AN730" s="48"/>
      <c r="AO730" s="46"/>
      <c r="AP730" s="15"/>
      <c r="AQ730" s="16"/>
      <c r="AR730" s="15"/>
      <c r="AS730" s="16"/>
      <c r="AT730" s="16"/>
      <c r="AU730" s="16"/>
      <c r="AV730" s="16"/>
      <c r="AW730" s="62">
        <f>SUM(AK730:AV730)</f>
        <v>0</v>
      </c>
      <c r="AX730" s="61">
        <f>AW730-AJ730</f>
        <v>0</v>
      </c>
      <c r="AY730" s="21"/>
      <c r="AZ730" s="21"/>
      <c r="BA730" s="21"/>
      <c r="BB730" s="21"/>
    </row>
    <row r="731" spans="1:54" s="10" customFormat="1" ht="15" customHeight="1" x14ac:dyDescent="0.25">
      <c r="A731" s="21"/>
      <c r="B731" s="4"/>
      <c r="C731" s="4" t="s">
        <v>199</v>
      </c>
      <c r="D731" s="4">
        <v>235</v>
      </c>
      <c r="E731" s="4" t="s">
        <v>166</v>
      </c>
      <c r="F731" s="6" t="s">
        <v>168</v>
      </c>
      <c r="G731" s="1">
        <v>3386</v>
      </c>
      <c r="H731" s="1"/>
      <c r="I731" s="2"/>
      <c r="J731" s="4" t="s">
        <v>91</v>
      </c>
      <c r="K731" s="1" t="s">
        <v>149</v>
      </c>
      <c r="L731" s="36" t="s">
        <v>69</v>
      </c>
      <c r="M731" s="7">
        <v>1</v>
      </c>
      <c r="N731" s="7"/>
      <c r="O731" s="7"/>
      <c r="P731" s="58">
        <f>SUM(M731:O731)</f>
        <v>1</v>
      </c>
      <c r="Q731" s="58">
        <f>+SUMIF('Pot. Summary'!$C$5:$C$64,CPP_2019!J471&amp;CPP_2019!L471&amp;CPP_2019!$M$4,'Pot. Summary'!$Q$5:$Q$64)*CPP_2019!M471+SUMIF('Pot. Summary'!$C$5:$C$64,CPP_2019!J471&amp;CPP_2019!L471&amp;CPP_2019!$N$4,'Pot. Summary'!$Q$5:$Q$64)*CPP_2019!N471+SUMIF('Pot. Summary'!$C$5:$C$64,CPP_2019!J471&amp;CPP_2019!L471&amp;CPP_2019!$O$4,'Pot. Summary'!$Q$5:$Q$64)*CPP_2019!O471</f>
        <v>21900.830906870826</v>
      </c>
      <c r="R731" s="12">
        <v>0</v>
      </c>
      <c r="S731" s="12">
        <v>0</v>
      </c>
      <c r="T731" s="12">
        <f>S731-R731</f>
        <v>0</v>
      </c>
      <c r="U731" s="12">
        <f>Q731-S731</f>
        <v>21900.830906870826</v>
      </c>
      <c r="V731" s="50">
        <f>IF(ISERROR(S731/Q731),0,S731/Q731)</f>
        <v>0</v>
      </c>
      <c r="W731" s="51" t="s">
        <v>196</v>
      </c>
      <c r="X731" s="46"/>
      <c r="Y731" s="17"/>
      <c r="Z731" s="17"/>
      <c r="AA731" s="17"/>
      <c r="AB731" s="16"/>
      <c r="AC731" s="16"/>
      <c r="AD731" s="16"/>
      <c r="AE731" s="16"/>
      <c r="AF731" s="16"/>
      <c r="AG731" s="16"/>
      <c r="AH731" s="16"/>
      <c r="AI731" s="16"/>
      <c r="AJ731" s="59">
        <f>SUM(X731:AI731)</f>
        <v>0</v>
      </c>
      <c r="AK731" s="46"/>
      <c r="AL731" s="46"/>
      <c r="AM731" s="47"/>
      <c r="AN731" s="48"/>
      <c r="AO731" s="46"/>
      <c r="AP731" s="15"/>
      <c r="AQ731" s="16"/>
      <c r="AR731" s="15"/>
      <c r="AS731" s="16"/>
      <c r="AT731" s="16"/>
      <c r="AU731" s="16"/>
      <c r="AV731" s="16"/>
      <c r="AW731" s="62">
        <f>SUM(AK731:AV731)</f>
        <v>0</v>
      </c>
      <c r="AX731" s="61">
        <f>AW731-AJ731</f>
        <v>0</v>
      </c>
      <c r="AY731" s="21"/>
      <c r="AZ731" s="21"/>
      <c r="BA731" s="21"/>
      <c r="BB731" s="21"/>
    </row>
    <row r="732" spans="1:54" s="10" customFormat="1" ht="15" customHeight="1" x14ac:dyDescent="0.25">
      <c r="A732" s="21"/>
      <c r="B732" s="4"/>
      <c r="C732" s="4" t="s">
        <v>199</v>
      </c>
      <c r="D732" s="4">
        <v>235</v>
      </c>
      <c r="E732" s="4" t="s">
        <v>166</v>
      </c>
      <c r="F732" s="6" t="s">
        <v>168</v>
      </c>
      <c r="G732" s="1">
        <v>3389</v>
      </c>
      <c r="H732" s="1"/>
      <c r="I732" s="2"/>
      <c r="J732" s="4" t="s">
        <v>91</v>
      </c>
      <c r="K732" s="1" t="s">
        <v>149</v>
      </c>
      <c r="L732" s="36" t="s">
        <v>69</v>
      </c>
      <c r="M732" s="7">
        <v>1</v>
      </c>
      <c r="N732" s="7"/>
      <c r="O732" s="7"/>
      <c r="P732" s="58">
        <f>SUM(M732:O732)</f>
        <v>1</v>
      </c>
      <c r="Q732" s="58">
        <f>+SUMIF('Pot. Summary'!$C$5:$C$64,CPP_2019!J472&amp;CPP_2019!L472&amp;CPP_2019!$M$4,'Pot. Summary'!$Q$5:$Q$64)*CPP_2019!M472+SUMIF('Pot. Summary'!$C$5:$C$64,CPP_2019!J472&amp;CPP_2019!L472&amp;CPP_2019!$N$4,'Pot. Summary'!$Q$5:$Q$64)*CPP_2019!N472+SUMIF('Pot. Summary'!$C$5:$C$64,CPP_2019!J472&amp;CPP_2019!L472&amp;CPP_2019!$O$4,'Pot. Summary'!$Q$5:$Q$64)*CPP_2019!O472</f>
        <v>728.25435050799138</v>
      </c>
      <c r="R732" s="12">
        <v>0</v>
      </c>
      <c r="S732" s="12">
        <v>0</v>
      </c>
      <c r="T732" s="12">
        <f>S732-R732</f>
        <v>0</v>
      </c>
      <c r="U732" s="12">
        <f>Q732-S732</f>
        <v>728.25435050799138</v>
      </c>
      <c r="V732" s="50">
        <f>IF(ISERROR(S732/Q732),0,S732/Q732)</f>
        <v>0</v>
      </c>
      <c r="W732" s="51" t="s">
        <v>196</v>
      </c>
      <c r="X732" s="46"/>
      <c r="Y732" s="17"/>
      <c r="Z732" s="17"/>
      <c r="AA732" s="17"/>
      <c r="AB732" s="16"/>
      <c r="AC732" s="16"/>
      <c r="AD732" s="16"/>
      <c r="AE732" s="16"/>
      <c r="AF732" s="16"/>
      <c r="AG732" s="16"/>
      <c r="AH732" s="16"/>
      <c r="AI732" s="16"/>
      <c r="AJ732" s="59">
        <f>SUM(X732:AI732)</f>
        <v>0</v>
      </c>
      <c r="AK732" s="46"/>
      <c r="AL732" s="46"/>
      <c r="AM732" s="47"/>
      <c r="AN732" s="48"/>
      <c r="AO732" s="46"/>
      <c r="AP732" s="15"/>
      <c r="AQ732" s="16"/>
      <c r="AR732" s="15"/>
      <c r="AS732" s="16"/>
      <c r="AT732" s="16"/>
      <c r="AU732" s="16"/>
      <c r="AV732" s="16"/>
      <c r="AW732" s="62">
        <f>SUM(AK732:AV732)</f>
        <v>0</v>
      </c>
      <c r="AX732" s="61">
        <f>AW732-AJ732</f>
        <v>0</v>
      </c>
      <c r="AY732" s="21"/>
      <c r="AZ732" s="21"/>
      <c r="BA732" s="21"/>
      <c r="BB732" s="21"/>
    </row>
    <row r="733" spans="1:54" s="10" customFormat="1" ht="15" customHeight="1" x14ac:dyDescent="0.25">
      <c r="A733" s="21"/>
      <c r="B733" s="4"/>
      <c r="C733" s="4" t="s">
        <v>199</v>
      </c>
      <c r="D733" s="4">
        <v>235</v>
      </c>
      <c r="E733" s="4" t="s">
        <v>166</v>
      </c>
      <c r="F733" s="6" t="s">
        <v>168</v>
      </c>
      <c r="G733" s="1">
        <v>3402</v>
      </c>
      <c r="H733" s="1"/>
      <c r="I733" s="2"/>
      <c r="J733" s="4" t="s">
        <v>91</v>
      </c>
      <c r="K733" s="1" t="s">
        <v>149</v>
      </c>
      <c r="L733" s="36" t="s">
        <v>69</v>
      </c>
      <c r="M733" s="7">
        <v>1</v>
      </c>
      <c r="N733" s="7"/>
      <c r="O733" s="7"/>
      <c r="P733" s="58">
        <f>SUM(M733:O733)</f>
        <v>1</v>
      </c>
      <c r="Q733" s="58">
        <f>+SUMIF('Pot. Summary'!$C$5:$C$64,CPP_2019!J475&amp;CPP_2019!L475&amp;CPP_2019!$M$4,'Pot. Summary'!$Q$5:$Q$64)*CPP_2019!M475+SUMIF('Pot. Summary'!$C$5:$C$64,CPP_2019!J475&amp;CPP_2019!L475&amp;CPP_2019!$N$4,'Pot. Summary'!$Q$5:$Q$64)*CPP_2019!N475+SUMIF('Pot. Summary'!$C$5:$C$64,CPP_2019!J475&amp;CPP_2019!L475&amp;CPP_2019!$O$4,'Pot. Summary'!$Q$5:$Q$64)*CPP_2019!O475</f>
        <v>0</v>
      </c>
      <c r="R733" s="12">
        <v>0.29411764705882354</v>
      </c>
      <c r="S733" s="12">
        <v>373.20753764705876</v>
      </c>
      <c r="T733" s="12">
        <f>S733-R733</f>
        <v>372.91341999999992</v>
      </c>
      <c r="U733" s="12">
        <f>Q733-S733</f>
        <v>-373.20753764705876</v>
      </c>
      <c r="V733" s="50">
        <f>IF(ISERROR(S733/Q733),0,S733/Q733)</f>
        <v>0</v>
      </c>
      <c r="W733" s="51" t="s">
        <v>196</v>
      </c>
      <c r="X733" s="46">
        <v>127.25129411764703</v>
      </c>
      <c r="Y733" s="17"/>
      <c r="Z733" s="17"/>
      <c r="AA733" s="17"/>
      <c r="AB733" s="16"/>
      <c r="AC733" s="16"/>
      <c r="AD733" s="16"/>
      <c r="AE733" s="16">
        <v>9.0741176470588236</v>
      </c>
      <c r="AF733" s="16"/>
      <c r="AG733" s="16"/>
      <c r="AH733" s="16"/>
      <c r="AI733" s="16">
        <v>236.88212588235291</v>
      </c>
      <c r="AJ733" s="59">
        <f>SUM(X733:AI733)</f>
        <v>373.20753764705876</v>
      </c>
      <c r="AK733" s="46">
        <f>VLOOKUP(G733,[1]List1!$A$1:$IV$65536,3,FALSE)</f>
        <v>127.25129411764703</v>
      </c>
      <c r="AL733" s="46"/>
      <c r="AM733" s="47"/>
      <c r="AN733" s="48"/>
      <c r="AO733" s="46"/>
      <c r="AP733" s="15"/>
      <c r="AQ733" s="16"/>
      <c r="AR733" s="15"/>
      <c r="AS733" s="16"/>
      <c r="AT733" s="16"/>
      <c r="AU733" s="16"/>
      <c r="AV733" s="16"/>
      <c r="AW733" s="62">
        <f>SUM(AK733:AV733)</f>
        <v>127.25129411764703</v>
      </c>
      <c r="AX733" s="61">
        <f>AW733-AJ733</f>
        <v>-245.95624352941172</v>
      </c>
      <c r="AY733" s="21"/>
      <c r="AZ733" s="21"/>
      <c r="BA733" s="21"/>
      <c r="BB733" s="21"/>
    </row>
    <row r="734" spans="1:54" s="10" customFormat="1" ht="15" customHeight="1" x14ac:dyDescent="0.25">
      <c r="A734" s="21"/>
      <c r="B734" s="4"/>
      <c r="C734" s="4" t="s">
        <v>199</v>
      </c>
      <c r="D734" s="4">
        <v>235</v>
      </c>
      <c r="E734" s="4" t="s">
        <v>166</v>
      </c>
      <c r="F734" s="6" t="s">
        <v>168</v>
      </c>
      <c r="G734" s="1">
        <v>3420</v>
      </c>
      <c r="H734" s="1"/>
      <c r="I734" s="2"/>
      <c r="J734" s="4" t="s">
        <v>91</v>
      </c>
      <c r="K734" s="1" t="s">
        <v>149</v>
      </c>
      <c r="L734" s="36" t="s">
        <v>69</v>
      </c>
      <c r="M734" s="7">
        <v>1</v>
      </c>
      <c r="N734" s="7"/>
      <c r="O734" s="7"/>
      <c r="P734" s="58">
        <f>SUM(M734:O734)</f>
        <v>1</v>
      </c>
      <c r="Q734" s="58">
        <f>+SUMIF('Pot. Summary'!$C$5:$C$64,CPP_2019!J479&amp;CPP_2019!L479&amp;CPP_2019!$M$4,'Pot. Summary'!$Q$5:$Q$64)*CPP_2019!M479+SUMIF('Pot. Summary'!$C$5:$C$64,CPP_2019!J479&amp;CPP_2019!L479&amp;CPP_2019!$N$4,'Pot. Summary'!$Q$5:$Q$64)*CPP_2019!N479+SUMIF('Pot. Summary'!$C$5:$C$64,CPP_2019!J479&amp;CPP_2019!L479&amp;CPP_2019!$O$4,'Pot. Summary'!$Q$5:$Q$64)*CPP_2019!O479</f>
        <v>1649.6118247756324</v>
      </c>
      <c r="R734" s="12">
        <v>0</v>
      </c>
      <c r="S734" s="12">
        <v>0</v>
      </c>
      <c r="T734" s="12">
        <f>S734-R734</f>
        <v>0</v>
      </c>
      <c r="U734" s="12">
        <f>Q734-S734</f>
        <v>1649.6118247756324</v>
      </c>
      <c r="V734" s="50">
        <f>IF(ISERROR(S734/Q734),0,S734/Q734)</f>
        <v>0</v>
      </c>
      <c r="W734" s="51" t="s">
        <v>196</v>
      </c>
      <c r="X734" s="46"/>
      <c r="Y734" s="17"/>
      <c r="Z734" s="17"/>
      <c r="AA734" s="17"/>
      <c r="AB734" s="16"/>
      <c r="AC734" s="16"/>
      <c r="AD734" s="16"/>
      <c r="AE734" s="16"/>
      <c r="AF734" s="16"/>
      <c r="AG734" s="16"/>
      <c r="AH734" s="16"/>
      <c r="AI734" s="16"/>
      <c r="AJ734" s="59">
        <f>SUM(X734:AI734)</f>
        <v>0</v>
      </c>
      <c r="AK734" s="46"/>
      <c r="AL734" s="46"/>
      <c r="AM734" s="47"/>
      <c r="AN734" s="48"/>
      <c r="AO734" s="46"/>
      <c r="AP734" s="15"/>
      <c r="AQ734" s="16"/>
      <c r="AR734" s="15"/>
      <c r="AS734" s="16"/>
      <c r="AT734" s="16"/>
      <c r="AU734" s="16"/>
      <c r="AV734" s="16"/>
      <c r="AW734" s="62">
        <f>SUM(AK734:AV734)</f>
        <v>0</v>
      </c>
      <c r="AX734" s="61">
        <f>AW734-AJ734</f>
        <v>0</v>
      </c>
      <c r="AY734" s="21"/>
      <c r="AZ734" s="21"/>
      <c r="BA734" s="21"/>
      <c r="BB734" s="21"/>
    </row>
    <row r="735" spans="1:54" s="10" customFormat="1" ht="15" customHeight="1" x14ac:dyDescent="0.25">
      <c r="A735" s="21"/>
      <c r="B735" s="4"/>
      <c r="C735" s="4" t="s">
        <v>199</v>
      </c>
      <c r="D735" s="4">
        <v>235</v>
      </c>
      <c r="E735" s="4" t="s">
        <v>166</v>
      </c>
      <c r="F735" s="6" t="s">
        <v>168</v>
      </c>
      <c r="G735" s="1">
        <v>3431</v>
      </c>
      <c r="H735" s="1"/>
      <c r="I735" s="2"/>
      <c r="J735" s="4" t="s">
        <v>91</v>
      </c>
      <c r="K735" s="1" t="s">
        <v>149</v>
      </c>
      <c r="L735" s="36" t="s">
        <v>69</v>
      </c>
      <c r="M735" s="7">
        <v>1</v>
      </c>
      <c r="N735" s="7"/>
      <c r="O735" s="7"/>
      <c r="P735" s="58">
        <f>SUM(M735:O735)</f>
        <v>1</v>
      </c>
      <c r="Q735" s="58">
        <f>+SUMIF('Pot. Summary'!$C$5:$C$64,CPP_2019!J480&amp;CPP_2019!L480&amp;CPP_2019!$M$4,'Pot. Summary'!$Q$5:$Q$64)*CPP_2019!M480+SUMIF('Pot. Summary'!$C$5:$C$64,CPP_2019!J480&amp;CPP_2019!L480&amp;CPP_2019!$N$4,'Pot. Summary'!$Q$5:$Q$64)*CPP_2019!N480+SUMIF('Pot. Summary'!$C$5:$C$64,CPP_2019!J480&amp;CPP_2019!L480&amp;CPP_2019!$O$4,'Pot. Summary'!$Q$5:$Q$64)*CPP_2019!O480</f>
        <v>728.25435050799138</v>
      </c>
      <c r="R735" s="12">
        <v>0</v>
      </c>
      <c r="S735" s="12">
        <v>188.19862745098038</v>
      </c>
      <c r="T735" s="12">
        <f>S735-R735</f>
        <v>188.19862745098038</v>
      </c>
      <c r="U735" s="12">
        <f>Q735-S735</f>
        <v>540.05572305701094</v>
      </c>
      <c r="V735" s="50">
        <f>IF(ISERROR(S735/Q735),0,S735/Q735)</f>
        <v>0.25842430919870657</v>
      </c>
      <c r="W735" s="51" t="s">
        <v>196</v>
      </c>
      <c r="X735" s="46"/>
      <c r="Y735" s="17"/>
      <c r="Z735" s="17"/>
      <c r="AA735" s="17"/>
      <c r="AB735" s="16"/>
      <c r="AC735" s="16"/>
      <c r="AD735" s="16"/>
      <c r="AE735" s="16">
        <v>188.19862745098038</v>
      </c>
      <c r="AF735" s="16"/>
      <c r="AG735" s="16"/>
      <c r="AH735" s="16"/>
      <c r="AI735" s="16"/>
      <c r="AJ735" s="59">
        <f>SUM(X735:AI735)</f>
        <v>188.19862745098038</v>
      </c>
      <c r="AK735" s="46"/>
      <c r="AL735" s="46"/>
      <c r="AM735" s="47"/>
      <c r="AN735" s="48"/>
      <c r="AO735" s="46"/>
      <c r="AP735" s="15"/>
      <c r="AQ735" s="16"/>
      <c r="AR735" s="15"/>
      <c r="AS735" s="16"/>
      <c r="AT735" s="16"/>
      <c r="AU735" s="16"/>
      <c r="AV735" s="16"/>
      <c r="AW735" s="62">
        <f>SUM(AK735:AV735)</f>
        <v>0</v>
      </c>
      <c r="AX735" s="61">
        <f>AW735-AJ735</f>
        <v>-188.19862745098038</v>
      </c>
      <c r="AY735" s="21"/>
      <c r="AZ735" s="21"/>
      <c r="BA735" s="21"/>
      <c r="BB735" s="21"/>
    </row>
    <row r="736" spans="1:54" s="10" customFormat="1" ht="15" customHeight="1" x14ac:dyDescent="0.25">
      <c r="A736" s="21"/>
      <c r="B736" s="4"/>
      <c r="C736" s="4" t="s">
        <v>199</v>
      </c>
      <c r="D736" s="4">
        <v>235</v>
      </c>
      <c r="E736" s="4" t="s">
        <v>166</v>
      </c>
      <c r="F736" s="6" t="s">
        <v>167</v>
      </c>
      <c r="G736" s="1">
        <v>3439</v>
      </c>
      <c r="H736" s="1" t="s">
        <v>186</v>
      </c>
      <c r="I736" s="2" t="s">
        <v>214</v>
      </c>
      <c r="J736" s="4" t="s">
        <v>91</v>
      </c>
      <c r="K736" s="1" t="s">
        <v>149</v>
      </c>
      <c r="L736" s="36" t="s">
        <v>69</v>
      </c>
      <c r="M736" s="7">
        <v>4</v>
      </c>
      <c r="N736" s="7"/>
      <c r="O736" s="7"/>
      <c r="P736" s="58">
        <f>SUM(M736:O736)</f>
        <v>4</v>
      </c>
      <c r="Q736" s="58">
        <f>+SUMIF('Pot. Summary'!$C$5:$C$64,CPP_2019!J480&amp;CPP_2019!L480&amp;CPP_2019!$M$4,'Pot. Summary'!$Q$5:$Q$64)*CPP_2019!M480+SUMIF('Pot. Summary'!$C$5:$C$64,CPP_2019!J480&amp;CPP_2019!L480&amp;CPP_2019!$N$4,'Pot. Summary'!$Q$5:$Q$64)*CPP_2019!N480+SUMIF('Pot. Summary'!$C$5:$C$64,CPP_2019!J480&amp;CPP_2019!L480&amp;CPP_2019!$O$4,'Pot. Summary'!$Q$5:$Q$64)*CPP_2019!O480</f>
        <v>728.25435050799138</v>
      </c>
      <c r="R736" s="12">
        <v>1467.1398118609904</v>
      </c>
      <c r="S736" s="12">
        <v>2882.3688825520362</v>
      </c>
      <c r="T736" s="12">
        <f>S736-R736</f>
        <v>1415.2290706910458</v>
      </c>
      <c r="U736" s="12">
        <f>Q736-S736</f>
        <v>-2154.1145320440446</v>
      </c>
      <c r="V736" s="50">
        <f>IF(ISERROR(S736/Q736),0,S736/Q736)</f>
        <v>3.957915089063937</v>
      </c>
      <c r="W736" s="51" t="s">
        <v>194</v>
      </c>
      <c r="X736" s="46">
        <v>21.322352941176469</v>
      </c>
      <c r="Y736" s="17">
        <v>637.59586399999989</v>
      </c>
      <c r="Z736" s="17"/>
      <c r="AA736" s="17"/>
      <c r="AB736" s="16"/>
      <c r="AC736" s="16">
        <v>850.97385384615404</v>
      </c>
      <c r="AD736" s="16">
        <v>362.22855294117642</v>
      </c>
      <c r="AE736" s="16"/>
      <c r="AF736" s="16">
        <v>47.516964705882359</v>
      </c>
      <c r="AG736" s="16"/>
      <c r="AH736" s="16">
        <v>962.73129411764705</v>
      </c>
      <c r="AI736" s="16"/>
      <c r="AJ736" s="59">
        <f>SUM(X736:AI736)</f>
        <v>2882.3688825520362</v>
      </c>
      <c r="AK736" s="46">
        <f>VLOOKUP(G736,[1]List1!$A$1:$IV$65536,3,FALSE)</f>
        <v>21.322352941176469</v>
      </c>
      <c r="AL736" s="46">
        <f>VLOOKUP(G736,[2]List2!$A$1:$IV$65536,3,FALSE)</f>
        <v>625.0939843137254</v>
      </c>
      <c r="AM736" s="47"/>
      <c r="AN736" s="48"/>
      <c r="AO736" s="46"/>
      <c r="AP736" s="15"/>
      <c r="AQ736" s="16"/>
      <c r="AR736" s="15"/>
      <c r="AS736" s="16"/>
      <c r="AT736" s="16"/>
      <c r="AU736" s="16"/>
      <c r="AV736" s="16"/>
      <c r="AW736" s="62">
        <f>SUM(AK736:AV736)</f>
        <v>646.41633725490192</v>
      </c>
      <c r="AX736" s="61">
        <f>AW736-AJ736</f>
        <v>-2235.9525452971343</v>
      </c>
      <c r="AY736" s="21"/>
      <c r="AZ736" s="21"/>
      <c r="BA736" s="21"/>
      <c r="BB736" s="21"/>
    </row>
    <row r="737" spans="1:54" s="10" customFormat="1" ht="15" customHeight="1" x14ac:dyDescent="0.25">
      <c r="A737" s="21"/>
      <c r="B737" s="4"/>
      <c r="C737" s="4" t="s">
        <v>199</v>
      </c>
      <c r="D737" s="4">
        <v>235</v>
      </c>
      <c r="E737" s="4" t="s">
        <v>166</v>
      </c>
      <c r="F737" s="6" t="s">
        <v>168</v>
      </c>
      <c r="G737" s="1">
        <v>3443</v>
      </c>
      <c r="H737" s="1"/>
      <c r="I737" s="2"/>
      <c r="J737" s="4" t="s">
        <v>91</v>
      </c>
      <c r="K737" s="1" t="s">
        <v>149</v>
      </c>
      <c r="L737" s="36" t="s">
        <v>69</v>
      </c>
      <c r="M737" s="7">
        <v>1</v>
      </c>
      <c r="N737" s="7"/>
      <c r="O737" s="7"/>
      <c r="P737" s="58">
        <f>SUM(M737:O737)</f>
        <v>1</v>
      </c>
      <c r="Q737" s="58">
        <f>+SUMIF('Pot. Summary'!$C$5:$C$64,CPP_2019!J481&amp;CPP_2019!L481&amp;CPP_2019!$M$4,'Pot. Summary'!$Q$5:$Q$64)*CPP_2019!M481+SUMIF('Pot. Summary'!$C$5:$C$64,CPP_2019!J481&amp;CPP_2019!L481&amp;CPP_2019!$N$4,'Pot. Summary'!$Q$5:$Q$64)*CPP_2019!N481+SUMIF('Pot. Summary'!$C$5:$C$64,CPP_2019!J481&amp;CPP_2019!L481&amp;CPP_2019!$O$4,'Pot. Summary'!$Q$5:$Q$64)*CPP_2019!O481</f>
        <v>728.25435050799138</v>
      </c>
      <c r="R737" s="12">
        <v>0</v>
      </c>
      <c r="S737" s="12">
        <v>0</v>
      </c>
      <c r="T737" s="12">
        <f>S737-R737</f>
        <v>0</v>
      </c>
      <c r="U737" s="12">
        <f>Q737-S737</f>
        <v>728.25435050799138</v>
      </c>
      <c r="V737" s="50">
        <f>IF(ISERROR(S737/Q737),0,S737/Q737)</f>
        <v>0</v>
      </c>
      <c r="W737" s="51" t="s">
        <v>196</v>
      </c>
      <c r="X737" s="46"/>
      <c r="Y737" s="17"/>
      <c r="Z737" s="17"/>
      <c r="AA737" s="17"/>
      <c r="AB737" s="16"/>
      <c r="AC737" s="16"/>
      <c r="AD737" s="16"/>
      <c r="AE737" s="16"/>
      <c r="AF737" s="16"/>
      <c r="AG737" s="16"/>
      <c r="AH737" s="16"/>
      <c r="AI737" s="16"/>
      <c r="AJ737" s="59">
        <f>SUM(X737:AI737)</f>
        <v>0</v>
      </c>
      <c r="AK737" s="46"/>
      <c r="AL737" s="46"/>
      <c r="AM737" s="47"/>
      <c r="AN737" s="48"/>
      <c r="AO737" s="46"/>
      <c r="AP737" s="15"/>
      <c r="AQ737" s="16"/>
      <c r="AR737" s="15"/>
      <c r="AS737" s="16"/>
      <c r="AT737" s="16"/>
      <c r="AU737" s="16"/>
      <c r="AV737" s="16"/>
      <c r="AW737" s="62">
        <f>SUM(AK737:AV737)</f>
        <v>0</v>
      </c>
      <c r="AX737" s="61">
        <f>AW737-AJ737</f>
        <v>0</v>
      </c>
      <c r="AY737" s="21"/>
      <c r="AZ737" s="21"/>
      <c r="BA737" s="21"/>
      <c r="BB737" s="21"/>
    </row>
    <row r="738" spans="1:54" s="10" customFormat="1" ht="15" customHeight="1" x14ac:dyDescent="0.25">
      <c r="A738" s="21"/>
      <c r="B738" s="4"/>
      <c r="C738" s="4" t="s">
        <v>199</v>
      </c>
      <c r="D738" s="4">
        <v>235</v>
      </c>
      <c r="E738" s="4" t="s">
        <v>166</v>
      </c>
      <c r="F738" s="6" t="s">
        <v>167</v>
      </c>
      <c r="G738" s="1">
        <v>3469</v>
      </c>
      <c r="H738" s="1"/>
      <c r="I738" s="2"/>
      <c r="J738" s="4" t="s">
        <v>91</v>
      </c>
      <c r="K738" s="1" t="s">
        <v>149</v>
      </c>
      <c r="L738" s="36" t="s">
        <v>69</v>
      </c>
      <c r="M738" s="7">
        <v>1</v>
      </c>
      <c r="N738" s="7"/>
      <c r="O738" s="7"/>
      <c r="P738" s="58">
        <f>SUM(M738:O738)</f>
        <v>1</v>
      </c>
      <c r="Q738" s="58">
        <f>+SUMIF('Pot. Summary'!$C$5:$C$64,CPP_2019!J482&amp;CPP_2019!L482&amp;CPP_2019!$M$4,'Pot. Summary'!$Q$5:$Q$64)*CPP_2019!M482+SUMIF('Pot. Summary'!$C$5:$C$64,CPP_2019!J482&amp;CPP_2019!L482&amp;CPP_2019!$N$4,'Pot. Summary'!$Q$5:$Q$64)*CPP_2019!N482+SUMIF('Pot. Summary'!$C$5:$C$64,CPP_2019!J482&amp;CPP_2019!L482&amp;CPP_2019!$O$4,'Pot. Summary'!$Q$5:$Q$64)*CPP_2019!O482</f>
        <v>728.25435050799138</v>
      </c>
      <c r="R738" s="12">
        <v>24475.970860137204</v>
      </c>
      <c r="S738" s="12">
        <v>4229.8797709590017</v>
      </c>
      <c r="T738" s="12">
        <f>S738-R738</f>
        <v>-20246.091089178204</v>
      </c>
      <c r="U738" s="12">
        <f>Q738-S738</f>
        <v>-3501.6254204510105</v>
      </c>
      <c r="V738" s="50">
        <f>IF(ISERROR(S738/Q738),0,S738/Q738)</f>
        <v>5.8082451110775555</v>
      </c>
      <c r="W738" s="51" t="s">
        <v>195</v>
      </c>
      <c r="X738" s="46">
        <v>336.92492549019602</v>
      </c>
      <c r="Y738" s="17">
        <v>2320.671644</v>
      </c>
      <c r="Z738" s="17">
        <v>850.75380000000007</v>
      </c>
      <c r="AA738" s="17">
        <v>212.09766400000001</v>
      </c>
      <c r="AB738" s="16">
        <v>56.740047272727267</v>
      </c>
      <c r="AC738" s="16"/>
      <c r="AD738" s="16">
        <v>233.34552941176469</v>
      </c>
      <c r="AE738" s="16">
        <v>219.3461607843137</v>
      </c>
      <c r="AF738" s="16"/>
      <c r="AG738" s="16"/>
      <c r="AH738" s="16"/>
      <c r="AI738" s="16"/>
      <c r="AJ738" s="59">
        <f>SUM(X738:AI738)</f>
        <v>4229.8797709590017</v>
      </c>
      <c r="AK738" s="46">
        <f>VLOOKUP(G738,[1]List1!$A$1:$IV$65536,3,FALSE)</f>
        <v>336.92492549019602</v>
      </c>
      <c r="AL738" s="46">
        <f>VLOOKUP(G738,[2]List2!$A$1:$IV$65536,3,FALSE)</f>
        <v>2275.1682784313725</v>
      </c>
      <c r="AM738" s="47"/>
      <c r="AN738" s="48"/>
      <c r="AO738" s="46"/>
      <c r="AP738" s="15"/>
      <c r="AQ738" s="16"/>
      <c r="AR738" s="15"/>
      <c r="AS738" s="16"/>
      <c r="AT738" s="16"/>
      <c r="AU738" s="16"/>
      <c r="AV738" s="16"/>
      <c r="AW738" s="62">
        <f>SUM(AK738:AV738)</f>
        <v>2612.0932039215686</v>
      </c>
      <c r="AX738" s="61">
        <f>AW738-AJ738</f>
        <v>-1617.7865670374331</v>
      </c>
      <c r="AY738" s="21"/>
      <c r="AZ738" s="21"/>
      <c r="BA738" s="21"/>
      <c r="BB738" s="21"/>
    </row>
    <row r="739" spans="1:54" s="10" customFormat="1" ht="15" customHeight="1" x14ac:dyDescent="0.25">
      <c r="A739" s="21"/>
      <c r="B739" s="4"/>
      <c r="C739" s="4" t="s">
        <v>199</v>
      </c>
      <c r="D739" s="4">
        <v>235</v>
      </c>
      <c r="E739" s="4" t="s">
        <v>166</v>
      </c>
      <c r="F739" s="6" t="s">
        <v>167</v>
      </c>
      <c r="G739" s="1">
        <v>3474</v>
      </c>
      <c r="H739" s="1"/>
      <c r="I739" s="2"/>
      <c r="J739" s="4" t="s">
        <v>91</v>
      </c>
      <c r="K739" s="1" t="s">
        <v>149</v>
      </c>
      <c r="L739" s="36" t="s">
        <v>69</v>
      </c>
      <c r="M739" s="7">
        <v>1</v>
      </c>
      <c r="N739" s="7"/>
      <c r="O739" s="7"/>
      <c r="P739" s="58">
        <f>SUM(M739:O739)</f>
        <v>1</v>
      </c>
      <c r="Q739" s="58">
        <f>+SUMIF('Pot. Summary'!$C$5:$C$64,CPP_2019!J483&amp;CPP_2019!L483&amp;CPP_2019!$M$4,'Pot. Summary'!$Q$5:$Q$64)*CPP_2019!M483+SUMIF('Pot. Summary'!$C$5:$C$64,CPP_2019!J483&amp;CPP_2019!L483&amp;CPP_2019!$N$4,'Pot. Summary'!$Q$5:$Q$64)*CPP_2019!N483+SUMIF('Pot. Summary'!$C$5:$C$64,CPP_2019!J483&amp;CPP_2019!L483&amp;CPP_2019!$O$4,'Pot. Summary'!$Q$5:$Q$64)*CPP_2019!O483</f>
        <v>0</v>
      </c>
      <c r="R739" s="12">
        <v>479.38808846153859</v>
      </c>
      <c r="S739" s="12">
        <v>763.72865882352937</v>
      </c>
      <c r="T739" s="12">
        <f>S739-R739</f>
        <v>284.34057036199079</v>
      </c>
      <c r="U739" s="12">
        <f>Q739-S739</f>
        <v>-763.72865882352937</v>
      </c>
      <c r="V739" s="50">
        <f>IF(ISERROR(S739/Q739),0,S739/Q739)</f>
        <v>0</v>
      </c>
      <c r="W739" s="51" t="s">
        <v>195</v>
      </c>
      <c r="X739" s="46"/>
      <c r="Y739" s="17">
        <v>274.11799999999999</v>
      </c>
      <c r="Z739" s="17"/>
      <c r="AA739" s="17"/>
      <c r="AB739" s="16"/>
      <c r="AC739" s="16"/>
      <c r="AD739" s="16"/>
      <c r="AE739" s="16">
        <v>489.61065882352938</v>
      </c>
      <c r="AF739" s="16"/>
      <c r="AG739" s="16"/>
      <c r="AH739" s="16"/>
      <c r="AI739" s="16"/>
      <c r="AJ739" s="59">
        <f>SUM(X739:AI739)</f>
        <v>763.72865882352937</v>
      </c>
      <c r="AK739" s="46"/>
      <c r="AL739" s="46">
        <f>VLOOKUP(G739,[2]List2!$A$1:$IV$65536,3,FALSE)</f>
        <v>268.74313725490197</v>
      </c>
      <c r="AM739" s="47"/>
      <c r="AN739" s="48"/>
      <c r="AO739" s="46"/>
      <c r="AP739" s="15"/>
      <c r="AQ739" s="16"/>
      <c r="AR739" s="15"/>
      <c r="AS739" s="16"/>
      <c r="AT739" s="16"/>
      <c r="AU739" s="16"/>
      <c r="AV739" s="16"/>
      <c r="AW739" s="62">
        <f>SUM(AK739:AV739)</f>
        <v>268.74313725490197</v>
      </c>
      <c r="AX739" s="61">
        <f>AW739-AJ739</f>
        <v>-494.98552156862741</v>
      </c>
      <c r="AY739" s="21"/>
      <c r="AZ739" s="21"/>
      <c r="BA739" s="21"/>
      <c r="BB739" s="21"/>
    </row>
    <row r="740" spans="1:54" s="10" customFormat="1" ht="15" customHeight="1" x14ac:dyDescent="0.25">
      <c r="A740" s="21"/>
      <c r="B740" s="4"/>
      <c r="C740" s="4" t="s">
        <v>199</v>
      </c>
      <c r="D740" s="4">
        <v>235</v>
      </c>
      <c r="E740" s="4" t="s">
        <v>166</v>
      </c>
      <c r="F740" s="6" t="s">
        <v>168</v>
      </c>
      <c r="G740" s="1">
        <v>3485</v>
      </c>
      <c r="H740" s="1"/>
      <c r="I740" s="2"/>
      <c r="J740" s="4" t="s">
        <v>91</v>
      </c>
      <c r="K740" s="1" t="s">
        <v>149</v>
      </c>
      <c r="L740" s="36" t="s">
        <v>69</v>
      </c>
      <c r="M740" s="7">
        <v>1</v>
      </c>
      <c r="N740" s="7"/>
      <c r="O740" s="7"/>
      <c r="P740" s="58">
        <f>SUM(M740:O740)</f>
        <v>1</v>
      </c>
      <c r="Q740" s="58">
        <f>+SUMIF('Pot. Summary'!$C$5:$C$64,CPP_2019!J482&amp;CPP_2019!L482&amp;CPP_2019!$M$4,'Pot. Summary'!$Q$5:$Q$64)*CPP_2019!M482+SUMIF('Pot. Summary'!$C$5:$C$64,CPP_2019!J482&amp;CPP_2019!L482&amp;CPP_2019!$N$4,'Pot. Summary'!$Q$5:$Q$64)*CPP_2019!N482+SUMIF('Pot. Summary'!$C$5:$C$64,CPP_2019!J482&amp;CPP_2019!L482&amp;CPP_2019!$O$4,'Pot. Summary'!$Q$5:$Q$64)*CPP_2019!O482</f>
        <v>728.25435050799138</v>
      </c>
      <c r="R740" s="12">
        <v>0</v>
      </c>
      <c r="S740" s="12">
        <v>0</v>
      </c>
      <c r="T740" s="12">
        <f>S740-R740</f>
        <v>0</v>
      </c>
      <c r="U740" s="12">
        <f>Q740-S740</f>
        <v>728.25435050799138</v>
      </c>
      <c r="V740" s="50">
        <f>IF(ISERROR(S740/Q740),0,S740/Q740)</f>
        <v>0</v>
      </c>
      <c r="W740" s="51" t="s">
        <v>196</v>
      </c>
      <c r="X740" s="46"/>
      <c r="Y740" s="17"/>
      <c r="Z740" s="17"/>
      <c r="AA740" s="17"/>
      <c r="AB740" s="16"/>
      <c r="AC740" s="16"/>
      <c r="AD740" s="16"/>
      <c r="AE740" s="16"/>
      <c r="AF740" s="16"/>
      <c r="AG740" s="16"/>
      <c r="AH740" s="16"/>
      <c r="AI740" s="16"/>
      <c r="AJ740" s="59">
        <f>SUM(X740:AI740)</f>
        <v>0</v>
      </c>
      <c r="AK740" s="46"/>
      <c r="AL740" s="46"/>
      <c r="AM740" s="47"/>
      <c r="AN740" s="48"/>
      <c r="AO740" s="46"/>
      <c r="AP740" s="15"/>
      <c r="AQ740" s="16"/>
      <c r="AR740" s="15"/>
      <c r="AS740" s="16"/>
      <c r="AT740" s="16"/>
      <c r="AU740" s="16"/>
      <c r="AV740" s="16"/>
      <c r="AW740" s="62">
        <f>SUM(AK740:AV740)</f>
        <v>0</v>
      </c>
      <c r="AX740" s="61">
        <f>AW740-AJ740</f>
        <v>0</v>
      </c>
      <c r="AY740" s="21"/>
      <c r="AZ740" s="21"/>
      <c r="BA740" s="21"/>
      <c r="BB740" s="21"/>
    </row>
    <row r="741" spans="1:54" s="10" customFormat="1" ht="15" customHeight="1" x14ac:dyDescent="0.25">
      <c r="A741" s="21"/>
      <c r="B741" s="4"/>
      <c r="C741" s="4" t="s">
        <v>199</v>
      </c>
      <c r="D741" s="4">
        <v>235</v>
      </c>
      <c r="E741" s="4" t="s">
        <v>166</v>
      </c>
      <c r="F741" s="6" t="s">
        <v>168</v>
      </c>
      <c r="G741" s="1">
        <v>3490</v>
      </c>
      <c r="H741" s="1"/>
      <c r="I741" s="2"/>
      <c r="J741" s="4" t="s">
        <v>91</v>
      </c>
      <c r="K741" s="1" t="s">
        <v>149</v>
      </c>
      <c r="L741" s="36" t="s">
        <v>69</v>
      </c>
      <c r="M741" s="7">
        <v>1</v>
      </c>
      <c r="N741" s="7"/>
      <c r="O741" s="7"/>
      <c r="P741" s="58">
        <f>SUM(M741:O741)</f>
        <v>1</v>
      </c>
      <c r="Q741" s="58">
        <f>+SUMIF('Pot. Summary'!$C$5:$C$64,CPP_2019!J483&amp;CPP_2019!L483&amp;CPP_2019!$M$4,'Pot. Summary'!$Q$5:$Q$64)*CPP_2019!M483+SUMIF('Pot. Summary'!$C$5:$C$64,CPP_2019!J483&amp;CPP_2019!L483&amp;CPP_2019!$N$4,'Pot. Summary'!$Q$5:$Q$64)*CPP_2019!N483+SUMIF('Pot. Summary'!$C$5:$C$64,CPP_2019!J483&amp;CPP_2019!L483&amp;CPP_2019!$O$4,'Pot. Summary'!$Q$5:$Q$64)*CPP_2019!O483</f>
        <v>0</v>
      </c>
      <c r="R741" s="12">
        <v>0</v>
      </c>
      <c r="S741" s="12">
        <v>0</v>
      </c>
      <c r="T741" s="12">
        <f>S741-R741</f>
        <v>0</v>
      </c>
      <c r="U741" s="12">
        <f>Q741-S741</f>
        <v>0</v>
      </c>
      <c r="V741" s="50">
        <f>IF(ISERROR(S741/Q741),0,S741/Q741)</f>
        <v>0</v>
      </c>
      <c r="W741" s="51" t="s">
        <v>196</v>
      </c>
      <c r="X741" s="46"/>
      <c r="Y741" s="17"/>
      <c r="Z741" s="17"/>
      <c r="AA741" s="17"/>
      <c r="AB741" s="16"/>
      <c r="AC741" s="16"/>
      <c r="AD741" s="16"/>
      <c r="AE741" s="16"/>
      <c r="AF741" s="16"/>
      <c r="AG741" s="16"/>
      <c r="AH741" s="16"/>
      <c r="AI741" s="16"/>
      <c r="AJ741" s="59">
        <f>SUM(X741:AI741)</f>
        <v>0</v>
      </c>
      <c r="AK741" s="46"/>
      <c r="AL741" s="46"/>
      <c r="AM741" s="47"/>
      <c r="AN741" s="48"/>
      <c r="AO741" s="46"/>
      <c r="AP741" s="15"/>
      <c r="AQ741" s="16"/>
      <c r="AR741" s="15"/>
      <c r="AS741" s="16"/>
      <c r="AT741" s="16"/>
      <c r="AU741" s="16"/>
      <c r="AV741" s="16"/>
      <c r="AW741" s="62">
        <f>SUM(AK741:AV741)</f>
        <v>0</v>
      </c>
      <c r="AX741" s="61">
        <f>AW741-AJ741</f>
        <v>0</v>
      </c>
      <c r="AY741" s="21"/>
      <c r="AZ741" s="21"/>
      <c r="BA741" s="21"/>
      <c r="BB741" s="21"/>
    </row>
    <row r="742" spans="1:54" s="10" customFormat="1" ht="15" customHeight="1" x14ac:dyDescent="0.25">
      <c r="A742" s="21"/>
      <c r="B742" s="4"/>
      <c r="C742" s="4" t="s">
        <v>199</v>
      </c>
      <c r="D742" s="4">
        <v>235</v>
      </c>
      <c r="E742" s="4" t="s">
        <v>166</v>
      </c>
      <c r="F742" s="6" t="s">
        <v>167</v>
      </c>
      <c r="G742" s="1">
        <v>3496</v>
      </c>
      <c r="H742" s="1"/>
      <c r="I742" s="2"/>
      <c r="J742" s="4" t="s">
        <v>91</v>
      </c>
      <c r="K742" s="1" t="s">
        <v>149</v>
      </c>
      <c r="L742" s="36" t="s">
        <v>69</v>
      </c>
      <c r="M742" s="7">
        <v>7</v>
      </c>
      <c r="N742" s="7"/>
      <c r="O742" s="7"/>
      <c r="P742" s="58">
        <f>SUM(M742:O742)</f>
        <v>7</v>
      </c>
      <c r="Q742" s="58">
        <f>+SUMIF('Pot. Summary'!$C$5:$C$64,CPP_2019!J487&amp;CPP_2019!L487&amp;CPP_2019!$M$4,'Pot. Summary'!$Q$5:$Q$64)*CPP_2019!M487+SUMIF('Pot. Summary'!$C$5:$C$64,CPP_2019!J487&amp;CPP_2019!L487&amp;CPP_2019!$N$4,'Pot. Summary'!$Q$5:$Q$64)*CPP_2019!N487+SUMIF('Pot. Summary'!$C$5:$C$64,CPP_2019!J487&amp;CPP_2019!L487&amp;CPP_2019!$O$4,'Pot. Summary'!$Q$5:$Q$64)*CPP_2019!O487</f>
        <v>728.25435050799138</v>
      </c>
      <c r="R742" s="12">
        <v>23677.585289916875</v>
      </c>
      <c r="S742" s="12">
        <v>5054.9230375406551</v>
      </c>
      <c r="T742" s="12">
        <f>S742-R742</f>
        <v>-18622.66225237622</v>
      </c>
      <c r="U742" s="12">
        <f>Q742-S742</f>
        <v>-4326.6686870326639</v>
      </c>
      <c r="V742" s="50">
        <f>IF(ISERROR(S742/Q742),0,S742/Q742)</f>
        <v>6.9411504840508131</v>
      </c>
      <c r="W742" s="51" t="s">
        <v>194</v>
      </c>
      <c r="X742" s="46">
        <v>289.65043137254901</v>
      </c>
      <c r="Y742" s="17"/>
      <c r="Z742" s="17">
        <v>478.49022799999989</v>
      </c>
      <c r="AA742" s="17"/>
      <c r="AB742" s="16">
        <v>577.85602181818183</v>
      </c>
      <c r="AC742" s="16">
        <v>1530.8020461538463</v>
      </c>
      <c r="AD742" s="16">
        <v>271.19282745098042</v>
      </c>
      <c r="AE742" s="16">
        <v>46.015917647058821</v>
      </c>
      <c r="AF742" s="16">
        <v>21.868105882352943</v>
      </c>
      <c r="AG742" s="16">
        <v>471.23198431372555</v>
      </c>
      <c r="AH742" s="16">
        <v>1367.8154749019604</v>
      </c>
      <c r="AI742" s="16"/>
      <c r="AJ742" s="59">
        <f>SUM(X742:AI742)</f>
        <v>5054.9230375406551</v>
      </c>
      <c r="AK742" s="46">
        <f>VLOOKUP(G742,[1]List1!$A$1:$IV$65536,3,FALSE)</f>
        <v>289.65043137254901</v>
      </c>
      <c r="AL742" s="46"/>
      <c r="AM742" s="47"/>
      <c r="AN742" s="48"/>
      <c r="AO742" s="46"/>
      <c r="AP742" s="15"/>
      <c r="AQ742" s="16"/>
      <c r="AR742" s="15"/>
      <c r="AS742" s="16"/>
      <c r="AT742" s="16"/>
      <c r="AU742" s="16"/>
      <c r="AV742" s="16"/>
      <c r="AW742" s="62">
        <f>SUM(AK742:AV742)</f>
        <v>289.65043137254901</v>
      </c>
      <c r="AX742" s="61">
        <f>AW742-AJ742</f>
        <v>-4765.272606168106</v>
      </c>
      <c r="AY742" s="21"/>
      <c r="AZ742" s="21"/>
      <c r="BA742" s="21"/>
      <c r="BB742" s="21"/>
    </row>
    <row r="743" spans="1:54" s="10" customFormat="1" ht="15" customHeight="1" x14ac:dyDescent="0.25">
      <c r="A743" s="21"/>
      <c r="B743" s="4"/>
      <c r="C743" s="4" t="s">
        <v>199</v>
      </c>
      <c r="D743" s="4">
        <v>235</v>
      </c>
      <c r="E743" s="4" t="s">
        <v>166</v>
      </c>
      <c r="F743" s="6" t="s">
        <v>168</v>
      </c>
      <c r="G743" s="1">
        <v>3498</v>
      </c>
      <c r="H743" s="1"/>
      <c r="I743" s="2"/>
      <c r="J743" s="4" t="s">
        <v>91</v>
      </c>
      <c r="K743" s="1" t="s">
        <v>149</v>
      </c>
      <c r="L743" s="36" t="s">
        <v>69</v>
      </c>
      <c r="M743" s="7">
        <v>1</v>
      </c>
      <c r="N743" s="7"/>
      <c r="O743" s="7"/>
      <c r="P743" s="58">
        <f>SUM(M743:O743)</f>
        <v>1</v>
      </c>
      <c r="Q743" s="58">
        <f>+SUMIF('Pot. Summary'!$C$5:$C$64,CPP_2019!J485&amp;CPP_2019!L485&amp;CPP_2019!$M$4,'Pot. Summary'!$Q$5:$Q$64)*CPP_2019!M485+SUMIF('Pot. Summary'!$C$5:$C$64,CPP_2019!J485&amp;CPP_2019!L485&amp;CPP_2019!$N$4,'Pot. Summary'!$Q$5:$Q$64)*CPP_2019!N485+SUMIF('Pot. Summary'!$C$5:$C$64,CPP_2019!J485&amp;CPP_2019!L485&amp;CPP_2019!$O$4,'Pot. Summary'!$Q$5:$Q$64)*CPP_2019!O485</f>
        <v>728.25435050799138</v>
      </c>
      <c r="R743" s="12">
        <v>68.301886792452834</v>
      </c>
      <c r="S743" s="12">
        <v>325.24484839599614</v>
      </c>
      <c r="T743" s="12">
        <f>S743-R743</f>
        <v>256.94296160354332</v>
      </c>
      <c r="U743" s="12">
        <f>Q743-S743</f>
        <v>403.00950211199523</v>
      </c>
      <c r="V743" s="50">
        <f>IF(ISERROR(S743/Q743),0,S743/Q743)</f>
        <v>0.44660886429188196</v>
      </c>
      <c r="W743" s="51" t="s">
        <v>196</v>
      </c>
      <c r="X743" s="46">
        <v>20.387843137254901</v>
      </c>
      <c r="Y743" s="17"/>
      <c r="Z743" s="17"/>
      <c r="AA743" s="17">
        <v>116.85054400000001</v>
      </c>
      <c r="AB743" s="16">
        <v>11.824538181818182</v>
      </c>
      <c r="AC743" s="16">
        <v>176.18192307692306</v>
      </c>
      <c r="AD743" s="16"/>
      <c r="AE743" s="16"/>
      <c r="AF743" s="16"/>
      <c r="AG743" s="16"/>
      <c r="AH743" s="16"/>
      <c r="AI743" s="16"/>
      <c r="AJ743" s="59">
        <f>SUM(X743:AI743)</f>
        <v>325.24484839599614</v>
      </c>
      <c r="AK743" s="46">
        <f>VLOOKUP(G743,[1]List1!$A$1:$IV$65536,3,FALSE)</f>
        <v>20.387843137254901</v>
      </c>
      <c r="AL743" s="46"/>
      <c r="AM743" s="47"/>
      <c r="AN743" s="48"/>
      <c r="AO743" s="46"/>
      <c r="AP743" s="15"/>
      <c r="AQ743" s="16"/>
      <c r="AR743" s="15"/>
      <c r="AS743" s="16"/>
      <c r="AT743" s="16"/>
      <c r="AU743" s="16"/>
      <c r="AV743" s="16"/>
      <c r="AW743" s="62">
        <f>SUM(AK743:AV743)</f>
        <v>20.387843137254901</v>
      </c>
      <c r="AX743" s="61">
        <f>AW743-AJ743</f>
        <v>-304.85700525874125</v>
      </c>
      <c r="AY743" s="21"/>
      <c r="AZ743" s="21"/>
      <c r="BA743" s="21"/>
      <c r="BB743" s="21"/>
    </row>
    <row r="744" spans="1:54" s="10" customFormat="1" ht="15" customHeight="1" x14ac:dyDescent="0.25">
      <c r="A744" s="21"/>
      <c r="B744" s="4"/>
      <c r="C744" s="4" t="s">
        <v>199</v>
      </c>
      <c r="D744" s="4">
        <v>235</v>
      </c>
      <c r="E744" s="4" t="s">
        <v>166</v>
      </c>
      <c r="F744" s="6" t="s">
        <v>170</v>
      </c>
      <c r="G744" s="1">
        <v>3503</v>
      </c>
      <c r="H744" s="1"/>
      <c r="I744" s="2"/>
      <c r="J744" s="4" t="s">
        <v>91</v>
      </c>
      <c r="K744" s="1" t="s">
        <v>149</v>
      </c>
      <c r="L744" s="36" t="s">
        <v>69</v>
      </c>
      <c r="M744" s="7">
        <v>1</v>
      </c>
      <c r="N744" s="7"/>
      <c r="O744" s="7"/>
      <c r="P744" s="58">
        <f>SUM(M744:O744)</f>
        <v>1</v>
      </c>
      <c r="Q744" s="58">
        <f>+SUMIF('Pot. Summary'!$C$5:$C$64,CPP_2019!J489&amp;CPP_2019!L489&amp;CPP_2019!$M$4,'Pot. Summary'!$Q$5:$Q$64)*CPP_2019!M489+SUMIF('Pot. Summary'!$C$5:$C$64,CPP_2019!J489&amp;CPP_2019!L489&amp;CPP_2019!$N$4,'Pot. Summary'!$Q$5:$Q$64)*CPP_2019!N489+SUMIF('Pot. Summary'!$C$5:$C$64,CPP_2019!J489&amp;CPP_2019!L489&amp;CPP_2019!$O$4,'Pot. Summary'!$Q$5:$Q$64)*CPP_2019!O489</f>
        <v>728.25435050799138</v>
      </c>
      <c r="R744" s="12">
        <v>140.21230588235295</v>
      </c>
      <c r="S744" s="12">
        <v>564.49898047058832</v>
      </c>
      <c r="T744" s="12">
        <f>S744-R744</f>
        <v>424.28667458823537</v>
      </c>
      <c r="U744" s="12">
        <f>Q744-S744</f>
        <v>163.75537003740305</v>
      </c>
      <c r="V744" s="50">
        <f>IF(ISERROR(S744/Q744),0,S744/Q744)</f>
        <v>0.77513986710388194</v>
      </c>
      <c r="W744" s="51" t="s">
        <v>195</v>
      </c>
      <c r="X744" s="46"/>
      <c r="Y744" s="17"/>
      <c r="Z744" s="17"/>
      <c r="AA744" s="17">
        <v>71.458004000000003</v>
      </c>
      <c r="AB744" s="16"/>
      <c r="AC744" s="16"/>
      <c r="AD744" s="16">
        <v>129.22700784313724</v>
      </c>
      <c r="AE744" s="16"/>
      <c r="AF744" s="16">
        <v>39.786827450980397</v>
      </c>
      <c r="AG744" s="16"/>
      <c r="AH744" s="16"/>
      <c r="AI744" s="16">
        <v>324.02714117647059</v>
      </c>
      <c r="AJ744" s="59">
        <f>SUM(X744:AI744)</f>
        <v>564.49898047058832</v>
      </c>
      <c r="AK744" s="46"/>
      <c r="AL744" s="46"/>
      <c r="AM744" s="47"/>
      <c r="AN744" s="48"/>
      <c r="AO744" s="46"/>
      <c r="AP744" s="15"/>
      <c r="AQ744" s="16"/>
      <c r="AR744" s="15"/>
      <c r="AS744" s="16"/>
      <c r="AT744" s="16"/>
      <c r="AU744" s="16"/>
      <c r="AV744" s="16"/>
      <c r="AW744" s="62">
        <f>SUM(AK744:AV744)</f>
        <v>0</v>
      </c>
      <c r="AX744" s="61">
        <f>AW744-AJ744</f>
        <v>-564.49898047058832</v>
      </c>
      <c r="AY744" s="21"/>
      <c r="AZ744" s="21"/>
      <c r="BA744" s="21"/>
      <c r="BB744" s="21"/>
    </row>
    <row r="745" spans="1:54" s="10" customFormat="1" ht="15" customHeight="1" x14ac:dyDescent="0.25">
      <c r="A745" s="21"/>
      <c r="B745" s="4"/>
      <c r="C745" s="4" t="s">
        <v>199</v>
      </c>
      <c r="D745" s="4">
        <v>235</v>
      </c>
      <c r="E745" s="4" t="s">
        <v>166</v>
      </c>
      <c r="F745" s="6" t="s">
        <v>168</v>
      </c>
      <c r="G745" s="1">
        <v>3520</v>
      </c>
      <c r="H745" s="1"/>
      <c r="I745" s="2"/>
      <c r="J745" s="4" t="s">
        <v>91</v>
      </c>
      <c r="K745" s="1" t="s">
        <v>149</v>
      </c>
      <c r="L745" s="36" t="s">
        <v>69</v>
      </c>
      <c r="M745" s="7">
        <v>1</v>
      </c>
      <c r="N745" s="7"/>
      <c r="O745" s="7"/>
      <c r="P745" s="58">
        <f>SUM(M745:O745)</f>
        <v>1</v>
      </c>
      <c r="Q745" s="58">
        <f>+SUMIF('Pot. Summary'!$C$5:$C$64,CPP_2019!J487&amp;CPP_2019!L487&amp;CPP_2019!$M$4,'Pot. Summary'!$Q$5:$Q$64)*CPP_2019!M487+SUMIF('Pot. Summary'!$C$5:$C$64,CPP_2019!J487&amp;CPP_2019!L487&amp;CPP_2019!$N$4,'Pot. Summary'!$Q$5:$Q$64)*CPP_2019!N487+SUMIF('Pot. Summary'!$C$5:$C$64,CPP_2019!J487&amp;CPP_2019!L487&amp;CPP_2019!$O$4,'Pot. Summary'!$Q$5:$Q$64)*CPP_2019!O487</f>
        <v>728.25435050799138</v>
      </c>
      <c r="R745" s="12">
        <v>0</v>
      </c>
      <c r="S745" s="12">
        <v>0</v>
      </c>
      <c r="T745" s="12">
        <f>S745-R745</f>
        <v>0</v>
      </c>
      <c r="U745" s="12">
        <f>Q745-S745</f>
        <v>728.25435050799138</v>
      </c>
      <c r="V745" s="50">
        <f>IF(ISERROR(S745/Q745),0,S745/Q745)</f>
        <v>0</v>
      </c>
      <c r="W745" s="51" t="s">
        <v>196</v>
      </c>
      <c r="X745" s="46"/>
      <c r="Y745" s="17"/>
      <c r="Z745" s="17"/>
      <c r="AA745" s="17"/>
      <c r="AB745" s="16"/>
      <c r="AC745" s="16"/>
      <c r="AD745" s="16"/>
      <c r="AE745" s="16"/>
      <c r="AF745" s="16"/>
      <c r="AG745" s="16"/>
      <c r="AH745" s="16"/>
      <c r="AI745" s="16"/>
      <c r="AJ745" s="59">
        <f>SUM(X745:AI745)</f>
        <v>0</v>
      </c>
      <c r="AK745" s="46"/>
      <c r="AL745" s="46"/>
      <c r="AM745" s="47"/>
      <c r="AN745" s="48"/>
      <c r="AO745" s="46"/>
      <c r="AP745" s="15"/>
      <c r="AQ745" s="16"/>
      <c r="AR745" s="15"/>
      <c r="AS745" s="16"/>
      <c r="AT745" s="16"/>
      <c r="AU745" s="16"/>
      <c r="AV745" s="16"/>
      <c r="AW745" s="62">
        <f>SUM(AK745:AV745)</f>
        <v>0</v>
      </c>
      <c r="AX745" s="61">
        <f>AW745-AJ745</f>
        <v>0</v>
      </c>
      <c r="AY745" s="21"/>
      <c r="AZ745" s="21"/>
      <c r="BA745" s="21"/>
      <c r="BB745" s="21"/>
    </row>
    <row r="746" spans="1:54" s="10" customFormat="1" ht="15" customHeight="1" x14ac:dyDescent="0.25">
      <c r="A746" s="21"/>
      <c r="B746" s="4"/>
      <c r="C746" s="4" t="s">
        <v>199</v>
      </c>
      <c r="D746" s="4">
        <v>235</v>
      </c>
      <c r="E746" s="4" t="s">
        <v>166</v>
      </c>
      <c r="F746" s="6" t="s">
        <v>168</v>
      </c>
      <c r="G746" s="1">
        <v>3521</v>
      </c>
      <c r="H746" s="1"/>
      <c r="I746" s="2"/>
      <c r="J746" s="4" t="s">
        <v>91</v>
      </c>
      <c r="K746" s="1" t="s">
        <v>149</v>
      </c>
      <c r="L746" s="36" t="s">
        <v>69</v>
      </c>
      <c r="M746" s="7">
        <v>1</v>
      </c>
      <c r="N746" s="7"/>
      <c r="O746" s="7"/>
      <c r="P746" s="58">
        <f>SUM(M746:O746)</f>
        <v>1</v>
      </c>
      <c r="Q746" s="58">
        <f>+SUMIF('Pot. Summary'!$C$5:$C$64,CPP_2019!J491&amp;CPP_2019!L491&amp;CPP_2019!$M$4,'Pot. Summary'!$Q$5:$Q$64)*CPP_2019!M491+SUMIF('Pot. Summary'!$C$5:$C$64,CPP_2019!J491&amp;CPP_2019!L491&amp;CPP_2019!$N$4,'Pot. Summary'!$Q$5:$Q$64)*CPP_2019!N491+SUMIF('Pot. Summary'!$C$5:$C$64,CPP_2019!J491&amp;CPP_2019!L491&amp;CPP_2019!$O$4,'Pot. Summary'!$Q$5:$Q$64)*CPP_2019!O491</f>
        <v>728.25435050799138</v>
      </c>
      <c r="R746" s="12">
        <v>0</v>
      </c>
      <c r="S746" s="12">
        <v>0</v>
      </c>
      <c r="T746" s="12">
        <f>S746-R746</f>
        <v>0</v>
      </c>
      <c r="U746" s="12">
        <f>Q746-S746</f>
        <v>728.25435050799138</v>
      </c>
      <c r="V746" s="50">
        <f>IF(ISERROR(S746/Q746),0,S746/Q746)</f>
        <v>0</v>
      </c>
      <c r="W746" s="51" t="s">
        <v>196</v>
      </c>
      <c r="X746" s="46"/>
      <c r="Y746" s="17"/>
      <c r="Z746" s="17"/>
      <c r="AA746" s="17"/>
      <c r="AB746" s="16"/>
      <c r="AC746" s="16"/>
      <c r="AD746" s="16"/>
      <c r="AE746" s="16"/>
      <c r="AF746" s="16"/>
      <c r="AG746" s="16"/>
      <c r="AH746" s="16"/>
      <c r="AI746" s="16"/>
      <c r="AJ746" s="59">
        <f>SUM(X746:AI746)</f>
        <v>0</v>
      </c>
      <c r="AK746" s="46"/>
      <c r="AL746" s="46"/>
      <c r="AM746" s="47"/>
      <c r="AN746" s="48"/>
      <c r="AO746" s="46"/>
      <c r="AP746" s="15"/>
      <c r="AQ746" s="16"/>
      <c r="AR746" s="15"/>
      <c r="AS746" s="16"/>
      <c r="AT746" s="16"/>
      <c r="AU746" s="16"/>
      <c r="AV746" s="16"/>
      <c r="AW746" s="62">
        <f>SUM(AK746:AV746)</f>
        <v>0</v>
      </c>
      <c r="AX746" s="61">
        <f>AW746-AJ746</f>
        <v>0</v>
      </c>
      <c r="AY746" s="21"/>
      <c r="AZ746" s="21"/>
      <c r="BA746" s="21"/>
      <c r="BB746" s="21"/>
    </row>
    <row r="747" spans="1:54" s="10" customFormat="1" ht="15" customHeight="1" x14ac:dyDescent="0.25">
      <c r="A747" s="21"/>
      <c r="B747" s="4"/>
      <c r="C747" s="4" t="s">
        <v>199</v>
      </c>
      <c r="D747" s="4">
        <v>235</v>
      </c>
      <c r="E747" s="4" t="s">
        <v>166</v>
      </c>
      <c r="F747" s="6" t="s">
        <v>167</v>
      </c>
      <c r="G747" s="1">
        <v>3540</v>
      </c>
      <c r="H747" s="1"/>
      <c r="I747" s="2"/>
      <c r="J747" s="4" t="s">
        <v>91</v>
      </c>
      <c r="K747" s="1" t="s">
        <v>149</v>
      </c>
      <c r="L747" s="36" t="s">
        <v>69</v>
      </c>
      <c r="M747" s="7">
        <v>1</v>
      </c>
      <c r="N747" s="7"/>
      <c r="O747" s="7"/>
      <c r="P747" s="58">
        <f>SUM(M747:O747)</f>
        <v>1</v>
      </c>
      <c r="Q747" s="58">
        <f>+SUMIF('Pot. Summary'!$C$5:$C$64,CPP_2019!J492&amp;CPP_2019!L492&amp;CPP_2019!$M$4,'Pot. Summary'!$Q$5:$Q$64)*CPP_2019!M492+SUMIF('Pot. Summary'!$C$5:$C$64,CPP_2019!J492&amp;CPP_2019!L492&amp;CPP_2019!$N$4,'Pot. Summary'!$Q$5:$Q$64)*CPP_2019!N492+SUMIF('Pot. Summary'!$C$5:$C$64,CPP_2019!J492&amp;CPP_2019!L492&amp;CPP_2019!$O$4,'Pot. Summary'!$Q$5:$Q$64)*CPP_2019!O492</f>
        <v>728.25435050799138</v>
      </c>
      <c r="R747" s="12">
        <v>337.56573236574746</v>
      </c>
      <c r="S747" s="12">
        <v>0</v>
      </c>
      <c r="T747" s="12">
        <f>S747-R747</f>
        <v>-337.56573236574746</v>
      </c>
      <c r="U747" s="12">
        <f>Q747-S747</f>
        <v>728.25435050799138</v>
      </c>
      <c r="V747" s="50">
        <f>IF(ISERROR(S747/Q747),0,S747/Q747)</f>
        <v>0</v>
      </c>
      <c r="W747" s="51" t="s">
        <v>195</v>
      </c>
      <c r="X747" s="46"/>
      <c r="Y747" s="17"/>
      <c r="Z747" s="17"/>
      <c r="AA747" s="17"/>
      <c r="AB747" s="16"/>
      <c r="AC747" s="16"/>
      <c r="AD747" s="16"/>
      <c r="AE747" s="16"/>
      <c r="AF747" s="16"/>
      <c r="AG747" s="16"/>
      <c r="AH747" s="16"/>
      <c r="AI747" s="16"/>
      <c r="AJ747" s="59">
        <f>SUM(X747:AI747)</f>
        <v>0</v>
      </c>
      <c r="AK747" s="46"/>
      <c r="AL747" s="46"/>
      <c r="AM747" s="47"/>
      <c r="AN747" s="48"/>
      <c r="AO747" s="46"/>
      <c r="AP747" s="15"/>
      <c r="AQ747" s="16"/>
      <c r="AR747" s="15"/>
      <c r="AS747" s="16"/>
      <c r="AT747" s="16"/>
      <c r="AU747" s="16"/>
      <c r="AV747" s="16"/>
      <c r="AW747" s="62">
        <f>SUM(AK747:AV747)</f>
        <v>0</v>
      </c>
      <c r="AX747" s="61">
        <f>AW747-AJ747</f>
        <v>0</v>
      </c>
      <c r="AY747" s="21"/>
      <c r="AZ747" s="21"/>
      <c r="BA747" s="21"/>
      <c r="BB747" s="21"/>
    </row>
    <row r="748" spans="1:54" s="10" customFormat="1" ht="15" customHeight="1" x14ac:dyDescent="0.25">
      <c r="A748" s="21"/>
      <c r="B748" s="4"/>
      <c r="C748" s="4" t="s">
        <v>199</v>
      </c>
      <c r="D748" s="4">
        <v>235</v>
      </c>
      <c r="E748" s="4" t="s">
        <v>166</v>
      </c>
      <c r="F748" s="6" t="s">
        <v>167</v>
      </c>
      <c r="G748" s="1">
        <v>3557</v>
      </c>
      <c r="H748" s="1"/>
      <c r="I748" s="2"/>
      <c r="J748" s="4" t="s">
        <v>91</v>
      </c>
      <c r="K748" s="1" t="s">
        <v>149</v>
      </c>
      <c r="L748" s="36" t="s">
        <v>69</v>
      </c>
      <c r="M748" s="7">
        <v>1</v>
      </c>
      <c r="N748" s="7">
        <v>2</v>
      </c>
      <c r="O748" s="7">
        <v>1</v>
      </c>
      <c r="P748" s="58">
        <f>SUM(M748:O748)</f>
        <v>4</v>
      </c>
      <c r="Q748" s="58">
        <f>+SUMIF('Pot. Summary'!$C$5:$C$64,CPP_2019!J494&amp;CPP_2019!L494&amp;CPP_2019!$M$4,'Pot. Summary'!$Q$5:$Q$64)*CPP_2019!M494+SUMIF('Pot. Summary'!$C$5:$C$64,CPP_2019!J494&amp;CPP_2019!L494&amp;CPP_2019!$N$4,'Pot. Summary'!$Q$5:$Q$64)*CPP_2019!N494+SUMIF('Pot. Summary'!$C$5:$C$64,CPP_2019!J494&amp;CPP_2019!L494&amp;CPP_2019!$O$4,'Pot. Summary'!$Q$5:$Q$64)*CPP_2019!O494</f>
        <v>728.25435050799138</v>
      </c>
      <c r="R748" s="12">
        <v>2068.2820568627449</v>
      </c>
      <c r="S748" s="12">
        <v>2795.3393148449195</v>
      </c>
      <c r="T748" s="12">
        <f>S748-R748</f>
        <v>727.05725798217463</v>
      </c>
      <c r="U748" s="12">
        <f>Q748-S748</f>
        <v>-2067.0849643369284</v>
      </c>
      <c r="V748" s="50">
        <f>IF(ISERROR(S748/Q748),0,S748/Q748)</f>
        <v>3.838410732314939</v>
      </c>
      <c r="W748" s="51" t="s">
        <v>194</v>
      </c>
      <c r="X748" s="46"/>
      <c r="Y748" s="17">
        <v>1282.1871359999998</v>
      </c>
      <c r="Z748" s="17">
        <v>28.798572</v>
      </c>
      <c r="AA748" s="17"/>
      <c r="AB748" s="16">
        <v>36.911952727272727</v>
      </c>
      <c r="AC748" s="16"/>
      <c r="AD748" s="16"/>
      <c r="AE748" s="16"/>
      <c r="AF748" s="16">
        <v>701.41863843137253</v>
      </c>
      <c r="AG748" s="16"/>
      <c r="AH748" s="16"/>
      <c r="AI748" s="16">
        <v>746.02301568627445</v>
      </c>
      <c r="AJ748" s="59">
        <f>SUM(X748:AI748)</f>
        <v>2795.3393148449195</v>
      </c>
      <c r="AK748" s="46"/>
      <c r="AL748" s="46">
        <f>VLOOKUP(G748,[2]List2!$A$1:$IV$65536,3,FALSE)</f>
        <v>1257.0462117647057</v>
      </c>
      <c r="AM748" s="47"/>
      <c r="AN748" s="48"/>
      <c r="AO748" s="46"/>
      <c r="AP748" s="15"/>
      <c r="AQ748" s="16"/>
      <c r="AR748" s="15"/>
      <c r="AS748" s="16"/>
      <c r="AT748" s="16"/>
      <c r="AU748" s="16"/>
      <c r="AV748" s="16"/>
      <c r="AW748" s="62">
        <f>SUM(AK748:AV748)</f>
        <v>1257.0462117647057</v>
      </c>
      <c r="AX748" s="61">
        <f>AW748-AJ748</f>
        <v>-1538.2931030802138</v>
      </c>
      <c r="AY748" s="21"/>
      <c r="AZ748" s="21"/>
      <c r="BA748" s="21"/>
      <c r="BB748" s="21"/>
    </row>
    <row r="749" spans="1:54" s="10" customFormat="1" ht="15" customHeight="1" x14ac:dyDescent="0.25">
      <c r="A749" s="21"/>
      <c r="B749" s="4"/>
      <c r="C749" s="4" t="s">
        <v>199</v>
      </c>
      <c r="D749" s="4">
        <v>235</v>
      </c>
      <c r="E749" s="4" t="s">
        <v>166</v>
      </c>
      <c r="F749" s="6" t="s">
        <v>168</v>
      </c>
      <c r="G749" s="1">
        <v>3560</v>
      </c>
      <c r="H749" s="1"/>
      <c r="I749" s="2"/>
      <c r="J749" s="4" t="s">
        <v>91</v>
      </c>
      <c r="K749" s="1" t="s">
        <v>149</v>
      </c>
      <c r="L749" s="36" t="s">
        <v>69</v>
      </c>
      <c r="M749" s="7">
        <v>1</v>
      </c>
      <c r="N749" s="7"/>
      <c r="O749" s="7"/>
      <c r="P749" s="58">
        <f>SUM(M749:O749)</f>
        <v>1</v>
      </c>
      <c r="Q749" s="58">
        <f>+SUMIF('Pot. Summary'!$C$5:$C$64,CPP_2019!J492&amp;CPP_2019!L492&amp;CPP_2019!$M$4,'Pot. Summary'!$Q$5:$Q$64)*CPP_2019!M492+SUMIF('Pot. Summary'!$C$5:$C$64,CPP_2019!J492&amp;CPP_2019!L492&amp;CPP_2019!$N$4,'Pot. Summary'!$Q$5:$Q$64)*CPP_2019!N492+SUMIF('Pot. Summary'!$C$5:$C$64,CPP_2019!J492&amp;CPP_2019!L492&amp;CPP_2019!$O$4,'Pot. Summary'!$Q$5:$Q$64)*CPP_2019!O492</f>
        <v>728.25435050799138</v>
      </c>
      <c r="R749" s="12">
        <v>0</v>
      </c>
      <c r="S749" s="12">
        <v>0</v>
      </c>
      <c r="T749" s="12">
        <f>S749-R749</f>
        <v>0</v>
      </c>
      <c r="U749" s="12">
        <f>Q749-S749</f>
        <v>728.25435050799138</v>
      </c>
      <c r="V749" s="50">
        <f>IF(ISERROR(S749/Q749),0,S749/Q749)</f>
        <v>0</v>
      </c>
      <c r="W749" s="51" t="s">
        <v>196</v>
      </c>
      <c r="X749" s="46"/>
      <c r="Y749" s="17"/>
      <c r="Z749" s="17"/>
      <c r="AA749" s="17"/>
      <c r="AB749" s="16"/>
      <c r="AC749" s="16"/>
      <c r="AD749" s="16"/>
      <c r="AE749" s="16"/>
      <c r="AF749" s="16"/>
      <c r="AG749" s="16"/>
      <c r="AH749" s="16"/>
      <c r="AI749" s="16"/>
      <c r="AJ749" s="59">
        <f>SUM(X749:AI749)</f>
        <v>0</v>
      </c>
      <c r="AK749" s="46"/>
      <c r="AL749" s="46"/>
      <c r="AM749" s="47"/>
      <c r="AN749" s="48"/>
      <c r="AO749" s="46"/>
      <c r="AP749" s="15"/>
      <c r="AQ749" s="16"/>
      <c r="AR749" s="15"/>
      <c r="AS749" s="16"/>
      <c r="AT749" s="16"/>
      <c r="AU749" s="16"/>
      <c r="AV749" s="16"/>
      <c r="AW749" s="62">
        <f>SUM(AK749:AV749)</f>
        <v>0</v>
      </c>
      <c r="AX749" s="61">
        <f>AW749-AJ749</f>
        <v>0</v>
      </c>
      <c r="AY749" s="21"/>
      <c r="AZ749" s="21"/>
      <c r="BA749" s="21"/>
      <c r="BB749" s="21"/>
    </row>
    <row r="750" spans="1:54" s="10" customFormat="1" ht="15" customHeight="1" x14ac:dyDescent="0.25">
      <c r="A750" s="21"/>
      <c r="B750" s="4"/>
      <c r="C750" s="4" t="s">
        <v>199</v>
      </c>
      <c r="D750" s="4">
        <v>235</v>
      </c>
      <c r="E750" s="4" t="s">
        <v>166</v>
      </c>
      <c r="F750" s="6" t="s">
        <v>167</v>
      </c>
      <c r="G750" s="1">
        <v>3561</v>
      </c>
      <c r="H750" s="1"/>
      <c r="I750" s="2"/>
      <c r="J750" s="4" t="s">
        <v>91</v>
      </c>
      <c r="K750" s="1" t="s">
        <v>149</v>
      </c>
      <c r="L750" s="36" t="s">
        <v>69</v>
      </c>
      <c r="M750" s="7">
        <v>1</v>
      </c>
      <c r="N750" s="7"/>
      <c r="O750" s="7"/>
      <c r="P750" s="58">
        <f>SUM(M750:O750)</f>
        <v>1</v>
      </c>
      <c r="Q750" s="58">
        <f>+SUMIF('Pot. Summary'!$C$5:$C$64,CPP_2019!J496&amp;CPP_2019!L496&amp;CPP_2019!$M$4,'Pot. Summary'!$Q$5:$Q$64)*CPP_2019!M496+SUMIF('Pot. Summary'!$C$5:$C$64,CPP_2019!J496&amp;CPP_2019!L496&amp;CPP_2019!$N$4,'Pot. Summary'!$Q$5:$Q$64)*CPP_2019!N496+SUMIF('Pot. Summary'!$C$5:$C$64,CPP_2019!J496&amp;CPP_2019!L496&amp;CPP_2019!$O$4,'Pot. Summary'!$Q$5:$Q$64)*CPP_2019!O496</f>
        <v>0</v>
      </c>
      <c r="R750" s="12">
        <v>929.23852941176483</v>
      </c>
      <c r="S750" s="12">
        <v>33.287307692307692</v>
      </c>
      <c r="T750" s="12">
        <f>S750-R750</f>
        <v>-895.95122171945718</v>
      </c>
      <c r="U750" s="12">
        <f>Q750-S750</f>
        <v>-33.287307692307692</v>
      </c>
      <c r="V750" s="50">
        <f>IF(ISERROR(S750/Q750),0,S750/Q750)</f>
        <v>0</v>
      </c>
      <c r="W750" s="51" t="s">
        <v>195</v>
      </c>
      <c r="X750" s="46"/>
      <c r="Y750" s="17"/>
      <c r="Z750" s="17"/>
      <c r="AA750" s="17"/>
      <c r="AB750" s="16"/>
      <c r="AC750" s="16">
        <v>33.287307692307692</v>
      </c>
      <c r="AD750" s="16"/>
      <c r="AE750" s="16"/>
      <c r="AF750" s="16"/>
      <c r="AG750" s="16"/>
      <c r="AH750" s="16"/>
      <c r="AI750" s="16"/>
      <c r="AJ750" s="59">
        <f>SUM(X750:AI750)</f>
        <v>33.287307692307692</v>
      </c>
      <c r="AK750" s="46"/>
      <c r="AL750" s="46"/>
      <c r="AM750" s="47"/>
      <c r="AN750" s="48"/>
      <c r="AO750" s="46"/>
      <c r="AP750" s="15"/>
      <c r="AQ750" s="16"/>
      <c r="AR750" s="15"/>
      <c r="AS750" s="16"/>
      <c r="AT750" s="16"/>
      <c r="AU750" s="16"/>
      <c r="AV750" s="16"/>
      <c r="AW750" s="62">
        <f>SUM(AK750:AV750)</f>
        <v>0</v>
      </c>
      <c r="AX750" s="61">
        <f>AW750-AJ750</f>
        <v>-33.287307692307692</v>
      </c>
      <c r="AY750" s="21"/>
      <c r="AZ750" s="21"/>
      <c r="BA750" s="21"/>
      <c r="BB750" s="21"/>
    </row>
    <row r="751" spans="1:54" s="10" customFormat="1" ht="15" customHeight="1" x14ac:dyDescent="0.25">
      <c r="A751" s="21"/>
      <c r="B751" s="4"/>
      <c r="C751" s="4" t="s">
        <v>199</v>
      </c>
      <c r="D751" s="4">
        <v>235</v>
      </c>
      <c r="E751" s="4" t="s">
        <v>166</v>
      </c>
      <c r="F751" s="6" t="s">
        <v>167</v>
      </c>
      <c r="G751" s="1">
        <v>3563</v>
      </c>
      <c r="H751" s="1"/>
      <c r="I751" s="2"/>
      <c r="J751" s="4" t="s">
        <v>91</v>
      </c>
      <c r="K751" s="1" t="s">
        <v>149</v>
      </c>
      <c r="L751" s="36" t="s">
        <v>69</v>
      </c>
      <c r="M751" s="7"/>
      <c r="N751" s="7">
        <v>1</v>
      </c>
      <c r="O751" s="7">
        <v>1</v>
      </c>
      <c r="P751" s="58">
        <f>SUM(M751:O751)</f>
        <v>2</v>
      </c>
      <c r="Q751" s="58">
        <f>+SUMIF('Pot. Summary'!$C$5:$C$64,CPP_2019!J497&amp;CPP_2019!L497&amp;CPP_2019!$M$4,'Pot. Summary'!$Q$5:$Q$64)*CPP_2019!M497+SUMIF('Pot. Summary'!$C$5:$C$64,CPP_2019!J497&amp;CPP_2019!L497&amp;CPP_2019!$N$4,'Pot. Summary'!$Q$5:$Q$64)*CPP_2019!N497+SUMIF('Pot. Summary'!$C$5:$C$64,CPP_2019!J497&amp;CPP_2019!L497&amp;CPP_2019!$O$4,'Pot. Summary'!$Q$5:$Q$64)*CPP_2019!O497</f>
        <v>728.25435050799138</v>
      </c>
      <c r="R751" s="12">
        <v>0</v>
      </c>
      <c r="S751" s="12">
        <v>0</v>
      </c>
      <c r="T751" s="12">
        <f>S751-R751</f>
        <v>0</v>
      </c>
      <c r="U751" s="12">
        <f>Q751-S751</f>
        <v>728.25435050799138</v>
      </c>
      <c r="V751" s="50">
        <f>IF(ISERROR(S751/Q751),0,S751/Q751)</f>
        <v>0</v>
      </c>
      <c r="W751" s="51" t="s">
        <v>194</v>
      </c>
      <c r="X751" s="46"/>
      <c r="Y751" s="17"/>
      <c r="Z751" s="17"/>
      <c r="AA751" s="17"/>
      <c r="AB751" s="16"/>
      <c r="AC751" s="16"/>
      <c r="AD751" s="16"/>
      <c r="AE751" s="16"/>
      <c r="AF751" s="16"/>
      <c r="AG751" s="16"/>
      <c r="AH751" s="16"/>
      <c r="AI751" s="16"/>
      <c r="AJ751" s="59">
        <f>SUM(X751:AI751)</f>
        <v>0</v>
      </c>
      <c r="AK751" s="46"/>
      <c r="AL751" s="46"/>
      <c r="AM751" s="47"/>
      <c r="AN751" s="48"/>
      <c r="AO751" s="46"/>
      <c r="AP751" s="15"/>
      <c r="AQ751" s="16"/>
      <c r="AR751" s="15"/>
      <c r="AS751" s="16"/>
      <c r="AT751" s="16"/>
      <c r="AU751" s="16"/>
      <c r="AV751" s="16"/>
      <c r="AW751" s="62">
        <f>SUM(AK751:AV751)</f>
        <v>0</v>
      </c>
      <c r="AX751" s="61">
        <f>AW751-AJ751</f>
        <v>0</v>
      </c>
      <c r="AY751" s="21"/>
      <c r="AZ751" s="21"/>
      <c r="BA751" s="21"/>
      <c r="BB751" s="21"/>
    </row>
    <row r="752" spans="1:54" s="10" customFormat="1" ht="15" customHeight="1" x14ac:dyDescent="0.25">
      <c r="A752" s="21"/>
      <c r="B752" s="4"/>
      <c r="C752" s="4" t="s">
        <v>199</v>
      </c>
      <c r="D752" s="4">
        <v>235</v>
      </c>
      <c r="E752" s="4" t="s">
        <v>166</v>
      </c>
      <c r="F752" s="6" t="s">
        <v>170</v>
      </c>
      <c r="G752" s="1">
        <v>3564</v>
      </c>
      <c r="H752" s="1"/>
      <c r="I752" s="2"/>
      <c r="J752" s="4" t="s">
        <v>91</v>
      </c>
      <c r="K752" s="1" t="s">
        <v>149</v>
      </c>
      <c r="L752" s="36" t="s">
        <v>69</v>
      </c>
      <c r="M752" s="7">
        <v>1</v>
      </c>
      <c r="N752" s="7"/>
      <c r="O752" s="7"/>
      <c r="P752" s="58">
        <f>SUM(M752:O752)</f>
        <v>1</v>
      </c>
      <c r="Q752" s="58">
        <f>+SUMIF('Pot. Summary'!$C$5:$C$64,CPP_2019!J498&amp;CPP_2019!L498&amp;CPP_2019!$M$4,'Pot. Summary'!$Q$5:$Q$64)*CPP_2019!M498+SUMIF('Pot. Summary'!$C$5:$C$64,CPP_2019!J498&amp;CPP_2019!L498&amp;CPP_2019!$N$4,'Pot. Summary'!$Q$5:$Q$64)*CPP_2019!N498+SUMIF('Pot. Summary'!$C$5:$C$64,CPP_2019!J498&amp;CPP_2019!L498&amp;CPP_2019!$O$4,'Pot. Summary'!$Q$5:$Q$64)*CPP_2019!O498</f>
        <v>728.25435050799138</v>
      </c>
      <c r="R752" s="12">
        <v>2797.6665077814769</v>
      </c>
      <c r="S752" s="12">
        <v>4841.5854748717948</v>
      </c>
      <c r="T752" s="12">
        <f>S752-R752</f>
        <v>2043.9189670903179</v>
      </c>
      <c r="U752" s="12">
        <f>Q752-S752</f>
        <v>-4113.3311243638036</v>
      </c>
      <c r="V752" s="50">
        <f>IF(ISERROR(S752/Q752),0,S752/Q752)</f>
        <v>6.6482067309238362</v>
      </c>
      <c r="W752" s="51" t="s">
        <v>195</v>
      </c>
      <c r="X752" s="46">
        <v>766.14391764705886</v>
      </c>
      <c r="Y752" s="17"/>
      <c r="Z752" s="17">
        <v>113.03667999999999</v>
      </c>
      <c r="AA752" s="17"/>
      <c r="AB752" s="16"/>
      <c r="AC752" s="16">
        <v>975.42846153846153</v>
      </c>
      <c r="AD752" s="16"/>
      <c r="AE752" s="16">
        <v>729.9183568627451</v>
      </c>
      <c r="AF752" s="16">
        <v>2082.6270039215683</v>
      </c>
      <c r="AG752" s="16"/>
      <c r="AH752" s="16"/>
      <c r="AI752" s="16">
        <v>174.43105490196078</v>
      </c>
      <c r="AJ752" s="59">
        <f>SUM(X752:AI752)</f>
        <v>4841.5854748717948</v>
      </c>
      <c r="AK752" s="46">
        <f>VLOOKUP(G752,[1]List1!$A$1:$IV$65536,3,FALSE)</f>
        <v>766.14391764705886</v>
      </c>
      <c r="AL752" s="46"/>
      <c r="AM752" s="47"/>
      <c r="AN752" s="48"/>
      <c r="AO752" s="46"/>
      <c r="AP752" s="15"/>
      <c r="AQ752" s="16"/>
      <c r="AR752" s="15"/>
      <c r="AS752" s="16"/>
      <c r="AT752" s="16"/>
      <c r="AU752" s="16"/>
      <c r="AV752" s="16"/>
      <c r="AW752" s="62">
        <f>SUM(AK752:AV752)</f>
        <v>766.14391764705886</v>
      </c>
      <c r="AX752" s="61">
        <f>AW752-AJ752</f>
        <v>-4075.4415572247358</v>
      </c>
      <c r="AY752" s="21"/>
      <c r="AZ752" s="21"/>
      <c r="BA752" s="21"/>
      <c r="BB752" s="21"/>
    </row>
    <row r="753" spans="1:54" s="10" customFormat="1" ht="15" customHeight="1" x14ac:dyDescent="0.25">
      <c r="A753" s="21"/>
      <c r="B753" s="4"/>
      <c r="C753" s="4" t="s">
        <v>199</v>
      </c>
      <c r="D753" s="4">
        <v>235</v>
      </c>
      <c r="E753" s="4" t="s">
        <v>166</v>
      </c>
      <c r="F753" s="6" t="s">
        <v>167</v>
      </c>
      <c r="G753" s="1">
        <v>3566</v>
      </c>
      <c r="H753" s="1"/>
      <c r="I753" s="2"/>
      <c r="J753" s="4" t="s">
        <v>91</v>
      </c>
      <c r="K753" s="1" t="s">
        <v>149</v>
      </c>
      <c r="L753" s="36" t="s">
        <v>69</v>
      </c>
      <c r="M753" s="7"/>
      <c r="N753" s="7">
        <v>5</v>
      </c>
      <c r="O753" s="7"/>
      <c r="P753" s="58">
        <f>SUM(M753:O753)</f>
        <v>5</v>
      </c>
      <c r="Q753" s="58">
        <f>+SUMIF('Pot. Summary'!$C$5:$C$64,CPP_2019!J499&amp;CPP_2019!L499&amp;CPP_2019!$M$4,'Pot. Summary'!$Q$5:$Q$64)*CPP_2019!M499+SUMIF('Pot. Summary'!$C$5:$C$64,CPP_2019!J499&amp;CPP_2019!L499&amp;CPP_2019!$N$4,'Pot. Summary'!$Q$5:$Q$64)*CPP_2019!N499+SUMIF('Pot. Summary'!$C$5:$C$64,CPP_2019!J499&amp;CPP_2019!L499&amp;CPP_2019!$O$4,'Pot. Summary'!$Q$5:$Q$64)*CPP_2019!O499</f>
        <v>6598.4472991025295</v>
      </c>
      <c r="R753" s="12">
        <v>9984.2722105147495</v>
      </c>
      <c r="S753" s="12">
        <v>9324.3164194427554</v>
      </c>
      <c r="T753" s="12">
        <f>S753-R753</f>
        <v>-659.9557910719941</v>
      </c>
      <c r="U753" s="12">
        <f>Q753-S753</f>
        <v>-2725.8691203402259</v>
      </c>
      <c r="V753" s="50">
        <f>IF(ISERROR(S753/Q753),0,S753/Q753)</f>
        <v>1.4131076595415073</v>
      </c>
      <c r="W753" s="51" t="s">
        <v>194</v>
      </c>
      <c r="X753" s="46">
        <v>508.20006274509802</v>
      </c>
      <c r="Y753" s="17">
        <v>3035.3332720000008</v>
      </c>
      <c r="Z753" s="17">
        <v>338.72418799999997</v>
      </c>
      <c r="AA753" s="17">
        <v>166.95213200000001</v>
      </c>
      <c r="AB753" s="16">
        <v>637.82489818181818</v>
      </c>
      <c r="AC753" s="16">
        <v>749.3932076923079</v>
      </c>
      <c r="AD753" s="16">
        <v>146.11764705882354</v>
      </c>
      <c r="AE753" s="16">
        <v>554.3169568627452</v>
      </c>
      <c r="AF753" s="16">
        <v>314.82672941176469</v>
      </c>
      <c r="AG753" s="16">
        <v>48.203678431372552</v>
      </c>
      <c r="AH753" s="16">
        <v>1224.9371843137255</v>
      </c>
      <c r="AI753" s="16">
        <v>1599.4864627450982</v>
      </c>
      <c r="AJ753" s="59">
        <f>SUM(X753:AI753)</f>
        <v>9324.3164194427554</v>
      </c>
      <c r="AK753" s="46">
        <f>VLOOKUP(G753,[1]List1!$A$1:$IV$65536,3,FALSE)</f>
        <v>508.20006274509802</v>
      </c>
      <c r="AL753" s="46">
        <f>VLOOKUP(G753,[2]List2!$A$1:$IV$65536,3,FALSE)</f>
        <v>2975.816933333334</v>
      </c>
      <c r="AM753" s="47"/>
      <c r="AN753" s="48"/>
      <c r="AO753" s="46"/>
      <c r="AP753" s="15"/>
      <c r="AQ753" s="16"/>
      <c r="AR753" s="15"/>
      <c r="AS753" s="16"/>
      <c r="AT753" s="16"/>
      <c r="AU753" s="16"/>
      <c r="AV753" s="16"/>
      <c r="AW753" s="62">
        <f>SUM(AK753:AV753)</f>
        <v>3484.0169960784319</v>
      </c>
      <c r="AX753" s="61">
        <f>AW753-AJ753</f>
        <v>-5840.299423364324</v>
      </c>
      <c r="AY753" s="21"/>
      <c r="AZ753" s="21"/>
      <c r="BA753" s="21"/>
      <c r="BB753" s="21"/>
    </row>
    <row r="754" spans="1:54" s="10" customFormat="1" ht="15" customHeight="1" x14ac:dyDescent="0.25">
      <c r="A754" s="21"/>
      <c r="B754" s="4"/>
      <c r="C754" s="4" t="s">
        <v>199</v>
      </c>
      <c r="D754" s="4">
        <v>235</v>
      </c>
      <c r="E754" s="4" t="s">
        <v>166</v>
      </c>
      <c r="F754" s="6" t="s">
        <v>168</v>
      </c>
      <c r="G754" s="1">
        <v>3572</v>
      </c>
      <c r="H754" s="1"/>
      <c r="I754" s="2"/>
      <c r="J754" s="4" t="s">
        <v>91</v>
      </c>
      <c r="K754" s="1" t="s">
        <v>149</v>
      </c>
      <c r="L754" s="36" t="s">
        <v>69</v>
      </c>
      <c r="M754" s="7">
        <v>1</v>
      </c>
      <c r="N754" s="7"/>
      <c r="O754" s="7"/>
      <c r="P754" s="58">
        <f>SUM(M754:O754)</f>
        <v>1</v>
      </c>
      <c r="Q754" s="58">
        <f>+SUMIF('Pot. Summary'!$C$5:$C$64,CPP_2019!J494&amp;CPP_2019!L494&amp;CPP_2019!$M$4,'Pot. Summary'!$Q$5:$Q$64)*CPP_2019!M494+SUMIF('Pot. Summary'!$C$5:$C$64,CPP_2019!J494&amp;CPP_2019!L494&amp;CPP_2019!$N$4,'Pot. Summary'!$Q$5:$Q$64)*CPP_2019!N494+SUMIF('Pot. Summary'!$C$5:$C$64,CPP_2019!J494&amp;CPP_2019!L494&amp;CPP_2019!$O$4,'Pot. Summary'!$Q$5:$Q$64)*CPP_2019!O494</f>
        <v>728.25435050799138</v>
      </c>
      <c r="R754" s="12">
        <v>0</v>
      </c>
      <c r="S754" s="12">
        <v>0</v>
      </c>
      <c r="T754" s="12">
        <f>S754-R754</f>
        <v>0</v>
      </c>
      <c r="U754" s="12">
        <f>Q754-S754</f>
        <v>728.25435050799138</v>
      </c>
      <c r="V754" s="50">
        <f>IF(ISERROR(S754/Q754),0,S754/Q754)</f>
        <v>0</v>
      </c>
      <c r="W754" s="51" t="s">
        <v>196</v>
      </c>
      <c r="X754" s="46"/>
      <c r="Y754" s="17"/>
      <c r="Z754" s="17"/>
      <c r="AA754" s="17"/>
      <c r="AB754" s="16"/>
      <c r="AC754" s="16"/>
      <c r="AD754" s="16"/>
      <c r="AE754" s="16"/>
      <c r="AF754" s="16"/>
      <c r="AG754" s="16"/>
      <c r="AH754" s="16"/>
      <c r="AI754" s="16"/>
      <c r="AJ754" s="59">
        <f>SUM(X754:AI754)</f>
        <v>0</v>
      </c>
      <c r="AK754" s="46"/>
      <c r="AL754" s="46"/>
      <c r="AM754" s="47"/>
      <c r="AN754" s="48"/>
      <c r="AO754" s="46"/>
      <c r="AP754" s="15"/>
      <c r="AQ754" s="16"/>
      <c r="AR754" s="15"/>
      <c r="AS754" s="16"/>
      <c r="AT754" s="16"/>
      <c r="AU754" s="16"/>
      <c r="AV754" s="16"/>
      <c r="AW754" s="62">
        <f>SUM(AK754:AV754)</f>
        <v>0</v>
      </c>
      <c r="AX754" s="61">
        <f>AW754-AJ754</f>
        <v>0</v>
      </c>
      <c r="AY754" s="21"/>
      <c r="AZ754" s="21"/>
      <c r="BA754" s="21"/>
      <c r="BB754" s="21"/>
    </row>
    <row r="755" spans="1:54" s="10" customFormat="1" ht="15" customHeight="1" x14ac:dyDescent="0.25">
      <c r="A755" s="21"/>
      <c r="B755" s="4"/>
      <c r="C755" s="4" t="s">
        <v>199</v>
      </c>
      <c r="D755" s="4">
        <v>235</v>
      </c>
      <c r="E755" s="4" t="s">
        <v>166</v>
      </c>
      <c r="F755" s="6" t="s">
        <v>168</v>
      </c>
      <c r="G755" s="1">
        <v>3573</v>
      </c>
      <c r="H755" s="1"/>
      <c r="I755" s="2"/>
      <c r="J755" s="4" t="s">
        <v>91</v>
      </c>
      <c r="K755" s="1" t="s">
        <v>149</v>
      </c>
      <c r="L755" s="36" t="s">
        <v>69</v>
      </c>
      <c r="M755" s="7">
        <v>1</v>
      </c>
      <c r="N755" s="7"/>
      <c r="O755" s="7"/>
      <c r="P755" s="58">
        <f>SUM(M755:O755)</f>
        <v>1</v>
      </c>
      <c r="Q755" s="58">
        <f>+SUMIF('Pot. Summary'!$C$5:$C$64,CPP_2019!J496&amp;CPP_2019!L496&amp;CPP_2019!$M$4,'Pot. Summary'!$Q$5:$Q$64)*CPP_2019!M496+SUMIF('Pot. Summary'!$C$5:$C$64,CPP_2019!J496&amp;CPP_2019!L496&amp;CPP_2019!$N$4,'Pot. Summary'!$Q$5:$Q$64)*CPP_2019!N496+SUMIF('Pot. Summary'!$C$5:$C$64,CPP_2019!J496&amp;CPP_2019!L496&amp;CPP_2019!$O$4,'Pot. Summary'!$Q$5:$Q$64)*CPP_2019!O496</f>
        <v>0</v>
      </c>
      <c r="R755" s="12">
        <v>0</v>
      </c>
      <c r="S755" s="12">
        <v>0</v>
      </c>
      <c r="T755" s="12">
        <f>S755-R755</f>
        <v>0</v>
      </c>
      <c r="U755" s="12">
        <f>Q755-S755</f>
        <v>0</v>
      </c>
      <c r="V755" s="50">
        <f>IF(ISERROR(S755/Q755),0,S755/Q755)</f>
        <v>0</v>
      </c>
      <c r="W755" s="51" t="s">
        <v>196</v>
      </c>
      <c r="X755" s="46"/>
      <c r="Y755" s="17"/>
      <c r="Z755" s="17"/>
      <c r="AA755" s="17"/>
      <c r="AB755" s="16"/>
      <c r="AC755" s="16"/>
      <c r="AD755" s="16"/>
      <c r="AE755" s="16"/>
      <c r="AF755" s="16"/>
      <c r="AG755" s="16"/>
      <c r="AH755" s="16"/>
      <c r="AI755" s="16"/>
      <c r="AJ755" s="59">
        <f>SUM(X755:AI755)</f>
        <v>0</v>
      </c>
      <c r="AK755" s="46"/>
      <c r="AL755" s="46"/>
      <c r="AM755" s="47"/>
      <c r="AN755" s="48"/>
      <c r="AO755" s="46"/>
      <c r="AP755" s="15"/>
      <c r="AQ755" s="16"/>
      <c r="AR755" s="15"/>
      <c r="AS755" s="16"/>
      <c r="AT755" s="16"/>
      <c r="AU755" s="16"/>
      <c r="AV755" s="16"/>
      <c r="AW755" s="62">
        <f>SUM(AK755:AV755)</f>
        <v>0</v>
      </c>
      <c r="AX755" s="61">
        <f>AW755-AJ755</f>
        <v>0</v>
      </c>
      <c r="AY755" s="21"/>
      <c r="AZ755" s="21"/>
      <c r="BA755" s="21"/>
      <c r="BB755" s="21"/>
    </row>
    <row r="756" spans="1:54" s="10" customFormat="1" ht="15" customHeight="1" x14ac:dyDescent="0.25">
      <c r="A756" s="21"/>
      <c r="B756" s="4"/>
      <c r="C756" s="4" t="s">
        <v>199</v>
      </c>
      <c r="D756" s="4">
        <v>235</v>
      </c>
      <c r="E756" s="4" t="s">
        <v>166</v>
      </c>
      <c r="F756" s="6" t="s">
        <v>168</v>
      </c>
      <c r="G756" s="1">
        <v>3575</v>
      </c>
      <c r="H756" s="1"/>
      <c r="I756" s="2"/>
      <c r="J756" s="4" t="s">
        <v>91</v>
      </c>
      <c r="K756" s="1" t="s">
        <v>149</v>
      </c>
      <c r="L756" s="36" t="s">
        <v>69</v>
      </c>
      <c r="M756" s="7">
        <v>1</v>
      </c>
      <c r="N756" s="7"/>
      <c r="O756" s="7"/>
      <c r="P756" s="58">
        <f>SUM(M756:O756)</f>
        <v>1</v>
      </c>
      <c r="Q756" s="58">
        <f>+SUMIF('Pot. Summary'!$C$5:$C$64,CPP_2019!J497&amp;CPP_2019!L497&amp;CPP_2019!$M$4,'Pot. Summary'!$Q$5:$Q$64)*CPP_2019!M497+SUMIF('Pot. Summary'!$C$5:$C$64,CPP_2019!J497&amp;CPP_2019!L497&amp;CPP_2019!$N$4,'Pot. Summary'!$Q$5:$Q$64)*CPP_2019!N497+SUMIF('Pot. Summary'!$C$5:$C$64,CPP_2019!J497&amp;CPP_2019!L497&amp;CPP_2019!$O$4,'Pot. Summary'!$Q$5:$Q$64)*CPP_2019!O497</f>
        <v>728.25435050799138</v>
      </c>
      <c r="R756" s="12">
        <v>0</v>
      </c>
      <c r="S756" s="12">
        <v>0</v>
      </c>
      <c r="T756" s="12">
        <f>S756-R756</f>
        <v>0</v>
      </c>
      <c r="U756" s="12">
        <f>Q756-S756</f>
        <v>728.25435050799138</v>
      </c>
      <c r="V756" s="50">
        <f>IF(ISERROR(S756/Q756),0,S756/Q756)</f>
        <v>0</v>
      </c>
      <c r="W756" s="51" t="s">
        <v>196</v>
      </c>
      <c r="X756" s="46"/>
      <c r="Y756" s="17"/>
      <c r="Z756" s="17"/>
      <c r="AA756" s="17"/>
      <c r="AB756" s="16"/>
      <c r="AC756" s="16"/>
      <c r="AD756" s="16"/>
      <c r="AE756" s="16"/>
      <c r="AF756" s="16"/>
      <c r="AG756" s="16"/>
      <c r="AH756" s="16"/>
      <c r="AI756" s="16"/>
      <c r="AJ756" s="59">
        <f>SUM(X756:AI756)</f>
        <v>0</v>
      </c>
      <c r="AK756" s="46"/>
      <c r="AL756" s="46"/>
      <c r="AM756" s="47"/>
      <c r="AN756" s="48"/>
      <c r="AO756" s="46"/>
      <c r="AP756" s="15"/>
      <c r="AQ756" s="16"/>
      <c r="AR756" s="15"/>
      <c r="AS756" s="16"/>
      <c r="AT756" s="16"/>
      <c r="AU756" s="16"/>
      <c r="AV756" s="16"/>
      <c r="AW756" s="62">
        <f>SUM(AK756:AV756)</f>
        <v>0</v>
      </c>
      <c r="AX756" s="61">
        <f>AW756-AJ756</f>
        <v>0</v>
      </c>
      <c r="AY756" s="21"/>
      <c r="AZ756" s="21"/>
      <c r="BA756" s="21"/>
      <c r="BB756" s="21"/>
    </row>
    <row r="757" spans="1:54" s="10" customFormat="1" ht="15" customHeight="1" x14ac:dyDescent="0.25">
      <c r="A757" s="21"/>
      <c r="B757" s="4"/>
      <c r="C757" s="4" t="s">
        <v>199</v>
      </c>
      <c r="D757" s="4">
        <v>235</v>
      </c>
      <c r="E757" s="4" t="s">
        <v>166</v>
      </c>
      <c r="F757" s="6" t="s">
        <v>168</v>
      </c>
      <c r="G757" s="1">
        <v>3581</v>
      </c>
      <c r="H757" s="1"/>
      <c r="I757" s="2"/>
      <c r="J757" s="4" t="s">
        <v>91</v>
      </c>
      <c r="K757" s="1" t="s">
        <v>149</v>
      </c>
      <c r="L757" s="36" t="s">
        <v>69</v>
      </c>
      <c r="M757" s="7">
        <v>1</v>
      </c>
      <c r="N757" s="7"/>
      <c r="O757" s="7"/>
      <c r="P757" s="58">
        <f>SUM(M757:O757)</f>
        <v>1</v>
      </c>
      <c r="Q757" s="58">
        <f>+SUMIF('Pot. Summary'!$C$5:$C$64,CPP_2019!J501&amp;CPP_2019!L501&amp;CPP_2019!$M$4,'Pot. Summary'!$Q$5:$Q$64)*CPP_2019!M501+SUMIF('Pot. Summary'!$C$5:$C$64,CPP_2019!J501&amp;CPP_2019!L501&amp;CPP_2019!$N$4,'Pot. Summary'!$Q$5:$Q$64)*CPP_2019!N501+SUMIF('Pot. Summary'!$C$5:$C$64,CPP_2019!J501&amp;CPP_2019!L501&amp;CPP_2019!$O$4,'Pot. Summary'!$Q$5:$Q$64)*CPP_2019!O501</f>
        <v>728.25435050799138</v>
      </c>
      <c r="R757" s="12">
        <v>0</v>
      </c>
      <c r="S757" s="12">
        <v>0</v>
      </c>
      <c r="T757" s="12">
        <f>S757-R757</f>
        <v>0</v>
      </c>
      <c r="U757" s="12">
        <f>Q757-S757</f>
        <v>728.25435050799138</v>
      </c>
      <c r="V757" s="50">
        <f>IF(ISERROR(S757/Q757),0,S757/Q757)</f>
        <v>0</v>
      </c>
      <c r="W757" s="51" t="s">
        <v>196</v>
      </c>
      <c r="X757" s="46"/>
      <c r="Y757" s="17"/>
      <c r="Z757" s="17"/>
      <c r="AA757" s="17"/>
      <c r="AB757" s="16"/>
      <c r="AC757" s="16"/>
      <c r="AD757" s="16"/>
      <c r="AE757" s="16"/>
      <c r="AF757" s="16"/>
      <c r="AG757" s="16"/>
      <c r="AH757" s="16"/>
      <c r="AI757" s="16"/>
      <c r="AJ757" s="59">
        <f>SUM(X757:AI757)</f>
        <v>0</v>
      </c>
      <c r="AK757" s="46"/>
      <c r="AL757" s="46"/>
      <c r="AM757" s="47"/>
      <c r="AN757" s="48"/>
      <c r="AO757" s="46"/>
      <c r="AP757" s="15"/>
      <c r="AQ757" s="16"/>
      <c r="AR757" s="15"/>
      <c r="AS757" s="16"/>
      <c r="AT757" s="16"/>
      <c r="AU757" s="16"/>
      <c r="AV757" s="16"/>
      <c r="AW757" s="62">
        <f>SUM(AK757:AV757)</f>
        <v>0</v>
      </c>
      <c r="AX757" s="61">
        <f>AW757-AJ757</f>
        <v>0</v>
      </c>
      <c r="AY757" s="21"/>
      <c r="AZ757" s="21"/>
      <c r="BA757" s="21"/>
      <c r="BB757" s="21"/>
    </row>
    <row r="758" spans="1:54" s="10" customFormat="1" ht="15" customHeight="1" x14ac:dyDescent="0.25">
      <c r="A758" s="21"/>
      <c r="B758" s="4"/>
      <c r="C758" s="4" t="s">
        <v>199</v>
      </c>
      <c r="D758" s="4">
        <v>235</v>
      </c>
      <c r="E758" s="4" t="s">
        <v>166</v>
      </c>
      <c r="F758" s="6" t="s">
        <v>167</v>
      </c>
      <c r="G758" s="1">
        <v>100009</v>
      </c>
      <c r="H758" s="1"/>
      <c r="I758" s="2"/>
      <c r="J758" s="4" t="s">
        <v>91</v>
      </c>
      <c r="K758" s="1" t="s">
        <v>149</v>
      </c>
      <c r="L758" s="36" t="s">
        <v>69</v>
      </c>
      <c r="M758" s="7">
        <v>1</v>
      </c>
      <c r="N758" s="7"/>
      <c r="O758" s="7"/>
      <c r="P758" s="58">
        <f>SUM(M758:O758)</f>
        <v>1</v>
      </c>
      <c r="Q758" s="58">
        <f>+SUMIF('Pot. Summary'!$C$5:$C$64,CPP_2019!J504&amp;CPP_2019!L504&amp;CPP_2019!$M$4,'Pot. Summary'!$Q$5:$Q$64)*CPP_2019!M504+SUMIF('Pot. Summary'!$C$5:$C$64,CPP_2019!J504&amp;CPP_2019!L504&amp;CPP_2019!$N$4,'Pot. Summary'!$Q$5:$Q$64)*CPP_2019!N504+SUMIF('Pot. Summary'!$C$5:$C$64,CPP_2019!J504&amp;CPP_2019!L504&amp;CPP_2019!$O$4,'Pot. Summary'!$Q$5:$Q$64)*CPP_2019!O504</f>
        <v>728.25435050799138</v>
      </c>
      <c r="R758" s="12">
        <v>1545.797754996506</v>
      </c>
      <c r="S758" s="12">
        <v>294.66466274509798</v>
      </c>
      <c r="T758" s="12">
        <f>S758-R758</f>
        <v>-1251.133092251408</v>
      </c>
      <c r="U758" s="12">
        <f>Q758-S758</f>
        <v>433.58968776289339</v>
      </c>
      <c r="V758" s="50">
        <f>IF(ISERROR(S758/Q758),0,S758/Q758)</f>
        <v>0.40461778572219398</v>
      </c>
      <c r="W758" s="51" t="s">
        <v>195</v>
      </c>
      <c r="X758" s="46"/>
      <c r="Y758" s="17"/>
      <c r="Z758" s="17"/>
      <c r="AA758" s="17"/>
      <c r="AB758" s="16"/>
      <c r="AC758" s="16"/>
      <c r="AD758" s="16">
        <v>181.69446666666664</v>
      </c>
      <c r="AE758" s="16"/>
      <c r="AF758" s="16"/>
      <c r="AG758" s="16">
        <v>112.97019607843136</v>
      </c>
      <c r="AH758" s="16"/>
      <c r="AI758" s="16"/>
      <c r="AJ758" s="59">
        <f>SUM(X758:AI758)</f>
        <v>294.66466274509798</v>
      </c>
      <c r="AK758" s="46"/>
      <c r="AL758" s="46"/>
      <c r="AM758" s="47"/>
      <c r="AN758" s="48"/>
      <c r="AO758" s="46"/>
      <c r="AP758" s="15"/>
      <c r="AQ758" s="16"/>
      <c r="AR758" s="15"/>
      <c r="AS758" s="16"/>
      <c r="AT758" s="16"/>
      <c r="AU758" s="16"/>
      <c r="AV758" s="16"/>
      <c r="AW758" s="62">
        <f>SUM(AK758:AV758)</f>
        <v>0</v>
      </c>
      <c r="AX758" s="61">
        <f>AW758-AJ758</f>
        <v>-294.66466274509798</v>
      </c>
      <c r="AY758" s="21"/>
      <c r="AZ758" s="21"/>
      <c r="BA758" s="21"/>
      <c r="BB758" s="21"/>
    </row>
    <row r="759" spans="1:54" s="10" customFormat="1" ht="15" customHeight="1" x14ac:dyDescent="0.25">
      <c r="A759" s="21"/>
      <c r="B759" s="4"/>
      <c r="C759" s="4" t="s">
        <v>199</v>
      </c>
      <c r="D759" s="4">
        <v>235</v>
      </c>
      <c r="E759" s="4" t="s">
        <v>166</v>
      </c>
      <c r="F759" s="6" t="s">
        <v>168</v>
      </c>
      <c r="G759" s="1">
        <v>100010</v>
      </c>
      <c r="H759" s="1"/>
      <c r="I759" s="2"/>
      <c r="J759" s="4" t="s">
        <v>91</v>
      </c>
      <c r="K759" s="1" t="s">
        <v>149</v>
      </c>
      <c r="L759" s="36" t="s">
        <v>69</v>
      </c>
      <c r="M759" s="7">
        <v>1</v>
      </c>
      <c r="N759" s="7"/>
      <c r="O759" s="7"/>
      <c r="P759" s="58">
        <f>SUM(M759:O759)</f>
        <v>1</v>
      </c>
      <c r="Q759" s="58">
        <f>+SUMIF('Pot. Summary'!$C$5:$C$64,CPP_2019!J506&amp;CPP_2019!L506&amp;CPP_2019!$M$4,'Pot. Summary'!$Q$5:$Q$64)*CPP_2019!M506+SUMIF('Pot. Summary'!$C$5:$C$64,CPP_2019!J506&amp;CPP_2019!L506&amp;CPP_2019!$N$4,'Pot. Summary'!$Q$5:$Q$64)*CPP_2019!N506+SUMIF('Pot. Summary'!$C$5:$C$64,CPP_2019!J506&amp;CPP_2019!L506&amp;CPP_2019!$O$4,'Pot. Summary'!$Q$5:$Q$64)*CPP_2019!O506</f>
        <v>728.25435050799138</v>
      </c>
      <c r="R759" s="12">
        <v>616.10143647798736</v>
      </c>
      <c r="S759" s="12">
        <v>0</v>
      </c>
      <c r="T759" s="12">
        <f>S759-R759</f>
        <v>-616.10143647798736</v>
      </c>
      <c r="U759" s="12">
        <f>Q759-S759</f>
        <v>728.25435050799138</v>
      </c>
      <c r="V759" s="50">
        <f>IF(ISERROR(S759/Q759),0,S759/Q759)</f>
        <v>0</v>
      </c>
      <c r="W759" s="51" t="s">
        <v>196</v>
      </c>
      <c r="X759" s="46"/>
      <c r="Y759" s="17"/>
      <c r="Z759" s="17"/>
      <c r="AA759" s="17"/>
      <c r="AB759" s="16"/>
      <c r="AC759" s="16"/>
      <c r="AD759" s="16"/>
      <c r="AE759" s="16"/>
      <c r="AF759" s="16"/>
      <c r="AG759" s="16"/>
      <c r="AH759" s="16"/>
      <c r="AI759" s="16"/>
      <c r="AJ759" s="59">
        <f>SUM(X759:AI759)</f>
        <v>0</v>
      </c>
      <c r="AK759" s="46"/>
      <c r="AL759" s="46"/>
      <c r="AM759" s="47"/>
      <c r="AN759" s="48"/>
      <c r="AO759" s="46"/>
      <c r="AP759" s="15"/>
      <c r="AQ759" s="16"/>
      <c r="AR759" s="15"/>
      <c r="AS759" s="16"/>
      <c r="AT759" s="16"/>
      <c r="AU759" s="16"/>
      <c r="AV759" s="16"/>
      <c r="AW759" s="62">
        <f>SUM(AK759:AV759)</f>
        <v>0</v>
      </c>
      <c r="AX759" s="61">
        <f>AW759-AJ759</f>
        <v>0</v>
      </c>
      <c r="AY759" s="21"/>
      <c r="AZ759" s="21"/>
      <c r="BA759" s="21"/>
      <c r="BB759" s="21"/>
    </row>
    <row r="760" spans="1:54" s="10" customFormat="1" ht="15" customHeight="1" x14ac:dyDescent="0.25">
      <c r="A760" s="21"/>
      <c r="B760" s="4"/>
      <c r="C760" s="4" t="s">
        <v>199</v>
      </c>
      <c r="D760" s="4">
        <v>235</v>
      </c>
      <c r="E760" s="4" t="s">
        <v>166</v>
      </c>
      <c r="F760" s="6" t="s">
        <v>167</v>
      </c>
      <c r="G760" s="1">
        <v>100011</v>
      </c>
      <c r="H760" s="1"/>
      <c r="I760" s="2"/>
      <c r="J760" s="4" t="s">
        <v>91</v>
      </c>
      <c r="K760" s="1" t="s">
        <v>149</v>
      </c>
      <c r="L760" s="36" t="s">
        <v>69</v>
      </c>
      <c r="M760" s="7">
        <v>1</v>
      </c>
      <c r="N760" s="7"/>
      <c r="O760" s="7"/>
      <c r="P760" s="58">
        <f>SUM(M760:O760)</f>
        <v>1</v>
      </c>
      <c r="Q760" s="58">
        <f>+SUMIF('Pot. Summary'!$C$5:$C$64,CPP_2019!J506&amp;CPP_2019!L506&amp;CPP_2019!$M$4,'Pot. Summary'!$Q$5:$Q$64)*CPP_2019!M506+SUMIF('Pot. Summary'!$C$5:$C$64,CPP_2019!J506&amp;CPP_2019!L506&amp;CPP_2019!$N$4,'Pot. Summary'!$Q$5:$Q$64)*CPP_2019!N506+SUMIF('Pot. Summary'!$C$5:$C$64,CPP_2019!J506&amp;CPP_2019!L506&amp;CPP_2019!$O$4,'Pot. Summary'!$Q$5:$Q$64)*CPP_2019!O506</f>
        <v>728.25435050799138</v>
      </c>
      <c r="R760" s="12">
        <v>852.96753325254292</v>
      </c>
      <c r="S760" s="12">
        <v>1355.5194720784314</v>
      </c>
      <c r="T760" s="12">
        <f>S760-R760</f>
        <v>502.55193882588844</v>
      </c>
      <c r="U760" s="12">
        <f>Q760-S760</f>
        <v>-627.26512157043999</v>
      </c>
      <c r="V760" s="50">
        <f>IF(ISERROR(S760/Q760),0,S760/Q760)</f>
        <v>1.8613269816141755</v>
      </c>
      <c r="W760" s="51" t="s">
        <v>195</v>
      </c>
      <c r="X760" s="46"/>
      <c r="Y760" s="17"/>
      <c r="Z760" s="17"/>
      <c r="AA760" s="17">
        <v>134.839876</v>
      </c>
      <c r="AB760" s="16"/>
      <c r="AC760" s="16"/>
      <c r="AD760" s="16">
        <v>56.755145098039215</v>
      </c>
      <c r="AE760" s="16"/>
      <c r="AF760" s="16">
        <v>516.43497647058814</v>
      </c>
      <c r="AG760" s="16">
        <v>570.38386666666668</v>
      </c>
      <c r="AH760" s="16">
        <v>77.10560784313725</v>
      </c>
      <c r="AI760" s="16"/>
      <c r="AJ760" s="59">
        <f>SUM(X760:AI760)</f>
        <v>1355.5194720784314</v>
      </c>
      <c r="AK760" s="46"/>
      <c r="AL760" s="46"/>
      <c r="AM760" s="47"/>
      <c r="AN760" s="48"/>
      <c r="AO760" s="46"/>
      <c r="AP760" s="15"/>
      <c r="AQ760" s="16"/>
      <c r="AR760" s="15"/>
      <c r="AS760" s="16"/>
      <c r="AT760" s="16"/>
      <c r="AU760" s="16"/>
      <c r="AV760" s="16"/>
      <c r="AW760" s="62">
        <f>SUM(AK760:AV760)</f>
        <v>0</v>
      </c>
      <c r="AX760" s="61">
        <f>AW760-AJ760</f>
        <v>-1355.5194720784314</v>
      </c>
      <c r="AY760" s="21"/>
      <c r="AZ760" s="21"/>
      <c r="BA760" s="21"/>
      <c r="BB760" s="21"/>
    </row>
    <row r="761" spans="1:54" s="10" customFormat="1" ht="15" customHeight="1" x14ac:dyDescent="0.25">
      <c r="A761" s="21"/>
      <c r="B761" s="4"/>
      <c r="C761" s="4" t="s">
        <v>199</v>
      </c>
      <c r="D761" s="4">
        <v>235</v>
      </c>
      <c r="E761" s="4" t="s">
        <v>166</v>
      </c>
      <c r="F761" s="6" t="s">
        <v>168</v>
      </c>
      <c r="G761" s="1">
        <v>100012</v>
      </c>
      <c r="H761" s="1"/>
      <c r="I761" s="2"/>
      <c r="J761" s="4" t="s">
        <v>91</v>
      </c>
      <c r="K761" s="1" t="s">
        <v>149</v>
      </c>
      <c r="L761" s="36" t="s">
        <v>69</v>
      </c>
      <c r="M761" s="7">
        <v>1</v>
      </c>
      <c r="N761" s="7"/>
      <c r="O761" s="7"/>
      <c r="P761" s="58">
        <f>SUM(M761:O761)</f>
        <v>1</v>
      </c>
      <c r="Q761" s="58">
        <f>+SUMIF('Pot. Summary'!$C$5:$C$64,CPP_2019!J507&amp;CPP_2019!L507&amp;CPP_2019!$M$4,'Pot. Summary'!$Q$5:$Q$64)*CPP_2019!M507+SUMIF('Pot. Summary'!$C$5:$C$64,CPP_2019!J507&amp;CPP_2019!L507&amp;CPP_2019!$N$4,'Pot. Summary'!$Q$5:$Q$64)*CPP_2019!N507+SUMIF('Pot. Summary'!$C$5:$C$64,CPP_2019!J507&amp;CPP_2019!L507&amp;CPP_2019!$O$4,'Pot. Summary'!$Q$5:$Q$64)*CPP_2019!O507</f>
        <v>728.25435050799138</v>
      </c>
      <c r="R761" s="12">
        <v>0</v>
      </c>
      <c r="S761" s="12">
        <v>0</v>
      </c>
      <c r="T761" s="12">
        <f>S761-R761</f>
        <v>0</v>
      </c>
      <c r="U761" s="12">
        <f>Q761-S761</f>
        <v>728.25435050799138</v>
      </c>
      <c r="V761" s="50">
        <f>IF(ISERROR(S761/Q761),0,S761/Q761)</f>
        <v>0</v>
      </c>
      <c r="W761" s="51" t="s">
        <v>196</v>
      </c>
      <c r="X761" s="46"/>
      <c r="Y761" s="17"/>
      <c r="Z761" s="17"/>
      <c r="AA761" s="17"/>
      <c r="AB761" s="16"/>
      <c r="AC761" s="16"/>
      <c r="AD761" s="16"/>
      <c r="AE761" s="16"/>
      <c r="AF761" s="16"/>
      <c r="AG761" s="16"/>
      <c r="AH761" s="16"/>
      <c r="AI761" s="16"/>
      <c r="AJ761" s="59">
        <f>SUM(X761:AI761)</f>
        <v>0</v>
      </c>
      <c r="AK761" s="46"/>
      <c r="AL761" s="46"/>
      <c r="AM761" s="47"/>
      <c r="AN761" s="48"/>
      <c r="AO761" s="46"/>
      <c r="AP761" s="15"/>
      <c r="AQ761" s="16"/>
      <c r="AR761" s="15"/>
      <c r="AS761" s="16"/>
      <c r="AT761" s="16"/>
      <c r="AU761" s="16"/>
      <c r="AV761" s="16"/>
      <c r="AW761" s="62">
        <f>SUM(AK761:AV761)</f>
        <v>0</v>
      </c>
      <c r="AX761" s="61">
        <f>AW761-AJ761</f>
        <v>0</v>
      </c>
      <c r="AY761" s="21"/>
      <c r="AZ761" s="21"/>
      <c r="BA761" s="21"/>
      <c r="BB761" s="21"/>
    </row>
    <row r="762" spans="1:54" s="10" customFormat="1" ht="15" customHeight="1" x14ac:dyDescent="0.25">
      <c r="A762" s="21"/>
      <c r="B762" s="4"/>
      <c r="C762" s="4" t="s">
        <v>199</v>
      </c>
      <c r="D762" s="4">
        <v>235</v>
      </c>
      <c r="E762" s="4" t="s">
        <v>166</v>
      </c>
      <c r="F762" s="6" t="s">
        <v>168</v>
      </c>
      <c r="G762" s="1">
        <v>100024</v>
      </c>
      <c r="H762" s="1"/>
      <c r="I762" s="2"/>
      <c r="J762" s="4" t="s">
        <v>91</v>
      </c>
      <c r="K762" s="1" t="s">
        <v>149</v>
      </c>
      <c r="L762" s="36" t="s">
        <v>69</v>
      </c>
      <c r="M762" s="7">
        <v>1</v>
      </c>
      <c r="N762" s="7"/>
      <c r="O762" s="7"/>
      <c r="P762" s="58">
        <f>SUM(M762:O762)</f>
        <v>1</v>
      </c>
      <c r="Q762" s="58">
        <f>+SUMIF('Pot. Summary'!$C$5:$C$64,CPP_2019!J508&amp;CPP_2019!L508&amp;CPP_2019!$M$4,'Pot. Summary'!$Q$5:$Q$64)*CPP_2019!M508+SUMIF('Pot. Summary'!$C$5:$C$64,CPP_2019!J508&amp;CPP_2019!L508&amp;CPP_2019!$N$4,'Pot. Summary'!$Q$5:$Q$64)*CPP_2019!N508+SUMIF('Pot. Summary'!$C$5:$C$64,CPP_2019!J508&amp;CPP_2019!L508&amp;CPP_2019!$O$4,'Pot. Summary'!$Q$5:$Q$64)*CPP_2019!O508</f>
        <v>728.25435050799138</v>
      </c>
      <c r="R762" s="12">
        <v>0</v>
      </c>
      <c r="S762" s="12">
        <v>0</v>
      </c>
      <c r="T762" s="12">
        <f>S762-R762</f>
        <v>0</v>
      </c>
      <c r="U762" s="12">
        <f>Q762-S762</f>
        <v>728.25435050799138</v>
      </c>
      <c r="V762" s="50">
        <f>IF(ISERROR(S762/Q762),0,S762/Q762)</f>
        <v>0</v>
      </c>
      <c r="W762" s="51" t="s">
        <v>196</v>
      </c>
      <c r="X762" s="46"/>
      <c r="Y762" s="17"/>
      <c r="Z762" s="17"/>
      <c r="AA762" s="17"/>
      <c r="AB762" s="16"/>
      <c r="AC762" s="16"/>
      <c r="AD762" s="16"/>
      <c r="AE762" s="16"/>
      <c r="AF762" s="16"/>
      <c r="AG762" s="16"/>
      <c r="AH762" s="16"/>
      <c r="AI762" s="16"/>
      <c r="AJ762" s="59">
        <f>SUM(X762:AI762)</f>
        <v>0</v>
      </c>
      <c r="AK762" s="46"/>
      <c r="AL762" s="46"/>
      <c r="AM762" s="47"/>
      <c r="AN762" s="48"/>
      <c r="AO762" s="46"/>
      <c r="AP762" s="15"/>
      <c r="AQ762" s="16"/>
      <c r="AR762" s="15"/>
      <c r="AS762" s="16"/>
      <c r="AT762" s="16"/>
      <c r="AU762" s="16"/>
      <c r="AV762" s="16"/>
      <c r="AW762" s="62">
        <f>SUM(AK762:AV762)</f>
        <v>0</v>
      </c>
      <c r="AX762" s="61">
        <f>AW762-AJ762</f>
        <v>0</v>
      </c>
      <c r="AY762" s="21"/>
      <c r="AZ762" s="21"/>
      <c r="BA762" s="21"/>
      <c r="BB762" s="21"/>
    </row>
    <row r="763" spans="1:54" s="10" customFormat="1" ht="15" customHeight="1" x14ac:dyDescent="0.25">
      <c r="A763" s="21"/>
      <c r="B763" s="4"/>
      <c r="C763" s="4" t="s">
        <v>199</v>
      </c>
      <c r="D763" s="4">
        <v>235</v>
      </c>
      <c r="E763" s="4" t="s">
        <v>166</v>
      </c>
      <c r="F763" s="6" t="s">
        <v>168</v>
      </c>
      <c r="G763" s="1">
        <v>100027</v>
      </c>
      <c r="H763" s="1"/>
      <c r="I763" s="2"/>
      <c r="J763" s="4" t="s">
        <v>91</v>
      </c>
      <c r="K763" s="1" t="s">
        <v>149</v>
      </c>
      <c r="L763" s="36" t="s">
        <v>69</v>
      </c>
      <c r="M763" s="7">
        <v>1</v>
      </c>
      <c r="N763" s="7"/>
      <c r="O763" s="7"/>
      <c r="P763" s="58">
        <f>SUM(M763:O763)</f>
        <v>1</v>
      </c>
      <c r="Q763" s="58">
        <f>+SUMIF('Pot. Summary'!$C$5:$C$64,CPP_2019!J509&amp;CPP_2019!L509&amp;CPP_2019!$M$4,'Pot. Summary'!$Q$5:$Q$64)*CPP_2019!M509+SUMIF('Pot. Summary'!$C$5:$C$64,CPP_2019!J509&amp;CPP_2019!L509&amp;CPP_2019!$N$4,'Pot. Summary'!$Q$5:$Q$64)*CPP_2019!N509+SUMIF('Pot. Summary'!$C$5:$C$64,CPP_2019!J509&amp;CPP_2019!L509&amp;CPP_2019!$O$4,'Pot. Summary'!$Q$5:$Q$64)*CPP_2019!O509</f>
        <v>728.25435050799138</v>
      </c>
      <c r="R763" s="12">
        <v>0</v>
      </c>
      <c r="S763" s="12">
        <v>0</v>
      </c>
      <c r="T763" s="12">
        <f>S763-R763</f>
        <v>0</v>
      </c>
      <c r="U763" s="12">
        <f>Q763-S763</f>
        <v>728.25435050799138</v>
      </c>
      <c r="V763" s="50">
        <f>IF(ISERROR(S763/Q763),0,S763/Q763)</f>
        <v>0</v>
      </c>
      <c r="W763" s="51" t="s">
        <v>196</v>
      </c>
      <c r="X763" s="46"/>
      <c r="Y763" s="17"/>
      <c r="Z763" s="17"/>
      <c r="AA763" s="17"/>
      <c r="AB763" s="16"/>
      <c r="AC763" s="16"/>
      <c r="AD763" s="16"/>
      <c r="AE763" s="16"/>
      <c r="AF763" s="16"/>
      <c r="AG763" s="16"/>
      <c r="AH763" s="16"/>
      <c r="AI763" s="16"/>
      <c r="AJ763" s="59">
        <f>SUM(X763:AI763)</f>
        <v>0</v>
      </c>
      <c r="AK763" s="46"/>
      <c r="AL763" s="46"/>
      <c r="AM763" s="47"/>
      <c r="AN763" s="48"/>
      <c r="AO763" s="46"/>
      <c r="AP763" s="15"/>
      <c r="AQ763" s="16"/>
      <c r="AR763" s="15"/>
      <c r="AS763" s="16"/>
      <c r="AT763" s="16"/>
      <c r="AU763" s="16"/>
      <c r="AV763" s="16"/>
      <c r="AW763" s="62">
        <f>SUM(AK763:AV763)</f>
        <v>0</v>
      </c>
      <c r="AX763" s="61">
        <f>AW763-AJ763</f>
        <v>0</v>
      </c>
      <c r="AY763" s="21"/>
      <c r="AZ763" s="21"/>
      <c r="BA763" s="21"/>
      <c r="BB763" s="21"/>
    </row>
    <row r="764" spans="1:54" s="10" customFormat="1" ht="15" customHeight="1" x14ac:dyDescent="0.25">
      <c r="A764" s="21"/>
      <c r="B764" s="4"/>
      <c r="C764" s="4" t="s">
        <v>199</v>
      </c>
      <c r="D764" s="4">
        <v>235</v>
      </c>
      <c r="E764" s="4" t="s">
        <v>166</v>
      </c>
      <c r="F764" s="6" t="s">
        <v>169</v>
      </c>
      <c r="G764" s="1">
        <v>100029</v>
      </c>
      <c r="H764" s="1"/>
      <c r="I764" s="2"/>
      <c r="J764" s="4" t="s">
        <v>91</v>
      </c>
      <c r="K764" s="1" t="s">
        <v>149</v>
      </c>
      <c r="L764" s="36" t="s">
        <v>69</v>
      </c>
      <c r="M764" s="7">
        <v>0</v>
      </c>
      <c r="N764" s="7"/>
      <c r="O764" s="7"/>
      <c r="P764" s="58">
        <f>SUM(M764:O764)</f>
        <v>0</v>
      </c>
      <c r="Q764" s="58">
        <f>+SUMIF('Pot. Summary'!$C$5:$C$64,CPP_2019!J510&amp;CPP_2019!L510&amp;CPP_2019!$M$4,'Pot. Summary'!$Q$5:$Q$64)*CPP_2019!M510+SUMIF('Pot. Summary'!$C$5:$C$64,CPP_2019!J510&amp;CPP_2019!L510&amp;CPP_2019!$N$4,'Pot. Summary'!$Q$5:$Q$64)*CPP_2019!N510+SUMIF('Pot. Summary'!$C$5:$C$64,CPP_2019!J510&amp;CPP_2019!L510&amp;CPP_2019!$O$4,'Pot. Summary'!$Q$5:$Q$64)*CPP_2019!O510</f>
        <v>728.25435050799138</v>
      </c>
      <c r="R764" s="12">
        <v>129301.4718129345</v>
      </c>
      <c r="S764" s="12">
        <v>215238.92636071277</v>
      </c>
      <c r="T764" s="12">
        <f>S764-R764</f>
        <v>85937.454547778267</v>
      </c>
      <c r="U764" s="12">
        <f>Q764-S764</f>
        <v>-214510.67201020478</v>
      </c>
      <c r="V764" s="50">
        <f>IF(ISERROR(S764/Q764),0,S764/Q764)</f>
        <v>295.55460425409552</v>
      </c>
      <c r="W764" s="51" t="s">
        <v>197</v>
      </c>
      <c r="X764" s="46">
        <v>7642.6832627450985</v>
      </c>
      <c r="Y764" s="17">
        <v>24029.569972000012</v>
      </c>
      <c r="Z764" s="17">
        <v>31248.526616000003</v>
      </c>
      <c r="AA764" s="17">
        <v>26525.199488000002</v>
      </c>
      <c r="AB764" s="16">
        <v>9080.3627381818133</v>
      </c>
      <c r="AC764" s="16">
        <v>32504.696926923076</v>
      </c>
      <c r="AD764" s="16">
        <v>3935.7937568627449</v>
      </c>
      <c r="AE764" s="16">
        <v>29584.039156862731</v>
      </c>
      <c r="AF764" s="16">
        <v>1569.6416156862747</v>
      </c>
      <c r="AG764" s="16">
        <v>24642.82542352943</v>
      </c>
      <c r="AH764" s="16">
        <v>14841.894854901959</v>
      </c>
      <c r="AI764" s="16">
        <v>9633.6925490196081</v>
      </c>
      <c r="AJ764" s="59">
        <f>SUM(X764:AI764)</f>
        <v>215238.92636071277</v>
      </c>
      <c r="AK764" s="46">
        <f>VLOOKUP(G764,[1]List1!$A$1:$IV$65536,3,FALSE)</f>
        <v>7642.6832627450985</v>
      </c>
      <c r="AL764" s="46">
        <f>VLOOKUP(G764,[2]List2!$A$1:$IV$65536,3,FALSE)</f>
        <v>23558.401933333342</v>
      </c>
      <c r="AM764" s="47"/>
      <c r="AN764" s="48"/>
      <c r="AO764" s="46"/>
      <c r="AP764" s="15"/>
      <c r="AQ764" s="16"/>
      <c r="AR764" s="15"/>
      <c r="AS764" s="16"/>
      <c r="AT764" s="16"/>
      <c r="AU764" s="16"/>
      <c r="AV764" s="16"/>
      <c r="AW764" s="62">
        <f>SUM(AK764:AV764)</f>
        <v>31201.085196078442</v>
      </c>
      <c r="AX764" s="61">
        <f>AW764-AJ764</f>
        <v>-184037.84116463433</v>
      </c>
      <c r="AY764" s="21"/>
      <c r="AZ764" s="21"/>
      <c r="BA764" s="21"/>
      <c r="BB764" s="21"/>
    </row>
    <row r="765" spans="1:54" s="10" customFormat="1" ht="15" customHeight="1" x14ac:dyDescent="0.25">
      <c r="A765" s="21"/>
      <c r="B765" s="4"/>
      <c r="C765" s="4" t="s">
        <v>199</v>
      </c>
      <c r="D765" s="4">
        <v>235</v>
      </c>
      <c r="E765" s="4" t="s">
        <v>166</v>
      </c>
      <c r="F765" s="6" t="s">
        <v>170</v>
      </c>
      <c r="G765" s="1">
        <v>100037</v>
      </c>
      <c r="H765" s="1"/>
      <c r="I765" s="2"/>
      <c r="J765" s="4" t="s">
        <v>91</v>
      </c>
      <c r="K765" s="1" t="s">
        <v>149</v>
      </c>
      <c r="L765" s="36" t="s">
        <v>69</v>
      </c>
      <c r="M765" s="7">
        <v>1</v>
      </c>
      <c r="N765" s="7"/>
      <c r="O765" s="7"/>
      <c r="P765" s="58">
        <f>SUM(M765:O765)</f>
        <v>1</v>
      </c>
      <c r="Q765" s="58">
        <f>+SUMIF('Pot. Summary'!$C$5:$C$64,CPP_2019!J511&amp;CPP_2019!L511&amp;CPP_2019!$M$4,'Pot. Summary'!$Q$5:$Q$64)*CPP_2019!M511+SUMIF('Pot. Summary'!$C$5:$C$64,CPP_2019!J511&amp;CPP_2019!L511&amp;CPP_2019!$N$4,'Pot. Summary'!$Q$5:$Q$64)*CPP_2019!N511+SUMIF('Pot. Summary'!$C$5:$C$64,CPP_2019!J511&amp;CPP_2019!L511&amp;CPP_2019!$O$4,'Pot. Summary'!$Q$5:$Q$64)*CPP_2019!O511</f>
        <v>728.25435050799138</v>
      </c>
      <c r="R765" s="12">
        <v>553.89892858868427</v>
      </c>
      <c r="S765" s="12">
        <v>127.58035294117647</v>
      </c>
      <c r="T765" s="12">
        <f>S765-R765</f>
        <v>-426.31857564750783</v>
      </c>
      <c r="U765" s="12">
        <f>Q765-S765</f>
        <v>600.67399756681493</v>
      </c>
      <c r="V765" s="50">
        <f>IF(ISERROR(S765/Q765),0,S765/Q765)</f>
        <v>0.17518653043704199</v>
      </c>
      <c r="W765" s="51" t="s">
        <v>195</v>
      </c>
      <c r="X765" s="46"/>
      <c r="Y765" s="17"/>
      <c r="Z765" s="17"/>
      <c r="AA765" s="17"/>
      <c r="AB765" s="16"/>
      <c r="AC765" s="16"/>
      <c r="AD765" s="16"/>
      <c r="AE765" s="16"/>
      <c r="AF765" s="16"/>
      <c r="AG765" s="16">
        <v>96.995545098039216</v>
      </c>
      <c r="AH765" s="16">
        <v>30.584807843137256</v>
      </c>
      <c r="AI765" s="16"/>
      <c r="AJ765" s="59">
        <f>SUM(X765:AI765)</f>
        <v>127.58035294117647</v>
      </c>
      <c r="AK765" s="46"/>
      <c r="AL765" s="46"/>
      <c r="AM765" s="47"/>
      <c r="AN765" s="48"/>
      <c r="AO765" s="46"/>
      <c r="AP765" s="15"/>
      <c r="AQ765" s="16"/>
      <c r="AR765" s="15"/>
      <c r="AS765" s="16"/>
      <c r="AT765" s="16"/>
      <c r="AU765" s="16"/>
      <c r="AV765" s="16"/>
      <c r="AW765" s="62">
        <f>SUM(AK765:AV765)</f>
        <v>0</v>
      </c>
      <c r="AX765" s="61">
        <f>AW765-AJ765</f>
        <v>-127.58035294117647</v>
      </c>
      <c r="AY765" s="21"/>
      <c r="AZ765" s="21"/>
      <c r="BA765" s="21"/>
      <c r="BB765" s="21"/>
    </row>
    <row r="766" spans="1:54" s="10" customFormat="1" ht="15" customHeight="1" x14ac:dyDescent="0.25">
      <c r="A766" s="21"/>
      <c r="B766" s="4"/>
      <c r="C766" s="4" t="s">
        <v>199</v>
      </c>
      <c r="D766" s="4">
        <v>235</v>
      </c>
      <c r="E766" s="4" t="s">
        <v>166</v>
      </c>
      <c r="F766" s="6" t="s">
        <v>168</v>
      </c>
      <c r="G766" s="1">
        <v>100038</v>
      </c>
      <c r="H766" s="1"/>
      <c r="I766" s="2"/>
      <c r="J766" s="4" t="s">
        <v>91</v>
      </c>
      <c r="K766" s="1" t="s">
        <v>149</v>
      </c>
      <c r="L766" s="36" t="s">
        <v>69</v>
      </c>
      <c r="M766" s="7">
        <v>1</v>
      </c>
      <c r="N766" s="7"/>
      <c r="O766" s="7"/>
      <c r="P766" s="58">
        <f>SUM(M766:O766)</f>
        <v>1</v>
      </c>
      <c r="Q766" s="58">
        <f>+SUMIF('Pot. Summary'!$C$5:$C$64,CPP_2019!J511&amp;CPP_2019!L511&amp;CPP_2019!$M$4,'Pot. Summary'!$Q$5:$Q$64)*CPP_2019!M511+SUMIF('Pot. Summary'!$C$5:$C$64,CPP_2019!J511&amp;CPP_2019!L511&amp;CPP_2019!$N$4,'Pot. Summary'!$Q$5:$Q$64)*CPP_2019!N511+SUMIF('Pot. Summary'!$C$5:$C$64,CPP_2019!J511&amp;CPP_2019!L511&amp;CPP_2019!$O$4,'Pot. Summary'!$Q$5:$Q$64)*CPP_2019!O511</f>
        <v>728.25435050799138</v>
      </c>
      <c r="R766" s="12">
        <v>0</v>
      </c>
      <c r="S766" s="12">
        <v>0</v>
      </c>
      <c r="T766" s="12">
        <f>S766-R766</f>
        <v>0</v>
      </c>
      <c r="U766" s="12">
        <f>Q766-S766</f>
        <v>728.25435050799138</v>
      </c>
      <c r="V766" s="50">
        <f>IF(ISERROR(S766/Q766),0,S766/Q766)</f>
        <v>0</v>
      </c>
      <c r="W766" s="51" t="s">
        <v>196</v>
      </c>
      <c r="X766" s="46"/>
      <c r="Y766" s="17"/>
      <c r="Z766" s="17"/>
      <c r="AA766" s="17"/>
      <c r="AB766" s="16"/>
      <c r="AC766" s="16"/>
      <c r="AD766" s="16"/>
      <c r="AE766" s="16"/>
      <c r="AF766" s="16"/>
      <c r="AG766" s="16"/>
      <c r="AH766" s="16"/>
      <c r="AI766" s="16"/>
      <c r="AJ766" s="59">
        <f>SUM(X766:AI766)</f>
        <v>0</v>
      </c>
      <c r="AK766" s="46"/>
      <c r="AL766" s="46"/>
      <c r="AM766" s="47"/>
      <c r="AN766" s="48"/>
      <c r="AO766" s="46"/>
      <c r="AP766" s="15"/>
      <c r="AQ766" s="16"/>
      <c r="AR766" s="15"/>
      <c r="AS766" s="16"/>
      <c r="AT766" s="16"/>
      <c r="AU766" s="16"/>
      <c r="AV766" s="16"/>
      <c r="AW766" s="62">
        <f>SUM(AK766:AV766)</f>
        <v>0</v>
      </c>
      <c r="AX766" s="61">
        <f>AW766-AJ766</f>
        <v>0</v>
      </c>
      <c r="AY766" s="21"/>
      <c r="AZ766" s="21"/>
      <c r="BA766" s="21"/>
      <c r="BB766" s="21"/>
    </row>
    <row r="767" spans="1:54" s="10" customFormat="1" ht="15" customHeight="1" x14ac:dyDescent="0.25">
      <c r="A767" s="21"/>
      <c r="B767" s="4"/>
      <c r="C767" s="4" t="s">
        <v>199</v>
      </c>
      <c r="D767" s="4">
        <v>235</v>
      </c>
      <c r="E767" s="4" t="s">
        <v>166</v>
      </c>
      <c r="F767" s="6" t="s">
        <v>168</v>
      </c>
      <c r="G767" s="1">
        <v>100040</v>
      </c>
      <c r="H767" s="1"/>
      <c r="I767" s="2"/>
      <c r="J767" s="4" t="s">
        <v>91</v>
      </c>
      <c r="K767" s="1" t="s">
        <v>149</v>
      </c>
      <c r="L767" s="36" t="s">
        <v>69</v>
      </c>
      <c r="M767" s="7">
        <v>1</v>
      </c>
      <c r="N767" s="7"/>
      <c r="O767" s="7"/>
      <c r="P767" s="58">
        <f>SUM(M767:O767)</f>
        <v>1</v>
      </c>
      <c r="Q767" s="58">
        <f>+SUMIF('Pot. Summary'!$C$5:$C$64,CPP_2019!J513&amp;CPP_2019!L513&amp;CPP_2019!$M$4,'Pot. Summary'!$Q$5:$Q$64)*CPP_2019!M513+SUMIF('Pot. Summary'!$C$5:$C$64,CPP_2019!J513&amp;CPP_2019!L513&amp;CPP_2019!$N$4,'Pot. Summary'!$Q$5:$Q$64)*CPP_2019!N513+SUMIF('Pot. Summary'!$C$5:$C$64,CPP_2019!J513&amp;CPP_2019!L513&amp;CPP_2019!$O$4,'Pot. Summary'!$Q$5:$Q$64)*CPP_2019!O513</f>
        <v>728.25435050799138</v>
      </c>
      <c r="R767" s="12">
        <v>0</v>
      </c>
      <c r="S767" s="12">
        <v>0</v>
      </c>
      <c r="T767" s="12">
        <f>S767-R767</f>
        <v>0</v>
      </c>
      <c r="U767" s="12">
        <f>Q767-S767</f>
        <v>728.25435050799138</v>
      </c>
      <c r="V767" s="50">
        <f>IF(ISERROR(S767/Q767),0,S767/Q767)</f>
        <v>0</v>
      </c>
      <c r="W767" s="51" t="s">
        <v>196</v>
      </c>
      <c r="X767" s="46"/>
      <c r="Y767" s="17"/>
      <c r="Z767" s="17"/>
      <c r="AA767" s="17"/>
      <c r="AB767" s="16"/>
      <c r="AC767" s="16"/>
      <c r="AD767" s="16"/>
      <c r="AE767" s="16"/>
      <c r="AF767" s="16"/>
      <c r="AG767" s="16"/>
      <c r="AH767" s="16"/>
      <c r="AI767" s="16"/>
      <c r="AJ767" s="59">
        <f>SUM(X767:AI767)</f>
        <v>0</v>
      </c>
      <c r="AK767" s="46"/>
      <c r="AL767" s="46"/>
      <c r="AM767" s="47"/>
      <c r="AN767" s="48"/>
      <c r="AO767" s="46"/>
      <c r="AP767" s="15"/>
      <c r="AQ767" s="16"/>
      <c r="AR767" s="15"/>
      <c r="AS767" s="16"/>
      <c r="AT767" s="16"/>
      <c r="AU767" s="16"/>
      <c r="AV767" s="16"/>
      <c r="AW767" s="62">
        <f>SUM(AK767:AV767)</f>
        <v>0</v>
      </c>
      <c r="AX767" s="61">
        <f>AW767-AJ767</f>
        <v>0</v>
      </c>
      <c r="AY767" s="21"/>
      <c r="AZ767" s="21"/>
      <c r="BA767" s="21"/>
      <c r="BB767" s="21"/>
    </row>
    <row r="768" spans="1:54" s="10" customFormat="1" ht="15" customHeight="1" x14ac:dyDescent="0.25">
      <c r="A768" s="21"/>
      <c r="B768" s="4"/>
      <c r="C768" s="4" t="s">
        <v>199</v>
      </c>
      <c r="D768" s="4">
        <v>235</v>
      </c>
      <c r="E768" s="4" t="s">
        <v>166</v>
      </c>
      <c r="F768" s="6" t="s">
        <v>168</v>
      </c>
      <c r="G768" s="1">
        <v>100046</v>
      </c>
      <c r="H768" s="1"/>
      <c r="I768" s="2"/>
      <c r="J768" s="4" t="s">
        <v>91</v>
      </c>
      <c r="K768" s="1" t="s">
        <v>149</v>
      </c>
      <c r="L768" s="36" t="s">
        <v>69</v>
      </c>
      <c r="M768" s="7">
        <v>1</v>
      </c>
      <c r="N768" s="7"/>
      <c r="O768" s="7"/>
      <c r="P768" s="58">
        <f>SUM(M768:O768)</f>
        <v>1</v>
      </c>
      <c r="Q768" s="58">
        <f>+SUMIF('Pot. Summary'!$C$5:$C$64,CPP_2019!J514&amp;CPP_2019!L514&amp;CPP_2019!$M$4,'Pot. Summary'!$Q$5:$Q$64)*CPP_2019!M514+SUMIF('Pot. Summary'!$C$5:$C$64,CPP_2019!J514&amp;CPP_2019!L514&amp;CPP_2019!$N$4,'Pot. Summary'!$Q$5:$Q$64)*CPP_2019!N514+SUMIF('Pot. Summary'!$C$5:$C$64,CPP_2019!J514&amp;CPP_2019!L514&amp;CPP_2019!$O$4,'Pot. Summary'!$Q$5:$Q$64)*CPP_2019!O514</f>
        <v>16927.153016204677</v>
      </c>
      <c r="R768" s="12">
        <v>0</v>
      </c>
      <c r="S768" s="12">
        <v>0</v>
      </c>
      <c r="T768" s="12">
        <f>S768-R768</f>
        <v>0</v>
      </c>
      <c r="U768" s="12">
        <f>Q768-S768</f>
        <v>16927.153016204677</v>
      </c>
      <c r="V768" s="50">
        <f>IF(ISERROR(S768/Q768),0,S768/Q768)</f>
        <v>0</v>
      </c>
      <c r="W768" s="51" t="s">
        <v>196</v>
      </c>
      <c r="X768" s="46"/>
      <c r="Y768" s="17"/>
      <c r="Z768" s="17"/>
      <c r="AA768" s="17"/>
      <c r="AB768" s="16"/>
      <c r="AC768" s="16"/>
      <c r="AD768" s="16"/>
      <c r="AE768" s="16"/>
      <c r="AF768" s="16"/>
      <c r="AG768" s="16"/>
      <c r="AH768" s="16"/>
      <c r="AI768" s="16"/>
      <c r="AJ768" s="59">
        <f>SUM(X768:AI768)</f>
        <v>0</v>
      </c>
      <c r="AK768" s="46"/>
      <c r="AL768" s="46"/>
      <c r="AM768" s="47"/>
      <c r="AN768" s="48"/>
      <c r="AO768" s="46"/>
      <c r="AP768" s="15"/>
      <c r="AQ768" s="16"/>
      <c r="AR768" s="15"/>
      <c r="AS768" s="16"/>
      <c r="AT768" s="16"/>
      <c r="AU768" s="16"/>
      <c r="AV768" s="16"/>
      <c r="AW768" s="62">
        <f>SUM(AK768:AV768)</f>
        <v>0</v>
      </c>
      <c r="AX768" s="61">
        <f>AW768-AJ768</f>
        <v>0</v>
      </c>
      <c r="AY768" s="21"/>
      <c r="AZ768" s="21"/>
      <c r="BA768" s="21"/>
      <c r="BB768" s="21"/>
    </row>
    <row r="769" spans="1:54" s="10" customFormat="1" ht="15" customHeight="1" x14ac:dyDescent="0.25">
      <c r="A769" s="21"/>
      <c r="B769" s="4"/>
      <c r="C769" s="4" t="s">
        <v>199</v>
      </c>
      <c r="D769" s="4">
        <v>235</v>
      </c>
      <c r="E769" s="4" t="s">
        <v>166</v>
      </c>
      <c r="F769" s="6" t="s">
        <v>170</v>
      </c>
      <c r="G769" s="1">
        <v>100060</v>
      </c>
      <c r="H769" s="1"/>
      <c r="I769" s="2"/>
      <c r="J769" s="4" t="s">
        <v>91</v>
      </c>
      <c r="K769" s="1" t="s">
        <v>149</v>
      </c>
      <c r="L769" s="36" t="s">
        <v>69</v>
      </c>
      <c r="M769" s="7">
        <v>1</v>
      </c>
      <c r="N769" s="7">
        <v>3</v>
      </c>
      <c r="O769" s="7"/>
      <c r="P769" s="58">
        <f>SUM(M769:O769)</f>
        <v>4</v>
      </c>
      <c r="Q769" s="58">
        <f>+SUMIF('Pot. Summary'!$C$5:$C$64,CPP_2019!J515&amp;CPP_2019!L515&amp;CPP_2019!$M$4,'Pot. Summary'!$Q$5:$Q$64)*CPP_2019!M515+SUMIF('Pot. Summary'!$C$5:$C$64,CPP_2019!J515&amp;CPP_2019!L515&amp;CPP_2019!$N$4,'Pot. Summary'!$Q$5:$Q$64)*CPP_2019!N515+SUMIF('Pot. Summary'!$C$5:$C$64,CPP_2019!J515&amp;CPP_2019!L515&amp;CPP_2019!$O$4,'Pot. Summary'!$Q$5:$Q$64)*CPP_2019!O515</f>
        <v>2184.7630515239744</v>
      </c>
      <c r="R769" s="12">
        <v>91.926644444444449</v>
      </c>
      <c r="S769" s="12">
        <v>0</v>
      </c>
      <c r="T769" s="12">
        <f>S769-R769</f>
        <v>-91.926644444444449</v>
      </c>
      <c r="U769" s="12">
        <f>Q769-S769</f>
        <v>2184.7630515239744</v>
      </c>
      <c r="V769" s="50">
        <f>IF(ISERROR(S769/Q769),0,S769/Q769)</f>
        <v>0</v>
      </c>
      <c r="W769" s="51" t="s">
        <v>195</v>
      </c>
      <c r="X769" s="46"/>
      <c r="Y769" s="17"/>
      <c r="Z769" s="17"/>
      <c r="AA769" s="17"/>
      <c r="AB769" s="16"/>
      <c r="AC769" s="16"/>
      <c r="AD769" s="16"/>
      <c r="AE769" s="16"/>
      <c r="AF769" s="16"/>
      <c r="AG769" s="16"/>
      <c r="AH769" s="16"/>
      <c r="AI769" s="16"/>
      <c r="AJ769" s="59">
        <f>SUM(X769:AI769)</f>
        <v>0</v>
      </c>
      <c r="AK769" s="46"/>
      <c r="AL769" s="46"/>
      <c r="AM769" s="47"/>
      <c r="AN769" s="48"/>
      <c r="AO769" s="46"/>
      <c r="AP769" s="15"/>
      <c r="AQ769" s="16"/>
      <c r="AR769" s="15"/>
      <c r="AS769" s="16"/>
      <c r="AT769" s="16"/>
      <c r="AU769" s="16"/>
      <c r="AV769" s="16"/>
      <c r="AW769" s="62">
        <f>SUM(AK769:AV769)</f>
        <v>0</v>
      </c>
      <c r="AX769" s="61">
        <f>AW769-AJ769</f>
        <v>0</v>
      </c>
      <c r="AY769" s="21"/>
      <c r="AZ769" s="21"/>
      <c r="BA769" s="21"/>
      <c r="BB769" s="21"/>
    </row>
    <row r="770" spans="1:54" s="10" customFormat="1" ht="15" customHeight="1" x14ac:dyDescent="0.25">
      <c r="A770" s="21"/>
      <c r="B770" s="4"/>
      <c r="C770" s="4" t="s">
        <v>199</v>
      </c>
      <c r="D770" s="4">
        <v>235</v>
      </c>
      <c r="E770" s="4" t="s">
        <v>166</v>
      </c>
      <c r="F770" s="6" t="s">
        <v>168</v>
      </c>
      <c r="G770" s="1">
        <v>100069</v>
      </c>
      <c r="H770" s="1"/>
      <c r="I770" s="2"/>
      <c r="J770" s="4" t="s">
        <v>91</v>
      </c>
      <c r="K770" s="1" t="s">
        <v>149</v>
      </c>
      <c r="L770" s="36" t="s">
        <v>69</v>
      </c>
      <c r="M770" s="7">
        <v>1</v>
      </c>
      <c r="N770" s="7"/>
      <c r="O770" s="7"/>
      <c r="P770" s="58">
        <f>SUM(M770:O770)</f>
        <v>1</v>
      </c>
      <c r="Q770" s="58">
        <f>+SUMIF('Pot. Summary'!$C$5:$C$64,CPP_2019!J515&amp;CPP_2019!L515&amp;CPP_2019!$M$4,'Pot. Summary'!$Q$5:$Q$64)*CPP_2019!M515+SUMIF('Pot. Summary'!$C$5:$C$64,CPP_2019!J515&amp;CPP_2019!L515&amp;CPP_2019!$N$4,'Pot. Summary'!$Q$5:$Q$64)*CPP_2019!N515+SUMIF('Pot. Summary'!$C$5:$C$64,CPP_2019!J515&amp;CPP_2019!L515&amp;CPP_2019!$O$4,'Pot. Summary'!$Q$5:$Q$64)*CPP_2019!O515</f>
        <v>2184.7630515239744</v>
      </c>
      <c r="R770" s="12">
        <v>0</v>
      </c>
      <c r="S770" s="12">
        <v>0</v>
      </c>
      <c r="T770" s="12">
        <f>S770-R770</f>
        <v>0</v>
      </c>
      <c r="U770" s="12">
        <f>Q770-S770</f>
        <v>2184.7630515239744</v>
      </c>
      <c r="V770" s="50">
        <f>IF(ISERROR(S770/Q770),0,S770/Q770)</f>
        <v>0</v>
      </c>
      <c r="W770" s="51" t="s">
        <v>196</v>
      </c>
      <c r="X770" s="46"/>
      <c r="Y770" s="17"/>
      <c r="Z770" s="17"/>
      <c r="AA770" s="17"/>
      <c r="AB770" s="16"/>
      <c r="AC770" s="16"/>
      <c r="AD770" s="16"/>
      <c r="AE770" s="16"/>
      <c r="AF770" s="16"/>
      <c r="AG770" s="16"/>
      <c r="AH770" s="16"/>
      <c r="AI770" s="16"/>
      <c r="AJ770" s="59">
        <f>SUM(X770:AI770)</f>
        <v>0</v>
      </c>
      <c r="AK770" s="46"/>
      <c r="AL770" s="46"/>
      <c r="AM770" s="47"/>
      <c r="AN770" s="48"/>
      <c r="AO770" s="46"/>
      <c r="AP770" s="15"/>
      <c r="AQ770" s="16"/>
      <c r="AR770" s="15"/>
      <c r="AS770" s="16"/>
      <c r="AT770" s="16"/>
      <c r="AU770" s="16"/>
      <c r="AV770" s="16"/>
      <c r="AW770" s="62">
        <f>SUM(AK770:AV770)</f>
        <v>0</v>
      </c>
      <c r="AX770" s="61">
        <f>AW770-AJ770</f>
        <v>0</v>
      </c>
      <c r="AY770" s="21"/>
      <c r="AZ770" s="21"/>
      <c r="BA770" s="21"/>
      <c r="BB770" s="21"/>
    </row>
    <row r="771" spans="1:54" s="10" customFormat="1" ht="15" customHeight="1" x14ac:dyDescent="0.25">
      <c r="A771" s="21"/>
      <c r="B771" s="4"/>
      <c r="C771" s="4" t="s">
        <v>199</v>
      </c>
      <c r="D771" s="4">
        <v>235</v>
      </c>
      <c r="E771" s="4" t="s">
        <v>166</v>
      </c>
      <c r="F771" s="6" t="s">
        <v>167</v>
      </c>
      <c r="G771" s="1">
        <v>100079</v>
      </c>
      <c r="H771" s="1"/>
      <c r="I771" s="2"/>
      <c r="J771" s="4" t="s">
        <v>91</v>
      </c>
      <c r="K771" s="1" t="s">
        <v>149</v>
      </c>
      <c r="L771" s="36" t="s">
        <v>69</v>
      </c>
      <c r="M771" s="7">
        <v>1</v>
      </c>
      <c r="N771" s="7"/>
      <c r="O771" s="7"/>
      <c r="P771" s="58">
        <f>SUM(M771:O771)</f>
        <v>1</v>
      </c>
      <c r="Q771" s="58">
        <f>+SUMIF('Pot. Summary'!$C$5:$C$64,CPP_2019!J518&amp;CPP_2019!L518&amp;CPP_2019!$M$4,'Pot. Summary'!$Q$5:$Q$64)*CPP_2019!M518+SUMIF('Pot. Summary'!$C$5:$C$64,CPP_2019!J518&amp;CPP_2019!L518&amp;CPP_2019!$N$4,'Pot. Summary'!$Q$5:$Q$64)*CPP_2019!N518+SUMIF('Pot. Summary'!$C$5:$C$64,CPP_2019!J518&amp;CPP_2019!L518&amp;CPP_2019!$O$4,'Pot. Summary'!$Q$5:$Q$64)*CPP_2019!O518</f>
        <v>728.25435050799138</v>
      </c>
      <c r="R771" s="12">
        <v>0</v>
      </c>
      <c r="S771" s="12">
        <v>0</v>
      </c>
      <c r="T771" s="12">
        <f>S771-R771</f>
        <v>0</v>
      </c>
      <c r="U771" s="12">
        <f>Q771-S771</f>
        <v>728.25435050799138</v>
      </c>
      <c r="V771" s="50">
        <f>IF(ISERROR(S771/Q771),0,S771/Q771)</f>
        <v>0</v>
      </c>
      <c r="W771" s="51" t="s">
        <v>195</v>
      </c>
      <c r="X771" s="46"/>
      <c r="Y771" s="17"/>
      <c r="Z771" s="17"/>
      <c r="AA771" s="17"/>
      <c r="AB771" s="16"/>
      <c r="AC771" s="16"/>
      <c r="AD771" s="16"/>
      <c r="AE771" s="16"/>
      <c r="AF771" s="16"/>
      <c r="AG771" s="16"/>
      <c r="AH771" s="16"/>
      <c r="AI771" s="16"/>
      <c r="AJ771" s="59">
        <f>SUM(X771:AI771)</f>
        <v>0</v>
      </c>
      <c r="AK771" s="46"/>
      <c r="AL771" s="46"/>
      <c r="AM771" s="47"/>
      <c r="AN771" s="48"/>
      <c r="AO771" s="46"/>
      <c r="AP771" s="15"/>
      <c r="AQ771" s="16"/>
      <c r="AR771" s="15"/>
      <c r="AS771" s="16"/>
      <c r="AT771" s="16"/>
      <c r="AU771" s="16"/>
      <c r="AV771" s="16"/>
      <c r="AW771" s="62">
        <f>SUM(AK771:AV771)</f>
        <v>0</v>
      </c>
      <c r="AX771" s="61">
        <f>AW771-AJ771</f>
        <v>0</v>
      </c>
      <c r="AY771" s="21"/>
      <c r="AZ771" s="21"/>
      <c r="BA771" s="21"/>
      <c r="BB771" s="21"/>
    </row>
    <row r="772" spans="1:54" s="10" customFormat="1" ht="15" customHeight="1" x14ac:dyDescent="0.25">
      <c r="A772" s="21"/>
      <c r="B772" s="4"/>
      <c r="C772" s="4" t="s">
        <v>199</v>
      </c>
      <c r="D772" s="4">
        <v>235</v>
      </c>
      <c r="E772" s="4" t="s">
        <v>166</v>
      </c>
      <c r="F772" s="6" t="s">
        <v>170</v>
      </c>
      <c r="G772" s="1">
        <v>100080</v>
      </c>
      <c r="H772" s="1"/>
      <c r="I772" s="2"/>
      <c r="J772" s="4" t="s">
        <v>91</v>
      </c>
      <c r="K772" s="1" t="s">
        <v>149</v>
      </c>
      <c r="L772" s="36" t="s">
        <v>69</v>
      </c>
      <c r="M772" s="7">
        <v>1</v>
      </c>
      <c r="N772" s="7"/>
      <c r="O772" s="7"/>
      <c r="P772" s="58">
        <f>SUM(M772:O772)</f>
        <v>1</v>
      </c>
      <c r="Q772" s="58">
        <f>+SUMIF('Pot. Summary'!$C$5:$C$64,CPP_2019!J519&amp;CPP_2019!L519&amp;CPP_2019!$M$4,'Pot. Summary'!$Q$5:$Q$64)*CPP_2019!M519+SUMIF('Pot. Summary'!$C$5:$C$64,CPP_2019!J519&amp;CPP_2019!L519&amp;CPP_2019!$N$4,'Pot. Summary'!$Q$5:$Q$64)*CPP_2019!N519+SUMIF('Pot. Summary'!$C$5:$C$64,CPP_2019!J519&amp;CPP_2019!L519&amp;CPP_2019!$O$4,'Pot. Summary'!$Q$5:$Q$64)*CPP_2019!O519</f>
        <v>4542.6431222178035</v>
      </c>
      <c r="R772" s="12">
        <v>94.339622641509436</v>
      </c>
      <c r="S772" s="12">
        <v>35.642504000000002</v>
      </c>
      <c r="T772" s="12">
        <f>S772-R772</f>
        <v>-58.697118641509434</v>
      </c>
      <c r="U772" s="12">
        <f>Q772-S772</f>
        <v>4507.0006182178031</v>
      </c>
      <c r="V772" s="50">
        <f>IF(ISERROR(S772/Q772),0,S772/Q772)</f>
        <v>7.8462038599674683E-3</v>
      </c>
      <c r="W772" s="51" t="s">
        <v>195</v>
      </c>
      <c r="X772" s="46"/>
      <c r="Y772" s="17"/>
      <c r="Z772" s="17">
        <v>35.642504000000002</v>
      </c>
      <c r="AA772" s="17"/>
      <c r="AB772" s="16"/>
      <c r="AC772" s="16"/>
      <c r="AD772" s="16"/>
      <c r="AE772" s="16"/>
      <c r="AF772" s="16"/>
      <c r="AG772" s="16"/>
      <c r="AH772" s="16"/>
      <c r="AI772" s="16"/>
      <c r="AJ772" s="59">
        <f>SUM(X772:AI772)</f>
        <v>35.642504000000002</v>
      </c>
      <c r="AK772" s="46"/>
      <c r="AL772" s="46"/>
      <c r="AM772" s="47"/>
      <c r="AN772" s="48"/>
      <c r="AO772" s="46"/>
      <c r="AP772" s="15"/>
      <c r="AQ772" s="16"/>
      <c r="AR772" s="15"/>
      <c r="AS772" s="16"/>
      <c r="AT772" s="16"/>
      <c r="AU772" s="16"/>
      <c r="AV772" s="16"/>
      <c r="AW772" s="62">
        <f>SUM(AK772:AV772)</f>
        <v>0</v>
      </c>
      <c r="AX772" s="61">
        <f>AW772-AJ772</f>
        <v>-35.642504000000002</v>
      </c>
      <c r="AY772" s="21"/>
      <c r="AZ772" s="21"/>
      <c r="BA772" s="21"/>
      <c r="BB772" s="21"/>
    </row>
    <row r="773" spans="1:54" s="10" customFormat="1" ht="15" customHeight="1" x14ac:dyDescent="0.25">
      <c r="A773" s="21"/>
      <c r="B773" s="4"/>
      <c r="C773" s="4" t="s">
        <v>199</v>
      </c>
      <c r="D773" s="4">
        <v>235</v>
      </c>
      <c r="E773" s="4" t="s">
        <v>166</v>
      </c>
      <c r="F773" s="6" t="s">
        <v>168</v>
      </c>
      <c r="G773" s="1">
        <v>100081</v>
      </c>
      <c r="H773" s="1"/>
      <c r="I773" s="2"/>
      <c r="J773" s="4" t="s">
        <v>91</v>
      </c>
      <c r="K773" s="1" t="s">
        <v>149</v>
      </c>
      <c r="L773" s="36" t="s">
        <v>69</v>
      </c>
      <c r="M773" s="7">
        <v>1</v>
      </c>
      <c r="N773" s="7"/>
      <c r="O773" s="7"/>
      <c r="P773" s="58">
        <f>SUM(M773:O773)</f>
        <v>1</v>
      </c>
      <c r="Q773" s="58">
        <f>+SUMIF('Pot. Summary'!$C$5:$C$64,CPP_2019!J518&amp;CPP_2019!L518&amp;CPP_2019!$M$4,'Pot. Summary'!$Q$5:$Q$64)*CPP_2019!M518+SUMIF('Pot. Summary'!$C$5:$C$64,CPP_2019!J518&amp;CPP_2019!L518&amp;CPP_2019!$N$4,'Pot. Summary'!$Q$5:$Q$64)*CPP_2019!N518+SUMIF('Pot. Summary'!$C$5:$C$64,CPP_2019!J518&amp;CPP_2019!L518&amp;CPP_2019!$O$4,'Pot. Summary'!$Q$5:$Q$64)*CPP_2019!O518</f>
        <v>728.25435050799138</v>
      </c>
      <c r="R773" s="12">
        <v>0</v>
      </c>
      <c r="S773" s="12">
        <v>0</v>
      </c>
      <c r="T773" s="12">
        <f>S773-R773</f>
        <v>0</v>
      </c>
      <c r="U773" s="12">
        <f>Q773-S773</f>
        <v>728.25435050799138</v>
      </c>
      <c r="V773" s="50">
        <f>IF(ISERROR(S773/Q773),0,S773/Q773)</f>
        <v>0</v>
      </c>
      <c r="W773" s="51" t="s">
        <v>196</v>
      </c>
      <c r="X773" s="46"/>
      <c r="Y773" s="17"/>
      <c r="Z773" s="17"/>
      <c r="AA773" s="17"/>
      <c r="AB773" s="16"/>
      <c r="AC773" s="16"/>
      <c r="AD773" s="16"/>
      <c r="AE773" s="16"/>
      <c r="AF773" s="16"/>
      <c r="AG773" s="16"/>
      <c r="AH773" s="16"/>
      <c r="AI773" s="16"/>
      <c r="AJ773" s="59">
        <f>SUM(X773:AI773)</f>
        <v>0</v>
      </c>
      <c r="AK773" s="46"/>
      <c r="AL773" s="46"/>
      <c r="AM773" s="47"/>
      <c r="AN773" s="48"/>
      <c r="AO773" s="46"/>
      <c r="AP773" s="15"/>
      <c r="AQ773" s="16"/>
      <c r="AR773" s="15"/>
      <c r="AS773" s="16"/>
      <c r="AT773" s="16"/>
      <c r="AU773" s="16"/>
      <c r="AV773" s="16"/>
      <c r="AW773" s="62">
        <f>SUM(AK773:AV773)</f>
        <v>0</v>
      </c>
      <c r="AX773" s="61">
        <f>AW773-AJ773</f>
        <v>0</v>
      </c>
      <c r="AY773" s="21"/>
      <c r="AZ773" s="21"/>
      <c r="BA773" s="21"/>
      <c r="BB773" s="21"/>
    </row>
    <row r="774" spans="1:54" s="10" customFormat="1" ht="15" customHeight="1" x14ac:dyDescent="0.25">
      <c r="A774" s="21"/>
      <c r="B774" s="4"/>
      <c r="C774" s="4" t="s">
        <v>199</v>
      </c>
      <c r="D774" s="4">
        <v>235</v>
      </c>
      <c r="E774" s="4" t="s">
        <v>166</v>
      </c>
      <c r="F774" s="6" t="s">
        <v>168</v>
      </c>
      <c r="G774" s="1">
        <v>100090</v>
      </c>
      <c r="H774" s="1"/>
      <c r="I774" s="2"/>
      <c r="J774" s="4" t="s">
        <v>91</v>
      </c>
      <c r="K774" s="1" t="s">
        <v>149</v>
      </c>
      <c r="L774" s="36" t="s">
        <v>69</v>
      </c>
      <c r="M774" s="7">
        <v>1</v>
      </c>
      <c r="N774" s="7"/>
      <c r="O774" s="7"/>
      <c r="P774" s="58">
        <f>SUM(M774:O774)</f>
        <v>1</v>
      </c>
      <c r="Q774" s="58">
        <f>+SUMIF('Pot. Summary'!$C$5:$C$64,CPP_2019!J519&amp;CPP_2019!L519&amp;CPP_2019!$M$4,'Pot. Summary'!$Q$5:$Q$64)*CPP_2019!M519+SUMIF('Pot. Summary'!$C$5:$C$64,CPP_2019!J519&amp;CPP_2019!L519&amp;CPP_2019!$N$4,'Pot. Summary'!$Q$5:$Q$64)*CPP_2019!N519+SUMIF('Pot. Summary'!$C$5:$C$64,CPP_2019!J519&amp;CPP_2019!L519&amp;CPP_2019!$O$4,'Pot. Summary'!$Q$5:$Q$64)*CPP_2019!O519</f>
        <v>4542.6431222178035</v>
      </c>
      <c r="R774" s="12">
        <v>0</v>
      </c>
      <c r="S774" s="12">
        <v>68.476145098039211</v>
      </c>
      <c r="T774" s="12">
        <f>S774-R774</f>
        <v>68.476145098039211</v>
      </c>
      <c r="U774" s="12">
        <f>Q774-S774</f>
        <v>4474.1669771197639</v>
      </c>
      <c r="V774" s="50">
        <f>IF(ISERROR(S774/Q774),0,S774/Q774)</f>
        <v>1.507407543487763E-2</v>
      </c>
      <c r="W774" s="51" t="s">
        <v>196</v>
      </c>
      <c r="X774" s="46"/>
      <c r="Y774" s="17"/>
      <c r="Z774" s="17"/>
      <c r="AA774" s="17"/>
      <c r="AB774" s="16"/>
      <c r="AC774" s="16"/>
      <c r="AD774" s="16"/>
      <c r="AE774" s="16"/>
      <c r="AF774" s="16"/>
      <c r="AG774" s="16"/>
      <c r="AH774" s="16"/>
      <c r="AI774" s="16">
        <v>68.476145098039211</v>
      </c>
      <c r="AJ774" s="59">
        <f>SUM(X774:AI774)</f>
        <v>68.476145098039211</v>
      </c>
      <c r="AK774" s="46"/>
      <c r="AL774" s="46"/>
      <c r="AM774" s="47"/>
      <c r="AN774" s="48"/>
      <c r="AO774" s="46"/>
      <c r="AP774" s="15"/>
      <c r="AQ774" s="16"/>
      <c r="AR774" s="15"/>
      <c r="AS774" s="16"/>
      <c r="AT774" s="16"/>
      <c r="AU774" s="16"/>
      <c r="AV774" s="16"/>
      <c r="AW774" s="62">
        <f>SUM(AK774:AV774)</f>
        <v>0</v>
      </c>
      <c r="AX774" s="61">
        <f>AW774-AJ774</f>
        <v>-68.476145098039211</v>
      </c>
      <c r="AY774" s="21"/>
      <c r="AZ774" s="21"/>
      <c r="BA774" s="21"/>
      <c r="BB774" s="21"/>
    </row>
    <row r="775" spans="1:54" s="10" customFormat="1" ht="15" customHeight="1" x14ac:dyDescent="0.25">
      <c r="A775" s="21"/>
      <c r="B775" s="4"/>
      <c r="C775" s="4" t="s">
        <v>199</v>
      </c>
      <c r="D775" s="4">
        <v>235</v>
      </c>
      <c r="E775" s="4" t="s">
        <v>166</v>
      </c>
      <c r="F775" s="6" t="s">
        <v>168</v>
      </c>
      <c r="G775" s="1">
        <v>100103</v>
      </c>
      <c r="H775" s="1"/>
      <c r="I775" s="2"/>
      <c r="J775" s="4" t="s">
        <v>91</v>
      </c>
      <c r="K775" s="1" t="s">
        <v>149</v>
      </c>
      <c r="L775" s="36" t="s">
        <v>69</v>
      </c>
      <c r="M775" s="7">
        <v>1</v>
      </c>
      <c r="N775" s="7"/>
      <c r="O775" s="7"/>
      <c r="P775" s="58">
        <f>SUM(M775:O775)</f>
        <v>1</v>
      </c>
      <c r="Q775" s="58">
        <f>+SUMIF('Pot. Summary'!$C$5:$C$64,CPP_2019!J520&amp;CPP_2019!L520&amp;CPP_2019!$M$4,'Pot. Summary'!$Q$5:$Q$64)*CPP_2019!M520+SUMIF('Pot. Summary'!$C$5:$C$64,CPP_2019!J520&amp;CPP_2019!L520&amp;CPP_2019!$N$4,'Pot. Summary'!$Q$5:$Q$64)*CPP_2019!N520+SUMIF('Pot. Summary'!$C$5:$C$64,CPP_2019!J520&amp;CPP_2019!L520&amp;CPP_2019!$O$4,'Pot. Summary'!$Q$5:$Q$64)*CPP_2019!O520</f>
        <v>728.25435050799138</v>
      </c>
      <c r="R775" s="12">
        <v>0</v>
      </c>
      <c r="S775" s="12">
        <v>3.3711152941176468</v>
      </c>
      <c r="T775" s="12">
        <f>S775-R775</f>
        <v>3.3711152941176468</v>
      </c>
      <c r="U775" s="12">
        <f>Q775-S775</f>
        <v>724.88323521387372</v>
      </c>
      <c r="V775" s="50">
        <f>IF(ISERROR(S775/Q775),0,S775/Q775)</f>
        <v>4.6290355722092653E-3</v>
      </c>
      <c r="W775" s="51" t="s">
        <v>196</v>
      </c>
      <c r="X775" s="46"/>
      <c r="Y775" s="17"/>
      <c r="Z775" s="17"/>
      <c r="AA775" s="17"/>
      <c r="AB775" s="16"/>
      <c r="AC775" s="16"/>
      <c r="AD775" s="16"/>
      <c r="AE775" s="16"/>
      <c r="AF775" s="16"/>
      <c r="AG775" s="16"/>
      <c r="AH775" s="16"/>
      <c r="AI775" s="16">
        <v>3.3711152941176468</v>
      </c>
      <c r="AJ775" s="59">
        <f>SUM(X775:AI775)</f>
        <v>3.3711152941176468</v>
      </c>
      <c r="AK775" s="46"/>
      <c r="AL775" s="46"/>
      <c r="AM775" s="47"/>
      <c r="AN775" s="48"/>
      <c r="AO775" s="46"/>
      <c r="AP775" s="15"/>
      <c r="AQ775" s="16"/>
      <c r="AR775" s="15"/>
      <c r="AS775" s="16"/>
      <c r="AT775" s="16"/>
      <c r="AU775" s="16"/>
      <c r="AV775" s="16"/>
      <c r="AW775" s="62">
        <f>SUM(AK775:AV775)</f>
        <v>0</v>
      </c>
      <c r="AX775" s="61">
        <f>AW775-AJ775</f>
        <v>-3.3711152941176468</v>
      </c>
      <c r="AY775" s="21"/>
      <c r="AZ775" s="21"/>
      <c r="BA775" s="21"/>
      <c r="BB775" s="21"/>
    </row>
    <row r="776" spans="1:54" s="10" customFormat="1" ht="15" customHeight="1" x14ac:dyDescent="0.25">
      <c r="A776" s="21"/>
      <c r="B776" s="4"/>
      <c r="C776" s="4" t="s">
        <v>199</v>
      </c>
      <c r="D776" s="4">
        <v>235</v>
      </c>
      <c r="E776" s="4" t="s">
        <v>166</v>
      </c>
      <c r="F776" s="6" t="s">
        <v>167</v>
      </c>
      <c r="G776" s="1">
        <v>100110</v>
      </c>
      <c r="H776" s="1"/>
      <c r="I776" s="2"/>
      <c r="J776" s="4" t="s">
        <v>91</v>
      </c>
      <c r="K776" s="1" t="s">
        <v>149</v>
      </c>
      <c r="L776" s="36" t="s">
        <v>69</v>
      </c>
      <c r="M776" s="7">
        <v>1</v>
      </c>
      <c r="N776" s="7"/>
      <c r="O776" s="7"/>
      <c r="P776" s="58">
        <f>SUM(M776:O776)</f>
        <v>1</v>
      </c>
      <c r="Q776" s="58">
        <f>+SUMIF('Pot. Summary'!$C$5:$C$64,CPP_2019!J524&amp;CPP_2019!L524&amp;CPP_2019!$M$4,'Pot. Summary'!$Q$5:$Q$64)*CPP_2019!M524+SUMIF('Pot. Summary'!$C$5:$C$64,CPP_2019!J524&amp;CPP_2019!L524&amp;CPP_2019!$N$4,'Pot. Summary'!$Q$5:$Q$64)*CPP_2019!N524+SUMIF('Pot. Summary'!$C$5:$C$64,CPP_2019!J524&amp;CPP_2019!L524&amp;CPP_2019!$O$4,'Pot. Summary'!$Q$5:$Q$64)*CPP_2019!O524</f>
        <v>2893.0312974421709</v>
      </c>
      <c r="R776" s="12">
        <v>2090.8702333333326</v>
      </c>
      <c r="S776" s="12">
        <v>-3.552713678800501E-17</v>
      </c>
      <c r="T776" s="12">
        <f>S776-R776</f>
        <v>-2090.8702333333326</v>
      </c>
      <c r="U776" s="12">
        <f>Q776-S776</f>
        <v>2893.0312974421709</v>
      </c>
      <c r="V776" s="50">
        <f>IF(ISERROR(S776/Q776),0,S776/Q776)</f>
        <v>-1.2280246266058642E-20</v>
      </c>
      <c r="W776" s="51" t="s">
        <v>195</v>
      </c>
      <c r="X776" s="46"/>
      <c r="Y776" s="17"/>
      <c r="Z776" s="17">
        <v>-3.552713678800501E-17</v>
      </c>
      <c r="AA776" s="17"/>
      <c r="AB776" s="16"/>
      <c r="AC776" s="16"/>
      <c r="AD776" s="16"/>
      <c r="AE776" s="16"/>
      <c r="AF776" s="16"/>
      <c r="AG776" s="16"/>
      <c r="AH776" s="16"/>
      <c r="AI776" s="16"/>
      <c r="AJ776" s="59">
        <f>SUM(X776:AI776)</f>
        <v>-3.552713678800501E-17</v>
      </c>
      <c r="AK776" s="46"/>
      <c r="AL776" s="46"/>
      <c r="AM776" s="47"/>
      <c r="AN776" s="48"/>
      <c r="AO776" s="46"/>
      <c r="AP776" s="15"/>
      <c r="AQ776" s="16"/>
      <c r="AR776" s="15"/>
      <c r="AS776" s="16"/>
      <c r="AT776" s="16"/>
      <c r="AU776" s="16"/>
      <c r="AV776" s="16"/>
      <c r="AW776" s="62">
        <f>SUM(AK776:AV776)</f>
        <v>0</v>
      </c>
      <c r="AX776" s="61">
        <f>AW776-AJ776</f>
        <v>3.552713678800501E-17</v>
      </c>
      <c r="AY776" s="21"/>
      <c r="AZ776" s="21"/>
      <c r="BA776" s="21"/>
      <c r="BB776" s="21"/>
    </row>
    <row r="777" spans="1:54" s="10" customFormat="1" ht="15" customHeight="1" x14ac:dyDescent="0.25">
      <c r="A777" s="21"/>
      <c r="B777" s="4"/>
      <c r="C777" s="4" t="s">
        <v>199</v>
      </c>
      <c r="D777" s="4">
        <v>235</v>
      </c>
      <c r="E777" s="4" t="s">
        <v>166</v>
      </c>
      <c r="F777" s="6" t="s">
        <v>167</v>
      </c>
      <c r="G777" s="1">
        <v>100113</v>
      </c>
      <c r="H777" s="1"/>
      <c r="I777" s="2"/>
      <c r="J777" s="4" t="s">
        <v>91</v>
      </c>
      <c r="K777" s="1" t="s">
        <v>149</v>
      </c>
      <c r="L777" s="36" t="s">
        <v>69</v>
      </c>
      <c r="M777" s="7">
        <v>2</v>
      </c>
      <c r="N777" s="7"/>
      <c r="O777" s="7"/>
      <c r="P777" s="58">
        <f>SUM(M777:O777)</f>
        <v>2</v>
      </c>
      <c r="Q777" s="58">
        <f>+SUMIF('Pot. Summary'!$C$5:$C$64,CPP_2019!J525&amp;CPP_2019!L525&amp;CPP_2019!$M$4,'Pot. Summary'!$Q$5:$Q$64)*CPP_2019!M525+SUMIF('Pot. Summary'!$C$5:$C$64,CPP_2019!J525&amp;CPP_2019!L525&amp;CPP_2019!$N$4,'Pot. Summary'!$Q$5:$Q$64)*CPP_2019!N525+SUMIF('Pot. Summary'!$C$5:$C$64,CPP_2019!J525&amp;CPP_2019!L525&amp;CPP_2019!$O$4,'Pot. Summary'!$Q$5:$Q$64)*CPP_2019!O525</f>
        <v>728.25435050799138</v>
      </c>
      <c r="R777" s="12">
        <v>27.88941176470588</v>
      </c>
      <c r="S777" s="12">
        <v>0</v>
      </c>
      <c r="T777" s="12">
        <f>S777-R777</f>
        <v>-27.88941176470588</v>
      </c>
      <c r="U777" s="12">
        <f>Q777-S777</f>
        <v>728.25435050799138</v>
      </c>
      <c r="V777" s="50">
        <f>IF(ISERROR(S777/Q777),0,S777/Q777)</f>
        <v>0</v>
      </c>
      <c r="W777" s="51" t="s">
        <v>195</v>
      </c>
      <c r="X777" s="46"/>
      <c r="Y777" s="17"/>
      <c r="Z777" s="17"/>
      <c r="AA777" s="17"/>
      <c r="AB777" s="16"/>
      <c r="AC777" s="16"/>
      <c r="AD777" s="16"/>
      <c r="AE777" s="16"/>
      <c r="AF777" s="16"/>
      <c r="AG777" s="16"/>
      <c r="AH777" s="16"/>
      <c r="AI777" s="16"/>
      <c r="AJ777" s="59">
        <f>SUM(X777:AI777)</f>
        <v>0</v>
      </c>
      <c r="AK777" s="46"/>
      <c r="AL777" s="46"/>
      <c r="AM777" s="47"/>
      <c r="AN777" s="48"/>
      <c r="AO777" s="46"/>
      <c r="AP777" s="15"/>
      <c r="AQ777" s="16"/>
      <c r="AR777" s="15"/>
      <c r="AS777" s="16"/>
      <c r="AT777" s="16"/>
      <c r="AU777" s="16"/>
      <c r="AV777" s="16"/>
      <c r="AW777" s="62">
        <f>SUM(AK777:AV777)</f>
        <v>0</v>
      </c>
      <c r="AX777" s="61">
        <f>AW777-AJ777</f>
        <v>0</v>
      </c>
      <c r="AY777" s="21"/>
      <c r="AZ777" s="21"/>
      <c r="BA777" s="21"/>
      <c r="BB777" s="21"/>
    </row>
    <row r="778" spans="1:54" s="10" customFormat="1" ht="15" customHeight="1" x14ac:dyDescent="0.25">
      <c r="A778" s="21"/>
      <c r="B778" s="4"/>
      <c r="C778" s="4" t="s">
        <v>199</v>
      </c>
      <c r="D778" s="4">
        <v>235</v>
      </c>
      <c r="E778" s="4" t="s">
        <v>166</v>
      </c>
      <c r="F778" s="6" t="s">
        <v>168</v>
      </c>
      <c r="G778" s="1">
        <v>100118</v>
      </c>
      <c r="H778" s="1"/>
      <c r="I778" s="2"/>
      <c r="J778" s="4" t="s">
        <v>91</v>
      </c>
      <c r="K778" s="1" t="s">
        <v>149</v>
      </c>
      <c r="L778" s="36" t="s">
        <v>69</v>
      </c>
      <c r="M778" s="7">
        <v>1</v>
      </c>
      <c r="N778" s="7"/>
      <c r="O778" s="7"/>
      <c r="P778" s="58">
        <f>SUM(M778:O778)</f>
        <v>1</v>
      </c>
      <c r="Q778" s="58">
        <f>+SUMIF('Pot. Summary'!$C$5:$C$64,CPP_2019!J523&amp;CPP_2019!L523&amp;CPP_2019!$M$4,'Pot. Summary'!$Q$5:$Q$64)*CPP_2019!M523+SUMIF('Pot. Summary'!$C$5:$C$64,CPP_2019!J523&amp;CPP_2019!L523&amp;CPP_2019!$N$4,'Pot. Summary'!$Q$5:$Q$64)*CPP_2019!N523+SUMIF('Pot. Summary'!$C$5:$C$64,CPP_2019!J523&amp;CPP_2019!L523&amp;CPP_2019!$O$4,'Pot. Summary'!$Q$5:$Q$64)*CPP_2019!O523</f>
        <v>728.25435050799138</v>
      </c>
      <c r="R778" s="12">
        <v>0</v>
      </c>
      <c r="S778" s="12">
        <v>0</v>
      </c>
      <c r="T778" s="12">
        <f>S778-R778</f>
        <v>0</v>
      </c>
      <c r="U778" s="12">
        <f>Q778-S778</f>
        <v>728.25435050799138</v>
      </c>
      <c r="V778" s="50">
        <f>IF(ISERROR(S778/Q778),0,S778/Q778)</f>
        <v>0</v>
      </c>
      <c r="W778" s="51" t="s">
        <v>196</v>
      </c>
      <c r="X778" s="46"/>
      <c r="Y778" s="17"/>
      <c r="Z778" s="17"/>
      <c r="AA778" s="17"/>
      <c r="AB778" s="16"/>
      <c r="AC778" s="16"/>
      <c r="AD778" s="16"/>
      <c r="AE778" s="16"/>
      <c r="AF778" s="16"/>
      <c r="AG778" s="16"/>
      <c r="AH778" s="16"/>
      <c r="AI778" s="16"/>
      <c r="AJ778" s="59">
        <f>SUM(X778:AI778)</f>
        <v>0</v>
      </c>
      <c r="AK778" s="46"/>
      <c r="AL778" s="46"/>
      <c r="AM778" s="47"/>
      <c r="AN778" s="48"/>
      <c r="AO778" s="46"/>
      <c r="AP778" s="15"/>
      <c r="AQ778" s="16"/>
      <c r="AR778" s="15"/>
      <c r="AS778" s="16"/>
      <c r="AT778" s="16"/>
      <c r="AU778" s="16"/>
      <c r="AV778" s="16"/>
      <c r="AW778" s="62">
        <f>SUM(AK778:AV778)</f>
        <v>0</v>
      </c>
      <c r="AX778" s="61">
        <f>AW778-AJ778</f>
        <v>0</v>
      </c>
      <c r="AY778" s="21"/>
      <c r="AZ778" s="21"/>
      <c r="BA778" s="21"/>
      <c r="BB778" s="21"/>
    </row>
    <row r="779" spans="1:54" s="10" customFormat="1" ht="15" customHeight="1" x14ac:dyDescent="0.25">
      <c r="A779" s="21"/>
      <c r="B779" s="4"/>
      <c r="C779" s="4" t="s">
        <v>199</v>
      </c>
      <c r="D779" s="4">
        <v>235</v>
      </c>
      <c r="E779" s="4" t="s">
        <v>166</v>
      </c>
      <c r="F779" s="6" t="s">
        <v>168</v>
      </c>
      <c r="G779" s="1">
        <v>100122</v>
      </c>
      <c r="H779" s="1"/>
      <c r="I779" s="2"/>
      <c r="J779" s="4" t="s">
        <v>91</v>
      </c>
      <c r="K779" s="1" t="s">
        <v>149</v>
      </c>
      <c r="L779" s="36" t="s">
        <v>69</v>
      </c>
      <c r="M779" s="7">
        <v>1</v>
      </c>
      <c r="N779" s="7"/>
      <c r="O779" s="7"/>
      <c r="P779" s="58">
        <f>SUM(M779:O779)</f>
        <v>1</v>
      </c>
      <c r="Q779" s="58">
        <f>+SUMIF('Pot. Summary'!$C$5:$C$64,CPP_2019!J526&amp;CPP_2019!L526&amp;CPP_2019!$M$4,'Pot. Summary'!$Q$5:$Q$64)*CPP_2019!M526+SUMIF('Pot. Summary'!$C$5:$C$64,CPP_2019!J526&amp;CPP_2019!L526&amp;CPP_2019!$N$4,'Pot. Summary'!$Q$5:$Q$64)*CPP_2019!N526+SUMIF('Pot. Summary'!$C$5:$C$64,CPP_2019!J526&amp;CPP_2019!L526&amp;CPP_2019!$O$4,'Pot. Summary'!$Q$5:$Q$64)*CPP_2019!O526</f>
        <v>7435.6744196599739</v>
      </c>
      <c r="R779" s="12">
        <v>0</v>
      </c>
      <c r="S779" s="12">
        <v>0</v>
      </c>
      <c r="T779" s="12">
        <f>S779-R779</f>
        <v>0</v>
      </c>
      <c r="U779" s="12">
        <f>Q779-S779</f>
        <v>7435.6744196599739</v>
      </c>
      <c r="V779" s="50">
        <f>IF(ISERROR(S779/Q779),0,S779/Q779)</f>
        <v>0</v>
      </c>
      <c r="W779" s="51" t="s">
        <v>196</v>
      </c>
      <c r="X779" s="46"/>
      <c r="Y779" s="17"/>
      <c r="Z779" s="17"/>
      <c r="AA779" s="17"/>
      <c r="AB779" s="16"/>
      <c r="AC779" s="16"/>
      <c r="AD779" s="16"/>
      <c r="AE779" s="16"/>
      <c r="AF779" s="16"/>
      <c r="AG779" s="16"/>
      <c r="AH779" s="16"/>
      <c r="AI779" s="16"/>
      <c r="AJ779" s="59">
        <f>SUM(X779:AI779)</f>
        <v>0</v>
      </c>
      <c r="AK779" s="46"/>
      <c r="AL779" s="46"/>
      <c r="AM779" s="47"/>
      <c r="AN779" s="48"/>
      <c r="AO779" s="46"/>
      <c r="AP779" s="15"/>
      <c r="AQ779" s="16"/>
      <c r="AR779" s="15"/>
      <c r="AS779" s="16"/>
      <c r="AT779" s="16"/>
      <c r="AU779" s="16"/>
      <c r="AV779" s="16"/>
      <c r="AW779" s="62">
        <f>SUM(AK779:AV779)</f>
        <v>0</v>
      </c>
      <c r="AX779" s="61">
        <f>AW779-AJ779</f>
        <v>0</v>
      </c>
      <c r="AY779" s="21"/>
      <c r="AZ779" s="21"/>
      <c r="BA779" s="21"/>
      <c r="BB779" s="21"/>
    </row>
    <row r="780" spans="1:54" s="10" customFormat="1" ht="15" customHeight="1" x14ac:dyDescent="0.25">
      <c r="A780" s="21"/>
      <c r="B780" s="4"/>
      <c r="C780" s="4" t="s">
        <v>199</v>
      </c>
      <c r="D780" s="4">
        <v>235</v>
      </c>
      <c r="E780" s="4" t="s">
        <v>166</v>
      </c>
      <c r="F780" s="18" t="s">
        <v>170</v>
      </c>
      <c r="G780" s="1">
        <v>100128</v>
      </c>
      <c r="H780" s="1"/>
      <c r="I780" s="2"/>
      <c r="J780" s="4" t="s">
        <v>91</v>
      </c>
      <c r="K780" s="1" t="s">
        <v>149</v>
      </c>
      <c r="L780" s="36" t="s">
        <v>69</v>
      </c>
      <c r="M780" s="7">
        <v>0</v>
      </c>
      <c r="N780" s="7"/>
      <c r="O780" s="7"/>
      <c r="P780" s="58">
        <f>SUM(M780:O780)</f>
        <v>0</v>
      </c>
      <c r="Q780" s="58">
        <f>+SUMIF('Pot. Summary'!$C$5:$C$64,CPP_2019!J528&amp;CPP_2019!L528&amp;CPP_2019!$M$4,'Pot. Summary'!$Q$5:$Q$64)*CPP_2019!M528+SUMIF('Pot. Summary'!$C$5:$C$64,CPP_2019!J528&amp;CPP_2019!L528&amp;CPP_2019!$N$4,'Pot. Summary'!$Q$5:$Q$64)*CPP_2019!N528+SUMIF('Pot. Summary'!$C$5:$C$64,CPP_2019!J528&amp;CPP_2019!L528&amp;CPP_2019!$O$4,'Pot. Summary'!$Q$5:$Q$64)*CPP_2019!O528</f>
        <v>728.25435050799138</v>
      </c>
      <c r="R780" s="12">
        <v>38.82</v>
      </c>
      <c r="S780" s="12">
        <v>0</v>
      </c>
      <c r="T780" s="12">
        <f>S780-R780</f>
        <v>-38.82</v>
      </c>
      <c r="U780" s="12">
        <f>Q780-S780</f>
        <v>728.25435050799138</v>
      </c>
      <c r="V780" s="50">
        <f>IF(ISERROR(S780/Q780),0,S780/Q780)</f>
        <v>0</v>
      </c>
      <c r="W780" s="51" t="s">
        <v>197</v>
      </c>
      <c r="X780" s="46"/>
      <c r="Y780" s="17"/>
      <c r="Z780" s="17"/>
      <c r="AA780" s="17"/>
      <c r="AB780" s="16"/>
      <c r="AC780" s="16"/>
      <c r="AD780" s="16"/>
      <c r="AE780" s="16"/>
      <c r="AF780" s="16"/>
      <c r="AG780" s="16"/>
      <c r="AH780" s="16"/>
      <c r="AI780" s="16"/>
      <c r="AJ780" s="59">
        <f>SUM(X780:AI780)</f>
        <v>0</v>
      </c>
      <c r="AK780" s="46"/>
      <c r="AL780" s="46"/>
      <c r="AM780" s="47"/>
      <c r="AN780" s="48"/>
      <c r="AO780" s="46"/>
      <c r="AP780" s="15"/>
      <c r="AQ780" s="16"/>
      <c r="AR780" s="15"/>
      <c r="AS780" s="16"/>
      <c r="AT780" s="16"/>
      <c r="AU780" s="16"/>
      <c r="AV780" s="16"/>
      <c r="AW780" s="62">
        <f>SUM(AK780:AV780)</f>
        <v>0</v>
      </c>
      <c r="AX780" s="61">
        <f>AW780-AJ780</f>
        <v>0</v>
      </c>
      <c r="AY780" s="21"/>
      <c r="AZ780" s="21"/>
      <c r="BA780" s="21"/>
      <c r="BB780" s="21"/>
    </row>
    <row r="781" spans="1:54" s="10" customFormat="1" ht="15" customHeight="1" x14ac:dyDescent="0.25">
      <c r="A781" s="21"/>
      <c r="B781" s="4"/>
      <c r="C781" s="4" t="s">
        <v>199</v>
      </c>
      <c r="D781" s="4">
        <v>235</v>
      </c>
      <c r="E781" s="4" t="s">
        <v>166</v>
      </c>
      <c r="F781" s="6" t="s">
        <v>167</v>
      </c>
      <c r="G781" s="1">
        <v>100132</v>
      </c>
      <c r="H781" s="1"/>
      <c r="I781" s="2"/>
      <c r="J781" s="4" t="s">
        <v>91</v>
      </c>
      <c r="K781" s="1" t="s">
        <v>149</v>
      </c>
      <c r="L781" s="36" t="s">
        <v>69</v>
      </c>
      <c r="M781" s="7">
        <v>1</v>
      </c>
      <c r="N781" s="7"/>
      <c r="O781" s="7"/>
      <c r="P781" s="58">
        <f>SUM(M781:O781)</f>
        <v>1</v>
      </c>
      <c r="Q781" s="58">
        <f>+SUMIF('Pot. Summary'!$C$5:$C$64,CPP_2019!J529&amp;CPP_2019!L529&amp;CPP_2019!$M$4,'Pot. Summary'!$Q$5:$Q$64)*CPP_2019!M529+SUMIF('Pot. Summary'!$C$5:$C$64,CPP_2019!J529&amp;CPP_2019!L529&amp;CPP_2019!$N$4,'Pot. Summary'!$Q$5:$Q$64)*CPP_2019!N529+SUMIF('Pot. Summary'!$C$5:$C$64,CPP_2019!J529&amp;CPP_2019!L529&amp;CPP_2019!$O$4,'Pot. Summary'!$Q$5:$Q$64)*CPP_2019!O529</f>
        <v>728.25435050799138</v>
      </c>
      <c r="R781" s="12">
        <v>0</v>
      </c>
      <c r="S781" s="12">
        <v>25.644054901960786</v>
      </c>
      <c r="T781" s="12">
        <f>S781-R781</f>
        <v>25.644054901960786</v>
      </c>
      <c r="U781" s="12">
        <f>Q781-S781</f>
        <v>702.6102956060306</v>
      </c>
      <c r="V781" s="50">
        <f>IF(ISERROR(S781/Q781),0,S781/Q781)</f>
        <v>3.5213047315231089E-2</v>
      </c>
      <c r="W781" s="51" t="s">
        <v>195</v>
      </c>
      <c r="X781" s="46"/>
      <c r="Y781" s="17"/>
      <c r="Z781" s="17"/>
      <c r="AA781" s="17"/>
      <c r="AB781" s="16"/>
      <c r="AC781" s="16"/>
      <c r="AD781" s="16"/>
      <c r="AE781" s="16"/>
      <c r="AF781" s="16"/>
      <c r="AG781" s="16">
        <v>25.644054901960786</v>
      </c>
      <c r="AH781" s="16"/>
      <c r="AI781" s="16"/>
      <c r="AJ781" s="59">
        <f>SUM(X781:AI781)</f>
        <v>25.644054901960786</v>
      </c>
      <c r="AK781" s="46"/>
      <c r="AL781" s="46"/>
      <c r="AM781" s="47"/>
      <c r="AN781" s="48"/>
      <c r="AO781" s="46"/>
      <c r="AP781" s="15"/>
      <c r="AQ781" s="16"/>
      <c r="AR781" s="15"/>
      <c r="AS781" s="16"/>
      <c r="AT781" s="16"/>
      <c r="AU781" s="16"/>
      <c r="AV781" s="16"/>
      <c r="AW781" s="62">
        <f>SUM(AK781:AV781)</f>
        <v>0</v>
      </c>
      <c r="AX781" s="61">
        <f>AW781-AJ781</f>
        <v>-25.644054901960786</v>
      </c>
      <c r="AY781" s="21"/>
      <c r="AZ781" s="21"/>
      <c r="BA781" s="21"/>
      <c r="BB781" s="21"/>
    </row>
    <row r="782" spans="1:54" s="10" customFormat="1" ht="15" customHeight="1" x14ac:dyDescent="0.25">
      <c r="A782" s="21"/>
      <c r="B782" s="4"/>
      <c r="C782" s="4" t="s">
        <v>199</v>
      </c>
      <c r="D782" s="4">
        <v>235</v>
      </c>
      <c r="E782" s="4" t="s">
        <v>166</v>
      </c>
      <c r="F782" s="6" t="s">
        <v>168</v>
      </c>
      <c r="G782" s="1">
        <v>100138</v>
      </c>
      <c r="H782" s="1"/>
      <c r="I782" s="2"/>
      <c r="J782" s="4" t="s">
        <v>91</v>
      </c>
      <c r="K782" s="1" t="s">
        <v>149</v>
      </c>
      <c r="L782" s="36" t="s">
        <v>69</v>
      </c>
      <c r="M782" s="7">
        <v>1</v>
      </c>
      <c r="N782" s="7"/>
      <c r="O782" s="7"/>
      <c r="P782" s="58">
        <f>SUM(M782:O782)</f>
        <v>1</v>
      </c>
      <c r="Q782" s="58">
        <f>+SUMIF('Pot. Summary'!$C$5:$C$64,CPP_2019!J528&amp;CPP_2019!L528&amp;CPP_2019!$M$4,'Pot. Summary'!$Q$5:$Q$64)*CPP_2019!M528+SUMIF('Pot. Summary'!$C$5:$C$64,CPP_2019!J528&amp;CPP_2019!L528&amp;CPP_2019!$N$4,'Pot. Summary'!$Q$5:$Q$64)*CPP_2019!N528+SUMIF('Pot. Summary'!$C$5:$C$64,CPP_2019!J528&amp;CPP_2019!L528&amp;CPP_2019!$O$4,'Pot. Summary'!$Q$5:$Q$64)*CPP_2019!O528</f>
        <v>728.25435050799138</v>
      </c>
      <c r="R782" s="12">
        <v>0</v>
      </c>
      <c r="S782" s="12">
        <v>0</v>
      </c>
      <c r="T782" s="12">
        <f>S782-R782</f>
        <v>0</v>
      </c>
      <c r="U782" s="12">
        <f>Q782-S782</f>
        <v>728.25435050799138</v>
      </c>
      <c r="V782" s="50">
        <f>IF(ISERROR(S782/Q782),0,S782/Q782)</f>
        <v>0</v>
      </c>
      <c r="W782" s="51" t="s">
        <v>196</v>
      </c>
      <c r="X782" s="46"/>
      <c r="Y782" s="17"/>
      <c r="Z782" s="17"/>
      <c r="AA782" s="17"/>
      <c r="AB782" s="16"/>
      <c r="AC782" s="16"/>
      <c r="AD782" s="16"/>
      <c r="AE782" s="16"/>
      <c r="AF782" s="16"/>
      <c r="AG782" s="16"/>
      <c r="AH782" s="16"/>
      <c r="AI782" s="16"/>
      <c r="AJ782" s="59">
        <f>SUM(X782:AI782)</f>
        <v>0</v>
      </c>
      <c r="AK782" s="46"/>
      <c r="AL782" s="46"/>
      <c r="AM782" s="47"/>
      <c r="AN782" s="48"/>
      <c r="AO782" s="46"/>
      <c r="AP782" s="15"/>
      <c r="AQ782" s="16"/>
      <c r="AR782" s="15"/>
      <c r="AS782" s="16"/>
      <c r="AT782" s="16"/>
      <c r="AU782" s="16"/>
      <c r="AV782" s="16"/>
      <c r="AW782" s="62">
        <f>SUM(AK782:AV782)</f>
        <v>0</v>
      </c>
      <c r="AX782" s="61">
        <f>AW782-AJ782</f>
        <v>0</v>
      </c>
      <c r="AY782" s="21"/>
      <c r="AZ782" s="21"/>
      <c r="BA782" s="21"/>
      <c r="BB782" s="21"/>
    </row>
    <row r="783" spans="1:54" s="10" customFormat="1" ht="15" customHeight="1" x14ac:dyDescent="0.25">
      <c r="A783" s="21"/>
      <c r="B783" s="4"/>
      <c r="C783" s="4" t="s">
        <v>199</v>
      </c>
      <c r="D783" s="4">
        <v>235</v>
      </c>
      <c r="E783" s="4" t="s">
        <v>166</v>
      </c>
      <c r="F783" s="6" t="s">
        <v>167</v>
      </c>
      <c r="G783" s="1">
        <v>100144</v>
      </c>
      <c r="H783" s="1" t="s">
        <v>187</v>
      </c>
      <c r="I783" s="2" t="s">
        <v>215</v>
      </c>
      <c r="J783" s="4" t="s">
        <v>91</v>
      </c>
      <c r="K783" s="1" t="s">
        <v>149</v>
      </c>
      <c r="L783" s="36" t="s">
        <v>69</v>
      </c>
      <c r="M783" s="7">
        <v>5</v>
      </c>
      <c r="N783" s="7">
        <v>1</v>
      </c>
      <c r="O783" s="7"/>
      <c r="P783" s="58">
        <f>SUM(M783:O783)</f>
        <v>6</v>
      </c>
      <c r="Q783" s="58">
        <f>+SUMIF('Pot. Summary'!$C$5:$C$64,CPP_2019!J532&amp;CPP_2019!L532&amp;CPP_2019!$M$4,'Pot. Summary'!$Q$5:$Q$64)*CPP_2019!M532+SUMIF('Pot. Summary'!$C$5:$C$64,CPP_2019!J532&amp;CPP_2019!L532&amp;CPP_2019!$N$4,'Pot. Summary'!$Q$5:$Q$64)*CPP_2019!N532+SUMIF('Pot. Summary'!$C$5:$C$64,CPP_2019!J532&amp;CPP_2019!L532&amp;CPP_2019!$O$4,'Pot. Summary'!$Q$5:$Q$64)*CPP_2019!O532</f>
        <v>728.25435050799138</v>
      </c>
      <c r="R783" s="12">
        <v>11486.069331039742</v>
      </c>
      <c r="S783" s="12">
        <v>13206.073210872888</v>
      </c>
      <c r="T783" s="12">
        <f>S783-R783</f>
        <v>1720.0038798331461</v>
      </c>
      <c r="U783" s="12">
        <f>Q783-S783</f>
        <v>-12477.818860364896</v>
      </c>
      <c r="V783" s="50">
        <f>IF(ISERROR(S783/Q783),0,S783/Q783)</f>
        <v>18.133874794789808</v>
      </c>
      <c r="W783" s="51" t="s">
        <v>194</v>
      </c>
      <c r="X783" s="46">
        <v>1648.8022352941177</v>
      </c>
      <c r="Y783" s="17">
        <v>311.38535000000002</v>
      </c>
      <c r="Z783" s="17">
        <v>414.49097199999994</v>
      </c>
      <c r="AA783" s="17">
        <v>14.4192</v>
      </c>
      <c r="AB783" s="16">
        <v>1981.0307709090903</v>
      </c>
      <c r="AC783" s="16">
        <v>1683.792603846154</v>
      </c>
      <c r="AD783" s="16">
        <v>567.03492117647068</v>
      </c>
      <c r="AE783" s="16">
        <v>939.594531372549</v>
      </c>
      <c r="AF783" s="16">
        <v>679.41018823529419</v>
      </c>
      <c r="AG783" s="16">
        <v>3161.0186411764703</v>
      </c>
      <c r="AH783" s="16">
        <v>1310.7673890196079</v>
      </c>
      <c r="AI783" s="16">
        <v>494.32640784313725</v>
      </c>
      <c r="AJ783" s="59">
        <f>SUM(X783:AI783)</f>
        <v>13206.073210872888</v>
      </c>
      <c r="AK783" s="46">
        <f>VLOOKUP(G783,[1]List1!$A$1:$IV$65536,3,FALSE)</f>
        <v>1648.8022352941177</v>
      </c>
      <c r="AL783" s="46">
        <f>VLOOKUP(G783,[2]List2!$A$1:$IV$65536,3,FALSE)</f>
        <v>305.27975490196076</v>
      </c>
      <c r="AM783" s="47"/>
      <c r="AN783" s="48"/>
      <c r="AO783" s="46"/>
      <c r="AP783" s="15"/>
      <c r="AQ783" s="16"/>
      <c r="AR783" s="15"/>
      <c r="AS783" s="16"/>
      <c r="AT783" s="16"/>
      <c r="AU783" s="16"/>
      <c r="AV783" s="16"/>
      <c r="AW783" s="62">
        <f>SUM(AK783:AV783)</f>
        <v>1954.0819901960786</v>
      </c>
      <c r="AX783" s="61">
        <f>AW783-AJ783</f>
        <v>-11251.991220676809</v>
      </c>
      <c r="AY783" s="21"/>
      <c r="AZ783" s="21"/>
      <c r="BA783" s="21"/>
      <c r="BB783" s="21"/>
    </row>
    <row r="784" spans="1:54" s="10" customFormat="1" ht="15" customHeight="1" x14ac:dyDescent="0.25">
      <c r="A784" s="21"/>
      <c r="B784" s="4"/>
      <c r="C784" s="4" t="s">
        <v>199</v>
      </c>
      <c r="D784" s="4">
        <v>235</v>
      </c>
      <c r="E784" s="4" t="s">
        <v>166</v>
      </c>
      <c r="F784" s="6" t="s">
        <v>167</v>
      </c>
      <c r="G784" s="1">
        <v>100147</v>
      </c>
      <c r="H784" s="1"/>
      <c r="I784" s="2"/>
      <c r="J784" s="4" t="s">
        <v>91</v>
      </c>
      <c r="K784" s="1" t="s">
        <v>149</v>
      </c>
      <c r="L784" s="36" t="s">
        <v>69</v>
      </c>
      <c r="M784" s="7">
        <v>2</v>
      </c>
      <c r="N784" s="7"/>
      <c r="O784" s="7"/>
      <c r="P784" s="58">
        <f>SUM(M784:O784)</f>
        <v>2</v>
      </c>
      <c r="Q784" s="58">
        <f>+SUMIF('Pot. Summary'!$C$5:$C$64,CPP_2019!J533&amp;CPP_2019!L533&amp;CPP_2019!$M$4,'Pot. Summary'!$Q$5:$Q$64)*CPP_2019!M533+SUMIF('Pot. Summary'!$C$5:$C$64,CPP_2019!J533&amp;CPP_2019!L533&amp;CPP_2019!$N$4,'Pot. Summary'!$Q$5:$Q$64)*CPP_2019!N533+SUMIF('Pot. Summary'!$C$5:$C$64,CPP_2019!J533&amp;CPP_2019!L533&amp;CPP_2019!$O$4,'Pot. Summary'!$Q$5:$Q$64)*CPP_2019!O533</f>
        <v>0</v>
      </c>
      <c r="R784" s="12">
        <v>0</v>
      </c>
      <c r="S784" s="12">
        <v>70.891352727272718</v>
      </c>
      <c r="T784" s="12">
        <f>S784-R784</f>
        <v>70.891352727272718</v>
      </c>
      <c r="U784" s="12">
        <f>Q784-S784</f>
        <v>-70.891352727272718</v>
      </c>
      <c r="V784" s="50">
        <f>IF(ISERROR(S784/Q784),0,S784/Q784)</f>
        <v>0</v>
      </c>
      <c r="W784" s="51" t="s">
        <v>195</v>
      </c>
      <c r="X784" s="46"/>
      <c r="Y784" s="17"/>
      <c r="Z784" s="17"/>
      <c r="AA784" s="17"/>
      <c r="AB784" s="16">
        <v>70.891352727272718</v>
      </c>
      <c r="AC784" s="16"/>
      <c r="AD784" s="16"/>
      <c r="AE784" s="16"/>
      <c r="AF784" s="16"/>
      <c r="AG784" s="16"/>
      <c r="AH784" s="16"/>
      <c r="AI784" s="16"/>
      <c r="AJ784" s="59">
        <f>SUM(X784:AI784)</f>
        <v>70.891352727272718</v>
      </c>
      <c r="AK784" s="46"/>
      <c r="AL784" s="46"/>
      <c r="AM784" s="47"/>
      <c r="AN784" s="48"/>
      <c r="AO784" s="46"/>
      <c r="AP784" s="15"/>
      <c r="AQ784" s="16"/>
      <c r="AR784" s="15"/>
      <c r="AS784" s="16"/>
      <c r="AT784" s="16"/>
      <c r="AU784" s="16"/>
      <c r="AV784" s="16"/>
      <c r="AW784" s="62">
        <f>SUM(AK784:AV784)</f>
        <v>0</v>
      </c>
      <c r="AX784" s="61">
        <f>AW784-AJ784</f>
        <v>-70.891352727272718</v>
      </c>
      <c r="AY784" s="21"/>
      <c r="AZ784" s="21"/>
      <c r="BA784" s="21"/>
      <c r="BB784" s="21"/>
    </row>
    <row r="785" spans="1:54" s="10" customFormat="1" ht="15" customHeight="1" x14ac:dyDescent="0.25">
      <c r="A785" s="21"/>
      <c r="B785" s="4"/>
      <c r="C785" s="4" t="s">
        <v>199</v>
      </c>
      <c r="D785" s="4">
        <v>235</v>
      </c>
      <c r="E785" s="4" t="s">
        <v>166</v>
      </c>
      <c r="F785" s="6" t="s">
        <v>168</v>
      </c>
      <c r="G785" s="1">
        <v>100148</v>
      </c>
      <c r="H785" s="1"/>
      <c r="I785" s="2"/>
      <c r="J785" s="4" t="s">
        <v>91</v>
      </c>
      <c r="K785" s="1" t="s">
        <v>149</v>
      </c>
      <c r="L785" s="36" t="s">
        <v>69</v>
      </c>
      <c r="M785" s="7">
        <v>1</v>
      </c>
      <c r="N785" s="7"/>
      <c r="O785" s="7"/>
      <c r="P785" s="58">
        <f>SUM(M785:O785)</f>
        <v>1</v>
      </c>
      <c r="Q785" s="58">
        <f>+SUMIF('Pot. Summary'!$C$5:$C$64,CPP_2019!J529&amp;CPP_2019!L529&amp;CPP_2019!$M$4,'Pot. Summary'!$Q$5:$Q$64)*CPP_2019!M529+SUMIF('Pot. Summary'!$C$5:$C$64,CPP_2019!J529&amp;CPP_2019!L529&amp;CPP_2019!$N$4,'Pot. Summary'!$Q$5:$Q$64)*CPP_2019!N529+SUMIF('Pot. Summary'!$C$5:$C$64,CPP_2019!J529&amp;CPP_2019!L529&amp;CPP_2019!$O$4,'Pot. Summary'!$Q$5:$Q$64)*CPP_2019!O529</f>
        <v>728.25435050799138</v>
      </c>
      <c r="R785" s="12">
        <v>0</v>
      </c>
      <c r="S785" s="12">
        <v>0</v>
      </c>
      <c r="T785" s="12">
        <f>S785-R785</f>
        <v>0</v>
      </c>
      <c r="U785" s="12">
        <f>Q785-S785</f>
        <v>728.25435050799138</v>
      </c>
      <c r="V785" s="50">
        <f>IF(ISERROR(S785/Q785),0,S785/Q785)</f>
        <v>0</v>
      </c>
      <c r="W785" s="51" t="s">
        <v>196</v>
      </c>
      <c r="X785" s="46"/>
      <c r="Y785" s="17"/>
      <c r="Z785" s="17"/>
      <c r="AA785" s="17"/>
      <c r="AB785" s="16"/>
      <c r="AC785" s="16"/>
      <c r="AD785" s="16"/>
      <c r="AE785" s="16"/>
      <c r="AF785" s="16"/>
      <c r="AG785" s="16"/>
      <c r="AH785" s="16"/>
      <c r="AI785" s="16"/>
      <c r="AJ785" s="59">
        <f>SUM(X785:AI785)</f>
        <v>0</v>
      </c>
      <c r="AK785" s="46"/>
      <c r="AL785" s="46"/>
      <c r="AM785" s="47"/>
      <c r="AN785" s="48"/>
      <c r="AO785" s="46"/>
      <c r="AP785" s="15"/>
      <c r="AQ785" s="16"/>
      <c r="AR785" s="15"/>
      <c r="AS785" s="16"/>
      <c r="AT785" s="16"/>
      <c r="AU785" s="16"/>
      <c r="AV785" s="16"/>
      <c r="AW785" s="62">
        <f>SUM(AK785:AV785)</f>
        <v>0</v>
      </c>
      <c r="AX785" s="61">
        <f>AW785-AJ785</f>
        <v>0</v>
      </c>
      <c r="AY785" s="21"/>
      <c r="AZ785" s="21"/>
      <c r="BA785" s="21"/>
      <c r="BB785" s="21"/>
    </row>
    <row r="786" spans="1:54" s="10" customFormat="1" ht="15" customHeight="1" x14ac:dyDescent="0.25">
      <c r="A786" s="21"/>
      <c r="B786" s="4"/>
      <c r="C786" s="4" t="s">
        <v>199</v>
      </c>
      <c r="D786" s="4">
        <v>235</v>
      </c>
      <c r="E786" s="4" t="s">
        <v>166</v>
      </c>
      <c r="F786" s="6" t="s">
        <v>168</v>
      </c>
      <c r="G786" s="1">
        <v>100149</v>
      </c>
      <c r="H786" s="1"/>
      <c r="I786" s="2"/>
      <c r="J786" s="4" t="s">
        <v>91</v>
      </c>
      <c r="K786" s="1" t="s">
        <v>149</v>
      </c>
      <c r="L786" s="36" t="s">
        <v>69</v>
      </c>
      <c r="M786" s="7">
        <v>1</v>
      </c>
      <c r="N786" s="7"/>
      <c r="O786" s="7"/>
      <c r="P786" s="58">
        <f>SUM(M786:O786)</f>
        <v>1</v>
      </c>
      <c r="Q786" s="58">
        <f>+SUMIF('Pot. Summary'!$C$5:$C$64,CPP_2019!J532&amp;CPP_2019!L532&amp;CPP_2019!$M$4,'Pot. Summary'!$Q$5:$Q$64)*CPP_2019!M532+SUMIF('Pot. Summary'!$C$5:$C$64,CPP_2019!J532&amp;CPP_2019!L532&amp;CPP_2019!$N$4,'Pot. Summary'!$Q$5:$Q$64)*CPP_2019!N532+SUMIF('Pot. Summary'!$C$5:$C$64,CPP_2019!J532&amp;CPP_2019!L532&amp;CPP_2019!$O$4,'Pot. Summary'!$Q$5:$Q$64)*CPP_2019!O532</f>
        <v>728.25435050799138</v>
      </c>
      <c r="R786" s="12">
        <v>0</v>
      </c>
      <c r="S786" s="12">
        <v>685.49024799999995</v>
      </c>
      <c r="T786" s="12">
        <f>S786-R786</f>
        <v>685.49024799999995</v>
      </c>
      <c r="U786" s="12">
        <f>Q786-S786</f>
        <v>42.764102507991424</v>
      </c>
      <c r="V786" s="50">
        <f>IF(ISERROR(S786/Q786),0,S786/Q786)</f>
        <v>0.94127861717796613</v>
      </c>
      <c r="W786" s="51" t="s">
        <v>196</v>
      </c>
      <c r="X786" s="46"/>
      <c r="Y786" s="17"/>
      <c r="Z786" s="17">
        <v>685.49024799999995</v>
      </c>
      <c r="AA786" s="17"/>
      <c r="AB786" s="16"/>
      <c r="AC786" s="16"/>
      <c r="AD786" s="16"/>
      <c r="AE786" s="16"/>
      <c r="AF786" s="16"/>
      <c r="AG786" s="16"/>
      <c r="AH786" s="16"/>
      <c r="AI786" s="16"/>
      <c r="AJ786" s="59">
        <f>SUM(X786:AI786)</f>
        <v>685.49024799999995</v>
      </c>
      <c r="AK786" s="46"/>
      <c r="AL786" s="46"/>
      <c r="AM786" s="47"/>
      <c r="AN786" s="48"/>
      <c r="AO786" s="46"/>
      <c r="AP786" s="15"/>
      <c r="AQ786" s="16"/>
      <c r="AR786" s="15"/>
      <c r="AS786" s="16"/>
      <c r="AT786" s="16"/>
      <c r="AU786" s="16"/>
      <c r="AV786" s="16"/>
      <c r="AW786" s="62">
        <f>SUM(AK786:AV786)</f>
        <v>0</v>
      </c>
      <c r="AX786" s="61">
        <f>AW786-AJ786</f>
        <v>-685.49024799999995</v>
      </c>
      <c r="AY786" s="21"/>
      <c r="AZ786" s="21"/>
      <c r="BA786" s="21"/>
      <c r="BB786" s="21"/>
    </row>
    <row r="787" spans="1:54" s="10" customFormat="1" ht="15" customHeight="1" x14ac:dyDescent="0.25">
      <c r="A787" s="21"/>
      <c r="B787" s="4"/>
      <c r="C787" s="4" t="s">
        <v>199</v>
      </c>
      <c r="D787" s="4">
        <v>235</v>
      </c>
      <c r="E787" s="4" t="s">
        <v>166</v>
      </c>
      <c r="F787" s="6" t="s">
        <v>169</v>
      </c>
      <c r="G787" s="1">
        <v>100153</v>
      </c>
      <c r="H787" s="1"/>
      <c r="I787" s="2"/>
      <c r="J787" s="4" t="s">
        <v>91</v>
      </c>
      <c r="K787" s="1" t="s">
        <v>149</v>
      </c>
      <c r="L787" s="36" t="s">
        <v>69</v>
      </c>
      <c r="M787" s="7">
        <v>0</v>
      </c>
      <c r="N787" s="7"/>
      <c r="O787" s="7"/>
      <c r="P787" s="58">
        <f>SUM(M787:O787)</f>
        <v>0</v>
      </c>
      <c r="Q787" s="58">
        <f>+SUMIF('Pot. Summary'!$C$5:$C$64,CPP_2019!J536&amp;CPP_2019!L536&amp;CPP_2019!$M$4,'Pot. Summary'!$Q$5:$Q$64)*CPP_2019!M536+SUMIF('Pot. Summary'!$C$5:$C$64,CPP_2019!J536&amp;CPP_2019!L536&amp;CPP_2019!$N$4,'Pot. Summary'!$Q$5:$Q$64)*CPP_2019!N536+SUMIF('Pot. Summary'!$C$5:$C$64,CPP_2019!J536&amp;CPP_2019!L536&amp;CPP_2019!$O$4,'Pot. Summary'!$Q$5:$Q$64)*CPP_2019!O536</f>
        <v>2377.8661752836238</v>
      </c>
      <c r="R787" s="12">
        <v>0</v>
      </c>
      <c r="S787" s="12">
        <v>0</v>
      </c>
      <c r="T787" s="12">
        <f>S787-R787</f>
        <v>0</v>
      </c>
      <c r="U787" s="12">
        <f>Q787-S787</f>
        <v>2377.8661752836238</v>
      </c>
      <c r="V787" s="50">
        <f>IF(ISERROR(S787/Q787),0,S787/Q787)</f>
        <v>0</v>
      </c>
      <c r="W787" s="51" t="s">
        <v>198</v>
      </c>
      <c r="X787" s="46"/>
      <c r="Y787" s="17"/>
      <c r="Z787" s="17"/>
      <c r="AA787" s="17"/>
      <c r="AB787" s="16"/>
      <c r="AC787" s="16"/>
      <c r="AD787" s="16"/>
      <c r="AE787" s="16"/>
      <c r="AF787" s="16"/>
      <c r="AG787" s="16"/>
      <c r="AH787" s="16"/>
      <c r="AI787" s="16"/>
      <c r="AJ787" s="59">
        <f>SUM(X787:AI787)</f>
        <v>0</v>
      </c>
      <c r="AK787" s="46"/>
      <c r="AL787" s="46"/>
      <c r="AM787" s="47"/>
      <c r="AN787" s="48"/>
      <c r="AO787" s="46"/>
      <c r="AP787" s="15"/>
      <c r="AQ787" s="16"/>
      <c r="AR787" s="15"/>
      <c r="AS787" s="16"/>
      <c r="AT787" s="16"/>
      <c r="AU787" s="16"/>
      <c r="AV787" s="16"/>
      <c r="AW787" s="62">
        <f>SUM(AK787:AV787)</f>
        <v>0</v>
      </c>
      <c r="AX787" s="61">
        <f>AW787-AJ787</f>
        <v>0</v>
      </c>
      <c r="AY787" s="21"/>
      <c r="AZ787" s="21"/>
      <c r="BA787" s="21"/>
      <c r="BB787" s="21"/>
    </row>
    <row r="788" spans="1:54" s="10" customFormat="1" ht="15" customHeight="1" x14ac:dyDescent="0.25">
      <c r="A788" s="21"/>
      <c r="B788" s="4"/>
      <c r="C788" s="4" t="s">
        <v>199</v>
      </c>
      <c r="D788" s="4">
        <v>235</v>
      </c>
      <c r="E788" s="4" t="s">
        <v>166</v>
      </c>
      <c r="F788" s="6" t="s">
        <v>168</v>
      </c>
      <c r="G788" s="1">
        <v>100156</v>
      </c>
      <c r="H788" s="1"/>
      <c r="I788" s="2"/>
      <c r="J788" s="4" t="s">
        <v>91</v>
      </c>
      <c r="K788" s="1" t="s">
        <v>149</v>
      </c>
      <c r="L788" s="36" t="s">
        <v>69</v>
      </c>
      <c r="M788" s="7">
        <v>1</v>
      </c>
      <c r="N788" s="7"/>
      <c r="O788" s="7"/>
      <c r="P788" s="58">
        <f>SUM(M788:O788)</f>
        <v>1</v>
      </c>
      <c r="Q788" s="58">
        <f>+SUMIF('Pot. Summary'!$C$5:$C$64,CPP_2019!J533&amp;CPP_2019!L533&amp;CPP_2019!$M$4,'Pot. Summary'!$Q$5:$Q$64)*CPP_2019!M533+SUMIF('Pot. Summary'!$C$5:$C$64,CPP_2019!J533&amp;CPP_2019!L533&amp;CPP_2019!$N$4,'Pot. Summary'!$Q$5:$Q$64)*CPP_2019!N533+SUMIF('Pot. Summary'!$C$5:$C$64,CPP_2019!J533&amp;CPP_2019!L533&amp;CPP_2019!$O$4,'Pot. Summary'!$Q$5:$Q$64)*CPP_2019!O533</f>
        <v>0</v>
      </c>
      <c r="R788" s="12">
        <v>0</v>
      </c>
      <c r="S788" s="12">
        <v>0</v>
      </c>
      <c r="T788" s="12">
        <f>S788-R788</f>
        <v>0</v>
      </c>
      <c r="U788" s="12">
        <f>Q788-S788</f>
        <v>0</v>
      </c>
      <c r="V788" s="50">
        <f>IF(ISERROR(S788/Q788),0,S788/Q788)</f>
        <v>0</v>
      </c>
      <c r="W788" s="51" t="s">
        <v>196</v>
      </c>
      <c r="X788" s="46"/>
      <c r="Y788" s="17"/>
      <c r="Z788" s="17"/>
      <c r="AA788" s="17"/>
      <c r="AB788" s="16"/>
      <c r="AC788" s="16"/>
      <c r="AD788" s="16"/>
      <c r="AE788" s="16"/>
      <c r="AF788" s="16"/>
      <c r="AG788" s="16"/>
      <c r="AH788" s="16"/>
      <c r="AI788" s="16"/>
      <c r="AJ788" s="59">
        <f>SUM(X788:AI788)</f>
        <v>0</v>
      </c>
      <c r="AK788" s="46"/>
      <c r="AL788" s="46"/>
      <c r="AM788" s="47"/>
      <c r="AN788" s="48"/>
      <c r="AO788" s="46"/>
      <c r="AP788" s="15"/>
      <c r="AQ788" s="16"/>
      <c r="AR788" s="15"/>
      <c r="AS788" s="16"/>
      <c r="AT788" s="16"/>
      <c r="AU788" s="16"/>
      <c r="AV788" s="16"/>
      <c r="AW788" s="62">
        <f>SUM(AK788:AV788)</f>
        <v>0</v>
      </c>
      <c r="AX788" s="61">
        <f>AW788-AJ788</f>
        <v>0</v>
      </c>
      <c r="AY788" s="21"/>
      <c r="AZ788" s="21"/>
      <c r="BA788" s="21"/>
      <c r="BB788" s="21"/>
    </row>
    <row r="789" spans="1:54" s="10" customFormat="1" ht="15" customHeight="1" x14ac:dyDescent="0.25">
      <c r="A789" s="21"/>
      <c r="B789" s="4"/>
      <c r="C789" s="4" t="s">
        <v>199</v>
      </c>
      <c r="D789" s="4">
        <v>235</v>
      </c>
      <c r="E789" s="4" t="s">
        <v>166</v>
      </c>
      <c r="F789" s="6" t="s">
        <v>168</v>
      </c>
      <c r="G789" s="1">
        <v>100159</v>
      </c>
      <c r="H789" s="1"/>
      <c r="I789" s="2"/>
      <c r="J789" s="4" t="s">
        <v>91</v>
      </c>
      <c r="K789" s="1" t="s">
        <v>149</v>
      </c>
      <c r="L789" s="36" t="s">
        <v>69</v>
      </c>
      <c r="M789" s="7">
        <v>1</v>
      </c>
      <c r="N789" s="7"/>
      <c r="O789" s="7"/>
      <c r="P789" s="58">
        <f>SUM(M789:O789)</f>
        <v>1</v>
      </c>
      <c r="Q789" s="58">
        <f>+SUMIF('Pot. Summary'!$C$5:$C$64,CPP_2019!J536&amp;CPP_2019!L536&amp;CPP_2019!$M$4,'Pot. Summary'!$Q$5:$Q$64)*CPP_2019!M536+SUMIF('Pot. Summary'!$C$5:$C$64,CPP_2019!J536&amp;CPP_2019!L536&amp;CPP_2019!$N$4,'Pot. Summary'!$Q$5:$Q$64)*CPP_2019!N536+SUMIF('Pot. Summary'!$C$5:$C$64,CPP_2019!J536&amp;CPP_2019!L536&amp;CPP_2019!$O$4,'Pot. Summary'!$Q$5:$Q$64)*CPP_2019!O536</f>
        <v>2377.8661752836238</v>
      </c>
      <c r="R789" s="12">
        <v>0</v>
      </c>
      <c r="S789" s="12">
        <v>0</v>
      </c>
      <c r="T789" s="12">
        <f>S789-R789</f>
        <v>0</v>
      </c>
      <c r="U789" s="12">
        <f>Q789-S789</f>
        <v>2377.8661752836238</v>
      </c>
      <c r="V789" s="50">
        <f>IF(ISERROR(S789/Q789),0,S789/Q789)</f>
        <v>0</v>
      </c>
      <c r="W789" s="51" t="s">
        <v>196</v>
      </c>
      <c r="X789" s="46"/>
      <c r="Y789" s="17"/>
      <c r="Z789" s="17"/>
      <c r="AA789" s="17"/>
      <c r="AB789" s="16"/>
      <c r="AC789" s="16"/>
      <c r="AD789" s="16"/>
      <c r="AE789" s="16"/>
      <c r="AF789" s="16"/>
      <c r="AG789" s="16"/>
      <c r="AH789" s="16"/>
      <c r="AI789" s="16"/>
      <c r="AJ789" s="59">
        <f>SUM(X789:AI789)</f>
        <v>0</v>
      </c>
      <c r="AK789" s="46"/>
      <c r="AL789" s="46"/>
      <c r="AM789" s="47"/>
      <c r="AN789" s="48"/>
      <c r="AO789" s="46"/>
      <c r="AP789" s="15"/>
      <c r="AQ789" s="16"/>
      <c r="AR789" s="15"/>
      <c r="AS789" s="16"/>
      <c r="AT789" s="16"/>
      <c r="AU789" s="16"/>
      <c r="AV789" s="16"/>
      <c r="AW789" s="62">
        <f>SUM(AK789:AV789)</f>
        <v>0</v>
      </c>
      <c r="AX789" s="61">
        <f>AW789-AJ789</f>
        <v>0</v>
      </c>
      <c r="AY789" s="21"/>
      <c r="AZ789" s="21"/>
      <c r="BA789" s="21"/>
      <c r="BB789" s="21"/>
    </row>
    <row r="790" spans="1:54" s="10" customFormat="1" ht="15" customHeight="1" x14ac:dyDescent="0.25">
      <c r="A790" s="21"/>
      <c r="B790" s="4"/>
      <c r="C790" s="4" t="s">
        <v>199</v>
      </c>
      <c r="D790" s="4">
        <v>235</v>
      </c>
      <c r="E790" s="4" t="s">
        <v>166</v>
      </c>
      <c r="F790" s="6" t="s">
        <v>168</v>
      </c>
      <c r="G790" s="1">
        <v>100160</v>
      </c>
      <c r="H790" s="1"/>
      <c r="I790" s="2"/>
      <c r="J790" s="4" t="s">
        <v>91</v>
      </c>
      <c r="K790" s="1" t="s">
        <v>149</v>
      </c>
      <c r="L790" s="36" t="s">
        <v>69</v>
      </c>
      <c r="M790" s="7">
        <v>1</v>
      </c>
      <c r="N790" s="7"/>
      <c r="O790" s="7"/>
      <c r="P790" s="58">
        <f>SUM(M790:O790)</f>
        <v>1</v>
      </c>
      <c r="Q790" s="58">
        <f>+SUMIF('Pot. Summary'!$C$5:$C$64,CPP_2019!J540&amp;CPP_2019!L540&amp;CPP_2019!$M$4,'Pot. Summary'!$Q$5:$Q$64)*CPP_2019!M540+SUMIF('Pot. Summary'!$C$5:$C$64,CPP_2019!J540&amp;CPP_2019!L540&amp;CPP_2019!$N$4,'Pot. Summary'!$Q$5:$Q$64)*CPP_2019!N540+SUMIF('Pot. Summary'!$C$5:$C$64,CPP_2019!J540&amp;CPP_2019!L540&amp;CPP_2019!$O$4,'Pot. Summary'!$Q$5:$Q$64)*CPP_2019!O540</f>
        <v>728.25435050799138</v>
      </c>
      <c r="R790" s="12">
        <v>0</v>
      </c>
      <c r="S790" s="12">
        <v>0</v>
      </c>
      <c r="T790" s="12">
        <f>S790-R790</f>
        <v>0</v>
      </c>
      <c r="U790" s="12">
        <f>Q790-S790</f>
        <v>728.25435050799138</v>
      </c>
      <c r="V790" s="50">
        <f>IF(ISERROR(S790/Q790),0,S790/Q790)</f>
        <v>0</v>
      </c>
      <c r="W790" s="51" t="s">
        <v>196</v>
      </c>
      <c r="X790" s="46"/>
      <c r="Y790" s="17"/>
      <c r="Z790" s="17"/>
      <c r="AA790" s="17"/>
      <c r="AB790" s="16"/>
      <c r="AC790" s="16"/>
      <c r="AD790" s="16"/>
      <c r="AE790" s="16"/>
      <c r="AF790" s="16"/>
      <c r="AG790" s="16"/>
      <c r="AH790" s="16"/>
      <c r="AI790" s="16"/>
      <c r="AJ790" s="59">
        <f>SUM(X790:AI790)</f>
        <v>0</v>
      </c>
      <c r="AK790" s="46"/>
      <c r="AL790" s="46"/>
      <c r="AM790" s="47"/>
      <c r="AN790" s="48"/>
      <c r="AO790" s="46"/>
      <c r="AP790" s="15"/>
      <c r="AQ790" s="16"/>
      <c r="AR790" s="15"/>
      <c r="AS790" s="16"/>
      <c r="AT790" s="16"/>
      <c r="AU790" s="16"/>
      <c r="AV790" s="16"/>
      <c r="AW790" s="62">
        <f>SUM(AK790:AV790)</f>
        <v>0</v>
      </c>
      <c r="AX790" s="61">
        <f>AW790-AJ790</f>
        <v>0</v>
      </c>
      <c r="AY790" s="21"/>
      <c r="AZ790" s="21"/>
      <c r="BA790" s="21"/>
      <c r="BB790" s="21"/>
    </row>
    <row r="791" spans="1:54" s="10" customFormat="1" ht="15" customHeight="1" x14ac:dyDescent="0.25">
      <c r="A791" s="21"/>
      <c r="B791" s="4"/>
      <c r="C791" s="4" t="s">
        <v>199</v>
      </c>
      <c r="D791" s="4">
        <v>235</v>
      </c>
      <c r="E791" s="4" t="s">
        <v>166</v>
      </c>
      <c r="F791" s="6" t="s">
        <v>168</v>
      </c>
      <c r="G791" s="1">
        <v>100161</v>
      </c>
      <c r="H791" s="1"/>
      <c r="I791" s="2"/>
      <c r="J791" s="4" t="s">
        <v>91</v>
      </c>
      <c r="K791" s="1" t="s">
        <v>149</v>
      </c>
      <c r="L791" s="36" t="s">
        <v>69</v>
      </c>
      <c r="M791" s="7">
        <v>1</v>
      </c>
      <c r="N791" s="7"/>
      <c r="O791" s="7"/>
      <c r="P791" s="58">
        <f>SUM(M791:O791)</f>
        <v>1</v>
      </c>
      <c r="Q791" s="58">
        <f>+SUMIF('Pot. Summary'!$C$5:$C$64,CPP_2019!J541&amp;CPP_2019!L541&amp;CPP_2019!$M$4,'Pot. Summary'!$Q$5:$Q$64)*CPP_2019!M541+SUMIF('Pot. Summary'!$C$5:$C$64,CPP_2019!J541&amp;CPP_2019!L541&amp;CPP_2019!$N$4,'Pot. Summary'!$Q$5:$Q$64)*CPP_2019!N541+SUMIF('Pot. Summary'!$C$5:$C$64,CPP_2019!J541&amp;CPP_2019!L541&amp;CPP_2019!$O$4,'Pot. Summary'!$Q$5:$Q$64)*CPP_2019!O541</f>
        <v>0</v>
      </c>
      <c r="R791" s="12">
        <v>0</v>
      </c>
      <c r="S791" s="12">
        <v>0</v>
      </c>
      <c r="T791" s="12">
        <f>S791-R791</f>
        <v>0</v>
      </c>
      <c r="U791" s="12">
        <f>Q791-S791</f>
        <v>0</v>
      </c>
      <c r="V791" s="50">
        <f>IF(ISERROR(S791/Q791),0,S791/Q791)</f>
        <v>0</v>
      </c>
      <c r="W791" s="51" t="s">
        <v>196</v>
      </c>
      <c r="X791" s="46"/>
      <c r="Y791" s="17"/>
      <c r="Z791" s="17"/>
      <c r="AA791" s="17"/>
      <c r="AB791" s="16"/>
      <c r="AC791" s="16"/>
      <c r="AD791" s="16"/>
      <c r="AE791" s="16"/>
      <c r="AF791" s="16"/>
      <c r="AG791" s="16"/>
      <c r="AH791" s="16"/>
      <c r="AI791" s="16"/>
      <c r="AJ791" s="59">
        <f>SUM(X791:AI791)</f>
        <v>0</v>
      </c>
      <c r="AK791" s="46"/>
      <c r="AL791" s="46"/>
      <c r="AM791" s="47"/>
      <c r="AN791" s="48"/>
      <c r="AO791" s="46"/>
      <c r="AP791" s="15"/>
      <c r="AQ791" s="16"/>
      <c r="AR791" s="15"/>
      <c r="AS791" s="16"/>
      <c r="AT791" s="16"/>
      <c r="AU791" s="16"/>
      <c r="AV791" s="16"/>
      <c r="AW791" s="62">
        <f>SUM(AK791:AV791)</f>
        <v>0</v>
      </c>
      <c r="AX791" s="61">
        <f>AW791-AJ791</f>
        <v>0</v>
      </c>
      <c r="AY791" s="21"/>
      <c r="AZ791" s="21"/>
      <c r="BA791" s="21"/>
      <c r="BB791" s="21"/>
    </row>
    <row r="792" spans="1:54" s="10" customFormat="1" ht="15" customHeight="1" x14ac:dyDescent="0.25">
      <c r="A792" s="21"/>
      <c r="B792" s="4"/>
      <c r="C792" s="4" t="s">
        <v>199</v>
      </c>
      <c r="D792" s="4">
        <v>235</v>
      </c>
      <c r="E792" s="4" t="s">
        <v>166</v>
      </c>
      <c r="F792" s="6" t="s">
        <v>168</v>
      </c>
      <c r="G792" s="1">
        <v>100164</v>
      </c>
      <c r="H792" s="1"/>
      <c r="I792" s="2"/>
      <c r="J792" s="4" t="s">
        <v>91</v>
      </c>
      <c r="K792" s="1" t="s">
        <v>149</v>
      </c>
      <c r="L792" s="36" t="s">
        <v>69</v>
      </c>
      <c r="M792" s="7">
        <v>1</v>
      </c>
      <c r="N792" s="7"/>
      <c r="O792" s="7"/>
      <c r="P792" s="58">
        <f>SUM(M792:O792)</f>
        <v>1</v>
      </c>
      <c r="Q792" s="58">
        <f>+SUMIF('Pot. Summary'!$C$5:$C$64,CPP_2019!J543&amp;CPP_2019!L543&amp;CPP_2019!$M$4,'Pot. Summary'!$Q$5:$Q$64)*CPP_2019!M543+SUMIF('Pot. Summary'!$C$5:$C$64,CPP_2019!J543&amp;CPP_2019!L543&amp;CPP_2019!$N$4,'Pot. Summary'!$Q$5:$Q$64)*CPP_2019!N543+SUMIF('Pot. Summary'!$C$5:$C$64,CPP_2019!J543&amp;CPP_2019!L543&amp;CPP_2019!$O$4,'Pot. Summary'!$Q$5:$Q$64)*CPP_2019!O543</f>
        <v>728.25435050799138</v>
      </c>
      <c r="R792" s="12">
        <v>1616.0559085953878</v>
      </c>
      <c r="S792" s="12">
        <v>1021.0424772518854</v>
      </c>
      <c r="T792" s="12">
        <f>S792-R792</f>
        <v>-595.01343134350236</v>
      </c>
      <c r="U792" s="12">
        <f>Q792-S792</f>
        <v>-292.78812674389405</v>
      </c>
      <c r="V792" s="50">
        <f>IF(ISERROR(S792/Q792),0,S792/Q792)</f>
        <v>1.4020410266545758</v>
      </c>
      <c r="W792" s="51" t="s">
        <v>196</v>
      </c>
      <c r="X792" s="46">
        <v>93.185098039215703</v>
      </c>
      <c r="Y792" s="17"/>
      <c r="Z792" s="17">
        <v>89.725635999999994</v>
      </c>
      <c r="AA792" s="17"/>
      <c r="AB792" s="16"/>
      <c r="AC792" s="16">
        <v>498.99849615384625</v>
      </c>
      <c r="AD792" s="16">
        <v>316.62916862745095</v>
      </c>
      <c r="AE792" s="16"/>
      <c r="AF792" s="16"/>
      <c r="AG792" s="16"/>
      <c r="AH792" s="16"/>
      <c r="AI792" s="16">
        <v>22.504078431372552</v>
      </c>
      <c r="AJ792" s="59">
        <f>SUM(X792:AI792)</f>
        <v>1021.0424772518854</v>
      </c>
      <c r="AK792" s="46">
        <f>VLOOKUP(G792,[1]List1!$A$1:$IV$65536,3,FALSE)</f>
        <v>93.185098039215703</v>
      </c>
      <c r="AL792" s="46"/>
      <c r="AM792" s="47"/>
      <c r="AN792" s="48"/>
      <c r="AO792" s="46"/>
      <c r="AP792" s="15"/>
      <c r="AQ792" s="16"/>
      <c r="AR792" s="15"/>
      <c r="AS792" s="16"/>
      <c r="AT792" s="16"/>
      <c r="AU792" s="16"/>
      <c r="AV792" s="16"/>
      <c r="AW792" s="62">
        <f>SUM(AK792:AV792)</f>
        <v>93.185098039215703</v>
      </c>
      <c r="AX792" s="61">
        <f>AW792-AJ792</f>
        <v>-927.85737921266968</v>
      </c>
      <c r="AY792" s="21"/>
      <c r="AZ792" s="21"/>
      <c r="BA792" s="21"/>
      <c r="BB792" s="21"/>
    </row>
    <row r="793" spans="1:54" s="10" customFormat="1" ht="15" customHeight="1" x14ac:dyDescent="0.25">
      <c r="A793" s="21"/>
      <c r="B793" s="4"/>
      <c r="C793" s="4" t="s">
        <v>199</v>
      </c>
      <c r="D793" s="4">
        <v>235</v>
      </c>
      <c r="E793" s="4" t="s">
        <v>166</v>
      </c>
      <c r="F793" s="6" t="s">
        <v>168</v>
      </c>
      <c r="G793" s="1">
        <v>100165</v>
      </c>
      <c r="H793" s="1"/>
      <c r="I793" s="2"/>
      <c r="J793" s="4" t="s">
        <v>91</v>
      </c>
      <c r="K793" s="1" t="s">
        <v>149</v>
      </c>
      <c r="L793" s="36" t="s">
        <v>69</v>
      </c>
      <c r="M793" s="7">
        <v>1</v>
      </c>
      <c r="N793" s="7"/>
      <c r="O793" s="7"/>
      <c r="P793" s="58">
        <f>SUM(M793:O793)</f>
        <v>1</v>
      </c>
      <c r="Q793" s="58">
        <f>+SUMIF('Pot. Summary'!$C$5:$C$64,CPP_2019!J545&amp;CPP_2019!L545&amp;CPP_2019!$M$4,'Pot. Summary'!$Q$5:$Q$64)*CPP_2019!M545+SUMIF('Pot. Summary'!$C$5:$C$64,CPP_2019!J545&amp;CPP_2019!L545&amp;CPP_2019!$N$4,'Pot. Summary'!$Q$5:$Q$64)*CPP_2019!N545+SUMIF('Pot. Summary'!$C$5:$C$64,CPP_2019!J545&amp;CPP_2019!L545&amp;CPP_2019!$O$4,'Pot. Summary'!$Q$5:$Q$64)*CPP_2019!O545</f>
        <v>728.25435050799138</v>
      </c>
      <c r="R793" s="12">
        <v>0</v>
      </c>
      <c r="S793" s="12">
        <v>0</v>
      </c>
      <c r="T793" s="12">
        <f>S793-R793</f>
        <v>0</v>
      </c>
      <c r="U793" s="12">
        <f>Q793-S793</f>
        <v>728.25435050799138</v>
      </c>
      <c r="V793" s="50">
        <f>IF(ISERROR(S793/Q793),0,S793/Q793)</f>
        <v>0</v>
      </c>
      <c r="W793" s="51" t="s">
        <v>196</v>
      </c>
      <c r="X793" s="46"/>
      <c r="Y793" s="17"/>
      <c r="Z793" s="17"/>
      <c r="AA793" s="17"/>
      <c r="AB793" s="16"/>
      <c r="AC793" s="16"/>
      <c r="AD793" s="16"/>
      <c r="AE793" s="16"/>
      <c r="AF793" s="16"/>
      <c r="AG793" s="16"/>
      <c r="AH793" s="16"/>
      <c r="AI793" s="16"/>
      <c r="AJ793" s="59">
        <f>SUM(X793:AI793)</f>
        <v>0</v>
      </c>
      <c r="AK793" s="46"/>
      <c r="AL793" s="46"/>
      <c r="AM793" s="47"/>
      <c r="AN793" s="48"/>
      <c r="AO793" s="46"/>
      <c r="AP793" s="15"/>
      <c r="AQ793" s="16"/>
      <c r="AR793" s="15"/>
      <c r="AS793" s="16"/>
      <c r="AT793" s="16"/>
      <c r="AU793" s="16"/>
      <c r="AV793" s="16"/>
      <c r="AW793" s="62">
        <f>SUM(AK793:AV793)</f>
        <v>0</v>
      </c>
      <c r="AX793" s="61">
        <f>AW793-AJ793</f>
        <v>0</v>
      </c>
      <c r="AY793" s="21"/>
      <c r="AZ793" s="21"/>
      <c r="BA793" s="21"/>
      <c r="BB793" s="21"/>
    </row>
    <row r="794" spans="1:54" s="10" customFormat="1" ht="15" customHeight="1" x14ac:dyDescent="0.25">
      <c r="A794" s="21"/>
      <c r="B794" s="4"/>
      <c r="C794" s="4" t="s">
        <v>199</v>
      </c>
      <c r="D794" s="4">
        <v>235</v>
      </c>
      <c r="E794" s="4" t="s">
        <v>166</v>
      </c>
      <c r="F794" s="6" t="s">
        <v>167</v>
      </c>
      <c r="G794" s="1">
        <v>100168</v>
      </c>
      <c r="H794" s="1"/>
      <c r="I794" s="2"/>
      <c r="J794" s="4" t="s">
        <v>91</v>
      </c>
      <c r="K794" s="1" t="s">
        <v>149</v>
      </c>
      <c r="L794" s="36" t="s">
        <v>69</v>
      </c>
      <c r="M794" s="7">
        <v>2</v>
      </c>
      <c r="N794" s="7"/>
      <c r="O794" s="7"/>
      <c r="P794" s="58">
        <f>SUM(M794:O794)</f>
        <v>2</v>
      </c>
      <c r="Q794" s="58">
        <f>+SUMIF('Pot. Summary'!$C$5:$C$64,CPP_2019!J545&amp;CPP_2019!L545&amp;CPP_2019!$M$4,'Pot. Summary'!$Q$5:$Q$64)*CPP_2019!M545+SUMIF('Pot. Summary'!$C$5:$C$64,CPP_2019!J545&amp;CPP_2019!L545&amp;CPP_2019!$N$4,'Pot. Summary'!$Q$5:$Q$64)*CPP_2019!N545+SUMIF('Pot. Summary'!$C$5:$C$64,CPP_2019!J545&amp;CPP_2019!L545&amp;CPP_2019!$O$4,'Pot. Summary'!$Q$5:$Q$64)*CPP_2019!O545</f>
        <v>728.25435050799138</v>
      </c>
      <c r="R794" s="12">
        <v>205.23296296296297</v>
      </c>
      <c r="S794" s="12">
        <v>0</v>
      </c>
      <c r="T794" s="12">
        <f>S794-R794</f>
        <v>-205.23296296296297</v>
      </c>
      <c r="U794" s="12">
        <f>Q794-S794</f>
        <v>728.25435050799138</v>
      </c>
      <c r="V794" s="50">
        <f>IF(ISERROR(S794/Q794),0,S794/Q794)</f>
        <v>0</v>
      </c>
      <c r="W794" s="51" t="s">
        <v>195</v>
      </c>
      <c r="X794" s="46"/>
      <c r="Y794" s="17"/>
      <c r="Z794" s="17"/>
      <c r="AA794" s="17"/>
      <c r="AB794" s="16"/>
      <c r="AC794" s="16"/>
      <c r="AD794" s="16"/>
      <c r="AE794" s="16"/>
      <c r="AF794" s="16"/>
      <c r="AG794" s="16"/>
      <c r="AH794" s="16"/>
      <c r="AI794" s="16"/>
      <c r="AJ794" s="59">
        <f>SUM(X794:AI794)</f>
        <v>0</v>
      </c>
      <c r="AK794" s="46"/>
      <c r="AL794" s="46"/>
      <c r="AM794" s="47"/>
      <c r="AN794" s="48"/>
      <c r="AO794" s="46"/>
      <c r="AP794" s="15"/>
      <c r="AQ794" s="16"/>
      <c r="AR794" s="15"/>
      <c r="AS794" s="16"/>
      <c r="AT794" s="16"/>
      <c r="AU794" s="16"/>
      <c r="AV794" s="16"/>
      <c r="AW794" s="62">
        <f>SUM(AK794:AV794)</f>
        <v>0</v>
      </c>
      <c r="AX794" s="61">
        <f>AW794-AJ794</f>
        <v>0</v>
      </c>
      <c r="AY794" s="21"/>
      <c r="AZ794" s="21"/>
      <c r="BA794" s="21"/>
      <c r="BB794" s="21"/>
    </row>
    <row r="795" spans="1:54" s="10" customFormat="1" ht="15" customHeight="1" x14ac:dyDescent="0.25">
      <c r="A795" s="21"/>
      <c r="B795" s="4"/>
      <c r="C795" s="4" t="s">
        <v>199</v>
      </c>
      <c r="D795" s="4">
        <v>235</v>
      </c>
      <c r="E795" s="4" t="s">
        <v>166</v>
      </c>
      <c r="F795" s="6" t="s">
        <v>168</v>
      </c>
      <c r="G795" s="1">
        <v>100170</v>
      </c>
      <c r="H795" s="1"/>
      <c r="I795" s="2"/>
      <c r="J795" s="4" t="s">
        <v>91</v>
      </c>
      <c r="K795" s="1" t="s">
        <v>149</v>
      </c>
      <c r="L795" s="36" t="s">
        <v>69</v>
      </c>
      <c r="M795" s="7">
        <v>1</v>
      </c>
      <c r="N795" s="7"/>
      <c r="O795" s="7"/>
      <c r="P795" s="58">
        <f>SUM(M795:O795)</f>
        <v>1</v>
      </c>
      <c r="Q795" s="58">
        <f>+SUMIF('Pot. Summary'!$C$5:$C$64,CPP_2019!J546&amp;CPP_2019!L546&amp;CPP_2019!$M$4,'Pot. Summary'!$Q$5:$Q$64)*CPP_2019!M546+SUMIF('Pot. Summary'!$C$5:$C$64,CPP_2019!J546&amp;CPP_2019!L546&amp;CPP_2019!$N$4,'Pot. Summary'!$Q$5:$Q$64)*CPP_2019!N546+SUMIF('Pot. Summary'!$C$5:$C$64,CPP_2019!J546&amp;CPP_2019!L546&amp;CPP_2019!$O$4,'Pot. Summary'!$Q$5:$Q$64)*CPP_2019!O546</f>
        <v>728.25435050799138</v>
      </c>
      <c r="R795" s="12">
        <v>0</v>
      </c>
      <c r="S795" s="12">
        <v>0</v>
      </c>
      <c r="T795" s="12">
        <f>S795-R795</f>
        <v>0</v>
      </c>
      <c r="U795" s="12">
        <f>Q795-S795</f>
        <v>728.25435050799138</v>
      </c>
      <c r="V795" s="50">
        <f>IF(ISERROR(S795/Q795),0,S795/Q795)</f>
        <v>0</v>
      </c>
      <c r="W795" s="51" t="s">
        <v>196</v>
      </c>
      <c r="X795" s="46"/>
      <c r="Y795" s="17"/>
      <c r="Z795" s="17"/>
      <c r="AA795" s="17"/>
      <c r="AB795" s="16"/>
      <c r="AC795" s="16"/>
      <c r="AD795" s="16"/>
      <c r="AE795" s="16"/>
      <c r="AF795" s="16"/>
      <c r="AG795" s="16"/>
      <c r="AH795" s="16"/>
      <c r="AI795" s="16"/>
      <c r="AJ795" s="59">
        <f>SUM(X795:AI795)</f>
        <v>0</v>
      </c>
      <c r="AK795" s="46"/>
      <c r="AL795" s="46"/>
      <c r="AM795" s="47"/>
      <c r="AN795" s="48"/>
      <c r="AO795" s="46"/>
      <c r="AP795" s="15"/>
      <c r="AQ795" s="16"/>
      <c r="AR795" s="15"/>
      <c r="AS795" s="16"/>
      <c r="AT795" s="16"/>
      <c r="AU795" s="16"/>
      <c r="AV795" s="16"/>
      <c r="AW795" s="62">
        <f>SUM(AK795:AV795)</f>
        <v>0</v>
      </c>
      <c r="AX795" s="61">
        <f>AW795-AJ795</f>
        <v>0</v>
      </c>
      <c r="AY795" s="21"/>
      <c r="AZ795" s="21"/>
      <c r="BA795" s="21"/>
      <c r="BB795" s="21"/>
    </row>
    <row r="796" spans="1:54" s="10" customFormat="1" ht="15" customHeight="1" x14ac:dyDescent="0.25">
      <c r="A796" s="21"/>
      <c r="B796" s="4"/>
      <c r="C796" s="4" t="s">
        <v>199</v>
      </c>
      <c r="D796" s="4">
        <v>235</v>
      </c>
      <c r="E796" s="4" t="s">
        <v>166</v>
      </c>
      <c r="F796" s="6" t="s">
        <v>168</v>
      </c>
      <c r="G796" s="1">
        <v>100175</v>
      </c>
      <c r="H796" s="1"/>
      <c r="I796" s="2"/>
      <c r="J796" s="4" t="s">
        <v>91</v>
      </c>
      <c r="K796" s="1" t="s">
        <v>149</v>
      </c>
      <c r="L796" s="36" t="s">
        <v>69</v>
      </c>
      <c r="M796" s="7">
        <v>1</v>
      </c>
      <c r="N796" s="7"/>
      <c r="O796" s="7"/>
      <c r="P796" s="58">
        <f>SUM(M796:O796)</f>
        <v>1</v>
      </c>
      <c r="Q796" s="58">
        <f>+SUMIF('Pot. Summary'!$C$5:$C$64,CPP_2019!J547&amp;CPP_2019!L547&amp;CPP_2019!$M$4,'Pot. Summary'!$Q$5:$Q$64)*CPP_2019!M547+SUMIF('Pot. Summary'!$C$5:$C$64,CPP_2019!J547&amp;CPP_2019!L547&amp;CPP_2019!$N$4,'Pot. Summary'!$Q$5:$Q$64)*CPP_2019!N547+SUMIF('Pot. Summary'!$C$5:$C$64,CPP_2019!J547&amp;CPP_2019!L547&amp;CPP_2019!$O$4,'Pot. Summary'!$Q$5:$Q$64)*CPP_2019!O547</f>
        <v>728.25435050799138</v>
      </c>
      <c r="R796" s="12">
        <v>0</v>
      </c>
      <c r="S796" s="12">
        <v>0</v>
      </c>
      <c r="T796" s="12">
        <f>S796-R796</f>
        <v>0</v>
      </c>
      <c r="U796" s="12">
        <f>Q796-S796</f>
        <v>728.25435050799138</v>
      </c>
      <c r="V796" s="50">
        <f>IF(ISERROR(S796/Q796),0,S796/Q796)</f>
        <v>0</v>
      </c>
      <c r="W796" s="51" t="s">
        <v>196</v>
      </c>
      <c r="X796" s="46"/>
      <c r="Y796" s="17"/>
      <c r="Z796" s="17"/>
      <c r="AA796" s="17"/>
      <c r="AB796" s="16"/>
      <c r="AC796" s="16"/>
      <c r="AD796" s="16"/>
      <c r="AE796" s="16"/>
      <c r="AF796" s="16"/>
      <c r="AG796" s="16"/>
      <c r="AH796" s="16"/>
      <c r="AI796" s="16"/>
      <c r="AJ796" s="59">
        <f>SUM(X796:AI796)</f>
        <v>0</v>
      </c>
      <c r="AK796" s="46"/>
      <c r="AL796" s="46"/>
      <c r="AM796" s="47"/>
      <c r="AN796" s="48"/>
      <c r="AO796" s="46"/>
      <c r="AP796" s="15"/>
      <c r="AQ796" s="16"/>
      <c r="AR796" s="15"/>
      <c r="AS796" s="16"/>
      <c r="AT796" s="16"/>
      <c r="AU796" s="16"/>
      <c r="AV796" s="16"/>
      <c r="AW796" s="62">
        <f>SUM(AK796:AV796)</f>
        <v>0</v>
      </c>
      <c r="AX796" s="61">
        <f>AW796-AJ796</f>
        <v>0</v>
      </c>
      <c r="AY796" s="21"/>
      <c r="AZ796" s="21"/>
      <c r="BA796" s="21"/>
      <c r="BB796" s="21"/>
    </row>
    <row r="797" spans="1:54" s="10" customFormat="1" ht="15" customHeight="1" x14ac:dyDescent="0.25">
      <c r="A797" s="21"/>
      <c r="B797" s="4"/>
      <c r="C797" s="4" t="s">
        <v>199</v>
      </c>
      <c r="D797" s="4">
        <v>235</v>
      </c>
      <c r="E797" s="4" t="s">
        <v>166</v>
      </c>
      <c r="F797" s="18" t="s">
        <v>167</v>
      </c>
      <c r="G797" s="1">
        <v>100180</v>
      </c>
      <c r="H797" s="1"/>
      <c r="I797" s="2"/>
      <c r="J797" s="4" t="s">
        <v>91</v>
      </c>
      <c r="K797" s="1" t="s">
        <v>149</v>
      </c>
      <c r="L797" s="36" t="s">
        <v>69</v>
      </c>
      <c r="M797" s="7">
        <v>1</v>
      </c>
      <c r="N797" s="7"/>
      <c r="O797" s="7"/>
      <c r="P797" s="58">
        <f>SUM(M797:O797)</f>
        <v>1</v>
      </c>
      <c r="Q797" s="58">
        <f>+SUMIF('Pot. Summary'!$C$5:$C$64,CPP_2019!J549&amp;CPP_2019!L549&amp;CPP_2019!$M$4,'Pot. Summary'!$Q$5:$Q$64)*CPP_2019!M549+SUMIF('Pot. Summary'!$C$5:$C$64,CPP_2019!J549&amp;CPP_2019!L549&amp;CPP_2019!$N$4,'Pot. Summary'!$Q$5:$Q$64)*CPP_2019!N549+SUMIF('Pot. Summary'!$C$5:$C$64,CPP_2019!J549&amp;CPP_2019!L549&amp;CPP_2019!$O$4,'Pot. Summary'!$Q$5:$Q$64)*CPP_2019!O549</f>
        <v>2377.8661752836238</v>
      </c>
      <c r="R797" s="12">
        <v>134.85184074074073</v>
      </c>
      <c r="S797" s="12">
        <v>402.80403619909504</v>
      </c>
      <c r="T797" s="12">
        <f>S797-R797</f>
        <v>267.95219545835431</v>
      </c>
      <c r="U797" s="12">
        <f>Q797-S797</f>
        <v>1975.0621390845288</v>
      </c>
      <c r="V797" s="50">
        <f>IF(ISERROR(S797/Q797),0,S797/Q797)</f>
        <v>0.16939726902463295</v>
      </c>
      <c r="W797" s="51" t="s">
        <v>195</v>
      </c>
      <c r="X797" s="46"/>
      <c r="Y797" s="17">
        <v>217.45199999999997</v>
      </c>
      <c r="Z797" s="17"/>
      <c r="AA797" s="17"/>
      <c r="AB797" s="16">
        <v>76</v>
      </c>
      <c r="AC797" s="16">
        <v>53.846153846153847</v>
      </c>
      <c r="AD797" s="16">
        <v>55.505882352941178</v>
      </c>
      <c r="AE797" s="16"/>
      <c r="AF797" s="16"/>
      <c r="AG797" s="16"/>
      <c r="AH797" s="16"/>
      <c r="AI797" s="16"/>
      <c r="AJ797" s="59">
        <f>SUM(X797:AI797)</f>
        <v>402.80403619909504</v>
      </c>
      <c r="AK797" s="46"/>
      <c r="AL797" s="46">
        <f>VLOOKUP(G797,[2]List2!$A$1:$IV$65536,3,FALSE)</f>
        <v>213.18823529411762</v>
      </c>
      <c r="AM797" s="47"/>
      <c r="AN797" s="48"/>
      <c r="AO797" s="46"/>
      <c r="AP797" s="15"/>
      <c r="AQ797" s="16"/>
      <c r="AR797" s="15"/>
      <c r="AS797" s="16"/>
      <c r="AT797" s="16"/>
      <c r="AU797" s="16"/>
      <c r="AV797" s="16"/>
      <c r="AW797" s="62">
        <f>SUM(AK797:AV797)</f>
        <v>213.18823529411762</v>
      </c>
      <c r="AX797" s="61">
        <f>AW797-AJ797</f>
        <v>-189.61580090497742</v>
      </c>
      <c r="AY797" s="21"/>
      <c r="AZ797" s="21"/>
      <c r="BA797" s="21"/>
      <c r="BB797" s="21"/>
    </row>
    <row r="798" spans="1:54" s="10" customFormat="1" ht="15" customHeight="1" x14ac:dyDescent="0.25">
      <c r="A798" s="21"/>
      <c r="B798" s="4"/>
      <c r="C798" s="4" t="s">
        <v>199</v>
      </c>
      <c r="D798" s="4">
        <v>235</v>
      </c>
      <c r="E798" s="4" t="s">
        <v>166</v>
      </c>
      <c r="F798" s="6" t="s">
        <v>167</v>
      </c>
      <c r="G798" s="1">
        <v>100181</v>
      </c>
      <c r="H798" s="1"/>
      <c r="I798" s="2"/>
      <c r="J798" s="4" t="s">
        <v>91</v>
      </c>
      <c r="K798" s="1" t="s">
        <v>149</v>
      </c>
      <c r="L798" s="36" t="s">
        <v>69</v>
      </c>
      <c r="M798" s="7">
        <v>1</v>
      </c>
      <c r="N798" s="7"/>
      <c r="O798" s="7"/>
      <c r="P798" s="58">
        <f>SUM(M798:O798)</f>
        <v>1</v>
      </c>
      <c r="Q798" s="58">
        <f>+SUMIF('Pot. Summary'!$C$5:$C$64,CPP_2019!J550&amp;CPP_2019!L550&amp;CPP_2019!$M$4,'Pot. Summary'!$Q$5:$Q$64)*CPP_2019!M550+SUMIF('Pot. Summary'!$C$5:$C$64,CPP_2019!J550&amp;CPP_2019!L550&amp;CPP_2019!$N$4,'Pot. Summary'!$Q$5:$Q$64)*CPP_2019!N550+SUMIF('Pot. Summary'!$C$5:$C$64,CPP_2019!J550&amp;CPP_2019!L550&amp;CPP_2019!$O$4,'Pot. Summary'!$Q$5:$Q$64)*CPP_2019!O550</f>
        <v>7435.6744196599739</v>
      </c>
      <c r="R798" s="12">
        <v>5100.260880433264</v>
      </c>
      <c r="S798" s="12">
        <v>1793.1335575329772</v>
      </c>
      <c r="T798" s="12">
        <f>S798-R798</f>
        <v>-3307.1273229002868</v>
      </c>
      <c r="U798" s="12">
        <f>Q798-S798</f>
        <v>5642.5408621269962</v>
      </c>
      <c r="V798" s="50">
        <f>IF(ISERROR(S798/Q798),0,S798/Q798)</f>
        <v>0.24115278000767756</v>
      </c>
      <c r="W798" s="51" t="s">
        <v>195</v>
      </c>
      <c r="X798" s="46"/>
      <c r="Y798" s="17"/>
      <c r="Z798" s="17"/>
      <c r="AA798" s="17">
        <v>383.40749599999998</v>
      </c>
      <c r="AB798" s="16">
        <v>307.33066545454545</v>
      </c>
      <c r="AC798" s="16"/>
      <c r="AD798" s="16"/>
      <c r="AE798" s="16"/>
      <c r="AF798" s="16"/>
      <c r="AG798" s="16"/>
      <c r="AH798" s="16">
        <v>1102.3953960784318</v>
      </c>
      <c r="AI798" s="16"/>
      <c r="AJ798" s="59">
        <f>SUM(X798:AI798)</f>
        <v>1793.1335575329772</v>
      </c>
      <c r="AK798" s="46"/>
      <c r="AL798" s="46"/>
      <c r="AM798" s="47"/>
      <c r="AN798" s="48"/>
      <c r="AO798" s="46"/>
      <c r="AP798" s="15"/>
      <c r="AQ798" s="16"/>
      <c r="AR798" s="15"/>
      <c r="AS798" s="16"/>
      <c r="AT798" s="16"/>
      <c r="AU798" s="16"/>
      <c r="AV798" s="16"/>
      <c r="AW798" s="62">
        <f>SUM(AK798:AV798)</f>
        <v>0</v>
      </c>
      <c r="AX798" s="61">
        <f>AW798-AJ798</f>
        <v>-1793.1335575329772</v>
      </c>
      <c r="AY798" s="21"/>
      <c r="AZ798" s="21"/>
      <c r="BA798" s="21"/>
      <c r="BB798" s="21"/>
    </row>
    <row r="799" spans="1:54" s="10" customFormat="1" ht="15" customHeight="1" x14ac:dyDescent="0.25">
      <c r="A799" s="21"/>
      <c r="B799" s="4"/>
      <c r="C799" s="4" t="s">
        <v>199</v>
      </c>
      <c r="D799" s="4">
        <v>235</v>
      </c>
      <c r="E799" s="4" t="s">
        <v>166</v>
      </c>
      <c r="F799" s="6" t="s">
        <v>167</v>
      </c>
      <c r="G799" s="1">
        <v>100188</v>
      </c>
      <c r="H799" s="1"/>
      <c r="I799" s="2"/>
      <c r="J799" s="4" t="s">
        <v>91</v>
      </c>
      <c r="K799" s="1" t="s">
        <v>149</v>
      </c>
      <c r="L799" s="36" t="s">
        <v>69</v>
      </c>
      <c r="M799" s="7">
        <v>1</v>
      </c>
      <c r="N799" s="7"/>
      <c r="O799" s="7"/>
      <c r="P799" s="58">
        <f>SUM(M799:O799)</f>
        <v>1</v>
      </c>
      <c r="Q799" s="58">
        <f>+SUMIF('Pot. Summary'!$C$5:$C$64,CPP_2019!J552&amp;CPP_2019!L552&amp;CPP_2019!$M$4,'Pot. Summary'!$Q$5:$Q$64)*CPP_2019!M552+SUMIF('Pot. Summary'!$C$5:$C$64,CPP_2019!J552&amp;CPP_2019!L552&amp;CPP_2019!$N$4,'Pot. Summary'!$Q$5:$Q$64)*CPP_2019!N552+SUMIF('Pot. Summary'!$C$5:$C$64,CPP_2019!J552&amp;CPP_2019!L552&amp;CPP_2019!$O$4,'Pot. Summary'!$Q$5:$Q$64)*CPP_2019!O552</f>
        <v>728.25435050799138</v>
      </c>
      <c r="R799" s="12">
        <v>2096.4750968882313</v>
      </c>
      <c r="S799" s="12">
        <v>677.9339019607844</v>
      </c>
      <c r="T799" s="12">
        <f>S799-R799</f>
        <v>-1418.5411949274469</v>
      </c>
      <c r="U799" s="12">
        <f>Q799-S799</f>
        <v>50.320448547206979</v>
      </c>
      <c r="V799" s="50">
        <f>IF(ISERROR(S799/Q799),0,S799/Q799)</f>
        <v>0.93090264615363283</v>
      </c>
      <c r="W799" s="51" t="s">
        <v>195</v>
      </c>
      <c r="X799" s="46"/>
      <c r="Y799" s="17"/>
      <c r="Z799" s="17"/>
      <c r="AA799" s="17"/>
      <c r="AB799" s="16"/>
      <c r="AC799" s="16"/>
      <c r="AD799" s="16">
        <v>28.136858823529412</v>
      </c>
      <c r="AE799" s="16"/>
      <c r="AF799" s="16"/>
      <c r="AG799" s="16">
        <v>501.64159607843141</v>
      </c>
      <c r="AH799" s="16">
        <v>148.15544705882354</v>
      </c>
      <c r="AI799" s="16"/>
      <c r="AJ799" s="59">
        <f>SUM(X799:AI799)</f>
        <v>677.9339019607844</v>
      </c>
      <c r="AK799" s="46"/>
      <c r="AL799" s="46"/>
      <c r="AM799" s="47"/>
      <c r="AN799" s="48"/>
      <c r="AO799" s="46"/>
      <c r="AP799" s="15"/>
      <c r="AQ799" s="16"/>
      <c r="AR799" s="15"/>
      <c r="AS799" s="16"/>
      <c r="AT799" s="16"/>
      <c r="AU799" s="16"/>
      <c r="AV799" s="16"/>
      <c r="AW799" s="62">
        <f>SUM(AK799:AV799)</f>
        <v>0</v>
      </c>
      <c r="AX799" s="61">
        <f>AW799-AJ799</f>
        <v>-677.9339019607844</v>
      </c>
      <c r="AY799" s="21"/>
      <c r="AZ799" s="21"/>
      <c r="BA799" s="21"/>
      <c r="BB799" s="21"/>
    </row>
    <row r="800" spans="1:54" s="10" customFormat="1" ht="15" customHeight="1" x14ac:dyDescent="0.25">
      <c r="A800" s="21"/>
      <c r="B800" s="4"/>
      <c r="C800" s="4" t="s">
        <v>199</v>
      </c>
      <c r="D800" s="4">
        <v>235</v>
      </c>
      <c r="E800" s="4" t="s">
        <v>166</v>
      </c>
      <c r="F800" s="6" t="s">
        <v>168</v>
      </c>
      <c r="G800" s="1">
        <v>100189</v>
      </c>
      <c r="H800" s="1"/>
      <c r="I800" s="2"/>
      <c r="J800" s="4" t="s">
        <v>91</v>
      </c>
      <c r="K800" s="1" t="s">
        <v>149</v>
      </c>
      <c r="L800" s="36" t="s">
        <v>69</v>
      </c>
      <c r="M800" s="7">
        <v>1</v>
      </c>
      <c r="N800" s="7"/>
      <c r="O800" s="7"/>
      <c r="P800" s="58">
        <f>SUM(M800:O800)</f>
        <v>1</v>
      </c>
      <c r="Q800" s="58">
        <f>+SUMIF('Pot. Summary'!$C$5:$C$64,CPP_2019!J549&amp;CPP_2019!L549&amp;CPP_2019!$M$4,'Pot. Summary'!$Q$5:$Q$64)*CPP_2019!M549+SUMIF('Pot. Summary'!$C$5:$C$64,CPP_2019!J549&amp;CPP_2019!L549&amp;CPP_2019!$N$4,'Pot. Summary'!$Q$5:$Q$64)*CPP_2019!N549+SUMIF('Pot. Summary'!$C$5:$C$64,CPP_2019!J549&amp;CPP_2019!L549&amp;CPP_2019!$O$4,'Pot. Summary'!$Q$5:$Q$64)*CPP_2019!O549</f>
        <v>2377.8661752836238</v>
      </c>
      <c r="R800" s="12">
        <v>0</v>
      </c>
      <c r="S800" s="12">
        <v>0</v>
      </c>
      <c r="T800" s="12">
        <f>S800-R800</f>
        <v>0</v>
      </c>
      <c r="U800" s="12">
        <f>Q800-S800</f>
        <v>2377.8661752836238</v>
      </c>
      <c r="V800" s="50">
        <f>IF(ISERROR(S800/Q800),0,S800/Q800)</f>
        <v>0</v>
      </c>
      <c r="W800" s="51" t="s">
        <v>196</v>
      </c>
      <c r="X800" s="46"/>
      <c r="Y800" s="17"/>
      <c r="Z800" s="17"/>
      <c r="AA800" s="17"/>
      <c r="AB800" s="16"/>
      <c r="AC800" s="16"/>
      <c r="AD800" s="16"/>
      <c r="AE800" s="16"/>
      <c r="AF800" s="16"/>
      <c r="AG800" s="16"/>
      <c r="AH800" s="16"/>
      <c r="AI800" s="16"/>
      <c r="AJ800" s="59">
        <f>SUM(X800:AI800)</f>
        <v>0</v>
      </c>
      <c r="AK800" s="46"/>
      <c r="AL800" s="46"/>
      <c r="AM800" s="47"/>
      <c r="AN800" s="48"/>
      <c r="AO800" s="46"/>
      <c r="AP800" s="15"/>
      <c r="AQ800" s="16"/>
      <c r="AR800" s="15"/>
      <c r="AS800" s="16"/>
      <c r="AT800" s="16"/>
      <c r="AU800" s="16"/>
      <c r="AV800" s="16"/>
      <c r="AW800" s="62">
        <f>SUM(AK800:AV800)</f>
        <v>0</v>
      </c>
      <c r="AX800" s="61">
        <f>AW800-AJ800</f>
        <v>0</v>
      </c>
      <c r="AY800" s="21"/>
      <c r="AZ800" s="21"/>
      <c r="BA800" s="21"/>
      <c r="BB800" s="21"/>
    </row>
    <row r="801" spans="1:54" s="10" customFormat="1" ht="15" customHeight="1" x14ac:dyDescent="0.25">
      <c r="A801" s="21"/>
      <c r="B801" s="4"/>
      <c r="C801" s="4" t="s">
        <v>199</v>
      </c>
      <c r="D801" s="4">
        <v>235</v>
      </c>
      <c r="E801" s="4" t="s">
        <v>166</v>
      </c>
      <c r="F801" s="6" t="s">
        <v>168</v>
      </c>
      <c r="G801" s="1">
        <v>100193</v>
      </c>
      <c r="H801" s="1"/>
      <c r="I801" s="2"/>
      <c r="J801" s="4" t="s">
        <v>91</v>
      </c>
      <c r="K801" s="1" t="s">
        <v>149</v>
      </c>
      <c r="L801" s="36" t="s">
        <v>69</v>
      </c>
      <c r="M801" s="7">
        <v>1</v>
      </c>
      <c r="N801" s="7"/>
      <c r="O801" s="7"/>
      <c r="P801" s="58">
        <f>SUM(M801:O801)</f>
        <v>1</v>
      </c>
      <c r="Q801" s="58">
        <f>+SUMIF('Pot. Summary'!$C$5:$C$64,CPP_2019!J550&amp;CPP_2019!L550&amp;CPP_2019!$M$4,'Pot. Summary'!$Q$5:$Q$64)*CPP_2019!M550+SUMIF('Pot. Summary'!$C$5:$C$64,CPP_2019!J550&amp;CPP_2019!L550&amp;CPP_2019!$N$4,'Pot. Summary'!$Q$5:$Q$64)*CPP_2019!N550+SUMIF('Pot. Summary'!$C$5:$C$64,CPP_2019!J550&amp;CPP_2019!L550&amp;CPP_2019!$O$4,'Pot. Summary'!$Q$5:$Q$64)*CPP_2019!O550</f>
        <v>7435.6744196599739</v>
      </c>
      <c r="R801" s="12">
        <v>0</v>
      </c>
      <c r="S801" s="12">
        <v>0</v>
      </c>
      <c r="T801" s="12">
        <f>S801-R801</f>
        <v>0</v>
      </c>
      <c r="U801" s="12">
        <f>Q801-S801</f>
        <v>7435.6744196599739</v>
      </c>
      <c r="V801" s="50">
        <f>IF(ISERROR(S801/Q801),0,S801/Q801)</f>
        <v>0</v>
      </c>
      <c r="W801" s="51" t="s">
        <v>196</v>
      </c>
      <c r="X801" s="46"/>
      <c r="Y801" s="17"/>
      <c r="Z801" s="17"/>
      <c r="AA801" s="17"/>
      <c r="AB801" s="16"/>
      <c r="AC801" s="16"/>
      <c r="AD801" s="16"/>
      <c r="AE801" s="16"/>
      <c r="AF801" s="16"/>
      <c r="AG801" s="16"/>
      <c r="AH801" s="16"/>
      <c r="AI801" s="16"/>
      <c r="AJ801" s="59">
        <f>SUM(X801:AI801)</f>
        <v>0</v>
      </c>
      <c r="AK801" s="46"/>
      <c r="AL801" s="46"/>
      <c r="AM801" s="47"/>
      <c r="AN801" s="48"/>
      <c r="AO801" s="46"/>
      <c r="AP801" s="15"/>
      <c r="AQ801" s="16"/>
      <c r="AR801" s="15"/>
      <c r="AS801" s="16"/>
      <c r="AT801" s="16"/>
      <c r="AU801" s="16"/>
      <c r="AV801" s="16"/>
      <c r="AW801" s="62">
        <f>SUM(AK801:AV801)</f>
        <v>0</v>
      </c>
      <c r="AX801" s="61">
        <f>AW801-AJ801</f>
        <v>0</v>
      </c>
      <c r="AY801" s="21"/>
      <c r="AZ801" s="21"/>
      <c r="BA801" s="21"/>
      <c r="BB801" s="21"/>
    </row>
    <row r="802" spans="1:54" s="10" customFormat="1" ht="15" customHeight="1" x14ac:dyDescent="0.25">
      <c r="A802" s="21"/>
      <c r="B802" s="4"/>
      <c r="C802" s="4" t="s">
        <v>199</v>
      </c>
      <c r="D802" s="4">
        <v>235</v>
      </c>
      <c r="E802" s="4" t="s">
        <v>166</v>
      </c>
      <c r="F802" s="6" t="s">
        <v>168</v>
      </c>
      <c r="G802" s="1">
        <v>100197</v>
      </c>
      <c r="H802" s="1"/>
      <c r="I802" s="2"/>
      <c r="J802" s="4" t="s">
        <v>91</v>
      </c>
      <c r="K802" s="1" t="s">
        <v>149</v>
      </c>
      <c r="L802" s="36" t="s">
        <v>69</v>
      </c>
      <c r="M802" s="7">
        <v>1</v>
      </c>
      <c r="N802" s="7"/>
      <c r="O802" s="7"/>
      <c r="P802" s="58">
        <f>SUM(M802:O802)</f>
        <v>1</v>
      </c>
      <c r="Q802" s="58">
        <f>+SUMIF('Pot. Summary'!$C$5:$C$64,CPP_2019!J552&amp;CPP_2019!L552&amp;CPP_2019!$M$4,'Pot. Summary'!$Q$5:$Q$64)*CPP_2019!M552+SUMIF('Pot. Summary'!$C$5:$C$64,CPP_2019!J552&amp;CPP_2019!L552&amp;CPP_2019!$N$4,'Pot. Summary'!$Q$5:$Q$64)*CPP_2019!N552+SUMIF('Pot. Summary'!$C$5:$C$64,CPP_2019!J552&amp;CPP_2019!L552&amp;CPP_2019!$O$4,'Pot. Summary'!$Q$5:$Q$64)*CPP_2019!O552</f>
        <v>728.25435050799138</v>
      </c>
      <c r="R802" s="12">
        <v>0</v>
      </c>
      <c r="S802" s="12">
        <v>0</v>
      </c>
      <c r="T802" s="12">
        <f>S802-R802</f>
        <v>0</v>
      </c>
      <c r="U802" s="12">
        <f>Q802-S802</f>
        <v>728.25435050799138</v>
      </c>
      <c r="V802" s="50">
        <f>IF(ISERROR(S802/Q802),0,S802/Q802)</f>
        <v>0</v>
      </c>
      <c r="W802" s="51" t="s">
        <v>196</v>
      </c>
      <c r="X802" s="46"/>
      <c r="Y802" s="17"/>
      <c r="Z802" s="17"/>
      <c r="AA802" s="17"/>
      <c r="AB802" s="16"/>
      <c r="AC802" s="16"/>
      <c r="AD802" s="16"/>
      <c r="AE802" s="16"/>
      <c r="AF802" s="16"/>
      <c r="AG802" s="16"/>
      <c r="AH802" s="16"/>
      <c r="AI802" s="16"/>
      <c r="AJ802" s="59">
        <f>SUM(X802:AI802)</f>
        <v>0</v>
      </c>
      <c r="AK802" s="46"/>
      <c r="AL802" s="46"/>
      <c r="AM802" s="47"/>
      <c r="AN802" s="48"/>
      <c r="AO802" s="46"/>
      <c r="AP802" s="15"/>
      <c r="AQ802" s="16"/>
      <c r="AR802" s="15"/>
      <c r="AS802" s="16"/>
      <c r="AT802" s="16"/>
      <c r="AU802" s="16"/>
      <c r="AV802" s="16"/>
      <c r="AW802" s="62">
        <f>SUM(AK802:AV802)</f>
        <v>0</v>
      </c>
      <c r="AX802" s="61">
        <f>AW802-AJ802</f>
        <v>0</v>
      </c>
      <c r="AY802" s="21"/>
      <c r="AZ802" s="21"/>
      <c r="BA802" s="21"/>
      <c r="BB802" s="21"/>
    </row>
    <row r="803" spans="1:54" s="10" customFormat="1" ht="15" customHeight="1" x14ac:dyDescent="0.25">
      <c r="A803" s="21"/>
      <c r="B803" s="4"/>
      <c r="C803" s="4" t="s">
        <v>199</v>
      </c>
      <c r="D803" s="4">
        <v>235</v>
      </c>
      <c r="E803" s="4" t="s">
        <v>166</v>
      </c>
      <c r="F803" s="6" t="s">
        <v>168</v>
      </c>
      <c r="G803" s="1">
        <v>100198</v>
      </c>
      <c r="H803" s="1"/>
      <c r="I803" s="2"/>
      <c r="J803" s="4" t="s">
        <v>91</v>
      </c>
      <c r="K803" s="1" t="s">
        <v>149</v>
      </c>
      <c r="L803" s="36" t="s">
        <v>69</v>
      </c>
      <c r="M803" s="7">
        <v>1</v>
      </c>
      <c r="N803" s="7"/>
      <c r="O803" s="7"/>
      <c r="P803" s="58">
        <f>SUM(M803:O803)</f>
        <v>1</v>
      </c>
      <c r="Q803" s="58">
        <f>+SUMIF('Pot. Summary'!$C$5:$C$64,CPP_2019!J553&amp;CPP_2019!L553&amp;CPP_2019!$M$4,'Pot. Summary'!$Q$5:$Q$64)*CPP_2019!M553+SUMIF('Pot. Summary'!$C$5:$C$64,CPP_2019!J553&amp;CPP_2019!L553&amp;CPP_2019!$N$4,'Pot. Summary'!$Q$5:$Q$64)*CPP_2019!N553+SUMIF('Pot. Summary'!$C$5:$C$64,CPP_2019!J553&amp;CPP_2019!L553&amp;CPP_2019!$O$4,'Pot. Summary'!$Q$5:$Q$64)*CPP_2019!O553</f>
        <v>728.25435050799138</v>
      </c>
      <c r="R803" s="12">
        <v>0</v>
      </c>
      <c r="S803" s="12">
        <v>0</v>
      </c>
      <c r="T803" s="12">
        <f>S803-R803</f>
        <v>0</v>
      </c>
      <c r="U803" s="12">
        <f>Q803-S803</f>
        <v>728.25435050799138</v>
      </c>
      <c r="V803" s="50">
        <f>IF(ISERROR(S803/Q803),0,S803/Q803)</f>
        <v>0</v>
      </c>
      <c r="W803" s="51" t="s">
        <v>196</v>
      </c>
      <c r="X803" s="46"/>
      <c r="Y803" s="17"/>
      <c r="Z803" s="17"/>
      <c r="AA803" s="17"/>
      <c r="AB803" s="16"/>
      <c r="AC803" s="16"/>
      <c r="AD803" s="16"/>
      <c r="AE803" s="16"/>
      <c r="AF803" s="16"/>
      <c r="AG803" s="16"/>
      <c r="AH803" s="16"/>
      <c r="AI803" s="16"/>
      <c r="AJ803" s="59">
        <f>SUM(X803:AI803)</f>
        <v>0</v>
      </c>
      <c r="AK803" s="46"/>
      <c r="AL803" s="46"/>
      <c r="AM803" s="47"/>
      <c r="AN803" s="48"/>
      <c r="AO803" s="46"/>
      <c r="AP803" s="15"/>
      <c r="AQ803" s="16"/>
      <c r="AR803" s="15"/>
      <c r="AS803" s="16"/>
      <c r="AT803" s="16"/>
      <c r="AU803" s="16"/>
      <c r="AV803" s="16"/>
      <c r="AW803" s="62">
        <f>SUM(AK803:AV803)</f>
        <v>0</v>
      </c>
      <c r="AX803" s="61">
        <f>AW803-AJ803</f>
        <v>0</v>
      </c>
      <c r="AY803" s="21"/>
      <c r="AZ803" s="21"/>
      <c r="BA803" s="21"/>
      <c r="BB803" s="21"/>
    </row>
    <row r="804" spans="1:54" s="10" customFormat="1" ht="15" customHeight="1" x14ac:dyDescent="0.25">
      <c r="A804" s="21"/>
      <c r="B804" s="4"/>
      <c r="C804" s="4" t="s">
        <v>199</v>
      </c>
      <c r="D804" s="4">
        <v>235</v>
      </c>
      <c r="E804" s="4" t="s">
        <v>166</v>
      </c>
      <c r="F804" s="6" t="s">
        <v>168</v>
      </c>
      <c r="G804" s="1">
        <v>100199</v>
      </c>
      <c r="H804" s="1"/>
      <c r="I804" s="2"/>
      <c r="J804" s="4" t="s">
        <v>91</v>
      </c>
      <c r="K804" s="1" t="s">
        <v>149</v>
      </c>
      <c r="L804" s="36" t="s">
        <v>69</v>
      </c>
      <c r="M804" s="7">
        <v>1</v>
      </c>
      <c r="N804" s="7"/>
      <c r="O804" s="7"/>
      <c r="P804" s="58">
        <f>SUM(M804:O804)</f>
        <v>1</v>
      </c>
      <c r="Q804" s="58">
        <f>+SUMIF('Pot. Summary'!$C$5:$C$64,CPP_2019!J559&amp;CPP_2019!L559&amp;CPP_2019!$M$4,'Pot. Summary'!$Q$5:$Q$64)*CPP_2019!M559+SUMIF('Pot. Summary'!$C$5:$C$64,CPP_2019!J559&amp;CPP_2019!L559&amp;CPP_2019!$N$4,'Pot. Summary'!$Q$5:$Q$64)*CPP_2019!N559+SUMIF('Pot. Summary'!$C$5:$C$64,CPP_2019!J559&amp;CPP_2019!L559&amp;CPP_2019!$O$4,'Pot. Summary'!$Q$5:$Q$64)*CPP_2019!O559</f>
        <v>728.25435050799138</v>
      </c>
      <c r="R804" s="12">
        <v>0</v>
      </c>
      <c r="S804" s="12">
        <v>0</v>
      </c>
      <c r="T804" s="12">
        <f>S804-R804</f>
        <v>0</v>
      </c>
      <c r="U804" s="12">
        <f>Q804-S804</f>
        <v>728.25435050799138</v>
      </c>
      <c r="V804" s="50">
        <f>IF(ISERROR(S804/Q804),0,S804/Q804)</f>
        <v>0</v>
      </c>
      <c r="W804" s="51" t="s">
        <v>196</v>
      </c>
      <c r="X804" s="46"/>
      <c r="Y804" s="17"/>
      <c r="Z804" s="17"/>
      <c r="AA804" s="17"/>
      <c r="AB804" s="16"/>
      <c r="AC804" s="16"/>
      <c r="AD804" s="16"/>
      <c r="AE804" s="16"/>
      <c r="AF804" s="16"/>
      <c r="AG804" s="16"/>
      <c r="AH804" s="16"/>
      <c r="AI804" s="16"/>
      <c r="AJ804" s="59">
        <f>SUM(X804:AI804)</f>
        <v>0</v>
      </c>
      <c r="AK804" s="46"/>
      <c r="AL804" s="46"/>
      <c r="AM804" s="47"/>
      <c r="AN804" s="48"/>
      <c r="AO804" s="46"/>
      <c r="AP804" s="15"/>
      <c r="AQ804" s="16"/>
      <c r="AR804" s="15"/>
      <c r="AS804" s="16"/>
      <c r="AT804" s="16"/>
      <c r="AU804" s="16"/>
      <c r="AV804" s="16"/>
      <c r="AW804" s="62">
        <f>SUM(AK804:AV804)</f>
        <v>0</v>
      </c>
      <c r="AX804" s="61">
        <f>AW804-AJ804</f>
        <v>0</v>
      </c>
      <c r="AY804" s="21"/>
      <c r="AZ804" s="21"/>
      <c r="BA804" s="21"/>
      <c r="BB804" s="21"/>
    </row>
    <row r="805" spans="1:54" s="10" customFormat="1" ht="15" customHeight="1" x14ac:dyDescent="0.25">
      <c r="A805" s="21"/>
      <c r="B805" s="4"/>
      <c r="C805" s="4" t="s">
        <v>199</v>
      </c>
      <c r="D805" s="4">
        <v>235</v>
      </c>
      <c r="E805" s="4" t="s">
        <v>166</v>
      </c>
      <c r="F805" s="6" t="s">
        <v>168</v>
      </c>
      <c r="G805" s="1">
        <v>100210</v>
      </c>
      <c r="H805" s="1"/>
      <c r="I805" s="2"/>
      <c r="J805" s="4" t="s">
        <v>91</v>
      </c>
      <c r="K805" s="1" t="s">
        <v>149</v>
      </c>
      <c r="L805" s="36" t="s">
        <v>69</v>
      </c>
      <c r="M805" s="7">
        <v>1</v>
      </c>
      <c r="N805" s="7"/>
      <c r="O805" s="7"/>
      <c r="P805" s="58">
        <f>SUM(M805:O805)</f>
        <v>1</v>
      </c>
      <c r="Q805" s="58">
        <f>+SUMIF('Pot. Summary'!$C$5:$C$64,CPP_2019!J560&amp;CPP_2019!L560&amp;CPP_2019!$M$4,'Pot. Summary'!$Q$5:$Q$64)*CPP_2019!M560+SUMIF('Pot. Summary'!$C$5:$C$64,CPP_2019!J560&amp;CPP_2019!L560&amp;CPP_2019!$N$4,'Pot. Summary'!$Q$5:$Q$64)*CPP_2019!N560+SUMIF('Pot. Summary'!$C$5:$C$64,CPP_2019!J560&amp;CPP_2019!L560&amp;CPP_2019!$O$4,'Pot. Summary'!$Q$5:$Q$64)*CPP_2019!O560</f>
        <v>728.25435050799138</v>
      </c>
      <c r="R805" s="12">
        <v>302.3148555555556</v>
      </c>
      <c r="S805" s="12">
        <v>0</v>
      </c>
      <c r="T805" s="12">
        <f>S805-R805</f>
        <v>-302.3148555555556</v>
      </c>
      <c r="U805" s="12">
        <f>Q805-S805</f>
        <v>728.25435050799138</v>
      </c>
      <c r="V805" s="50">
        <f>IF(ISERROR(S805/Q805),0,S805/Q805)</f>
        <v>0</v>
      </c>
      <c r="W805" s="51" t="s">
        <v>196</v>
      </c>
      <c r="X805" s="46"/>
      <c r="Y805" s="17"/>
      <c r="Z805" s="17"/>
      <c r="AA805" s="17"/>
      <c r="AB805" s="16"/>
      <c r="AC805" s="16"/>
      <c r="AD805" s="16"/>
      <c r="AE805" s="16"/>
      <c r="AF805" s="16"/>
      <c r="AG805" s="16"/>
      <c r="AH805" s="16"/>
      <c r="AI805" s="16"/>
      <c r="AJ805" s="59">
        <f>SUM(X805:AI805)</f>
        <v>0</v>
      </c>
      <c r="AK805" s="46"/>
      <c r="AL805" s="46"/>
      <c r="AM805" s="47"/>
      <c r="AN805" s="48"/>
      <c r="AO805" s="46"/>
      <c r="AP805" s="15"/>
      <c r="AQ805" s="16"/>
      <c r="AR805" s="15"/>
      <c r="AS805" s="16"/>
      <c r="AT805" s="16"/>
      <c r="AU805" s="16"/>
      <c r="AV805" s="16"/>
      <c r="AW805" s="62">
        <f>SUM(AK805:AV805)</f>
        <v>0</v>
      </c>
      <c r="AX805" s="61">
        <f>AW805-AJ805</f>
        <v>0</v>
      </c>
      <c r="AY805" s="21"/>
      <c r="AZ805" s="21"/>
      <c r="BA805" s="21"/>
      <c r="BB805" s="21"/>
    </row>
    <row r="806" spans="1:54" s="10" customFormat="1" ht="15" customHeight="1" x14ac:dyDescent="0.25">
      <c r="A806" s="21"/>
      <c r="B806" s="4"/>
      <c r="C806" s="4" t="s">
        <v>199</v>
      </c>
      <c r="D806" s="4">
        <v>235</v>
      </c>
      <c r="E806" s="4" t="s">
        <v>166</v>
      </c>
      <c r="F806" s="6" t="s">
        <v>168</v>
      </c>
      <c r="G806" s="1">
        <v>100213</v>
      </c>
      <c r="H806" s="1"/>
      <c r="I806" s="2"/>
      <c r="J806" s="4" t="s">
        <v>91</v>
      </c>
      <c r="K806" s="1" t="s">
        <v>149</v>
      </c>
      <c r="L806" s="36" t="s">
        <v>69</v>
      </c>
      <c r="M806" s="7">
        <v>1</v>
      </c>
      <c r="N806" s="7"/>
      <c r="O806" s="7"/>
      <c r="P806" s="58">
        <f>SUM(M806:O806)</f>
        <v>1</v>
      </c>
      <c r="Q806" s="58">
        <f>+SUMIF('Pot. Summary'!$C$5:$C$64,CPP_2019!J561&amp;CPP_2019!L561&amp;CPP_2019!$M$4,'Pot. Summary'!$Q$5:$Q$64)*CPP_2019!M561+SUMIF('Pot. Summary'!$C$5:$C$64,CPP_2019!J561&amp;CPP_2019!L561&amp;CPP_2019!$N$4,'Pot. Summary'!$Q$5:$Q$64)*CPP_2019!N561+SUMIF('Pot. Summary'!$C$5:$C$64,CPP_2019!J561&amp;CPP_2019!L561&amp;CPP_2019!$O$4,'Pot. Summary'!$Q$5:$Q$64)*CPP_2019!O561</f>
        <v>1649.6118247756324</v>
      </c>
      <c r="R806" s="12">
        <v>0</v>
      </c>
      <c r="S806" s="12">
        <v>0</v>
      </c>
      <c r="T806" s="12">
        <f>S806-R806</f>
        <v>0</v>
      </c>
      <c r="U806" s="12">
        <f>Q806-S806</f>
        <v>1649.6118247756324</v>
      </c>
      <c r="V806" s="50">
        <f>IF(ISERROR(S806/Q806),0,S806/Q806)</f>
        <v>0</v>
      </c>
      <c r="W806" s="51" t="s">
        <v>196</v>
      </c>
      <c r="X806" s="46"/>
      <c r="Y806" s="17"/>
      <c r="Z806" s="17"/>
      <c r="AA806" s="17"/>
      <c r="AB806" s="16"/>
      <c r="AC806" s="16"/>
      <c r="AD806" s="16"/>
      <c r="AE806" s="16"/>
      <c r="AF806" s="16"/>
      <c r="AG806" s="16"/>
      <c r="AH806" s="16"/>
      <c r="AI806" s="16"/>
      <c r="AJ806" s="59">
        <f>SUM(X806:AI806)</f>
        <v>0</v>
      </c>
      <c r="AK806" s="46"/>
      <c r="AL806" s="46"/>
      <c r="AM806" s="47"/>
      <c r="AN806" s="48"/>
      <c r="AO806" s="46"/>
      <c r="AP806" s="15"/>
      <c r="AQ806" s="16"/>
      <c r="AR806" s="15"/>
      <c r="AS806" s="16"/>
      <c r="AT806" s="16"/>
      <c r="AU806" s="16"/>
      <c r="AV806" s="16"/>
      <c r="AW806" s="62">
        <f>SUM(AK806:AV806)</f>
        <v>0</v>
      </c>
      <c r="AX806" s="61">
        <f>AW806-AJ806</f>
        <v>0</v>
      </c>
      <c r="AY806" s="21"/>
      <c r="AZ806" s="21"/>
      <c r="BA806" s="21"/>
      <c r="BB806" s="21"/>
    </row>
    <row r="807" spans="1:54" s="10" customFormat="1" ht="15" customHeight="1" x14ac:dyDescent="0.25">
      <c r="A807" s="21"/>
      <c r="B807" s="4"/>
      <c r="C807" s="4" t="s">
        <v>199</v>
      </c>
      <c r="D807" s="4">
        <v>235</v>
      </c>
      <c r="E807" s="4" t="s">
        <v>166</v>
      </c>
      <c r="F807" s="6" t="s">
        <v>167</v>
      </c>
      <c r="G807" s="1">
        <v>100215</v>
      </c>
      <c r="H807" s="1"/>
      <c r="I807" s="2"/>
      <c r="J807" s="4" t="s">
        <v>91</v>
      </c>
      <c r="K807" s="1" t="s">
        <v>149</v>
      </c>
      <c r="L807" s="36" t="s">
        <v>69</v>
      </c>
      <c r="M807" s="7">
        <v>1</v>
      </c>
      <c r="N807" s="7"/>
      <c r="O807" s="7"/>
      <c r="P807" s="58">
        <f>SUM(M807:O807)</f>
        <v>1</v>
      </c>
      <c r="Q807" s="58">
        <f>+SUMIF('Pot. Summary'!$C$5:$C$64,CPP_2019!J560&amp;CPP_2019!L560&amp;CPP_2019!$M$4,'Pot. Summary'!$Q$5:$Q$64)*CPP_2019!M560+SUMIF('Pot. Summary'!$C$5:$C$64,CPP_2019!J560&amp;CPP_2019!L560&amp;CPP_2019!$N$4,'Pot. Summary'!$Q$5:$Q$64)*CPP_2019!N560+SUMIF('Pot. Summary'!$C$5:$C$64,CPP_2019!J560&amp;CPP_2019!L560&amp;CPP_2019!$O$4,'Pot. Summary'!$Q$5:$Q$64)*CPP_2019!O560</f>
        <v>728.25435050799138</v>
      </c>
      <c r="R807" s="12">
        <v>725.28221873638347</v>
      </c>
      <c r="S807" s="12">
        <v>357.06623529411763</v>
      </c>
      <c r="T807" s="12">
        <f>S807-R807</f>
        <v>-368.21598344226584</v>
      </c>
      <c r="U807" s="12">
        <f>Q807-S807</f>
        <v>371.18811521387374</v>
      </c>
      <c r="V807" s="50">
        <f>IF(ISERROR(S807/Q807),0,S807/Q807)</f>
        <v>0.49030429415910426</v>
      </c>
      <c r="W807" s="51" t="s">
        <v>195</v>
      </c>
      <c r="X807" s="46"/>
      <c r="Y807" s="17">
        <v>16.685199999999998</v>
      </c>
      <c r="Z807" s="17"/>
      <c r="AA807" s="17"/>
      <c r="AB807" s="16"/>
      <c r="AC807" s="16"/>
      <c r="AD807" s="16">
        <v>257.99411764705883</v>
      </c>
      <c r="AE807" s="16"/>
      <c r="AF807" s="16"/>
      <c r="AG807" s="16">
        <v>82.386917647058823</v>
      </c>
      <c r="AH807" s="16"/>
      <c r="AI807" s="16"/>
      <c r="AJ807" s="59">
        <f>SUM(X807:AI807)</f>
        <v>357.06623529411763</v>
      </c>
      <c r="AK807" s="46"/>
      <c r="AL807" s="46">
        <f>VLOOKUP(G807,[2]List2!$A$1:$IV$65536,3,FALSE)</f>
        <v>16.358039215686276</v>
      </c>
      <c r="AM807" s="47"/>
      <c r="AN807" s="48"/>
      <c r="AO807" s="46"/>
      <c r="AP807" s="15"/>
      <c r="AQ807" s="16"/>
      <c r="AR807" s="15"/>
      <c r="AS807" s="16"/>
      <c r="AT807" s="16"/>
      <c r="AU807" s="16"/>
      <c r="AV807" s="16"/>
      <c r="AW807" s="62">
        <f>SUM(AK807:AV807)</f>
        <v>16.358039215686276</v>
      </c>
      <c r="AX807" s="61">
        <f>AW807-AJ807</f>
        <v>-340.70819607843134</v>
      </c>
      <c r="AY807" s="21"/>
      <c r="AZ807" s="21"/>
      <c r="BA807" s="21"/>
      <c r="BB807" s="21"/>
    </row>
    <row r="808" spans="1:54" s="10" customFormat="1" ht="15" customHeight="1" x14ac:dyDescent="0.25">
      <c r="A808" s="21"/>
      <c r="B808" s="4"/>
      <c r="C808" s="4" t="s">
        <v>199</v>
      </c>
      <c r="D808" s="4">
        <v>235</v>
      </c>
      <c r="E808" s="4" t="s">
        <v>166</v>
      </c>
      <c r="F808" s="6" t="s">
        <v>168</v>
      </c>
      <c r="G808" s="1">
        <v>100217</v>
      </c>
      <c r="H808" s="1"/>
      <c r="I808" s="2"/>
      <c r="J808" s="4" t="s">
        <v>91</v>
      </c>
      <c r="K808" s="1" t="s">
        <v>149</v>
      </c>
      <c r="L808" s="36" t="s">
        <v>69</v>
      </c>
      <c r="M808" s="7">
        <v>1</v>
      </c>
      <c r="N808" s="7"/>
      <c r="O808" s="7"/>
      <c r="P808" s="58">
        <f>SUM(M808:O808)</f>
        <v>1</v>
      </c>
      <c r="Q808" s="58">
        <f>+SUMIF('Pot. Summary'!$C$5:$C$64,CPP_2019!J562&amp;CPP_2019!L562&amp;CPP_2019!$M$4,'Pot. Summary'!$Q$5:$Q$64)*CPP_2019!M562+SUMIF('Pot. Summary'!$C$5:$C$64,CPP_2019!J562&amp;CPP_2019!L562&amp;CPP_2019!$N$4,'Pot. Summary'!$Q$5:$Q$64)*CPP_2019!N562+SUMIF('Pot. Summary'!$C$5:$C$64,CPP_2019!J562&amp;CPP_2019!L562&amp;CPP_2019!$O$4,'Pot. Summary'!$Q$5:$Q$64)*CPP_2019!O562</f>
        <v>728.25435050799138</v>
      </c>
      <c r="R808" s="12">
        <v>0</v>
      </c>
      <c r="S808" s="12">
        <v>0</v>
      </c>
      <c r="T808" s="12">
        <f>S808-R808</f>
        <v>0</v>
      </c>
      <c r="U808" s="12">
        <f>Q808-S808</f>
        <v>728.25435050799138</v>
      </c>
      <c r="V808" s="50">
        <f>IF(ISERROR(S808/Q808),0,S808/Q808)</f>
        <v>0</v>
      </c>
      <c r="W808" s="51" t="s">
        <v>196</v>
      </c>
      <c r="X808" s="46"/>
      <c r="Y808" s="17"/>
      <c r="Z808" s="17"/>
      <c r="AA808" s="17"/>
      <c r="AB808" s="16"/>
      <c r="AC808" s="16"/>
      <c r="AD808" s="16"/>
      <c r="AE808" s="16"/>
      <c r="AF808" s="16"/>
      <c r="AG808" s="16"/>
      <c r="AH808" s="16"/>
      <c r="AI808" s="16"/>
      <c r="AJ808" s="59">
        <f>SUM(X808:AI808)</f>
        <v>0</v>
      </c>
      <c r="AK808" s="46"/>
      <c r="AL808" s="46"/>
      <c r="AM808" s="47"/>
      <c r="AN808" s="48"/>
      <c r="AO808" s="46"/>
      <c r="AP808" s="15"/>
      <c r="AQ808" s="16"/>
      <c r="AR808" s="15"/>
      <c r="AS808" s="16"/>
      <c r="AT808" s="16"/>
      <c r="AU808" s="16"/>
      <c r="AV808" s="16"/>
      <c r="AW808" s="62">
        <f>SUM(AK808:AV808)</f>
        <v>0</v>
      </c>
      <c r="AX808" s="61">
        <f>AW808-AJ808</f>
        <v>0</v>
      </c>
      <c r="AY808" s="21"/>
      <c r="AZ808" s="21"/>
      <c r="BA808" s="21"/>
      <c r="BB808" s="21"/>
    </row>
    <row r="809" spans="1:54" s="10" customFormat="1" ht="15" customHeight="1" x14ac:dyDescent="0.25">
      <c r="A809" s="21"/>
      <c r="B809" s="4"/>
      <c r="C809" s="4" t="s">
        <v>199</v>
      </c>
      <c r="D809" s="4">
        <v>235</v>
      </c>
      <c r="E809" s="4" t="s">
        <v>166</v>
      </c>
      <c r="F809" s="6" t="s">
        <v>168</v>
      </c>
      <c r="G809" s="1">
        <v>100223</v>
      </c>
      <c r="H809" s="1"/>
      <c r="I809" s="2"/>
      <c r="J809" s="4" t="s">
        <v>91</v>
      </c>
      <c r="K809" s="1" t="s">
        <v>149</v>
      </c>
      <c r="L809" s="36" t="s">
        <v>69</v>
      </c>
      <c r="M809" s="7">
        <v>1</v>
      </c>
      <c r="N809" s="7"/>
      <c r="O809" s="7"/>
      <c r="P809" s="58">
        <f>SUM(M809:O809)</f>
        <v>1</v>
      </c>
      <c r="Q809" s="58">
        <f>+SUMIF('Pot. Summary'!$C$5:$C$64,CPP_2019!J563&amp;CPP_2019!L563&amp;CPP_2019!$M$4,'Pot. Summary'!$Q$5:$Q$64)*CPP_2019!M563+SUMIF('Pot. Summary'!$C$5:$C$64,CPP_2019!J563&amp;CPP_2019!L563&amp;CPP_2019!$N$4,'Pot. Summary'!$Q$5:$Q$64)*CPP_2019!N563+SUMIF('Pot. Summary'!$C$5:$C$64,CPP_2019!J563&amp;CPP_2019!L563&amp;CPP_2019!$O$4,'Pot. Summary'!$Q$5:$Q$64)*CPP_2019!O563</f>
        <v>0</v>
      </c>
      <c r="R809" s="12">
        <v>0</v>
      </c>
      <c r="S809" s="12">
        <v>0</v>
      </c>
      <c r="T809" s="12">
        <f>S809-R809</f>
        <v>0</v>
      </c>
      <c r="U809" s="12">
        <f>Q809-S809</f>
        <v>0</v>
      </c>
      <c r="V809" s="50">
        <f>IF(ISERROR(S809/Q809),0,S809/Q809)</f>
        <v>0</v>
      </c>
      <c r="W809" s="51" t="s">
        <v>196</v>
      </c>
      <c r="X809" s="46"/>
      <c r="Y809" s="17"/>
      <c r="Z809" s="17"/>
      <c r="AA809" s="17"/>
      <c r="AB809" s="16"/>
      <c r="AC809" s="16"/>
      <c r="AD809" s="16"/>
      <c r="AE809" s="16"/>
      <c r="AF809" s="16"/>
      <c r="AG809" s="16"/>
      <c r="AH809" s="16"/>
      <c r="AI809" s="16"/>
      <c r="AJ809" s="59">
        <f>SUM(X809:AI809)</f>
        <v>0</v>
      </c>
      <c r="AK809" s="46"/>
      <c r="AL809" s="46"/>
      <c r="AM809" s="47"/>
      <c r="AN809" s="48"/>
      <c r="AO809" s="46"/>
      <c r="AP809" s="15"/>
      <c r="AQ809" s="16"/>
      <c r="AR809" s="15"/>
      <c r="AS809" s="16"/>
      <c r="AT809" s="16"/>
      <c r="AU809" s="16"/>
      <c r="AV809" s="16"/>
      <c r="AW809" s="62">
        <f>SUM(AK809:AV809)</f>
        <v>0</v>
      </c>
      <c r="AX809" s="61">
        <f>AW809-AJ809</f>
        <v>0</v>
      </c>
      <c r="AY809" s="21"/>
      <c r="AZ809" s="21"/>
      <c r="BA809" s="21"/>
      <c r="BB809" s="21"/>
    </row>
    <row r="810" spans="1:54" s="10" customFormat="1" ht="15" customHeight="1" x14ac:dyDescent="0.25">
      <c r="A810" s="21"/>
      <c r="B810" s="4"/>
      <c r="C810" s="4" t="s">
        <v>199</v>
      </c>
      <c r="D810" s="4">
        <v>235</v>
      </c>
      <c r="E810" s="4" t="s">
        <v>166</v>
      </c>
      <c r="F810" s="6" t="s">
        <v>168</v>
      </c>
      <c r="G810" s="1">
        <v>100226</v>
      </c>
      <c r="H810" s="1"/>
      <c r="I810" s="2"/>
      <c r="J810" s="4" t="s">
        <v>91</v>
      </c>
      <c r="K810" s="1" t="s">
        <v>149</v>
      </c>
      <c r="L810" s="36" t="s">
        <v>69</v>
      </c>
      <c r="M810" s="7">
        <v>1</v>
      </c>
      <c r="N810" s="7"/>
      <c r="O810" s="7"/>
      <c r="P810" s="58">
        <f>SUM(M810:O810)</f>
        <v>1</v>
      </c>
      <c r="Q810" s="58">
        <f>+SUMIF('Pot. Summary'!$C$5:$C$64,CPP_2019!J564&amp;CPP_2019!L564&amp;CPP_2019!$M$4,'Pot. Summary'!$Q$5:$Q$64)*CPP_2019!M564+SUMIF('Pot. Summary'!$C$5:$C$64,CPP_2019!J564&amp;CPP_2019!L564&amp;CPP_2019!$N$4,'Pot. Summary'!$Q$5:$Q$64)*CPP_2019!N564+SUMIF('Pot. Summary'!$C$5:$C$64,CPP_2019!J564&amp;CPP_2019!L564&amp;CPP_2019!$O$4,'Pot. Summary'!$Q$5:$Q$64)*CPP_2019!O564</f>
        <v>728.25435050799138</v>
      </c>
      <c r="R810" s="12">
        <v>900.73070013976246</v>
      </c>
      <c r="S810" s="12">
        <v>386.49530627862333</v>
      </c>
      <c r="T810" s="12">
        <f>S810-R810</f>
        <v>-514.23539386113907</v>
      </c>
      <c r="U810" s="12">
        <f>Q810-S810</f>
        <v>341.75904422936804</v>
      </c>
      <c r="V810" s="50">
        <f>IF(ISERROR(S810/Q810),0,S810/Q810)</f>
        <v>0.53071472351524551</v>
      </c>
      <c r="W810" s="51" t="s">
        <v>196</v>
      </c>
      <c r="X810" s="46"/>
      <c r="Y810" s="17"/>
      <c r="Z810" s="17"/>
      <c r="AA810" s="17"/>
      <c r="AB810" s="16">
        <v>87.49157090909091</v>
      </c>
      <c r="AC810" s="16">
        <v>278.33269615384614</v>
      </c>
      <c r="AD810" s="16">
        <v>20.671039215686275</v>
      </c>
      <c r="AE810" s="16"/>
      <c r="AF810" s="16"/>
      <c r="AG810" s="16"/>
      <c r="AH810" s="16"/>
      <c r="AI810" s="16"/>
      <c r="AJ810" s="59">
        <f>SUM(X810:AI810)</f>
        <v>386.49530627862333</v>
      </c>
      <c r="AK810" s="46"/>
      <c r="AL810" s="46"/>
      <c r="AM810" s="47"/>
      <c r="AN810" s="48"/>
      <c r="AO810" s="46"/>
      <c r="AP810" s="15"/>
      <c r="AQ810" s="16"/>
      <c r="AR810" s="15"/>
      <c r="AS810" s="16"/>
      <c r="AT810" s="16"/>
      <c r="AU810" s="16"/>
      <c r="AV810" s="16"/>
      <c r="AW810" s="62">
        <f>SUM(AK810:AV810)</f>
        <v>0</v>
      </c>
      <c r="AX810" s="61">
        <f>AW810-AJ810</f>
        <v>-386.49530627862333</v>
      </c>
      <c r="AY810" s="21"/>
      <c r="AZ810" s="21"/>
      <c r="BA810" s="21"/>
      <c r="BB810" s="21"/>
    </row>
    <row r="811" spans="1:54" s="10" customFormat="1" ht="15" customHeight="1" x14ac:dyDescent="0.25">
      <c r="A811" s="21"/>
      <c r="B811" s="4"/>
      <c r="C811" s="4" t="s">
        <v>199</v>
      </c>
      <c r="D811" s="4">
        <v>235</v>
      </c>
      <c r="E811" s="4" t="s">
        <v>166</v>
      </c>
      <c r="F811" s="6" t="s">
        <v>168</v>
      </c>
      <c r="G811" s="1">
        <v>100230</v>
      </c>
      <c r="H811" s="1"/>
      <c r="I811" s="2"/>
      <c r="J811" s="4" t="s">
        <v>91</v>
      </c>
      <c r="K811" s="1" t="s">
        <v>149</v>
      </c>
      <c r="L811" s="36" t="s">
        <v>69</v>
      </c>
      <c r="M811" s="7">
        <v>1</v>
      </c>
      <c r="N811" s="7"/>
      <c r="O811" s="7"/>
      <c r="P811" s="58">
        <f>SUM(M811:O811)</f>
        <v>1</v>
      </c>
      <c r="Q811" s="58">
        <f>+SUMIF('Pot. Summary'!$C$5:$C$64,CPP_2019!J565&amp;CPP_2019!L565&amp;CPP_2019!$M$4,'Pot. Summary'!$Q$5:$Q$64)*CPP_2019!M565+SUMIF('Pot. Summary'!$C$5:$C$64,CPP_2019!J565&amp;CPP_2019!L565&amp;CPP_2019!$N$4,'Pot. Summary'!$Q$5:$Q$64)*CPP_2019!N565+SUMIF('Pot. Summary'!$C$5:$C$64,CPP_2019!J565&amp;CPP_2019!L565&amp;CPP_2019!$O$4,'Pot. Summary'!$Q$5:$Q$64)*CPP_2019!O565</f>
        <v>2893.0312974421709</v>
      </c>
      <c r="R811" s="12">
        <v>0</v>
      </c>
      <c r="S811" s="12">
        <v>0</v>
      </c>
      <c r="T811" s="12">
        <f>S811-R811</f>
        <v>0</v>
      </c>
      <c r="U811" s="12">
        <f>Q811-S811</f>
        <v>2893.0312974421709</v>
      </c>
      <c r="V811" s="50">
        <f>IF(ISERROR(S811/Q811),0,S811/Q811)</f>
        <v>0</v>
      </c>
      <c r="W811" s="51" t="s">
        <v>196</v>
      </c>
      <c r="X811" s="46"/>
      <c r="Y811" s="17"/>
      <c r="Z811" s="17"/>
      <c r="AA811" s="17"/>
      <c r="AB811" s="16"/>
      <c r="AC811" s="16"/>
      <c r="AD811" s="16"/>
      <c r="AE811" s="16"/>
      <c r="AF811" s="16"/>
      <c r="AG811" s="16"/>
      <c r="AH811" s="16"/>
      <c r="AI811" s="16"/>
      <c r="AJ811" s="59">
        <f>SUM(X811:AI811)</f>
        <v>0</v>
      </c>
      <c r="AK811" s="46"/>
      <c r="AL811" s="46"/>
      <c r="AM811" s="47"/>
      <c r="AN811" s="48"/>
      <c r="AO811" s="46"/>
      <c r="AP811" s="15"/>
      <c r="AQ811" s="16"/>
      <c r="AR811" s="15"/>
      <c r="AS811" s="16"/>
      <c r="AT811" s="16"/>
      <c r="AU811" s="16"/>
      <c r="AV811" s="16"/>
      <c r="AW811" s="62">
        <f>SUM(AK811:AV811)</f>
        <v>0</v>
      </c>
      <c r="AX811" s="61">
        <f>AW811-AJ811</f>
        <v>0</v>
      </c>
      <c r="AY811" s="21"/>
      <c r="AZ811" s="21"/>
      <c r="BA811" s="21"/>
      <c r="BB811" s="21"/>
    </row>
    <row r="812" spans="1:54" s="10" customFormat="1" ht="15" customHeight="1" x14ac:dyDescent="0.25">
      <c r="A812" s="21"/>
      <c r="B812" s="4"/>
      <c r="C812" s="4" t="s">
        <v>199</v>
      </c>
      <c r="D812" s="4">
        <v>235</v>
      </c>
      <c r="E812" s="4" t="s">
        <v>166</v>
      </c>
      <c r="F812" s="6" t="s">
        <v>168</v>
      </c>
      <c r="G812" s="1">
        <v>100232</v>
      </c>
      <c r="H812" s="1"/>
      <c r="I812" s="2"/>
      <c r="J812" s="4" t="s">
        <v>91</v>
      </c>
      <c r="K812" s="1" t="s">
        <v>149</v>
      </c>
      <c r="L812" s="36" t="s">
        <v>69</v>
      </c>
      <c r="M812" s="7">
        <v>1</v>
      </c>
      <c r="N812" s="7"/>
      <c r="O812" s="7"/>
      <c r="P812" s="58">
        <f>SUM(M812:O812)</f>
        <v>1</v>
      </c>
      <c r="Q812" s="58">
        <f>+SUMIF('Pot. Summary'!$C$5:$C$64,CPP_2019!J567&amp;CPP_2019!L567&amp;CPP_2019!$M$4,'Pot. Summary'!$Q$5:$Q$64)*CPP_2019!M567+SUMIF('Pot. Summary'!$C$5:$C$64,CPP_2019!J567&amp;CPP_2019!L567&amp;CPP_2019!$N$4,'Pot. Summary'!$Q$5:$Q$64)*CPP_2019!N567+SUMIF('Pot. Summary'!$C$5:$C$64,CPP_2019!J567&amp;CPP_2019!L567&amp;CPP_2019!$O$4,'Pot. Summary'!$Q$5:$Q$64)*CPP_2019!O567</f>
        <v>728.25435050799138</v>
      </c>
      <c r="R812" s="12">
        <v>0</v>
      </c>
      <c r="S812" s="12">
        <v>0</v>
      </c>
      <c r="T812" s="12">
        <f>S812-R812</f>
        <v>0</v>
      </c>
      <c r="U812" s="12">
        <f>Q812-S812</f>
        <v>728.25435050799138</v>
      </c>
      <c r="V812" s="50">
        <f>IF(ISERROR(S812/Q812),0,S812/Q812)</f>
        <v>0</v>
      </c>
      <c r="W812" s="51" t="s">
        <v>196</v>
      </c>
      <c r="X812" s="46"/>
      <c r="Y812" s="17"/>
      <c r="Z812" s="17"/>
      <c r="AA812" s="17"/>
      <c r="AB812" s="16"/>
      <c r="AC812" s="16"/>
      <c r="AD812" s="16"/>
      <c r="AE812" s="16"/>
      <c r="AF812" s="16"/>
      <c r="AG812" s="16"/>
      <c r="AH812" s="16"/>
      <c r="AI812" s="16"/>
      <c r="AJ812" s="59">
        <f>SUM(X812:AI812)</f>
        <v>0</v>
      </c>
      <c r="AK812" s="46"/>
      <c r="AL812" s="46"/>
      <c r="AM812" s="47"/>
      <c r="AN812" s="48"/>
      <c r="AO812" s="46"/>
      <c r="AP812" s="15"/>
      <c r="AQ812" s="16"/>
      <c r="AR812" s="15"/>
      <c r="AS812" s="16"/>
      <c r="AT812" s="16"/>
      <c r="AU812" s="16"/>
      <c r="AV812" s="16"/>
      <c r="AW812" s="62">
        <f>SUM(AK812:AV812)</f>
        <v>0</v>
      </c>
      <c r="AX812" s="61">
        <f>AW812-AJ812</f>
        <v>0</v>
      </c>
      <c r="AY812" s="21"/>
      <c r="AZ812" s="21"/>
      <c r="BA812" s="21"/>
      <c r="BB812" s="21"/>
    </row>
    <row r="813" spans="1:54" s="10" customFormat="1" ht="15" customHeight="1" x14ac:dyDescent="0.25">
      <c r="A813" s="21"/>
      <c r="B813" s="4"/>
      <c r="C813" s="4" t="s">
        <v>199</v>
      </c>
      <c r="D813" s="4">
        <v>235</v>
      </c>
      <c r="E813" s="4" t="s">
        <v>166</v>
      </c>
      <c r="F813" s="6" t="s">
        <v>168</v>
      </c>
      <c r="G813" s="1">
        <v>100243</v>
      </c>
      <c r="H813" s="1"/>
      <c r="I813" s="2"/>
      <c r="J813" s="4" t="s">
        <v>91</v>
      </c>
      <c r="K813" s="1" t="s">
        <v>149</v>
      </c>
      <c r="L813" s="36" t="s">
        <v>69</v>
      </c>
      <c r="M813" s="7">
        <v>1</v>
      </c>
      <c r="N813" s="7"/>
      <c r="O813" s="7"/>
      <c r="P813" s="58">
        <f>SUM(M813:O813)</f>
        <v>1</v>
      </c>
      <c r="Q813" s="58">
        <f>+SUMIF('Pot. Summary'!$C$5:$C$64,CPP_2019!J568&amp;CPP_2019!L568&amp;CPP_2019!$M$4,'Pot. Summary'!$Q$5:$Q$64)*CPP_2019!M568+SUMIF('Pot. Summary'!$C$5:$C$64,CPP_2019!J568&amp;CPP_2019!L568&amp;CPP_2019!$N$4,'Pot. Summary'!$Q$5:$Q$64)*CPP_2019!N568+SUMIF('Pot. Summary'!$C$5:$C$64,CPP_2019!J568&amp;CPP_2019!L568&amp;CPP_2019!$O$4,'Pot. Summary'!$Q$5:$Q$64)*CPP_2019!O568</f>
        <v>728.25435050799138</v>
      </c>
      <c r="R813" s="12">
        <v>0</v>
      </c>
      <c r="S813" s="12">
        <v>0</v>
      </c>
      <c r="T813" s="12">
        <f>S813-R813</f>
        <v>0</v>
      </c>
      <c r="U813" s="12">
        <f>Q813-S813</f>
        <v>728.25435050799138</v>
      </c>
      <c r="V813" s="50">
        <f>IF(ISERROR(S813/Q813),0,S813/Q813)</f>
        <v>0</v>
      </c>
      <c r="W813" s="51" t="s">
        <v>196</v>
      </c>
      <c r="X813" s="46"/>
      <c r="Y813" s="17"/>
      <c r="Z813" s="17"/>
      <c r="AA813" s="17"/>
      <c r="AB813" s="16"/>
      <c r="AC813" s="16"/>
      <c r="AD813" s="16"/>
      <c r="AE813" s="16"/>
      <c r="AF813" s="16"/>
      <c r="AG813" s="16"/>
      <c r="AH813" s="16"/>
      <c r="AI813" s="16"/>
      <c r="AJ813" s="59">
        <f>SUM(X813:AI813)</f>
        <v>0</v>
      </c>
      <c r="AK813" s="46"/>
      <c r="AL813" s="46"/>
      <c r="AM813" s="47"/>
      <c r="AN813" s="48"/>
      <c r="AO813" s="46"/>
      <c r="AP813" s="15"/>
      <c r="AQ813" s="16"/>
      <c r="AR813" s="15"/>
      <c r="AS813" s="16"/>
      <c r="AT813" s="16"/>
      <c r="AU813" s="16"/>
      <c r="AV813" s="16"/>
      <c r="AW813" s="62">
        <f>SUM(AK813:AV813)</f>
        <v>0</v>
      </c>
      <c r="AX813" s="61">
        <f>AW813-AJ813</f>
        <v>0</v>
      </c>
      <c r="AY813" s="21"/>
      <c r="AZ813" s="21"/>
      <c r="BA813" s="21"/>
      <c r="BB813" s="21"/>
    </row>
    <row r="814" spans="1:54" s="10" customFormat="1" ht="15" customHeight="1" x14ac:dyDescent="0.25">
      <c r="A814" s="21"/>
      <c r="B814" s="4"/>
      <c r="C814" s="4" t="s">
        <v>199</v>
      </c>
      <c r="D814" s="4">
        <v>235</v>
      </c>
      <c r="E814" s="4" t="s">
        <v>166</v>
      </c>
      <c r="F814" s="6" t="s">
        <v>168</v>
      </c>
      <c r="G814" s="1">
        <v>100245</v>
      </c>
      <c r="H814" s="1"/>
      <c r="I814" s="2"/>
      <c r="J814" s="4" t="s">
        <v>91</v>
      </c>
      <c r="K814" s="1" t="s">
        <v>149</v>
      </c>
      <c r="L814" s="36" t="s">
        <v>69</v>
      </c>
      <c r="M814" s="7">
        <v>1</v>
      </c>
      <c r="N814" s="7"/>
      <c r="O814" s="7"/>
      <c r="P814" s="58">
        <f>SUM(M814:O814)</f>
        <v>1</v>
      </c>
      <c r="Q814" s="58">
        <f>+SUMIF('Pot. Summary'!$C$5:$C$64,CPP_2019!J569&amp;CPP_2019!L569&amp;CPP_2019!$M$4,'Pot. Summary'!$Q$5:$Q$64)*CPP_2019!M569+SUMIF('Pot. Summary'!$C$5:$C$64,CPP_2019!J569&amp;CPP_2019!L569&amp;CPP_2019!$N$4,'Pot. Summary'!$Q$5:$Q$64)*CPP_2019!N569+SUMIF('Pot. Summary'!$C$5:$C$64,CPP_2019!J569&amp;CPP_2019!L569&amp;CPP_2019!$O$4,'Pot. Summary'!$Q$5:$Q$64)*CPP_2019!O569</f>
        <v>728.25435050799138</v>
      </c>
      <c r="R814" s="12">
        <v>0</v>
      </c>
      <c r="S814" s="12">
        <v>0</v>
      </c>
      <c r="T814" s="12">
        <f>S814-R814</f>
        <v>0</v>
      </c>
      <c r="U814" s="12">
        <f>Q814-S814</f>
        <v>728.25435050799138</v>
      </c>
      <c r="V814" s="50">
        <f>IF(ISERROR(S814/Q814),0,S814/Q814)</f>
        <v>0</v>
      </c>
      <c r="W814" s="51" t="s">
        <v>196</v>
      </c>
      <c r="X814" s="46"/>
      <c r="Y814" s="17"/>
      <c r="Z814" s="17"/>
      <c r="AA814" s="17"/>
      <c r="AB814" s="16"/>
      <c r="AC814" s="16"/>
      <c r="AD814" s="16"/>
      <c r="AE814" s="16"/>
      <c r="AF814" s="16"/>
      <c r="AG814" s="16"/>
      <c r="AH814" s="16"/>
      <c r="AI814" s="16"/>
      <c r="AJ814" s="59">
        <f>SUM(X814:AI814)</f>
        <v>0</v>
      </c>
      <c r="AK814" s="46"/>
      <c r="AL814" s="46"/>
      <c r="AM814" s="47"/>
      <c r="AN814" s="48"/>
      <c r="AO814" s="46"/>
      <c r="AP814" s="15"/>
      <c r="AQ814" s="16"/>
      <c r="AR814" s="15"/>
      <c r="AS814" s="16"/>
      <c r="AT814" s="16"/>
      <c r="AU814" s="16"/>
      <c r="AV814" s="16"/>
      <c r="AW814" s="62">
        <f>SUM(AK814:AV814)</f>
        <v>0</v>
      </c>
      <c r="AX814" s="61">
        <f>AW814-AJ814</f>
        <v>0</v>
      </c>
      <c r="AY814" s="21"/>
      <c r="AZ814" s="21"/>
      <c r="BA814" s="21"/>
      <c r="BB814" s="21"/>
    </row>
    <row r="815" spans="1:54" s="10" customFormat="1" ht="15" customHeight="1" x14ac:dyDescent="0.25">
      <c r="A815" s="21"/>
      <c r="B815" s="4"/>
      <c r="C815" s="4" t="s">
        <v>199</v>
      </c>
      <c r="D815" s="4">
        <v>235</v>
      </c>
      <c r="E815" s="4" t="s">
        <v>166</v>
      </c>
      <c r="F815" s="6" t="s">
        <v>168</v>
      </c>
      <c r="G815" s="1">
        <v>100246</v>
      </c>
      <c r="H815" s="1"/>
      <c r="I815" s="2"/>
      <c r="J815" s="4" t="s">
        <v>91</v>
      </c>
      <c r="K815" s="1" t="s">
        <v>149</v>
      </c>
      <c r="L815" s="36" t="s">
        <v>69</v>
      </c>
      <c r="M815" s="7">
        <v>1</v>
      </c>
      <c r="N815" s="7"/>
      <c r="O815" s="7"/>
      <c r="P815" s="58">
        <f>SUM(M815:O815)</f>
        <v>1</v>
      </c>
      <c r="Q815" s="58">
        <f>+SUMIF('Pot. Summary'!$C$5:$C$64,CPP_2019!J570&amp;CPP_2019!L570&amp;CPP_2019!$M$4,'Pot. Summary'!$Q$5:$Q$64)*CPP_2019!M570+SUMIF('Pot. Summary'!$C$5:$C$64,CPP_2019!J570&amp;CPP_2019!L570&amp;CPP_2019!$N$4,'Pot. Summary'!$Q$5:$Q$64)*CPP_2019!N570+SUMIF('Pot. Summary'!$C$5:$C$64,CPP_2019!J570&amp;CPP_2019!L570&amp;CPP_2019!$O$4,'Pot. Summary'!$Q$5:$Q$64)*CPP_2019!O570</f>
        <v>728.25435050799138</v>
      </c>
      <c r="R815" s="12">
        <v>0</v>
      </c>
      <c r="S815" s="12">
        <v>0</v>
      </c>
      <c r="T815" s="12">
        <f>S815-R815</f>
        <v>0</v>
      </c>
      <c r="U815" s="12">
        <f>Q815-S815</f>
        <v>728.25435050799138</v>
      </c>
      <c r="V815" s="50">
        <f>IF(ISERROR(S815/Q815),0,S815/Q815)</f>
        <v>0</v>
      </c>
      <c r="W815" s="51" t="s">
        <v>196</v>
      </c>
      <c r="X815" s="46"/>
      <c r="Y815" s="17"/>
      <c r="Z815" s="17"/>
      <c r="AA815" s="17"/>
      <c r="AB815" s="16"/>
      <c r="AC815" s="16"/>
      <c r="AD815" s="16"/>
      <c r="AE815" s="16"/>
      <c r="AF815" s="16"/>
      <c r="AG815" s="16"/>
      <c r="AH815" s="16"/>
      <c r="AI815" s="16"/>
      <c r="AJ815" s="59">
        <f>SUM(X815:AI815)</f>
        <v>0</v>
      </c>
      <c r="AK815" s="46"/>
      <c r="AL815" s="46"/>
      <c r="AM815" s="47"/>
      <c r="AN815" s="48"/>
      <c r="AO815" s="46"/>
      <c r="AP815" s="15"/>
      <c r="AQ815" s="16"/>
      <c r="AR815" s="15"/>
      <c r="AS815" s="16"/>
      <c r="AT815" s="16"/>
      <c r="AU815" s="16"/>
      <c r="AV815" s="16"/>
      <c r="AW815" s="62">
        <f>SUM(AK815:AV815)</f>
        <v>0</v>
      </c>
      <c r="AX815" s="61">
        <f>AW815-AJ815</f>
        <v>0</v>
      </c>
      <c r="AY815" s="21"/>
      <c r="AZ815" s="21"/>
      <c r="BA815" s="21"/>
      <c r="BB815" s="21"/>
    </row>
    <row r="816" spans="1:54" s="10" customFormat="1" ht="15" customHeight="1" x14ac:dyDescent="0.25">
      <c r="A816" s="21"/>
      <c r="B816" s="4"/>
      <c r="C816" s="4" t="s">
        <v>199</v>
      </c>
      <c r="D816" s="4">
        <v>235</v>
      </c>
      <c r="E816" s="4" t="s">
        <v>166</v>
      </c>
      <c r="F816" s="6" t="s">
        <v>167</v>
      </c>
      <c r="G816" s="1">
        <v>100250</v>
      </c>
      <c r="H816" s="1"/>
      <c r="I816" s="2"/>
      <c r="J816" s="4" t="s">
        <v>91</v>
      </c>
      <c r="K816" s="1" t="s">
        <v>149</v>
      </c>
      <c r="L816" s="36" t="s">
        <v>69</v>
      </c>
      <c r="M816" s="7">
        <v>1</v>
      </c>
      <c r="N816" s="7"/>
      <c r="O816" s="7"/>
      <c r="P816" s="58">
        <f>SUM(M816:O816)</f>
        <v>1</v>
      </c>
      <c r="Q816" s="58">
        <f>+SUMIF('Pot. Summary'!$C$5:$C$64,CPP_2019!J569&amp;CPP_2019!L569&amp;CPP_2019!$M$4,'Pot. Summary'!$Q$5:$Q$64)*CPP_2019!M569+SUMIF('Pot. Summary'!$C$5:$C$64,CPP_2019!J569&amp;CPP_2019!L569&amp;CPP_2019!$N$4,'Pot. Summary'!$Q$5:$Q$64)*CPP_2019!N569+SUMIF('Pot. Summary'!$C$5:$C$64,CPP_2019!J569&amp;CPP_2019!L569&amp;CPP_2019!$O$4,'Pot. Summary'!$Q$5:$Q$64)*CPP_2019!O569</f>
        <v>728.25435050799138</v>
      </c>
      <c r="R816" s="12">
        <v>417.8309132075471</v>
      </c>
      <c r="S816" s="12">
        <v>1128.4081509803923</v>
      </c>
      <c r="T816" s="12">
        <f>S816-R816</f>
        <v>710.57723777284514</v>
      </c>
      <c r="U816" s="12">
        <f>Q816-S816</f>
        <v>-400.15380047240092</v>
      </c>
      <c r="V816" s="50">
        <f>IF(ISERROR(S816/Q816),0,S816/Q816)</f>
        <v>1.5494698386535899</v>
      </c>
      <c r="W816" s="51" t="s">
        <v>195</v>
      </c>
      <c r="X816" s="46"/>
      <c r="Y816" s="17"/>
      <c r="Z816" s="17"/>
      <c r="AA816" s="17"/>
      <c r="AB816" s="16"/>
      <c r="AC816" s="16">
        <v>946.8189000000001</v>
      </c>
      <c r="AD816" s="16"/>
      <c r="AE816" s="16"/>
      <c r="AF816" s="16"/>
      <c r="AG816" s="16"/>
      <c r="AH816" s="16"/>
      <c r="AI816" s="16">
        <v>181.58925098039214</v>
      </c>
      <c r="AJ816" s="59">
        <f>SUM(X816:AI816)</f>
        <v>1128.4081509803923</v>
      </c>
      <c r="AK816" s="46"/>
      <c r="AL816" s="46"/>
      <c r="AM816" s="47"/>
      <c r="AN816" s="48"/>
      <c r="AO816" s="46"/>
      <c r="AP816" s="15"/>
      <c r="AQ816" s="16"/>
      <c r="AR816" s="15"/>
      <c r="AS816" s="16"/>
      <c r="AT816" s="16"/>
      <c r="AU816" s="16"/>
      <c r="AV816" s="16"/>
      <c r="AW816" s="62">
        <f>SUM(AK816:AV816)</f>
        <v>0</v>
      </c>
      <c r="AX816" s="61">
        <f>AW816-AJ816</f>
        <v>-1128.4081509803923</v>
      </c>
      <c r="AY816" s="21"/>
      <c r="AZ816" s="21"/>
      <c r="BA816" s="21"/>
      <c r="BB816" s="21"/>
    </row>
    <row r="817" spans="1:54" s="10" customFormat="1" ht="15" customHeight="1" x14ac:dyDescent="0.25">
      <c r="A817" s="21"/>
      <c r="B817" s="4"/>
      <c r="C817" s="4" t="s">
        <v>199</v>
      </c>
      <c r="D817" s="4">
        <v>235</v>
      </c>
      <c r="E817" s="4" t="s">
        <v>166</v>
      </c>
      <c r="F817" s="6" t="s">
        <v>168</v>
      </c>
      <c r="G817" s="1">
        <v>100251</v>
      </c>
      <c r="H817" s="1"/>
      <c r="I817" s="2"/>
      <c r="J817" s="4" t="s">
        <v>91</v>
      </c>
      <c r="K817" s="1" t="s">
        <v>149</v>
      </c>
      <c r="L817" s="36" t="s">
        <v>69</v>
      </c>
      <c r="M817" s="7">
        <v>1</v>
      </c>
      <c r="N817" s="7"/>
      <c r="O817" s="7"/>
      <c r="P817" s="58">
        <f>SUM(M817:O817)</f>
        <v>1</v>
      </c>
      <c r="Q817" s="58">
        <f>+SUMIF('Pot. Summary'!$C$5:$C$64,CPP_2019!J571&amp;CPP_2019!L571&amp;CPP_2019!$M$4,'Pot. Summary'!$Q$5:$Q$64)*CPP_2019!M571+SUMIF('Pot. Summary'!$C$5:$C$64,CPP_2019!J571&amp;CPP_2019!L571&amp;CPP_2019!$N$4,'Pot. Summary'!$Q$5:$Q$64)*CPP_2019!N571+SUMIF('Pot. Summary'!$C$5:$C$64,CPP_2019!J571&amp;CPP_2019!L571&amp;CPP_2019!$O$4,'Pot. Summary'!$Q$5:$Q$64)*CPP_2019!O571</f>
        <v>728.25435050799138</v>
      </c>
      <c r="R817" s="12">
        <v>0</v>
      </c>
      <c r="S817" s="12">
        <v>0</v>
      </c>
      <c r="T817" s="12">
        <f>S817-R817</f>
        <v>0</v>
      </c>
      <c r="U817" s="12">
        <f>Q817-S817</f>
        <v>728.25435050799138</v>
      </c>
      <c r="V817" s="50">
        <f>IF(ISERROR(S817/Q817),0,S817/Q817)</f>
        <v>0</v>
      </c>
      <c r="W817" s="51" t="s">
        <v>196</v>
      </c>
      <c r="X817" s="46"/>
      <c r="Y817" s="17"/>
      <c r="Z817" s="17"/>
      <c r="AA817" s="17"/>
      <c r="AB817" s="16"/>
      <c r="AC817" s="16"/>
      <c r="AD817" s="16"/>
      <c r="AE817" s="16"/>
      <c r="AF817" s="16"/>
      <c r="AG817" s="16"/>
      <c r="AH817" s="16"/>
      <c r="AI817" s="16"/>
      <c r="AJ817" s="59">
        <f>SUM(X817:AI817)</f>
        <v>0</v>
      </c>
      <c r="AK817" s="46"/>
      <c r="AL817" s="46"/>
      <c r="AM817" s="47"/>
      <c r="AN817" s="48"/>
      <c r="AO817" s="46"/>
      <c r="AP817" s="15"/>
      <c r="AQ817" s="16"/>
      <c r="AR817" s="15"/>
      <c r="AS817" s="16"/>
      <c r="AT817" s="16"/>
      <c r="AU817" s="16"/>
      <c r="AV817" s="16"/>
      <c r="AW817" s="62">
        <f>SUM(AK817:AV817)</f>
        <v>0</v>
      </c>
      <c r="AX817" s="61">
        <f>AW817-AJ817</f>
        <v>0</v>
      </c>
      <c r="AY817" s="21"/>
      <c r="AZ817" s="21"/>
      <c r="BA817" s="21"/>
      <c r="BB817" s="21"/>
    </row>
    <row r="818" spans="1:54" s="10" customFormat="1" ht="15" customHeight="1" x14ac:dyDescent="0.25">
      <c r="A818" s="21"/>
      <c r="B818" s="4"/>
      <c r="C818" s="4" t="s">
        <v>199</v>
      </c>
      <c r="D818" s="4">
        <v>235</v>
      </c>
      <c r="E818" s="4" t="s">
        <v>166</v>
      </c>
      <c r="F818" s="6" t="s">
        <v>168</v>
      </c>
      <c r="G818" s="1">
        <v>100263</v>
      </c>
      <c r="H818" s="1"/>
      <c r="I818" s="2"/>
      <c r="J818" s="4" t="s">
        <v>91</v>
      </c>
      <c r="K818" s="1" t="s">
        <v>149</v>
      </c>
      <c r="L818" s="36" t="s">
        <v>69</v>
      </c>
      <c r="M818" s="7">
        <v>1</v>
      </c>
      <c r="N818" s="7"/>
      <c r="O818" s="7"/>
      <c r="P818" s="58">
        <f>SUM(M818:O818)</f>
        <v>1</v>
      </c>
      <c r="Q818" s="58">
        <f>+SUMIF('Pot. Summary'!$C$5:$C$64,CPP_2019!J572&amp;CPP_2019!L572&amp;CPP_2019!$M$4,'Pot. Summary'!$Q$5:$Q$64)*CPP_2019!M572+SUMIF('Pot. Summary'!$C$5:$C$64,CPP_2019!J572&amp;CPP_2019!L572&amp;CPP_2019!$N$4,'Pot. Summary'!$Q$5:$Q$64)*CPP_2019!N572+SUMIF('Pot. Summary'!$C$5:$C$64,CPP_2019!J572&amp;CPP_2019!L572&amp;CPP_2019!$O$4,'Pot. Summary'!$Q$5:$Q$64)*CPP_2019!O572</f>
        <v>728.25435050799138</v>
      </c>
      <c r="R818" s="12">
        <v>0</v>
      </c>
      <c r="S818" s="12">
        <v>0</v>
      </c>
      <c r="T818" s="12">
        <f>S818-R818</f>
        <v>0</v>
      </c>
      <c r="U818" s="12">
        <f>Q818-S818</f>
        <v>728.25435050799138</v>
      </c>
      <c r="V818" s="50">
        <f>IF(ISERROR(S818/Q818),0,S818/Q818)</f>
        <v>0</v>
      </c>
      <c r="W818" s="51" t="s">
        <v>196</v>
      </c>
      <c r="X818" s="46"/>
      <c r="Y818" s="17"/>
      <c r="Z818" s="17"/>
      <c r="AA818" s="17"/>
      <c r="AB818" s="16"/>
      <c r="AC818" s="16"/>
      <c r="AD818" s="16"/>
      <c r="AE818" s="16"/>
      <c r="AF818" s="16"/>
      <c r="AG818" s="16"/>
      <c r="AH818" s="16"/>
      <c r="AI818" s="16"/>
      <c r="AJ818" s="59">
        <f>SUM(X818:AI818)</f>
        <v>0</v>
      </c>
      <c r="AK818" s="46"/>
      <c r="AL818" s="46"/>
      <c r="AM818" s="47"/>
      <c r="AN818" s="48"/>
      <c r="AO818" s="46"/>
      <c r="AP818" s="15"/>
      <c r="AQ818" s="16"/>
      <c r="AR818" s="15"/>
      <c r="AS818" s="16"/>
      <c r="AT818" s="16"/>
      <c r="AU818" s="16"/>
      <c r="AV818" s="16"/>
      <c r="AW818" s="62">
        <f>SUM(AK818:AV818)</f>
        <v>0</v>
      </c>
      <c r="AX818" s="61">
        <f>AW818-AJ818</f>
        <v>0</v>
      </c>
      <c r="AY818" s="21"/>
      <c r="AZ818" s="21"/>
      <c r="BA818" s="21"/>
      <c r="BB818" s="21"/>
    </row>
    <row r="819" spans="1:54" s="10" customFormat="1" ht="15" customHeight="1" x14ac:dyDescent="0.25">
      <c r="A819" s="21"/>
      <c r="B819" s="4"/>
      <c r="C819" s="4" t="s">
        <v>199</v>
      </c>
      <c r="D819" s="4">
        <v>235</v>
      </c>
      <c r="E819" s="4" t="s">
        <v>166</v>
      </c>
      <c r="F819" s="6" t="s">
        <v>167</v>
      </c>
      <c r="G819" s="1">
        <v>100267</v>
      </c>
      <c r="H819" s="1"/>
      <c r="I819" s="2"/>
      <c r="J819" s="4" t="s">
        <v>91</v>
      </c>
      <c r="K819" s="1" t="s">
        <v>149</v>
      </c>
      <c r="L819" s="36" t="s">
        <v>69</v>
      </c>
      <c r="M819" s="7">
        <v>1</v>
      </c>
      <c r="N819" s="7"/>
      <c r="O819" s="7"/>
      <c r="P819" s="58">
        <f>SUM(M819:O819)</f>
        <v>1</v>
      </c>
      <c r="Q819" s="58">
        <f>+SUMIF('Pot. Summary'!$C$5:$C$64,CPP_2019!J572&amp;CPP_2019!L572&amp;CPP_2019!$M$4,'Pot. Summary'!$Q$5:$Q$64)*CPP_2019!M572+SUMIF('Pot. Summary'!$C$5:$C$64,CPP_2019!J572&amp;CPP_2019!L572&amp;CPP_2019!$N$4,'Pot. Summary'!$Q$5:$Q$64)*CPP_2019!N572+SUMIF('Pot. Summary'!$C$5:$C$64,CPP_2019!J572&amp;CPP_2019!L572&amp;CPP_2019!$O$4,'Pot. Summary'!$Q$5:$Q$64)*CPP_2019!O572</f>
        <v>728.25435050799138</v>
      </c>
      <c r="R819" s="12">
        <v>852.86905660377352</v>
      </c>
      <c r="S819" s="12">
        <v>0</v>
      </c>
      <c r="T819" s="12">
        <f>S819-R819</f>
        <v>-852.86905660377352</v>
      </c>
      <c r="U819" s="12">
        <f>Q819-S819</f>
        <v>728.25435050799138</v>
      </c>
      <c r="V819" s="50">
        <f>IF(ISERROR(S819/Q819),0,S819/Q819)</f>
        <v>0</v>
      </c>
      <c r="W819" s="51" t="s">
        <v>195</v>
      </c>
      <c r="X819" s="46"/>
      <c r="Y819" s="17"/>
      <c r="Z819" s="17"/>
      <c r="AA819" s="17"/>
      <c r="AB819" s="16"/>
      <c r="AC819" s="16"/>
      <c r="AD819" s="16"/>
      <c r="AE819" s="16"/>
      <c r="AF819" s="16"/>
      <c r="AG819" s="16"/>
      <c r="AH819" s="16"/>
      <c r="AI819" s="16"/>
      <c r="AJ819" s="59">
        <f>SUM(X819:AI819)</f>
        <v>0</v>
      </c>
      <c r="AK819" s="46"/>
      <c r="AL819" s="46"/>
      <c r="AM819" s="47"/>
      <c r="AN819" s="48"/>
      <c r="AO819" s="46"/>
      <c r="AP819" s="15"/>
      <c r="AQ819" s="16"/>
      <c r="AR819" s="15"/>
      <c r="AS819" s="16"/>
      <c r="AT819" s="16"/>
      <c r="AU819" s="16"/>
      <c r="AV819" s="16"/>
      <c r="AW819" s="62">
        <f>SUM(AK819:AV819)</f>
        <v>0</v>
      </c>
      <c r="AX819" s="61">
        <f>AW819-AJ819</f>
        <v>0</v>
      </c>
      <c r="AY819" s="21"/>
      <c r="AZ819" s="21"/>
      <c r="BA819" s="21"/>
      <c r="BB819" s="21"/>
    </row>
    <row r="820" spans="1:54" s="10" customFormat="1" ht="15" customHeight="1" x14ac:dyDescent="0.25">
      <c r="A820" s="21"/>
      <c r="B820" s="4"/>
      <c r="C820" s="4" t="s">
        <v>199</v>
      </c>
      <c r="D820" s="4">
        <v>235</v>
      </c>
      <c r="E820" s="4" t="s">
        <v>166</v>
      </c>
      <c r="F820" s="18" t="s">
        <v>167</v>
      </c>
      <c r="G820" s="1">
        <v>100270</v>
      </c>
      <c r="H820" s="1"/>
      <c r="I820" s="2"/>
      <c r="J820" s="4" t="s">
        <v>91</v>
      </c>
      <c r="K820" s="1" t="s">
        <v>149</v>
      </c>
      <c r="L820" s="36" t="s">
        <v>69</v>
      </c>
      <c r="M820" s="7">
        <v>1</v>
      </c>
      <c r="N820" s="7"/>
      <c r="O820" s="7"/>
      <c r="P820" s="58">
        <f>SUM(M820:O820)</f>
        <v>1</v>
      </c>
      <c r="Q820" s="58">
        <f>+SUMIF('Pot. Summary'!$C$5:$C$64,CPP_2019!J573&amp;CPP_2019!L573&amp;CPP_2019!$M$4,'Pot. Summary'!$Q$5:$Q$64)*CPP_2019!M573+SUMIF('Pot. Summary'!$C$5:$C$64,CPP_2019!J573&amp;CPP_2019!L573&amp;CPP_2019!$N$4,'Pot. Summary'!$Q$5:$Q$64)*CPP_2019!N573+SUMIF('Pot. Summary'!$C$5:$C$64,CPP_2019!J573&amp;CPP_2019!L573&amp;CPP_2019!$O$4,'Pot. Summary'!$Q$5:$Q$64)*CPP_2019!O573</f>
        <v>728.25435050799138</v>
      </c>
      <c r="R820" s="12">
        <v>145.56333333333333</v>
      </c>
      <c r="S820" s="12">
        <v>0</v>
      </c>
      <c r="T820" s="12">
        <f>S820-R820</f>
        <v>-145.56333333333333</v>
      </c>
      <c r="U820" s="12">
        <f>Q820-S820</f>
        <v>728.25435050799138</v>
      </c>
      <c r="V820" s="50">
        <f>IF(ISERROR(S820/Q820),0,S820/Q820)</f>
        <v>0</v>
      </c>
      <c r="W820" s="51" t="s">
        <v>195</v>
      </c>
      <c r="X820" s="46"/>
      <c r="Y820" s="17"/>
      <c r="Z820" s="17"/>
      <c r="AA820" s="17"/>
      <c r="AB820" s="16"/>
      <c r="AC820" s="16"/>
      <c r="AD820" s="16"/>
      <c r="AE820" s="16"/>
      <c r="AF820" s="16"/>
      <c r="AG820" s="16"/>
      <c r="AH820" s="16"/>
      <c r="AI820" s="16"/>
      <c r="AJ820" s="59">
        <f>SUM(X820:AI820)</f>
        <v>0</v>
      </c>
      <c r="AK820" s="46"/>
      <c r="AL820" s="46"/>
      <c r="AM820" s="47"/>
      <c r="AN820" s="48"/>
      <c r="AO820" s="46"/>
      <c r="AP820" s="15"/>
      <c r="AQ820" s="16"/>
      <c r="AR820" s="15"/>
      <c r="AS820" s="16"/>
      <c r="AT820" s="16"/>
      <c r="AU820" s="16"/>
      <c r="AV820" s="16"/>
      <c r="AW820" s="62">
        <f>SUM(AK820:AV820)</f>
        <v>0</v>
      </c>
      <c r="AX820" s="61">
        <f>AW820-AJ820</f>
        <v>0</v>
      </c>
      <c r="AY820" s="21"/>
      <c r="AZ820" s="21"/>
      <c r="BA820" s="21"/>
      <c r="BB820" s="21"/>
    </row>
    <row r="821" spans="1:54" s="10" customFormat="1" ht="15" customHeight="1" x14ac:dyDescent="0.25">
      <c r="A821" s="21"/>
      <c r="B821" s="4"/>
      <c r="C821" s="4" t="s">
        <v>199</v>
      </c>
      <c r="D821" s="4">
        <v>235</v>
      </c>
      <c r="E821" s="4" t="s">
        <v>166</v>
      </c>
      <c r="F821" s="6" t="s">
        <v>167</v>
      </c>
      <c r="G821" s="1">
        <v>100274</v>
      </c>
      <c r="H821" s="1"/>
      <c r="I821" s="2"/>
      <c r="J821" s="4" t="s">
        <v>91</v>
      </c>
      <c r="K821" s="1" t="s">
        <v>149</v>
      </c>
      <c r="L821" s="36" t="s">
        <v>69</v>
      </c>
      <c r="M821" s="7">
        <v>0</v>
      </c>
      <c r="N821" s="7"/>
      <c r="O821" s="7"/>
      <c r="P821" s="58">
        <f>SUM(M821:O821)</f>
        <v>0</v>
      </c>
      <c r="Q821" s="58">
        <f>+SUMIF('Pot. Summary'!$C$5:$C$64,CPP_2019!J574&amp;CPP_2019!L574&amp;CPP_2019!$M$4,'Pot. Summary'!$Q$5:$Q$64)*CPP_2019!M574+SUMIF('Pot. Summary'!$C$5:$C$64,CPP_2019!J574&amp;CPP_2019!L574&amp;CPP_2019!$N$4,'Pot. Summary'!$Q$5:$Q$64)*CPP_2019!N574+SUMIF('Pot. Summary'!$C$5:$C$64,CPP_2019!J574&amp;CPP_2019!L574&amp;CPP_2019!$O$4,'Pot. Summary'!$Q$5:$Q$64)*CPP_2019!O574</f>
        <v>5786.0625948843417</v>
      </c>
      <c r="R821" s="12">
        <v>0</v>
      </c>
      <c r="S821" s="12">
        <v>117.85549019607843</v>
      </c>
      <c r="T821" s="12">
        <f>S821-R821</f>
        <v>117.85549019607843</v>
      </c>
      <c r="U821" s="12">
        <f>Q821-S821</f>
        <v>5668.2071046882629</v>
      </c>
      <c r="V821" s="50">
        <f>IF(ISERROR(S821/Q821),0,S821/Q821)</f>
        <v>2.0368858487683585E-2</v>
      </c>
      <c r="W821" s="51" t="s">
        <v>195</v>
      </c>
      <c r="X821" s="46"/>
      <c r="Y821" s="17"/>
      <c r="Z821" s="17"/>
      <c r="AA821" s="17"/>
      <c r="AB821" s="16"/>
      <c r="AC821" s="16"/>
      <c r="AD821" s="16"/>
      <c r="AE821" s="16"/>
      <c r="AF821" s="16"/>
      <c r="AG821" s="16"/>
      <c r="AH821" s="16">
        <v>117.85549019607843</v>
      </c>
      <c r="AI821" s="16"/>
      <c r="AJ821" s="59">
        <f>SUM(X821:AI821)</f>
        <v>117.85549019607843</v>
      </c>
      <c r="AK821" s="46"/>
      <c r="AL821" s="46"/>
      <c r="AM821" s="47"/>
      <c r="AN821" s="48"/>
      <c r="AO821" s="46"/>
      <c r="AP821" s="15"/>
      <c r="AQ821" s="16"/>
      <c r="AR821" s="15"/>
      <c r="AS821" s="16"/>
      <c r="AT821" s="16"/>
      <c r="AU821" s="16"/>
      <c r="AV821" s="16"/>
      <c r="AW821" s="62">
        <f>SUM(AK821:AV821)</f>
        <v>0</v>
      </c>
      <c r="AX821" s="61">
        <f>AW821-AJ821</f>
        <v>-117.85549019607843</v>
      </c>
      <c r="AY821" s="21"/>
      <c r="AZ821" s="21"/>
      <c r="BA821" s="21"/>
      <c r="BB821" s="21"/>
    </row>
    <row r="822" spans="1:54" s="10" customFormat="1" ht="15" customHeight="1" x14ac:dyDescent="0.25">
      <c r="A822" s="21"/>
      <c r="B822" s="4"/>
      <c r="C822" s="4" t="s">
        <v>199</v>
      </c>
      <c r="D822" s="4">
        <v>235</v>
      </c>
      <c r="E822" s="4" t="s">
        <v>166</v>
      </c>
      <c r="F822" s="6" t="s">
        <v>168</v>
      </c>
      <c r="G822" s="1">
        <v>100276</v>
      </c>
      <c r="H822" s="1"/>
      <c r="I822" s="2"/>
      <c r="J822" s="4" t="s">
        <v>91</v>
      </c>
      <c r="K822" s="1" t="s">
        <v>149</v>
      </c>
      <c r="L822" s="36" t="s">
        <v>69</v>
      </c>
      <c r="M822" s="7">
        <v>1</v>
      </c>
      <c r="N822" s="7"/>
      <c r="O822" s="7"/>
      <c r="P822" s="58">
        <f>SUM(M822:O822)</f>
        <v>1</v>
      </c>
      <c r="Q822" s="58">
        <f>+SUMIF('Pot. Summary'!$C$5:$C$64,CPP_2019!J573&amp;CPP_2019!L573&amp;CPP_2019!$M$4,'Pot. Summary'!$Q$5:$Q$64)*CPP_2019!M573+SUMIF('Pot. Summary'!$C$5:$C$64,CPP_2019!J573&amp;CPP_2019!L573&amp;CPP_2019!$N$4,'Pot. Summary'!$Q$5:$Q$64)*CPP_2019!N573+SUMIF('Pot. Summary'!$C$5:$C$64,CPP_2019!J573&amp;CPP_2019!L573&amp;CPP_2019!$O$4,'Pot. Summary'!$Q$5:$Q$64)*CPP_2019!O573</f>
        <v>728.25435050799138</v>
      </c>
      <c r="R822" s="12">
        <v>0</v>
      </c>
      <c r="S822" s="12">
        <v>0</v>
      </c>
      <c r="T822" s="12">
        <f>S822-R822</f>
        <v>0</v>
      </c>
      <c r="U822" s="12">
        <f>Q822-S822</f>
        <v>728.25435050799138</v>
      </c>
      <c r="V822" s="50">
        <f>IF(ISERROR(S822/Q822),0,S822/Q822)</f>
        <v>0</v>
      </c>
      <c r="W822" s="51" t="s">
        <v>196</v>
      </c>
      <c r="X822" s="46"/>
      <c r="Y822" s="17"/>
      <c r="Z822" s="17"/>
      <c r="AA822" s="17"/>
      <c r="AB822" s="16"/>
      <c r="AC822" s="16"/>
      <c r="AD822" s="16"/>
      <c r="AE822" s="16"/>
      <c r="AF822" s="16"/>
      <c r="AG822" s="16"/>
      <c r="AH822" s="16"/>
      <c r="AI822" s="16"/>
      <c r="AJ822" s="59">
        <f>SUM(X822:AI822)</f>
        <v>0</v>
      </c>
      <c r="AK822" s="46"/>
      <c r="AL822" s="46"/>
      <c r="AM822" s="47"/>
      <c r="AN822" s="48"/>
      <c r="AO822" s="46"/>
      <c r="AP822" s="15"/>
      <c r="AQ822" s="16"/>
      <c r="AR822" s="15"/>
      <c r="AS822" s="16"/>
      <c r="AT822" s="16"/>
      <c r="AU822" s="16"/>
      <c r="AV822" s="16"/>
      <c r="AW822" s="62">
        <f>SUM(AK822:AV822)</f>
        <v>0</v>
      </c>
      <c r="AX822" s="61">
        <f>AW822-AJ822</f>
        <v>0</v>
      </c>
      <c r="AY822" s="21"/>
      <c r="AZ822" s="21"/>
      <c r="BA822" s="21"/>
      <c r="BB822" s="21"/>
    </row>
    <row r="823" spans="1:54" s="10" customFormat="1" ht="15" customHeight="1" x14ac:dyDescent="0.25">
      <c r="A823" s="21"/>
      <c r="B823" s="4"/>
      <c r="C823" s="4" t="s">
        <v>199</v>
      </c>
      <c r="D823" s="4">
        <v>235</v>
      </c>
      <c r="E823" s="4" t="s">
        <v>166</v>
      </c>
      <c r="F823" s="18" t="s">
        <v>167</v>
      </c>
      <c r="G823" s="1">
        <v>100285</v>
      </c>
      <c r="H823" s="1"/>
      <c r="I823" s="2"/>
      <c r="J823" s="4" t="s">
        <v>91</v>
      </c>
      <c r="K823" s="1" t="s">
        <v>149</v>
      </c>
      <c r="L823" s="36" t="s">
        <v>69</v>
      </c>
      <c r="M823" s="7">
        <v>1</v>
      </c>
      <c r="N823" s="7">
        <v>1</v>
      </c>
      <c r="O823" s="7"/>
      <c r="P823" s="58">
        <f>SUM(M823:O823)</f>
        <v>2</v>
      </c>
      <c r="Q823" s="58">
        <f>+SUMIF('Pot. Summary'!$C$5:$C$64,CPP_2019!J576&amp;CPP_2019!L576&amp;CPP_2019!$M$4,'Pot. Summary'!$Q$5:$Q$64)*CPP_2019!M576+SUMIF('Pot. Summary'!$C$5:$C$64,CPP_2019!J576&amp;CPP_2019!L576&amp;CPP_2019!$N$4,'Pot. Summary'!$Q$5:$Q$64)*CPP_2019!N576+SUMIF('Pot. Summary'!$C$5:$C$64,CPP_2019!J576&amp;CPP_2019!L576&amp;CPP_2019!$O$4,'Pot. Summary'!$Q$5:$Q$64)*CPP_2019!O576</f>
        <v>728.25435050799138</v>
      </c>
      <c r="R823" s="12">
        <v>10449.735088924779</v>
      </c>
      <c r="S823" s="12">
        <v>10036.603765967366</v>
      </c>
      <c r="T823" s="12">
        <f>S823-R823</f>
        <v>-413.13132295741343</v>
      </c>
      <c r="U823" s="12">
        <f>Q823-S823</f>
        <v>-9308.3494154593736</v>
      </c>
      <c r="V823" s="50">
        <f>IF(ISERROR(S823/Q823),0,S823/Q823)</f>
        <v>13.781728538890796</v>
      </c>
      <c r="W823" s="51" t="s">
        <v>194</v>
      </c>
      <c r="X823" s="46">
        <v>56.556423529411759</v>
      </c>
      <c r="Y823" s="17"/>
      <c r="Z823" s="17"/>
      <c r="AA823" s="17"/>
      <c r="AB823" s="16">
        <v>457.6313454545454</v>
      </c>
      <c r="AC823" s="16">
        <v>293.12875384615387</v>
      </c>
      <c r="AD823" s="16">
        <v>3880.2992627450981</v>
      </c>
      <c r="AE823" s="16"/>
      <c r="AF823" s="16">
        <v>520.69417647058822</v>
      </c>
      <c r="AG823" s="16">
        <v>4821.5950745098044</v>
      </c>
      <c r="AH823" s="16">
        <v>6.698729411764706</v>
      </c>
      <c r="AI823" s="16"/>
      <c r="AJ823" s="59">
        <f>SUM(X823:AI823)</f>
        <v>10036.603765967366</v>
      </c>
      <c r="AK823" s="46">
        <f>VLOOKUP(G823,[1]List1!$A$1:$IV$65536,3,FALSE)</f>
        <v>56.556423529411759</v>
      </c>
      <c r="AL823" s="46"/>
      <c r="AM823" s="47"/>
      <c r="AN823" s="48"/>
      <c r="AO823" s="46"/>
      <c r="AP823" s="15"/>
      <c r="AQ823" s="16"/>
      <c r="AR823" s="15"/>
      <c r="AS823" s="16"/>
      <c r="AT823" s="16"/>
      <c r="AU823" s="16"/>
      <c r="AV823" s="16"/>
      <c r="AW823" s="62">
        <f>SUM(AK823:AV823)</f>
        <v>56.556423529411759</v>
      </c>
      <c r="AX823" s="61">
        <f>AW823-AJ823</f>
        <v>-9980.0473424379543</v>
      </c>
      <c r="AY823" s="21"/>
      <c r="AZ823" s="21"/>
      <c r="BA823" s="21"/>
      <c r="BB823" s="21"/>
    </row>
    <row r="824" spans="1:54" s="10" customFormat="1" ht="15" customHeight="1" x14ac:dyDescent="0.25">
      <c r="A824" s="21"/>
      <c r="B824" s="4"/>
      <c r="C824" s="4" t="s">
        <v>199</v>
      </c>
      <c r="D824" s="4">
        <v>235</v>
      </c>
      <c r="E824" s="4" t="s">
        <v>166</v>
      </c>
      <c r="F824" s="6" t="s">
        <v>168</v>
      </c>
      <c r="G824" s="1">
        <v>100288</v>
      </c>
      <c r="H824" s="1"/>
      <c r="I824" s="2"/>
      <c r="J824" s="4" t="s">
        <v>91</v>
      </c>
      <c r="K824" s="1" t="s">
        <v>149</v>
      </c>
      <c r="L824" s="36" t="s">
        <v>69</v>
      </c>
      <c r="M824" s="7">
        <v>1</v>
      </c>
      <c r="N824" s="7"/>
      <c r="O824" s="7"/>
      <c r="P824" s="58">
        <f>SUM(M824:O824)</f>
        <v>1</v>
      </c>
      <c r="Q824" s="58">
        <f>+SUMIF('Pot. Summary'!$C$5:$C$64,CPP_2019!J574&amp;CPP_2019!L574&amp;CPP_2019!$M$4,'Pot. Summary'!$Q$5:$Q$64)*CPP_2019!M574+SUMIF('Pot. Summary'!$C$5:$C$64,CPP_2019!J574&amp;CPP_2019!L574&amp;CPP_2019!$N$4,'Pot. Summary'!$Q$5:$Q$64)*CPP_2019!N574+SUMIF('Pot. Summary'!$C$5:$C$64,CPP_2019!J574&amp;CPP_2019!L574&amp;CPP_2019!$O$4,'Pot. Summary'!$Q$5:$Q$64)*CPP_2019!O574</f>
        <v>5786.0625948843417</v>
      </c>
      <c r="R824" s="12">
        <v>0</v>
      </c>
      <c r="S824" s="12">
        <v>0</v>
      </c>
      <c r="T824" s="12">
        <f>S824-R824</f>
        <v>0</v>
      </c>
      <c r="U824" s="12">
        <f>Q824-S824</f>
        <v>5786.0625948843417</v>
      </c>
      <c r="V824" s="50">
        <f>IF(ISERROR(S824/Q824),0,S824/Q824)</f>
        <v>0</v>
      </c>
      <c r="W824" s="51" t="s">
        <v>196</v>
      </c>
      <c r="X824" s="46"/>
      <c r="Y824" s="17"/>
      <c r="Z824" s="17"/>
      <c r="AA824" s="17"/>
      <c r="AB824" s="16"/>
      <c r="AC824" s="16"/>
      <c r="AD824" s="16"/>
      <c r="AE824" s="16"/>
      <c r="AF824" s="16"/>
      <c r="AG824" s="16"/>
      <c r="AH824" s="16"/>
      <c r="AI824" s="16"/>
      <c r="AJ824" s="59">
        <f>SUM(X824:AI824)</f>
        <v>0</v>
      </c>
      <c r="AK824" s="46"/>
      <c r="AL824" s="46"/>
      <c r="AM824" s="47"/>
      <c r="AN824" s="48"/>
      <c r="AO824" s="46"/>
      <c r="AP824" s="15"/>
      <c r="AQ824" s="16"/>
      <c r="AR824" s="15"/>
      <c r="AS824" s="16"/>
      <c r="AT824" s="16"/>
      <c r="AU824" s="16"/>
      <c r="AV824" s="16"/>
      <c r="AW824" s="62">
        <f>SUM(AK824:AV824)</f>
        <v>0</v>
      </c>
      <c r="AX824" s="61">
        <f>AW824-AJ824</f>
        <v>0</v>
      </c>
      <c r="AY824" s="21"/>
      <c r="AZ824" s="21"/>
      <c r="BA824" s="21"/>
      <c r="BB824" s="21"/>
    </row>
    <row r="825" spans="1:54" s="10" customFormat="1" ht="15" customHeight="1" x14ac:dyDescent="0.25">
      <c r="A825" s="21"/>
      <c r="B825" s="4"/>
      <c r="C825" s="4" t="s">
        <v>199</v>
      </c>
      <c r="D825" s="4">
        <v>235</v>
      </c>
      <c r="E825" s="4" t="s">
        <v>166</v>
      </c>
      <c r="F825" s="6" t="s">
        <v>168</v>
      </c>
      <c r="G825" s="1">
        <v>100291</v>
      </c>
      <c r="H825" s="1"/>
      <c r="I825" s="2"/>
      <c r="J825" s="4" t="s">
        <v>91</v>
      </c>
      <c r="K825" s="1" t="s">
        <v>149</v>
      </c>
      <c r="L825" s="36" t="s">
        <v>69</v>
      </c>
      <c r="M825" s="7">
        <v>1</v>
      </c>
      <c r="N825" s="7"/>
      <c r="O825" s="7"/>
      <c r="P825" s="58">
        <f>SUM(M825:O825)</f>
        <v>1</v>
      </c>
      <c r="Q825" s="58">
        <f>+SUMIF('Pot. Summary'!$C$5:$C$64,CPP_2019!J576&amp;CPP_2019!L576&amp;CPP_2019!$M$4,'Pot. Summary'!$Q$5:$Q$64)*CPP_2019!M576+SUMIF('Pot. Summary'!$C$5:$C$64,CPP_2019!J576&amp;CPP_2019!L576&amp;CPP_2019!$N$4,'Pot. Summary'!$Q$5:$Q$64)*CPP_2019!N576+SUMIF('Pot. Summary'!$C$5:$C$64,CPP_2019!J576&amp;CPP_2019!L576&amp;CPP_2019!$O$4,'Pot. Summary'!$Q$5:$Q$64)*CPP_2019!O576</f>
        <v>728.25435050799138</v>
      </c>
      <c r="R825" s="12">
        <v>36.551148148148144</v>
      </c>
      <c r="S825" s="12">
        <v>0</v>
      </c>
      <c r="T825" s="12">
        <f>S825-R825</f>
        <v>-36.551148148148144</v>
      </c>
      <c r="U825" s="12">
        <f>Q825-S825</f>
        <v>728.25435050799138</v>
      </c>
      <c r="V825" s="50">
        <f>IF(ISERROR(S825/Q825),0,S825/Q825)</f>
        <v>0</v>
      </c>
      <c r="W825" s="51" t="s">
        <v>196</v>
      </c>
      <c r="X825" s="46"/>
      <c r="Y825" s="17"/>
      <c r="Z825" s="17"/>
      <c r="AA825" s="17"/>
      <c r="AB825" s="16"/>
      <c r="AC825" s="16"/>
      <c r="AD825" s="16"/>
      <c r="AE825" s="16"/>
      <c r="AF825" s="16"/>
      <c r="AG825" s="16"/>
      <c r="AH825" s="16"/>
      <c r="AI825" s="16"/>
      <c r="AJ825" s="59">
        <f>SUM(X825:AI825)</f>
        <v>0</v>
      </c>
      <c r="AK825" s="46"/>
      <c r="AL825" s="46"/>
      <c r="AM825" s="47"/>
      <c r="AN825" s="48"/>
      <c r="AO825" s="46"/>
      <c r="AP825" s="15"/>
      <c r="AQ825" s="16"/>
      <c r="AR825" s="15"/>
      <c r="AS825" s="16"/>
      <c r="AT825" s="16"/>
      <c r="AU825" s="16"/>
      <c r="AV825" s="16"/>
      <c r="AW825" s="62">
        <f>SUM(AK825:AV825)</f>
        <v>0</v>
      </c>
      <c r="AX825" s="61">
        <f>AW825-AJ825</f>
        <v>0</v>
      </c>
      <c r="AY825" s="21"/>
      <c r="AZ825" s="21"/>
      <c r="BA825" s="21"/>
      <c r="BB825" s="21"/>
    </row>
    <row r="826" spans="1:54" s="10" customFormat="1" ht="15" customHeight="1" x14ac:dyDescent="0.25">
      <c r="A826" s="21"/>
      <c r="B826" s="4"/>
      <c r="C826" s="4" t="s">
        <v>199</v>
      </c>
      <c r="D826" s="4">
        <v>235</v>
      </c>
      <c r="E826" s="4" t="s">
        <v>166</v>
      </c>
      <c r="F826" s="6" t="s">
        <v>168</v>
      </c>
      <c r="G826" s="1">
        <v>100292</v>
      </c>
      <c r="H826" s="1"/>
      <c r="I826" s="2"/>
      <c r="J826" s="4" t="s">
        <v>91</v>
      </c>
      <c r="K826" s="1" t="s">
        <v>149</v>
      </c>
      <c r="L826" s="36" t="s">
        <v>69</v>
      </c>
      <c r="M826" s="7">
        <v>1</v>
      </c>
      <c r="N826" s="7"/>
      <c r="O826" s="7"/>
      <c r="P826" s="58">
        <f>SUM(M826:O826)</f>
        <v>1</v>
      </c>
      <c r="Q826" s="58">
        <f>+SUMIF('Pot. Summary'!$C$5:$C$64,CPP_2019!J577&amp;CPP_2019!L577&amp;CPP_2019!$M$4,'Pot. Summary'!$Q$5:$Q$64)*CPP_2019!M577+SUMIF('Pot. Summary'!$C$5:$C$64,CPP_2019!J577&amp;CPP_2019!L577&amp;CPP_2019!$N$4,'Pot. Summary'!$Q$5:$Q$64)*CPP_2019!N577+SUMIF('Pot. Summary'!$C$5:$C$64,CPP_2019!J577&amp;CPP_2019!L577&amp;CPP_2019!$O$4,'Pot. Summary'!$Q$5:$Q$64)*CPP_2019!O577</f>
        <v>728.25435050799138</v>
      </c>
      <c r="R826" s="12">
        <v>0</v>
      </c>
      <c r="S826" s="12">
        <v>1591.1793372549021</v>
      </c>
      <c r="T826" s="12">
        <f>S826-R826</f>
        <v>1591.1793372549021</v>
      </c>
      <c r="U826" s="12">
        <f>Q826-S826</f>
        <v>-862.92498674691069</v>
      </c>
      <c r="V826" s="50">
        <f>IF(ISERROR(S826/Q826),0,S826/Q826)</f>
        <v>2.1849225289831504</v>
      </c>
      <c r="W826" s="51" t="s">
        <v>196</v>
      </c>
      <c r="X826" s="46"/>
      <c r="Y826" s="17"/>
      <c r="Z826" s="17"/>
      <c r="AA826" s="17"/>
      <c r="AB826" s="16"/>
      <c r="AC826" s="16"/>
      <c r="AD826" s="16"/>
      <c r="AE826" s="16">
        <v>831.10101960784323</v>
      </c>
      <c r="AF826" s="16"/>
      <c r="AG826" s="16"/>
      <c r="AH826" s="16"/>
      <c r="AI826" s="16">
        <v>760.07831764705884</v>
      </c>
      <c r="AJ826" s="59">
        <f>SUM(X826:AI826)</f>
        <v>1591.1793372549021</v>
      </c>
      <c r="AK826" s="46"/>
      <c r="AL826" s="46"/>
      <c r="AM826" s="47"/>
      <c r="AN826" s="48"/>
      <c r="AO826" s="46"/>
      <c r="AP826" s="15"/>
      <c r="AQ826" s="16"/>
      <c r="AR826" s="15"/>
      <c r="AS826" s="16"/>
      <c r="AT826" s="16"/>
      <c r="AU826" s="16"/>
      <c r="AV826" s="16"/>
      <c r="AW826" s="62">
        <f>SUM(AK826:AV826)</f>
        <v>0</v>
      </c>
      <c r="AX826" s="61">
        <f>AW826-AJ826</f>
        <v>-1591.1793372549021</v>
      </c>
      <c r="AY826" s="21"/>
      <c r="AZ826" s="21"/>
      <c r="BA826" s="21"/>
      <c r="BB826" s="21"/>
    </row>
    <row r="827" spans="1:54" s="10" customFormat="1" ht="15" customHeight="1" x14ac:dyDescent="0.25">
      <c r="A827" s="21"/>
      <c r="B827" s="4"/>
      <c r="C827" s="4" t="s">
        <v>199</v>
      </c>
      <c r="D827" s="4">
        <v>235</v>
      </c>
      <c r="E827" s="4" t="s">
        <v>166</v>
      </c>
      <c r="F827" s="6" t="s">
        <v>168</v>
      </c>
      <c r="G827" s="1">
        <v>100293</v>
      </c>
      <c r="H827" s="1"/>
      <c r="I827" s="2"/>
      <c r="J827" s="4" t="s">
        <v>91</v>
      </c>
      <c r="K827" s="1" t="s">
        <v>149</v>
      </c>
      <c r="L827" s="36" t="s">
        <v>69</v>
      </c>
      <c r="M827" s="7">
        <v>1</v>
      </c>
      <c r="N827" s="7"/>
      <c r="O827" s="7"/>
      <c r="P827" s="58">
        <f>SUM(M827:O827)</f>
        <v>1</v>
      </c>
      <c r="Q827" s="58">
        <f>+SUMIF('Pot. Summary'!$C$5:$C$64,CPP_2019!J581&amp;CPP_2019!L581&amp;CPP_2019!$M$4,'Pot. Summary'!$Q$5:$Q$64)*CPP_2019!M581+SUMIF('Pot. Summary'!$C$5:$C$64,CPP_2019!J581&amp;CPP_2019!L581&amp;CPP_2019!$N$4,'Pot. Summary'!$Q$5:$Q$64)*CPP_2019!N581+SUMIF('Pot. Summary'!$C$5:$C$64,CPP_2019!J581&amp;CPP_2019!L581&amp;CPP_2019!$O$4,'Pot. Summary'!$Q$5:$Q$64)*CPP_2019!O581</f>
        <v>0</v>
      </c>
      <c r="R827" s="12">
        <v>85.654716981132083</v>
      </c>
      <c r="S827" s="12">
        <v>0</v>
      </c>
      <c r="T827" s="12">
        <f>S827-R827</f>
        <v>-85.654716981132083</v>
      </c>
      <c r="U827" s="12">
        <f>Q827-S827</f>
        <v>0</v>
      </c>
      <c r="V827" s="50">
        <f>IF(ISERROR(S827/Q827),0,S827/Q827)</f>
        <v>0</v>
      </c>
      <c r="W827" s="51" t="s">
        <v>196</v>
      </c>
      <c r="X827" s="46"/>
      <c r="Y827" s="17"/>
      <c r="Z827" s="17"/>
      <c r="AA827" s="17"/>
      <c r="AB827" s="16"/>
      <c r="AC827" s="16"/>
      <c r="AD827" s="16"/>
      <c r="AE827" s="16"/>
      <c r="AF827" s="16"/>
      <c r="AG827" s="16"/>
      <c r="AH827" s="16"/>
      <c r="AI827" s="16"/>
      <c r="AJ827" s="59">
        <f>SUM(X827:AI827)</f>
        <v>0</v>
      </c>
      <c r="AK827" s="46"/>
      <c r="AL827" s="46"/>
      <c r="AM827" s="47"/>
      <c r="AN827" s="48"/>
      <c r="AO827" s="46"/>
      <c r="AP827" s="15"/>
      <c r="AQ827" s="16"/>
      <c r="AR827" s="15"/>
      <c r="AS827" s="16"/>
      <c r="AT827" s="16"/>
      <c r="AU827" s="16"/>
      <c r="AV827" s="16"/>
      <c r="AW827" s="62">
        <f>SUM(AK827:AV827)</f>
        <v>0</v>
      </c>
      <c r="AX827" s="61">
        <f>AW827-AJ827</f>
        <v>0</v>
      </c>
      <c r="AY827" s="21"/>
      <c r="AZ827" s="21"/>
      <c r="BA827" s="21"/>
      <c r="BB827" s="21"/>
    </row>
    <row r="828" spans="1:54" s="10" customFormat="1" ht="15" customHeight="1" x14ac:dyDescent="0.25">
      <c r="A828" s="21"/>
      <c r="B828" s="4"/>
      <c r="C828" s="4" t="s">
        <v>199</v>
      </c>
      <c r="D828" s="4">
        <v>235</v>
      </c>
      <c r="E828" s="4" t="s">
        <v>166</v>
      </c>
      <c r="F828" s="6" t="s">
        <v>168</v>
      </c>
      <c r="G828" s="1">
        <v>100294</v>
      </c>
      <c r="H828" s="1"/>
      <c r="I828" s="2"/>
      <c r="J828" s="4" t="s">
        <v>91</v>
      </c>
      <c r="K828" s="1" t="s">
        <v>149</v>
      </c>
      <c r="L828" s="36" t="s">
        <v>69</v>
      </c>
      <c r="M828" s="7">
        <v>1</v>
      </c>
      <c r="N828" s="7"/>
      <c r="O828" s="7"/>
      <c r="P828" s="58">
        <f>SUM(M828:O828)</f>
        <v>1</v>
      </c>
      <c r="Q828" s="58">
        <f>+SUMIF('Pot. Summary'!$C$5:$C$64,CPP_2019!J583&amp;CPP_2019!L583&amp;CPP_2019!$M$4,'Pot. Summary'!$Q$5:$Q$64)*CPP_2019!M583+SUMIF('Pot. Summary'!$C$5:$C$64,CPP_2019!J583&amp;CPP_2019!L583&amp;CPP_2019!$N$4,'Pot. Summary'!$Q$5:$Q$64)*CPP_2019!N583+SUMIF('Pot. Summary'!$C$5:$C$64,CPP_2019!J583&amp;CPP_2019!L583&amp;CPP_2019!$O$4,'Pot. Summary'!$Q$5:$Q$64)*CPP_2019!O583</f>
        <v>728.25435050799138</v>
      </c>
      <c r="R828" s="12">
        <v>0</v>
      </c>
      <c r="S828" s="12">
        <v>0</v>
      </c>
      <c r="T828" s="12">
        <f>S828-R828</f>
        <v>0</v>
      </c>
      <c r="U828" s="12">
        <f>Q828-S828</f>
        <v>728.25435050799138</v>
      </c>
      <c r="V828" s="50">
        <f>IF(ISERROR(S828/Q828),0,S828/Q828)</f>
        <v>0</v>
      </c>
      <c r="W828" s="51" t="s">
        <v>196</v>
      </c>
      <c r="X828" s="46"/>
      <c r="Y828" s="17"/>
      <c r="Z828" s="17"/>
      <c r="AA828" s="17"/>
      <c r="AB828" s="16"/>
      <c r="AC828" s="16"/>
      <c r="AD828" s="16"/>
      <c r="AE828" s="16"/>
      <c r="AF828" s="16"/>
      <c r="AG828" s="16"/>
      <c r="AH828" s="16"/>
      <c r="AI828" s="16"/>
      <c r="AJ828" s="59">
        <f>SUM(X828:AI828)</f>
        <v>0</v>
      </c>
      <c r="AK828" s="46"/>
      <c r="AL828" s="46"/>
      <c r="AM828" s="47"/>
      <c r="AN828" s="48"/>
      <c r="AO828" s="46"/>
      <c r="AP828" s="15"/>
      <c r="AQ828" s="16"/>
      <c r="AR828" s="15"/>
      <c r="AS828" s="16"/>
      <c r="AT828" s="16"/>
      <c r="AU828" s="16"/>
      <c r="AV828" s="16"/>
      <c r="AW828" s="62">
        <f>SUM(AK828:AV828)</f>
        <v>0</v>
      </c>
      <c r="AX828" s="61">
        <f>AW828-AJ828</f>
        <v>0</v>
      </c>
      <c r="AY828" s="21"/>
      <c r="AZ828" s="21"/>
      <c r="BA828" s="21"/>
      <c r="BB828" s="21"/>
    </row>
    <row r="829" spans="1:54" s="10" customFormat="1" ht="15" customHeight="1" x14ac:dyDescent="0.25">
      <c r="A829" s="21"/>
      <c r="B829" s="4"/>
      <c r="C829" s="4" t="s">
        <v>199</v>
      </c>
      <c r="D829" s="4">
        <v>235</v>
      </c>
      <c r="E829" s="4" t="s">
        <v>166</v>
      </c>
      <c r="F829" s="6" t="s">
        <v>168</v>
      </c>
      <c r="G829" s="1">
        <v>100300</v>
      </c>
      <c r="H829" s="1"/>
      <c r="I829" s="2"/>
      <c r="J829" s="4" t="s">
        <v>91</v>
      </c>
      <c r="K829" s="1" t="s">
        <v>149</v>
      </c>
      <c r="L829" s="36" t="s">
        <v>69</v>
      </c>
      <c r="M829" s="7"/>
      <c r="N829" s="7"/>
      <c r="O829" s="7">
        <v>1</v>
      </c>
      <c r="P829" s="58">
        <f>SUM(M829:O829)</f>
        <v>1</v>
      </c>
      <c r="Q829" s="58">
        <f>+SUMIF('Pot. Summary'!$C$5:$C$64,CPP_2019!J584&amp;CPP_2019!L584&amp;CPP_2019!$M$4,'Pot. Summary'!$Q$5:$Q$64)*CPP_2019!M584+SUMIF('Pot. Summary'!$C$5:$C$64,CPP_2019!J584&amp;CPP_2019!L584&amp;CPP_2019!$N$4,'Pot. Summary'!$Q$5:$Q$64)*CPP_2019!N584+SUMIF('Pot. Summary'!$C$5:$C$64,CPP_2019!J584&amp;CPP_2019!L584&amp;CPP_2019!$O$4,'Pot. Summary'!$Q$5:$Q$64)*CPP_2019!O584</f>
        <v>2377.8661752836238</v>
      </c>
      <c r="R829" s="12">
        <v>0</v>
      </c>
      <c r="S829" s="12">
        <v>0</v>
      </c>
      <c r="T829" s="12">
        <f>S829-R829</f>
        <v>0</v>
      </c>
      <c r="U829" s="12">
        <f>Q829-S829</f>
        <v>2377.8661752836238</v>
      </c>
      <c r="V829" s="50">
        <f>IF(ISERROR(S829/Q829),0,S829/Q829)</f>
        <v>0</v>
      </c>
      <c r="W829" s="51" t="s">
        <v>196</v>
      </c>
      <c r="X829" s="46"/>
      <c r="Y829" s="17"/>
      <c r="Z829" s="17"/>
      <c r="AA829" s="17"/>
      <c r="AB829" s="16"/>
      <c r="AC829" s="16"/>
      <c r="AD829" s="16"/>
      <c r="AE829" s="16"/>
      <c r="AF829" s="16"/>
      <c r="AG829" s="16"/>
      <c r="AH829" s="16"/>
      <c r="AI829" s="16"/>
      <c r="AJ829" s="59">
        <f>SUM(X829:AI829)</f>
        <v>0</v>
      </c>
      <c r="AK829" s="46"/>
      <c r="AL829" s="46"/>
      <c r="AM829" s="47"/>
      <c r="AN829" s="48"/>
      <c r="AO829" s="46"/>
      <c r="AP829" s="15"/>
      <c r="AQ829" s="16"/>
      <c r="AR829" s="15"/>
      <c r="AS829" s="16"/>
      <c r="AT829" s="16"/>
      <c r="AU829" s="16"/>
      <c r="AV829" s="16"/>
      <c r="AW829" s="62">
        <f>SUM(AK829:AV829)</f>
        <v>0</v>
      </c>
      <c r="AX829" s="61">
        <f>AW829-AJ829</f>
        <v>0</v>
      </c>
      <c r="AY829" s="21"/>
      <c r="AZ829" s="21"/>
      <c r="BA829" s="21"/>
      <c r="BB829" s="21"/>
    </row>
    <row r="830" spans="1:54" s="10" customFormat="1" ht="15" customHeight="1" x14ac:dyDescent="0.25">
      <c r="A830" s="21"/>
      <c r="B830" s="4"/>
      <c r="C830" s="4" t="s">
        <v>199</v>
      </c>
      <c r="D830" s="4">
        <v>235</v>
      </c>
      <c r="E830" s="4" t="s">
        <v>166</v>
      </c>
      <c r="F830" s="6" t="s">
        <v>168</v>
      </c>
      <c r="G830" s="1">
        <v>100301</v>
      </c>
      <c r="H830" s="1"/>
      <c r="I830" s="2"/>
      <c r="J830" s="4" t="s">
        <v>91</v>
      </c>
      <c r="K830" s="1" t="s">
        <v>149</v>
      </c>
      <c r="L830" s="36" t="s">
        <v>69</v>
      </c>
      <c r="M830" s="7">
        <v>1</v>
      </c>
      <c r="N830" s="7"/>
      <c r="O830" s="7"/>
      <c r="P830" s="58">
        <f>SUM(M830:O830)</f>
        <v>1</v>
      </c>
      <c r="Q830" s="58">
        <f>+SUMIF('Pot. Summary'!$C$5:$C$64,CPP_2019!J585&amp;CPP_2019!L585&amp;CPP_2019!$M$4,'Pot. Summary'!$Q$5:$Q$64)*CPP_2019!M585+SUMIF('Pot. Summary'!$C$5:$C$64,CPP_2019!J585&amp;CPP_2019!L585&amp;CPP_2019!$N$4,'Pot. Summary'!$Q$5:$Q$64)*CPP_2019!N585+SUMIF('Pot. Summary'!$C$5:$C$64,CPP_2019!J585&amp;CPP_2019!L585&amp;CPP_2019!$O$4,'Pot. Summary'!$Q$5:$Q$64)*CPP_2019!O585</f>
        <v>3299.2236495512648</v>
      </c>
      <c r="R830" s="12">
        <v>0</v>
      </c>
      <c r="S830" s="12">
        <v>0</v>
      </c>
      <c r="T830" s="12">
        <f>S830-R830</f>
        <v>0</v>
      </c>
      <c r="U830" s="12">
        <f>Q830-S830</f>
        <v>3299.2236495512648</v>
      </c>
      <c r="V830" s="50">
        <f>IF(ISERROR(S830/Q830),0,S830/Q830)</f>
        <v>0</v>
      </c>
      <c r="W830" s="51" t="s">
        <v>196</v>
      </c>
      <c r="X830" s="46"/>
      <c r="Y830" s="17"/>
      <c r="Z830" s="17"/>
      <c r="AA830" s="17"/>
      <c r="AB830" s="16"/>
      <c r="AC830" s="16"/>
      <c r="AD830" s="16"/>
      <c r="AE830" s="16"/>
      <c r="AF830" s="16"/>
      <c r="AG830" s="16"/>
      <c r="AH830" s="16"/>
      <c r="AI830" s="16"/>
      <c r="AJ830" s="59">
        <f>SUM(X830:AI830)</f>
        <v>0</v>
      </c>
      <c r="AK830" s="46"/>
      <c r="AL830" s="46"/>
      <c r="AM830" s="47"/>
      <c r="AN830" s="48"/>
      <c r="AO830" s="46"/>
      <c r="AP830" s="15"/>
      <c r="AQ830" s="16"/>
      <c r="AR830" s="15"/>
      <c r="AS830" s="16"/>
      <c r="AT830" s="16"/>
      <c r="AU830" s="16"/>
      <c r="AV830" s="16"/>
      <c r="AW830" s="62">
        <f>SUM(AK830:AV830)</f>
        <v>0</v>
      </c>
      <c r="AX830" s="61">
        <f>AW830-AJ830</f>
        <v>0</v>
      </c>
      <c r="AY830" s="21"/>
      <c r="AZ830" s="21"/>
      <c r="BA830" s="21"/>
      <c r="BB830" s="21"/>
    </row>
    <row r="831" spans="1:54" s="10" customFormat="1" ht="15" customHeight="1" x14ac:dyDescent="0.25">
      <c r="A831" s="21"/>
      <c r="B831" s="4"/>
      <c r="C831" s="4" t="s">
        <v>199</v>
      </c>
      <c r="D831" s="4">
        <v>235</v>
      </c>
      <c r="E831" s="4" t="s">
        <v>166</v>
      </c>
      <c r="F831" s="18" t="s">
        <v>167</v>
      </c>
      <c r="G831" s="1">
        <v>100307</v>
      </c>
      <c r="H831" s="1"/>
      <c r="I831" s="2"/>
      <c r="J831" s="4" t="s">
        <v>91</v>
      </c>
      <c r="K831" s="1" t="s">
        <v>149</v>
      </c>
      <c r="L831" s="36" t="s">
        <v>69</v>
      </c>
      <c r="M831" s="7">
        <v>1</v>
      </c>
      <c r="N831" s="7"/>
      <c r="O831" s="7"/>
      <c r="P831" s="58">
        <f>SUM(M831:O831)</f>
        <v>1</v>
      </c>
      <c r="Q831" s="58">
        <f>+SUMIF('Pot. Summary'!$C$5:$C$64,CPP_2019!J585&amp;CPP_2019!L585&amp;CPP_2019!$M$4,'Pot. Summary'!$Q$5:$Q$64)*CPP_2019!M585+SUMIF('Pot. Summary'!$C$5:$C$64,CPP_2019!J585&amp;CPP_2019!L585&amp;CPP_2019!$N$4,'Pot. Summary'!$Q$5:$Q$64)*CPP_2019!N585+SUMIF('Pot. Summary'!$C$5:$C$64,CPP_2019!J585&amp;CPP_2019!L585&amp;CPP_2019!$O$4,'Pot. Summary'!$Q$5:$Q$64)*CPP_2019!O585</f>
        <v>3299.2236495512648</v>
      </c>
      <c r="R831" s="12">
        <v>0</v>
      </c>
      <c r="S831" s="12">
        <v>0</v>
      </c>
      <c r="T831" s="12">
        <f>S831-R831</f>
        <v>0</v>
      </c>
      <c r="U831" s="12">
        <f>Q831-S831</f>
        <v>3299.2236495512648</v>
      </c>
      <c r="V831" s="50">
        <f>IF(ISERROR(S831/Q831),0,S831/Q831)</f>
        <v>0</v>
      </c>
      <c r="W831" s="51" t="s">
        <v>195</v>
      </c>
      <c r="X831" s="46"/>
      <c r="Y831" s="17"/>
      <c r="Z831" s="17"/>
      <c r="AA831" s="17"/>
      <c r="AB831" s="16"/>
      <c r="AC831" s="16"/>
      <c r="AD831" s="16"/>
      <c r="AE831" s="16"/>
      <c r="AF831" s="16"/>
      <c r="AG831" s="16"/>
      <c r="AH831" s="16"/>
      <c r="AI831" s="16"/>
      <c r="AJ831" s="59">
        <f>SUM(X831:AI831)</f>
        <v>0</v>
      </c>
      <c r="AK831" s="46"/>
      <c r="AL831" s="46"/>
      <c r="AM831" s="47"/>
      <c r="AN831" s="48"/>
      <c r="AO831" s="46"/>
      <c r="AP831" s="15"/>
      <c r="AQ831" s="16"/>
      <c r="AR831" s="15"/>
      <c r="AS831" s="16"/>
      <c r="AT831" s="16"/>
      <c r="AU831" s="16"/>
      <c r="AV831" s="16"/>
      <c r="AW831" s="62">
        <f>SUM(AK831:AV831)</f>
        <v>0</v>
      </c>
      <c r="AX831" s="61">
        <f>AW831-AJ831</f>
        <v>0</v>
      </c>
      <c r="AY831" s="21"/>
      <c r="AZ831" s="21"/>
      <c r="BA831" s="21"/>
      <c r="BB831" s="21"/>
    </row>
    <row r="832" spans="1:54" s="10" customFormat="1" ht="15" customHeight="1" x14ac:dyDescent="0.25">
      <c r="A832" s="21"/>
      <c r="B832" s="4"/>
      <c r="C832" s="4" t="s">
        <v>199</v>
      </c>
      <c r="D832" s="4">
        <v>235</v>
      </c>
      <c r="E832" s="4" t="s">
        <v>166</v>
      </c>
      <c r="F832" s="6" t="s">
        <v>168</v>
      </c>
      <c r="G832" s="1">
        <v>100312</v>
      </c>
      <c r="H832" s="1"/>
      <c r="I832" s="2"/>
      <c r="J832" s="4" t="s">
        <v>91</v>
      </c>
      <c r="K832" s="1" t="s">
        <v>149</v>
      </c>
      <c r="L832" s="36" t="s">
        <v>69</v>
      </c>
      <c r="M832" s="7">
        <v>1</v>
      </c>
      <c r="N832" s="7"/>
      <c r="O832" s="7"/>
      <c r="P832" s="58">
        <f>SUM(M832:O832)</f>
        <v>1</v>
      </c>
      <c r="Q832" s="58">
        <f>+SUMIF('Pot. Summary'!$C$5:$C$64,CPP_2019!J586&amp;CPP_2019!L586&amp;CPP_2019!$M$4,'Pot. Summary'!$Q$5:$Q$64)*CPP_2019!M586+SUMIF('Pot. Summary'!$C$5:$C$64,CPP_2019!J586&amp;CPP_2019!L586&amp;CPP_2019!$N$4,'Pot. Summary'!$Q$5:$Q$64)*CPP_2019!N586+SUMIF('Pot. Summary'!$C$5:$C$64,CPP_2019!J586&amp;CPP_2019!L586&amp;CPP_2019!$O$4,'Pot. Summary'!$Q$5:$Q$64)*CPP_2019!O586</f>
        <v>20979.473432603187</v>
      </c>
      <c r="R832" s="12">
        <v>0</v>
      </c>
      <c r="S832" s="12">
        <v>0</v>
      </c>
      <c r="T832" s="12">
        <f>S832-R832</f>
        <v>0</v>
      </c>
      <c r="U832" s="12">
        <f>Q832-S832</f>
        <v>20979.473432603187</v>
      </c>
      <c r="V832" s="50">
        <f>IF(ISERROR(S832/Q832),0,S832/Q832)</f>
        <v>0</v>
      </c>
      <c r="W832" s="51" t="s">
        <v>196</v>
      </c>
      <c r="X832" s="46"/>
      <c r="Y832" s="17"/>
      <c r="Z832" s="17"/>
      <c r="AA832" s="17"/>
      <c r="AB832" s="16"/>
      <c r="AC832" s="16"/>
      <c r="AD832" s="16"/>
      <c r="AE832" s="16"/>
      <c r="AF832" s="16"/>
      <c r="AG832" s="16"/>
      <c r="AH832" s="16"/>
      <c r="AI832" s="16"/>
      <c r="AJ832" s="59">
        <f>SUM(X832:AI832)</f>
        <v>0</v>
      </c>
      <c r="AK832" s="46"/>
      <c r="AL832" s="46"/>
      <c r="AM832" s="47"/>
      <c r="AN832" s="48"/>
      <c r="AO832" s="46"/>
      <c r="AP832" s="15"/>
      <c r="AQ832" s="16"/>
      <c r="AR832" s="15"/>
      <c r="AS832" s="16"/>
      <c r="AT832" s="16"/>
      <c r="AU832" s="16"/>
      <c r="AV832" s="16"/>
      <c r="AW832" s="62">
        <f>SUM(AK832:AV832)</f>
        <v>0</v>
      </c>
      <c r="AX832" s="61">
        <f>AW832-AJ832</f>
        <v>0</v>
      </c>
      <c r="AY832" s="21"/>
      <c r="AZ832" s="21"/>
      <c r="BA832" s="21"/>
      <c r="BB832" s="21"/>
    </row>
    <row r="833" spans="1:54" s="10" customFormat="1" ht="15" customHeight="1" x14ac:dyDescent="0.25">
      <c r="A833" s="21"/>
      <c r="B833" s="4"/>
      <c r="C833" s="4" t="s">
        <v>199</v>
      </c>
      <c r="D833" s="4">
        <v>235</v>
      </c>
      <c r="E833" s="4" t="s">
        <v>166</v>
      </c>
      <c r="F833" s="6" t="s">
        <v>168</v>
      </c>
      <c r="G833" s="1">
        <v>100318</v>
      </c>
      <c r="H833" s="1"/>
      <c r="I833" s="2"/>
      <c r="J833" s="4" t="s">
        <v>91</v>
      </c>
      <c r="K833" s="1" t="s">
        <v>149</v>
      </c>
      <c r="L833" s="36" t="s">
        <v>69</v>
      </c>
      <c r="M833" s="7">
        <v>1</v>
      </c>
      <c r="N833" s="7"/>
      <c r="O833" s="7"/>
      <c r="P833" s="58">
        <f>SUM(M833:O833)</f>
        <v>1</v>
      </c>
      <c r="Q833" s="58">
        <f>+SUMIF('Pot. Summary'!$C$5:$C$64,CPP_2019!J587&amp;CPP_2019!L587&amp;CPP_2019!$M$4,'Pot. Summary'!$Q$5:$Q$64)*CPP_2019!M587+SUMIF('Pot. Summary'!$C$5:$C$64,CPP_2019!J587&amp;CPP_2019!L587&amp;CPP_2019!$N$4,'Pot. Summary'!$Q$5:$Q$64)*CPP_2019!N587+SUMIF('Pot. Summary'!$C$5:$C$64,CPP_2019!J587&amp;CPP_2019!L587&amp;CPP_2019!$O$4,'Pot. Summary'!$Q$5:$Q$64)*CPP_2019!O587</f>
        <v>728.25435050799138</v>
      </c>
      <c r="R833" s="12">
        <v>0</v>
      </c>
      <c r="S833" s="12">
        <v>0</v>
      </c>
      <c r="T833" s="12">
        <f>S833-R833</f>
        <v>0</v>
      </c>
      <c r="U833" s="12">
        <f>Q833-S833</f>
        <v>728.25435050799138</v>
      </c>
      <c r="V833" s="50">
        <f>IF(ISERROR(S833/Q833),0,S833/Q833)</f>
        <v>0</v>
      </c>
      <c r="W833" s="51" t="s">
        <v>196</v>
      </c>
      <c r="X833" s="46"/>
      <c r="Y833" s="17"/>
      <c r="Z833" s="17"/>
      <c r="AA833" s="17"/>
      <c r="AB833" s="16"/>
      <c r="AC833" s="16"/>
      <c r="AD833" s="16"/>
      <c r="AE833" s="16"/>
      <c r="AF833" s="16"/>
      <c r="AG833" s="16"/>
      <c r="AH833" s="16"/>
      <c r="AI833" s="16"/>
      <c r="AJ833" s="59">
        <f>SUM(X833:AI833)</f>
        <v>0</v>
      </c>
      <c r="AK833" s="46"/>
      <c r="AL833" s="46"/>
      <c r="AM833" s="47"/>
      <c r="AN833" s="48"/>
      <c r="AO833" s="46"/>
      <c r="AP833" s="15"/>
      <c r="AQ833" s="16"/>
      <c r="AR833" s="15"/>
      <c r="AS833" s="16"/>
      <c r="AT833" s="16"/>
      <c r="AU833" s="16"/>
      <c r="AV833" s="16"/>
      <c r="AW833" s="62">
        <f>SUM(AK833:AV833)</f>
        <v>0</v>
      </c>
      <c r="AX833" s="61">
        <f>AW833-AJ833</f>
        <v>0</v>
      </c>
      <c r="AY833" s="21"/>
      <c r="AZ833" s="21"/>
      <c r="BA833" s="21"/>
      <c r="BB833" s="21"/>
    </row>
    <row r="834" spans="1:54" s="10" customFormat="1" ht="15" customHeight="1" x14ac:dyDescent="0.25">
      <c r="A834" s="21"/>
      <c r="B834" s="4"/>
      <c r="C834" s="4" t="s">
        <v>199</v>
      </c>
      <c r="D834" s="4">
        <v>235</v>
      </c>
      <c r="E834" s="4" t="s">
        <v>166</v>
      </c>
      <c r="F834" s="6" t="s">
        <v>168</v>
      </c>
      <c r="G834" s="1">
        <v>100328</v>
      </c>
      <c r="H834" s="1"/>
      <c r="I834" s="2"/>
      <c r="J834" s="4" t="s">
        <v>91</v>
      </c>
      <c r="K834" s="1" t="s">
        <v>149</v>
      </c>
      <c r="L834" s="36" t="s">
        <v>69</v>
      </c>
      <c r="M834" s="7">
        <v>1</v>
      </c>
      <c r="N834" s="7"/>
      <c r="O834" s="7"/>
      <c r="P834" s="58">
        <f>SUM(M834:O834)</f>
        <v>1</v>
      </c>
      <c r="Q834" s="58">
        <f>+SUMIF('Pot. Summary'!$C$5:$C$64,CPP_2019!J590&amp;CPP_2019!L590&amp;CPP_2019!$M$4,'Pot. Summary'!$Q$5:$Q$64)*CPP_2019!M590+SUMIF('Pot. Summary'!$C$5:$C$64,CPP_2019!J590&amp;CPP_2019!L590&amp;CPP_2019!$N$4,'Pot. Summary'!$Q$5:$Q$64)*CPP_2019!N590+SUMIF('Pot. Summary'!$C$5:$C$64,CPP_2019!J590&amp;CPP_2019!L590&amp;CPP_2019!$O$4,'Pot. Summary'!$Q$5:$Q$64)*CPP_2019!O590</f>
        <v>728.25435050799138</v>
      </c>
      <c r="R834" s="12">
        <v>0</v>
      </c>
      <c r="S834" s="12">
        <v>0</v>
      </c>
      <c r="T834" s="12">
        <f>S834-R834</f>
        <v>0</v>
      </c>
      <c r="U834" s="12">
        <f>Q834-S834</f>
        <v>728.25435050799138</v>
      </c>
      <c r="V834" s="50">
        <f>IF(ISERROR(S834/Q834),0,S834/Q834)</f>
        <v>0</v>
      </c>
      <c r="W834" s="51" t="s">
        <v>196</v>
      </c>
      <c r="X834" s="46"/>
      <c r="Y834" s="17"/>
      <c r="Z834" s="17"/>
      <c r="AA834" s="17"/>
      <c r="AB834" s="16"/>
      <c r="AC834" s="16"/>
      <c r="AD834" s="16"/>
      <c r="AE834" s="16"/>
      <c r="AF834" s="16"/>
      <c r="AG834" s="16"/>
      <c r="AH834" s="16"/>
      <c r="AI834" s="16"/>
      <c r="AJ834" s="59">
        <f>SUM(X834:AI834)</f>
        <v>0</v>
      </c>
      <c r="AK834" s="46"/>
      <c r="AL834" s="46"/>
      <c r="AM834" s="47"/>
      <c r="AN834" s="48"/>
      <c r="AO834" s="46"/>
      <c r="AP834" s="15"/>
      <c r="AQ834" s="16"/>
      <c r="AR834" s="15"/>
      <c r="AS834" s="16"/>
      <c r="AT834" s="16"/>
      <c r="AU834" s="16"/>
      <c r="AV834" s="16"/>
      <c r="AW834" s="62">
        <f>SUM(AK834:AV834)</f>
        <v>0</v>
      </c>
      <c r="AX834" s="61">
        <f>AW834-AJ834</f>
        <v>0</v>
      </c>
      <c r="AY834" s="21"/>
      <c r="AZ834" s="21"/>
      <c r="BA834" s="21"/>
      <c r="BB834" s="21"/>
    </row>
    <row r="835" spans="1:54" s="10" customFormat="1" ht="15" customHeight="1" x14ac:dyDescent="0.25">
      <c r="A835" s="21"/>
      <c r="B835" s="4"/>
      <c r="C835" s="4" t="s">
        <v>199</v>
      </c>
      <c r="D835" s="4">
        <v>235</v>
      </c>
      <c r="E835" s="4" t="s">
        <v>166</v>
      </c>
      <c r="F835" s="6" t="s">
        <v>168</v>
      </c>
      <c r="G835" s="1">
        <v>100344</v>
      </c>
      <c r="H835" s="1"/>
      <c r="I835" s="2"/>
      <c r="J835" s="4" t="s">
        <v>91</v>
      </c>
      <c r="K835" s="1" t="s">
        <v>149</v>
      </c>
      <c r="L835" s="36" t="s">
        <v>69</v>
      </c>
      <c r="M835" s="7">
        <v>1</v>
      </c>
      <c r="N835" s="7"/>
      <c r="O835" s="7"/>
      <c r="P835" s="58">
        <f>SUM(M835:O835)</f>
        <v>1</v>
      </c>
      <c r="Q835" s="58">
        <f>+SUMIF('Pot. Summary'!$C$5:$C$64,CPP_2019!J592&amp;CPP_2019!L592&amp;CPP_2019!$M$4,'Pot. Summary'!$Q$5:$Q$64)*CPP_2019!M592+SUMIF('Pot. Summary'!$C$5:$C$64,CPP_2019!J592&amp;CPP_2019!L592&amp;CPP_2019!$N$4,'Pot. Summary'!$Q$5:$Q$64)*CPP_2019!N592+SUMIF('Pot. Summary'!$C$5:$C$64,CPP_2019!J592&amp;CPP_2019!L592&amp;CPP_2019!$O$4,'Pot. Summary'!$Q$5:$Q$64)*CPP_2019!O592</f>
        <v>728.25435050799138</v>
      </c>
      <c r="R835" s="12">
        <v>0</v>
      </c>
      <c r="S835" s="12">
        <v>0</v>
      </c>
      <c r="T835" s="12">
        <f>S835-R835</f>
        <v>0</v>
      </c>
      <c r="U835" s="12">
        <f>Q835-S835</f>
        <v>728.25435050799138</v>
      </c>
      <c r="V835" s="50">
        <f>IF(ISERROR(S835/Q835),0,S835/Q835)</f>
        <v>0</v>
      </c>
      <c r="W835" s="51" t="s">
        <v>196</v>
      </c>
      <c r="X835" s="46"/>
      <c r="Y835" s="17"/>
      <c r="Z835" s="17"/>
      <c r="AA835" s="17"/>
      <c r="AB835" s="16"/>
      <c r="AC835" s="16"/>
      <c r="AD835" s="16"/>
      <c r="AE835" s="16"/>
      <c r="AF835" s="16"/>
      <c r="AG835" s="16"/>
      <c r="AH835" s="16"/>
      <c r="AI835" s="16"/>
      <c r="AJ835" s="59">
        <f>SUM(X835:AI835)</f>
        <v>0</v>
      </c>
      <c r="AK835" s="46"/>
      <c r="AL835" s="46"/>
      <c r="AM835" s="47"/>
      <c r="AN835" s="48"/>
      <c r="AO835" s="46"/>
      <c r="AP835" s="15"/>
      <c r="AQ835" s="16"/>
      <c r="AR835" s="15"/>
      <c r="AS835" s="16"/>
      <c r="AT835" s="16"/>
      <c r="AU835" s="16"/>
      <c r="AV835" s="16"/>
      <c r="AW835" s="62">
        <f>SUM(AK835:AV835)</f>
        <v>0</v>
      </c>
      <c r="AX835" s="61">
        <f>AW835-AJ835</f>
        <v>0</v>
      </c>
      <c r="AY835" s="21"/>
      <c r="AZ835" s="21"/>
      <c r="BA835" s="21"/>
      <c r="BB835" s="21"/>
    </row>
    <row r="836" spans="1:54" s="10" customFormat="1" ht="15" customHeight="1" x14ac:dyDescent="0.25">
      <c r="A836" s="21"/>
      <c r="B836" s="4"/>
      <c r="C836" s="4" t="s">
        <v>199</v>
      </c>
      <c r="D836" s="4">
        <v>235</v>
      </c>
      <c r="E836" s="4" t="s">
        <v>166</v>
      </c>
      <c r="F836" s="6" t="s">
        <v>167</v>
      </c>
      <c r="G836" s="1">
        <v>100349</v>
      </c>
      <c r="H836" s="1"/>
      <c r="I836" s="2"/>
      <c r="J836" s="4" t="s">
        <v>91</v>
      </c>
      <c r="K836" s="1" t="s">
        <v>149</v>
      </c>
      <c r="L836" s="36" t="s">
        <v>69</v>
      </c>
      <c r="M836" s="7">
        <v>5</v>
      </c>
      <c r="N836" s="7">
        <v>1</v>
      </c>
      <c r="O836" s="7"/>
      <c r="P836" s="58">
        <f>SUM(M836:O836)</f>
        <v>6</v>
      </c>
      <c r="Q836" s="58">
        <f>+SUMIF('Pot. Summary'!$C$5:$C$64,CPP_2019!J591&amp;CPP_2019!L591&amp;CPP_2019!$M$4,'Pot. Summary'!$Q$5:$Q$64)*CPP_2019!M591+SUMIF('Pot. Summary'!$C$5:$C$64,CPP_2019!J591&amp;CPP_2019!L591&amp;CPP_2019!$N$4,'Pot. Summary'!$Q$5:$Q$64)*CPP_2019!N591+SUMIF('Pot. Summary'!$C$5:$C$64,CPP_2019!J591&amp;CPP_2019!L591&amp;CPP_2019!$O$4,'Pot. Summary'!$Q$5:$Q$64)*CPP_2019!O591</f>
        <v>728.25435050799138</v>
      </c>
      <c r="R836" s="12">
        <v>296.2962962962963</v>
      </c>
      <c r="S836" s="12">
        <v>0</v>
      </c>
      <c r="T836" s="12">
        <f>S836-R836</f>
        <v>-296.2962962962963</v>
      </c>
      <c r="U836" s="12">
        <f>Q836-S836</f>
        <v>728.25435050799138</v>
      </c>
      <c r="V836" s="50">
        <f>IF(ISERROR(S836/Q836),0,S836/Q836)</f>
        <v>0</v>
      </c>
      <c r="W836" s="51" t="s">
        <v>195</v>
      </c>
      <c r="X836" s="46"/>
      <c r="Y836" s="17"/>
      <c r="Z836" s="17"/>
      <c r="AA836" s="17"/>
      <c r="AB836" s="16"/>
      <c r="AC836" s="16"/>
      <c r="AD836" s="16"/>
      <c r="AE836" s="16"/>
      <c r="AF836" s="16"/>
      <c r="AG836" s="16"/>
      <c r="AH836" s="16"/>
      <c r="AI836" s="16"/>
      <c r="AJ836" s="59">
        <f>SUM(X836:AI836)</f>
        <v>0</v>
      </c>
      <c r="AK836" s="46"/>
      <c r="AL836" s="46"/>
      <c r="AM836" s="47"/>
      <c r="AN836" s="48"/>
      <c r="AO836" s="46"/>
      <c r="AP836" s="15"/>
      <c r="AQ836" s="16"/>
      <c r="AR836" s="15"/>
      <c r="AS836" s="16"/>
      <c r="AT836" s="16"/>
      <c r="AU836" s="16"/>
      <c r="AV836" s="16"/>
      <c r="AW836" s="62">
        <f>SUM(AK836:AV836)</f>
        <v>0</v>
      </c>
      <c r="AX836" s="61">
        <f>AW836-AJ836</f>
        <v>0</v>
      </c>
      <c r="AY836" s="21"/>
      <c r="AZ836" s="21"/>
      <c r="BA836" s="21"/>
      <c r="BB836" s="21"/>
    </row>
    <row r="837" spans="1:54" s="10" customFormat="1" ht="15" customHeight="1" x14ac:dyDescent="0.25">
      <c r="A837" s="21"/>
      <c r="B837" s="4"/>
      <c r="C837" s="4" t="s">
        <v>199</v>
      </c>
      <c r="D837" s="4">
        <v>235</v>
      </c>
      <c r="E837" s="4" t="s">
        <v>166</v>
      </c>
      <c r="F837" s="18" t="s">
        <v>167</v>
      </c>
      <c r="G837" s="1">
        <v>100351</v>
      </c>
      <c r="H837" s="1"/>
      <c r="I837" s="2"/>
      <c r="J837" s="4" t="s">
        <v>91</v>
      </c>
      <c r="K837" s="1" t="s">
        <v>149</v>
      </c>
      <c r="L837" s="36" t="s">
        <v>69</v>
      </c>
      <c r="M837" s="7">
        <v>0</v>
      </c>
      <c r="N837" s="7"/>
      <c r="O837" s="7"/>
      <c r="P837" s="58">
        <f>SUM(M837:O837)</f>
        <v>0</v>
      </c>
      <c r="Q837" s="58">
        <f>+SUMIF('Pot. Summary'!$C$5:$C$64,CPP_2019!J592&amp;CPP_2019!L592&amp;CPP_2019!$M$4,'Pot. Summary'!$Q$5:$Q$64)*CPP_2019!M592+SUMIF('Pot. Summary'!$C$5:$C$64,CPP_2019!J592&amp;CPP_2019!L592&amp;CPP_2019!$N$4,'Pot. Summary'!$Q$5:$Q$64)*CPP_2019!N592+SUMIF('Pot. Summary'!$C$5:$C$64,CPP_2019!J592&amp;CPP_2019!L592&amp;CPP_2019!$O$4,'Pot. Summary'!$Q$5:$Q$64)*CPP_2019!O592</f>
        <v>728.25435050799138</v>
      </c>
      <c r="R837" s="12">
        <v>37.079474509803916</v>
      </c>
      <c r="S837" s="12">
        <v>32.651199999999996</v>
      </c>
      <c r="T837" s="12">
        <f>S837-R837</f>
        <v>-4.42827450980392</v>
      </c>
      <c r="U837" s="12">
        <f>Q837-S837</f>
        <v>695.60315050799136</v>
      </c>
      <c r="V837" s="50">
        <f>IF(ISERROR(S837/Q837),0,S837/Q837)</f>
        <v>4.4834884923412074E-2</v>
      </c>
      <c r="W837" s="51" t="s">
        <v>197</v>
      </c>
      <c r="X837" s="46"/>
      <c r="Y837" s="17">
        <v>32.651199999999996</v>
      </c>
      <c r="Z837" s="17"/>
      <c r="AA837" s="17"/>
      <c r="AB837" s="16"/>
      <c r="AC837" s="16"/>
      <c r="AD837" s="16"/>
      <c r="AE837" s="16"/>
      <c r="AF837" s="16"/>
      <c r="AG837" s="16"/>
      <c r="AH837" s="16"/>
      <c r="AI837" s="16"/>
      <c r="AJ837" s="59">
        <f>SUM(X837:AI837)</f>
        <v>32.651199999999996</v>
      </c>
      <c r="AK837" s="46"/>
      <c r="AL837" s="46">
        <f>VLOOKUP(G837,[2]List2!$A$1:$IV$65536,3,FALSE)</f>
        <v>32.01098039215686</v>
      </c>
      <c r="AM837" s="47"/>
      <c r="AN837" s="48"/>
      <c r="AO837" s="46"/>
      <c r="AP837" s="15"/>
      <c r="AQ837" s="16"/>
      <c r="AR837" s="15"/>
      <c r="AS837" s="16"/>
      <c r="AT837" s="16"/>
      <c r="AU837" s="16"/>
      <c r="AV837" s="16"/>
      <c r="AW837" s="62">
        <f>SUM(AK837:AV837)</f>
        <v>32.01098039215686</v>
      </c>
      <c r="AX837" s="61">
        <f>AW837-AJ837</f>
        <v>-0.64021960784313592</v>
      </c>
      <c r="AY837" s="21"/>
      <c r="AZ837" s="21"/>
      <c r="BA837" s="21"/>
      <c r="BB837" s="21"/>
    </row>
    <row r="838" spans="1:54" s="10" customFormat="1" ht="15" customHeight="1" x14ac:dyDescent="0.25">
      <c r="A838" s="21"/>
      <c r="B838" s="4"/>
      <c r="C838" s="4" t="s">
        <v>199</v>
      </c>
      <c r="D838" s="4">
        <v>235</v>
      </c>
      <c r="E838" s="4" t="s">
        <v>166</v>
      </c>
      <c r="F838" s="6" t="s">
        <v>168</v>
      </c>
      <c r="G838" s="1">
        <v>100355</v>
      </c>
      <c r="H838" s="1"/>
      <c r="I838" s="2"/>
      <c r="J838" s="4" t="s">
        <v>91</v>
      </c>
      <c r="K838" s="1" t="s">
        <v>149</v>
      </c>
      <c r="L838" s="36" t="s">
        <v>69</v>
      </c>
      <c r="M838" s="7">
        <v>1</v>
      </c>
      <c r="N838" s="7"/>
      <c r="O838" s="7"/>
      <c r="P838" s="58">
        <f>SUM(M838:O838)</f>
        <v>1</v>
      </c>
      <c r="Q838" s="58">
        <f>+SUMIF('Pot. Summary'!$C$5:$C$64,CPP_2019!J593&amp;CPP_2019!L593&amp;CPP_2019!$M$4,'Pot. Summary'!$Q$5:$Q$64)*CPP_2019!M593+SUMIF('Pot. Summary'!$C$5:$C$64,CPP_2019!J593&amp;CPP_2019!L593&amp;CPP_2019!$N$4,'Pot. Summary'!$Q$5:$Q$64)*CPP_2019!N593+SUMIF('Pot. Summary'!$C$5:$C$64,CPP_2019!J593&amp;CPP_2019!L593&amp;CPP_2019!$O$4,'Pot. Summary'!$Q$5:$Q$64)*CPP_2019!O593</f>
        <v>728.25435050799138</v>
      </c>
      <c r="R838" s="12">
        <v>0</v>
      </c>
      <c r="S838" s="12">
        <v>0</v>
      </c>
      <c r="T838" s="12">
        <f>S838-R838</f>
        <v>0</v>
      </c>
      <c r="U838" s="12">
        <f>Q838-S838</f>
        <v>728.25435050799138</v>
      </c>
      <c r="V838" s="50">
        <f>IF(ISERROR(S838/Q838),0,S838/Q838)</f>
        <v>0</v>
      </c>
      <c r="W838" s="51" t="s">
        <v>196</v>
      </c>
      <c r="X838" s="46"/>
      <c r="Y838" s="17"/>
      <c r="Z838" s="17"/>
      <c r="AA838" s="17"/>
      <c r="AB838" s="16"/>
      <c r="AC838" s="16"/>
      <c r="AD838" s="16"/>
      <c r="AE838" s="16"/>
      <c r="AF838" s="16"/>
      <c r="AG838" s="16"/>
      <c r="AH838" s="16"/>
      <c r="AI838" s="16"/>
      <c r="AJ838" s="59">
        <f>SUM(X838:AI838)</f>
        <v>0</v>
      </c>
      <c r="AK838" s="46"/>
      <c r="AL838" s="46"/>
      <c r="AM838" s="47"/>
      <c r="AN838" s="48"/>
      <c r="AO838" s="46"/>
      <c r="AP838" s="15"/>
      <c r="AQ838" s="16"/>
      <c r="AR838" s="15"/>
      <c r="AS838" s="16"/>
      <c r="AT838" s="16"/>
      <c r="AU838" s="16"/>
      <c r="AV838" s="16"/>
      <c r="AW838" s="62">
        <f>SUM(AK838:AV838)</f>
        <v>0</v>
      </c>
      <c r="AX838" s="61">
        <f>AW838-AJ838</f>
        <v>0</v>
      </c>
      <c r="AY838" s="21"/>
      <c r="AZ838" s="21"/>
      <c r="BA838" s="21"/>
      <c r="BB838" s="21"/>
    </row>
    <row r="839" spans="1:54" s="10" customFormat="1" ht="15" customHeight="1" x14ac:dyDescent="0.25">
      <c r="A839" s="21"/>
      <c r="B839" s="4"/>
      <c r="C839" s="4" t="s">
        <v>199</v>
      </c>
      <c r="D839" s="4">
        <v>235</v>
      </c>
      <c r="E839" s="4" t="s">
        <v>166</v>
      </c>
      <c r="F839" s="6" t="s">
        <v>169</v>
      </c>
      <c r="G839" s="1">
        <v>100359</v>
      </c>
      <c r="H839" s="1"/>
      <c r="I839" s="2"/>
      <c r="J839" s="4" t="s">
        <v>91</v>
      </c>
      <c r="K839" s="1" t="s">
        <v>149</v>
      </c>
      <c r="L839" s="36" t="s">
        <v>69</v>
      </c>
      <c r="M839" s="7">
        <v>0</v>
      </c>
      <c r="N839" s="7"/>
      <c r="O839" s="7"/>
      <c r="P839" s="58">
        <f>SUM(M839:O839)</f>
        <v>0</v>
      </c>
      <c r="Q839" s="58">
        <f>+SUMIF('Pot. Summary'!$C$5:$C$64,CPP_2019!J594&amp;CPP_2019!L594&amp;CPP_2019!$M$4,'Pot. Summary'!$Q$5:$Q$64)*CPP_2019!M594+SUMIF('Pot. Summary'!$C$5:$C$64,CPP_2019!J594&amp;CPP_2019!L594&amp;CPP_2019!$N$4,'Pot. Summary'!$Q$5:$Q$64)*CPP_2019!N594+SUMIF('Pot. Summary'!$C$5:$C$64,CPP_2019!J594&amp;CPP_2019!L594&amp;CPP_2019!$O$4,'Pot. Summary'!$Q$5:$Q$64)*CPP_2019!O594</f>
        <v>728.25435050799138</v>
      </c>
      <c r="R839" s="12">
        <v>1053.6836065865405</v>
      </c>
      <c r="S839" s="12">
        <v>120</v>
      </c>
      <c r="T839" s="12">
        <f>S839-R839</f>
        <v>-933.68360658654046</v>
      </c>
      <c r="U839" s="12">
        <f>Q839-S839</f>
        <v>608.25435050799138</v>
      </c>
      <c r="V839" s="50">
        <f>IF(ISERROR(S839/Q839),0,S839/Q839)</f>
        <v>0.16477759441642115</v>
      </c>
      <c r="W839" s="51" t="s">
        <v>197</v>
      </c>
      <c r="X839" s="46"/>
      <c r="Y839" s="17"/>
      <c r="Z839" s="17"/>
      <c r="AA839" s="17">
        <v>120</v>
      </c>
      <c r="AB839" s="16"/>
      <c r="AC839" s="16"/>
      <c r="AD839" s="16"/>
      <c r="AE839" s="16"/>
      <c r="AF839" s="16"/>
      <c r="AG839" s="16"/>
      <c r="AH839" s="16"/>
      <c r="AI839" s="16"/>
      <c r="AJ839" s="59">
        <f>SUM(X839:AI839)</f>
        <v>120</v>
      </c>
      <c r="AK839" s="46"/>
      <c r="AL839" s="46"/>
      <c r="AM839" s="47"/>
      <c r="AN839" s="48"/>
      <c r="AO839" s="46"/>
      <c r="AP839" s="15"/>
      <c r="AQ839" s="16"/>
      <c r="AR839" s="15"/>
      <c r="AS839" s="16"/>
      <c r="AT839" s="16"/>
      <c r="AU839" s="16"/>
      <c r="AV839" s="16"/>
      <c r="AW839" s="62">
        <f>SUM(AK839:AV839)</f>
        <v>0</v>
      </c>
      <c r="AX839" s="61">
        <f>AW839-AJ839</f>
        <v>-120</v>
      </c>
      <c r="AY839" s="21"/>
      <c r="AZ839" s="21"/>
      <c r="BA839" s="21"/>
      <c r="BB839" s="21"/>
    </row>
    <row r="840" spans="1:54" s="10" customFormat="1" ht="15" customHeight="1" x14ac:dyDescent="0.25">
      <c r="A840" s="21"/>
      <c r="B840" s="4"/>
      <c r="C840" s="4" t="s">
        <v>199</v>
      </c>
      <c r="D840" s="4">
        <v>235</v>
      </c>
      <c r="E840" s="4" t="s">
        <v>166</v>
      </c>
      <c r="F840" s="6" t="s">
        <v>168</v>
      </c>
      <c r="G840" s="1">
        <v>100360</v>
      </c>
      <c r="H840" s="1"/>
      <c r="I840" s="2"/>
      <c r="J840" s="4" t="s">
        <v>91</v>
      </c>
      <c r="K840" s="1" t="s">
        <v>149</v>
      </c>
      <c r="L840" s="36" t="s">
        <v>69</v>
      </c>
      <c r="M840" s="7">
        <v>1</v>
      </c>
      <c r="N840" s="7"/>
      <c r="O840" s="7"/>
      <c r="P840" s="58">
        <f>SUM(M840:O840)</f>
        <v>1</v>
      </c>
      <c r="Q840" s="58">
        <f>+SUMIF('Pot. Summary'!$C$5:$C$64,CPP_2019!J594&amp;CPP_2019!L594&amp;CPP_2019!$M$4,'Pot. Summary'!$Q$5:$Q$64)*CPP_2019!M594+SUMIF('Pot. Summary'!$C$5:$C$64,CPP_2019!J594&amp;CPP_2019!L594&amp;CPP_2019!$N$4,'Pot. Summary'!$Q$5:$Q$64)*CPP_2019!N594+SUMIF('Pot. Summary'!$C$5:$C$64,CPP_2019!J594&amp;CPP_2019!L594&amp;CPP_2019!$O$4,'Pot. Summary'!$Q$5:$Q$64)*CPP_2019!O594</f>
        <v>728.25435050799138</v>
      </c>
      <c r="R840" s="12">
        <v>0</v>
      </c>
      <c r="S840" s="12">
        <v>0</v>
      </c>
      <c r="T840" s="12">
        <f>S840-R840</f>
        <v>0</v>
      </c>
      <c r="U840" s="12">
        <f>Q840-S840</f>
        <v>728.25435050799138</v>
      </c>
      <c r="V840" s="50">
        <f>IF(ISERROR(S840/Q840),0,S840/Q840)</f>
        <v>0</v>
      </c>
      <c r="W840" s="51" t="s">
        <v>196</v>
      </c>
      <c r="X840" s="46"/>
      <c r="Y840" s="17"/>
      <c r="Z840" s="17"/>
      <c r="AA840" s="17"/>
      <c r="AB840" s="16"/>
      <c r="AC840" s="16"/>
      <c r="AD840" s="16"/>
      <c r="AE840" s="16"/>
      <c r="AF840" s="16"/>
      <c r="AG840" s="16"/>
      <c r="AH840" s="16"/>
      <c r="AI840" s="16"/>
      <c r="AJ840" s="59">
        <f>SUM(X840:AI840)</f>
        <v>0</v>
      </c>
      <c r="AK840" s="46"/>
      <c r="AL840" s="46"/>
      <c r="AM840" s="47"/>
      <c r="AN840" s="48"/>
      <c r="AO840" s="46"/>
      <c r="AP840" s="15"/>
      <c r="AQ840" s="16"/>
      <c r="AR840" s="15"/>
      <c r="AS840" s="16"/>
      <c r="AT840" s="16"/>
      <c r="AU840" s="16"/>
      <c r="AV840" s="16"/>
      <c r="AW840" s="62">
        <f>SUM(AK840:AV840)</f>
        <v>0</v>
      </c>
      <c r="AX840" s="61">
        <f>AW840-AJ840</f>
        <v>0</v>
      </c>
      <c r="AY840" s="21"/>
      <c r="AZ840" s="21"/>
      <c r="BA840" s="21"/>
      <c r="BB840" s="21"/>
    </row>
    <row r="841" spans="1:54" s="10" customFormat="1" ht="15" customHeight="1" x14ac:dyDescent="0.25">
      <c r="A841" s="21"/>
      <c r="B841" s="4"/>
      <c r="C841" s="4" t="s">
        <v>199</v>
      </c>
      <c r="D841" s="4">
        <v>235</v>
      </c>
      <c r="E841" s="4" t="s">
        <v>166</v>
      </c>
      <c r="F841" s="6" t="s">
        <v>168</v>
      </c>
      <c r="G841" s="1">
        <v>100361</v>
      </c>
      <c r="H841" s="1"/>
      <c r="I841" s="2"/>
      <c r="J841" s="4" t="s">
        <v>91</v>
      </c>
      <c r="K841" s="1" t="s">
        <v>149</v>
      </c>
      <c r="L841" s="36" t="s">
        <v>69</v>
      </c>
      <c r="M841" s="7">
        <v>1</v>
      </c>
      <c r="N841" s="7"/>
      <c r="O841" s="7"/>
      <c r="P841" s="58">
        <f>SUM(M841:O841)</f>
        <v>1</v>
      </c>
      <c r="Q841" s="58">
        <f>+SUMIF('Pot. Summary'!$C$5:$C$64,CPP_2019!J595&amp;CPP_2019!L595&amp;CPP_2019!$M$4,'Pot. Summary'!$Q$5:$Q$64)*CPP_2019!M595+SUMIF('Pot. Summary'!$C$5:$C$64,CPP_2019!J595&amp;CPP_2019!L595&amp;CPP_2019!$N$4,'Pot. Summary'!$Q$5:$Q$64)*CPP_2019!N595+SUMIF('Pot. Summary'!$C$5:$C$64,CPP_2019!J595&amp;CPP_2019!L595&amp;CPP_2019!$O$4,'Pot. Summary'!$Q$5:$Q$64)*CPP_2019!O595</f>
        <v>728.25435050799138</v>
      </c>
      <c r="R841" s="12">
        <v>0</v>
      </c>
      <c r="S841" s="12">
        <v>0</v>
      </c>
      <c r="T841" s="12">
        <f>S841-R841</f>
        <v>0</v>
      </c>
      <c r="U841" s="12">
        <f>Q841-S841</f>
        <v>728.25435050799138</v>
      </c>
      <c r="V841" s="50">
        <f>IF(ISERROR(S841/Q841),0,S841/Q841)</f>
        <v>0</v>
      </c>
      <c r="W841" s="51" t="s">
        <v>196</v>
      </c>
      <c r="X841" s="46"/>
      <c r="Y841" s="17"/>
      <c r="Z841" s="17"/>
      <c r="AA841" s="17"/>
      <c r="AB841" s="16"/>
      <c r="AC841" s="16"/>
      <c r="AD841" s="16"/>
      <c r="AE841" s="16"/>
      <c r="AF841" s="16"/>
      <c r="AG841" s="16"/>
      <c r="AH841" s="16"/>
      <c r="AI841" s="16"/>
      <c r="AJ841" s="59">
        <f>SUM(X841:AI841)</f>
        <v>0</v>
      </c>
      <c r="AK841" s="46"/>
      <c r="AL841" s="46"/>
      <c r="AM841" s="47"/>
      <c r="AN841" s="48"/>
      <c r="AO841" s="46"/>
      <c r="AP841" s="15"/>
      <c r="AQ841" s="16"/>
      <c r="AR841" s="15"/>
      <c r="AS841" s="16"/>
      <c r="AT841" s="16"/>
      <c r="AU841" s="16"/>
      <c r="AV841" s="16"/>
      <c r="AW841" s="62">
        <f>SUM(AK841:AV841)</f>
        <v>0</v>
      </c>
      <c r="AX841" s="61">
        <f>AW841-AJ841</f>
        <v>0</v>
      </c>
      <c r="AY841" s="21"/>
      <c r="AZ841" s="21"/>
      <c r="BA841" s="21"/>
      <c r="BB841" s="21"/>
    </row>
    <row r="842" spans="1:54" s="10" customFormat="1" ht="15" customHeight="1" x14ac:dyDescent="0.25">
      <c r="A842" s="21"/>
      <c r="B842" s="4"/>
      <c r="C842" s="4" t="s">
        <v>199</v>
      </c>
      <c r="D842" s="4">
        <v>235</v>
      </c>
      <c r="E842" s="4" t="s">
        <v>166</v>
      </c>
      <c r="F842" s="6" t="s">
        <v>168</v>
      </c>
      <c r="G842" s="1">
        <v>100362</v>
      </c>
      <c r="H842" s="1"/>
      <c r="I842" s="2"/>
      <c r="J842" s="4" t="s">
        <v>91</v>
      </c>
      <c r="K842" s="1" t="s">
        <v>149</v>
      </c>
      <c r="L842" s="36" t="s">
        <v>69</v>
      </c>
      <c r="M842" s="7">
        <v>1</v>
      </c>
      <c r="N842" s="7"/>
      <c r="O842" s="7"/>
      <c r="P842" s="58">
        <f>SUM(M842:O842)</f>
        <v>1</v>
      </c>
      <c r="Q842" s="58">
        <f>+SUMIF('Pot. Summary'!$C$5:$C$64,CPP_2019!J596&amp;CPP_2019!L596&amp;CPP_2019!$M$4,'Pot. Summary'!$Q$5:$Q$64)*CPP_2019!M596+SUMIF('Pot. Summary'!$C$5:$C$64,CPP_2019!J596&amp;CPP_2019!L596&amp;CPP_2019!$N$4,'Pot. Summary'!$Q$5:$Q$64)*CPP_2019!N596+SUMIF('Pot. Summary'!$C$5:$C$64,CPP_2019!J596&amp;CPP_2019!L596&amp;CPP_2019!$O$4,'Pot. Summary'!$Q$5:$Q$64)*CPP_2019!O596</f>
        <v>728.25435050799138</v>
      </c>
      <c r="R842" s="12">
        <v>0</v>
      </c>
      <c r="S842" s="12">
        <v>0</v>
      </c>
      <c r="T842" s="12">
        <f>S842-R842</f>
        <v>0</v>
      </c>
      <c r="U842" s="12">
        <f>Q842-S842</f>
        <v>728.25435050799138</v>
      </c>
      <c r="V842" s="50">
        <f>IF(ISERROR(S842/Q842),0,S842/Q842)</f>
        <v>0</v>
      </c>
      <c r="W842" s="51" t="s">
        <v>196</v>
      </c>
      <c r="X842" s="46"/>
      <c r="Y842" s="17"/>
      <c r="Z842" s="17"/>
      <c r="AA842" s="17"/>
      <c r="AB842" s="16"/>
      <c r="AC842" s="16"/>
      <c r="AD842" s="16"/>
      <c r="AE842" s="16"/>
      <c r="AF842" s="16"/>
      <c r="AG842" s="16"/>
      <c r="AH842" s="16"/>
      <c r="AI842" s="16"/>
      <c r="AJ842" s="59">
        <f>SUM(X842:AI842)</f>
        <v>0</v>
      </c>
      <c r="AK842" s="46"/>
      <c r="AL842" s="46"/>
      <c r="AM842" s="47"/>
      <c r="AN842" s="48"/>
      <c r="AO842" s="46"/>
      <c r="AP842" s="15"/>
      <c r="AQ842" s="16"/>
      <c r="AR842" s="15"/>
      <c r="AS842" s="16"/>
      <c r="AT842" s="16"/>
      <c r="AU842" s="16"/>
      <c r="AV842" s="16"/>
      <c r="AW842" s="62">
        <f>SUM(AK842:AV842)</f>
        <v>0</v>
      </c>
      <c r="AX842" s="61">
        <f>AW842-AJ842</f>
        <v>0</v>
      </c>
      <c r="AY842" s="21"/>
      <c r="AZ842" s="21"/>
      <c r="BA842" s="21"/>
      <c r="BB842" s="21"/>
    </row>
    <row r="843" spans="1:54" s="10" customFormat="1" ht="15" customHeight="1" x14ac:dyDescent="0.25">
      <c r="A843" s="21"/>
      <c r="B843" s="4"/>
      <c r="C843" s="4" t="s">
        <v>199</v>
      </c>
      <c r="D843" s="4">
        <v>235</v>
      </c>
      <c r="E843" s="4" t="s">
        <v>166</v>
      </c>
      <c r="F843" s="6" t="s">
        <v>168</v>
      </c>
      <c r="G843" s="1">
        <v>100364</v>
      </c>
      <c r="H843" s="1"/>
      <c r="I843" s="2"/>
      <c r="J843" s="4" t="s">
        <v>91</v>
      </c>
      <c r="K843" s="1" t="s">
        <v>149</v>
      </c>
      <c r="L843" s="36" t="s">
        <v>69</v>
      </c>
      <c r="M843" s="7">
        <v>1</v>
      </c>
      <c r="N843" s="7"/>
      <c r="O843" s="7"/>
      <c r="P843" s="58">
        <f>SUM(M843:O843)</f>
        <v>1</v>
      </c>
      <c r="Q843" s="58">
        <f>+SUMIF('Pot. Summary'!$C$5:$C$64,CPP_2019!J599&amp;CPP_2019!L599&amp;CPP_2019!$M$4,'Pot. Summary'!$Q$5:$Q$64)*CPP_2019!M599+SUMIF('Pot. Summary'!$C$5:$C$64,CPP_2019!J599&amp;CPP_2019!L599&amp;CPP_2019!$N$4,'Pot. Summary'!$Q$5:$Q$64)*CPP_2019!N599+SUMIF('Pot. Summary'!$C$5:$C$64,CPP_2019!J599&amp;CPP_2019!L599&amp;CPP_2019!$O$4,'Pot. Summary'!$Q$5:$Q$64)*CPP_2019!O599</f>
        <v>728.25435050799138</v>
      </c>
      <c r="R843" s="12">
        <v>0</v>
      </c>
      <c r="S843" s="12">
        <v>0</v>
      </c>
      <c r="T843" s="12">
        <f>S843-R843</f>
        <v>0</v>
      </c>
      <c r="U843" s="12">
        <f>Q843-S843</f>
        <v>728.25435050799138</v>
      </c>
      <c r="V843" s="50">
        <f>IF(ISERROR(S843/Q843),0,S843/Q843)</f>
        <v>0</v>
      </c>
      <c r="W843" s="51" t="s">
        <v>196</v>
      </c>
      <c r="X843" s="46"/>
      <c r="Y843" s="17"/>
      <c r="Z843" s="17"/>
      <c r="AA843" s="17"/>
      <c r="AB843" s="16"/>
      <c r="AC843" s="16"/>
      <c r="AD843" s="16"/>
      <c r="AE843" s="16"/>
      <c r="AF843" s="16"/>
      <c r="AG843" s="16"/>
      <c r="AH843" s="16"/>
      <c r="AI843" s="16"/>
      <c r="AJ843" s="59">
        <f>SUM(X843:AI843)</f>
        <v>0</v>
      </c>
      <c r="AK843" s="46"/>
      <c r="AL843" s="46"/>
      <c r="AM843" s="47"/>
      <c r="AN843" s="48"/>
      <c r="AO843" s="46"/>
      <c r="AP843" s="15"/>
      <c r="AQ843" s="16"/>
      <c r="AR843" s="15"/>
      <c r="AS843" s="16"/>
      <c r="AT843" s="16"/>
      <c r="AU843" s="16"/>
      <c r="AV843" s="16"/>
      <c r="AW843" s="62">
        <f>SUM(AK843:AV843)</f>
        <v>0</v>
      </c>
      <c r="AX843" s="61">
        <f>AW843-AJ843</f>
        <v>0</v>
      </c>
      <c r="AY843" s="21"/>
      <c r="AZ843" s="21"/>
      <c r="BA843" s="21"/>
      <c r="BB843" s="21"/>
    </row>
    <row r="844" spans="1:54" s="10" customFormat="1" ht="15" customHeight="1" x14ac:dyDescent="0.25">
      <c r="A844" s="21"/>
      <c r="B844" s="4"/>
      <c r="C844" s="4" t="s">
        <v>199</v>
      </c>
      <c r="D844" s="4">
        <v>235</v>
      </c>
      <c r="E844" s="4" t="s">
        <v>166</v>
      </c>
      <c r="F844" s="6" t="s">
        <v>168</v>
      </c>
      <c r="G844" s="1">
        <v>100366</v>
      </c>
      <c r="H844" s="1"/>
      <c r="I844" s="2"/>
      <c r="J844" s="4" t="s">
        <v>91</v>
      </c>
      <c r="K844" s="1" t="s">
        <v>149</v>
      </c>
      <c r="L844" s="36" t="s">
        <v>69</v>
      </c>
      <c r="M844" s="7">
        <v>1</v>
      </c>
      <c r="N844" s="7"/>
      <c r="O844" s="7"/>
      <c r="P844" s="58">
        <f>SUM(M844:O844)</f>
        <v>1</v>
      </c>
      <c r="Q844" s="58">
        <f>+SUMIF('Pot. Summary'!$C$5:$C$64,CPP_2019!J602&amp;CPP_2019!L602&amp;CPP_2019!$M$4,'Pot. Summary'!$Q$5:$Q$64)*CPP_2019!M602+SUMIF('Pot. Summary'!$C$5:$C$64,CPP_2019!J602&amp;CPP_2019!L602&amp;CPP_2019!$N$4,'Pot. Summary'!$Q$5:$Q$64)*CPP_2019!N602+SUMIF('Pot. Summary'!$C$5:$C$64,CPP_2019!J602&amp;CPP_2019!L602&amp;CPP_2019!$O$4,'Pot. Summary'!$Q$5:$Q$64)*CPP_2019!O602</f>
        <v>728.25435050799138</v>
      </c>
      <c r="R844" s="12">
        <v>0</v>
      </c>
      <c r="S844" s="12">
        <v>0</v>
      </c>
      <c r="T844" s="12">
        <f>S844-R844</f>
        <v>0</v>
      </c>
      <c r="U844" s="12">
        <f>Q844-S844</f>
        <v>728.25435050799138</v>
      </c>
      <c r="V844" s="50">
        <f>IF(ISERROR(S844/Q844),0,S844/Q844)</f>
        <v>0</v>
      </c>
      <c r="W844" s="51" t="s">
        <v>196</v>
      </c>
      <c r="X844" s="46"/>
      <c r="Y844" s="17"/>
      <c r="Z844" s="17"/>
      <c r="AA844" s="17"/>
      <c r="AB844" s="16"/>
      <c r="AC844" s="16"/>
      <c r="AD844" s="16"/>
      <c r="AE844" s="16"/>
      <c r="AF844" s="16"/>
      <c r="AG844" s="16"/>
      <c r="AH844" s="16"/>
      <c r="AI844" s="16"/>
      <c r="AJ844" s="59">
        <f>SUM(X844:AI844)</f>
        <v>0</v>
      </c>
      <c r="AK844" s="46"/>
      <c r="AL844" s="46"/>
      <c r="AM844" s="47"/>
      <c r="AN844" s="48"/>
      <c r="AO844" s="46"/>
      <c r="AP844" s="15"/>
      <c r="AQ844" s="16"/>
      <c r="AR844" s="15"/>
      <c r="AS844" s="16"/>
      <c r="AT844" s="16"/>
      <c r="AU844" s="16"/>
      <c r="AV844" s="16"/>
      <c r="AW844" s="62">
        <f>SUM(AK844:AV844)</f>
        <v>0</v>
      </c>
      <c r="AX844" s="61">
        <f>AW844-AJ844</f>
        <v>0</v>
      </c>
      <c r="AY844" s="21"/>
      <c r="AZ844" s="21"/>
      <c r="BA844" s="21"/>
      <c r="BB844" s="21"/>
    </row>
    <row r="845" spans="1:54" s="10" customFormat="1" ht="15" customHeight="1" x14ac:dyDescent="0.25">
      <c r="A845" s="21"/>
      <c r="B845" s="4"/>
      <c r="C845" s="4" t="s">
        <v>199</v>
      </c>
      <c r="D845" s="4">
        <v>235</v>
      </c>
      <c r="E845" s="4" t="s">
        <v>166</v>
      </c>
      <c r="F845" s="6" t="s">
        <v>168</v>
      </c>
      <c r="G845" s="1">
        <v>100368</v>
      </c>
      <c r="H845" s="1"/>
      <c r="I845" s="2"/>
      <c r="J845" s="4" t="s">
        <v>91</v>
      </c>
      <c r="K845" s="1" t="s">
        <v>149</v>
      </c>
      <c r="L845" s="36" t="s">
        <v>69</v>
      </c>
      <c r="M845" s="7">
        <v>1</v>
      </c>
      <c r="N845" s="7"/>
      <c r="O845" s="7"/>
      <c r="P845" s="58">
        <f>SUM(M845:O845)</f>
        <v>1</v>
      </c>
      <c r="Q845" s="58">
        <f>+SUMIF('Pot. Summary'!$C$5:$C$64,CPP_2019!J603&amp;CPP_2019!L603&amp;CPP_2019!$M$4,'Pot. Summary'!$Q$5:$Q$64)*CPP_2019!M603+SUMIF('Pot. Summary'!$C$5:$C$64,CPP_2019!J603&amp;CPP_2019!L603&amp;CPP_2019!$N$4,'Pot. Summary'!$Q$5:$Q$64)*CPP_2019!N603+SUMIF('Pot. Summary'!$C$5:$C$64,CPP_2019!J603&amp;CPP_2019!L603&amp;CPP_2019!$O$4,'Pot. Summary'!$Q$5:$Q$64)*CPP_2019!O603</f>
        <v>728.25435050799138</v>
      </c>
      <c r="R845" s="12">
        <v>0</v>
      </c>
      <c r="S845" s="12">
        <v>0</v>
      </c>
      <c r="T845" s="12">
        <f>S845-R845</f>
        <v>0</v>
      </c>
      <c r="U845" s="12">
        <f>Q845-S845</f>
        <v>728.25435050799138</v>
      </c>
      <c r="V845" s="50">
        <f>IF(ISERROR(S845/Q845),0,S845/Q845)</f>
        <v>0</v>
      </c>
      <c r="W845" s="51" t="s">
        <v>196</v>
      </c>
      <c r="X845" s="46"/>
      <c r="Y845" s="17"/>
      <c r="Z845" s="17"/>
      <c r="AA845" s="17"/>
      <c r="AB845" s="16"/>
      <c r="AC845" s="16"/>
      <c r="AD845" s="16"/>
      <c r="AE845" s="16"/>
      <c r="AF845" s="16"/>
      <c r="AG845" s="16"/>
      <c r="AH845" s="16"/>
      <c r="AI845" s="16"/>
      <c r="AJ845" s="59">
        <f>SUM(X845:AI845)</f>
        <v>0</v>
      </c>
      <c r="AK845" s="46"/>
      <c r="AL845" s="46"/>
      <c r="AM845" s="47"/>
      <c r="AN845" s="48"/>
      <c r="AO845" s="46"/>
      <c r="AP845" s="15"/>
      <c r="AQ845" s="16"/>
      <c r="AR845" s="15"/>
      <c r="AS845" s="16"/>
      <c r="AT845" s="16"/>
      <c r="AU845" s="16"/>
      <c r="AV845" s="16"/>
      <c r="AW845" s="62">
        <f>SUM(AK845:AV845)</f>
        <v>0</v>
      </c>
      <c r="AX845" s="61">
        <f>AW845-AJ845</f>
        <v>0</v>
      </c>
      <c r="AY845" s="21"/>
      <c r="AZ845" s="21"/>
      <c r="BA845" s="21"/>
      <c r="BB845" s="21"/>
    </row>
    <row r="846" spans="1:54" s="10" customFormat="1" ht="15" customHeight="1" x14ac:dyDescent="0.25">
      <c r="A846" s="21"/>
      <c r="B846" s="4"/>
      <c r="C846" s="4" t="s">
        <v>199</v>
      </c>
      <c r="D846" s="4">
        <v>235</v>
      </c>
      <c r="E846" s="4" t="s">
        <v>166</v>
      </c>
      <c r="F846" s="6" t="s">
        <v>168</v>
      </c>
      <c r="G846" s="1">
        <v>100370</v>
      </c>
      <c r="H846" s="1"/>
      <c r="I846" s="2"/>
      <c r="J846" s="4" t="s">
        <v>91</v>
      </c>
      <c r="K846" s="1" t="s">
        <v>149</v>
      </c>
      <c r="L846" s="36" t="s">
        <v>69</v>
      </c>
      <c r="M846" s="7">
        <v>1</v>
      </c>
      <c r="N846" s="7"/>
      <c r="O846" s="7"/>
      <c r="P846" s="58">
        <f>SUM(M846:O846)</f>
        <v>1</v>
      </c>
      <c r="Q846" s="58">
        <f>+SUMIF('Pot. Summary'!$C$5:$C$64,CPP_2019!J604&amp;CPP_2019!L604&amp;CPP_2019!$M$4,'Pot. Summary'!$Q$5:$Q$64)*CPP_2019!M604+SUMIF('Pot. Summary'!$C$5:$C$64,CPP_2019!J604&amp;CPP_2019!L604&amp;CPP_2019!$N$4,'Pot. Summary'!$Q$5:$Q$64)*CPP_2019!N604+SUMIF('Pot. Summary'!$C$5:$C$64,CPP_2019!J604&amp;CPP_2019!L604&amp;CPP_2019!$O$4,'Pot. Summary'!$Q$5:$Q$64)*CPP_2019!O604</f>
        <v>0</v>
      </c>
      <c r="R846" s="12">
        <v>0</v>
      </c>
      <c r="S846" s="12">
        <v>0</v>
      </c>
      <c r="T846" s="12">
        <f>S846-R846</f>
        <v>0</v>
      </c>
      <c r="U846" s="12">
        <f>Q846-S846</f>
        <v>0</v>
      </c>
      <c r="V846" s="50">
        <f>IF(ISERROR(S846/Q846),0,S846/Q846)</f>
        <v>0</v>
      </c>
      <c r="W846" s="51" t="s">
        <v>196</v>
      </c>
      <c r="X846" s="46"/>
      <c r="Y846" s="17"/>
      <c r="Z846" s="17"/>
      <c r="AA846" s="17"/>
      <c r="AB846" s="16"/>
      <c r="AC846" s="16"/>
      <c r="AD846" s="16"/>
      <c r="AE846" s="16"/>
      <c r="AF846" s="16"/>
      <c r="AG846" s="16"/>
      <c r="AH846" s="16"/>
      <c r="AI846" s="16"/>
      <c r="AJ846" s="59">
        <f>SUM(X846:AI846)</f>
        <v>0</v>
      </c>
      <c r="AK846" s="46"/>
      <c r="AL846" s="46"/>
      <c r="AM846" s="47"/>
      <c r="AN846" s="48"/>
      <c r="AO846" s="46"/>
      <c r="AP846" s="15"/>
      <c r="AQ846" s="16"/>
      <c r="AR846" s="15"/>
      <c r="AS846" s="16"/>
      <c r="AT846" s="16"/>
      <c r="AU846" s="16"/>
      <c r="AV846" s="16"/>
      <c r="AW846" s="62">
        <f>SUM(AK846:AV846)</f>
        <v>0</v>
      </c>
      <c r="AX846" s="61">
        <f>AW846-AJ846</f>
        <v>0</v>
      </c>
      <c r="AY846" s="21"/>
      <c r="AZ846" s="21"/>
      <c r="BA846" s="21"/>
      <c r="BB846" s="21"/>
    </row>
    <row r="847" spans="1:54" s="10" customFormat="1" ht="15" customHeight="1" x14ac:dyDescent="0.25">
      <c r="A847" s="21"/>
      <c r="B847" s="4"/>
      <c r="C847" s="4" t="s">
        <v>199</v>
      </c>
      <c r="D847" s="4">
        <v>235</v>
      </c>
      <c r="E847" s="4" t="s">
        <v>166</v>
      </c>
      <c r="F847" s="6" t="s">
        <v>168</v>
      </c>
      <c r="G847" s="1">
        <v>100371</v>
      </c>
      <c r="H847" s="1"/>
      <c r="I847" s="2"/>
      <c r="J847" s="4" t="s">
        <v>91</v>
      </c>
      <c r="K847" s="1" t="s">
        <v>149</v>
      </c>
      <c r="L847" s="36" t="s">
        <v>69</v>
      </c>
      <c r="M847" s="7">
        <v>1</v>
      </c>
      <c r="N847" s="7"/>
      <c r="O847" s="7"/>
      <c r="P847" s="58">
        <f>SUM(M847:O847)</f>
        <v>1</v>
      </c>
      <c r="Q847" s="58">
        <f>+SUMIF('Pot. Summary'!$C$5:$C$64,CPP_2019!J605&amp;CPP_2019!L605&amp;CPP_2019!$M$4,'Pot. Summary'!$Q$5:$Q$64)*CPP_2019!M605+SUMIF('Pot. Summary'!$C$5:$C$64,CPP_2019!J605&amp;CPP_2019!L605&amp;CPP_2019!$N$4,'Pot. Summary'!$Q$5:$Q$64)*CPP_2019!N605+SUMIF('Pot. Summary'!$C$5:$C$64,CPP_2019!J605&amp;CPP_2019!L605&amp;CPP_2019!$O$4,'Pot. Summary'!$Q$5:$Q$64)*CPP_2019!O605</f>
        <v>4027.4780000592564</v>
      </c>
      <c r="R847" s="12">
        <v>0</v>
      </c>
      <c r="S847" s="12">
        <v>0</v>
      </c>
      <c r="T847" s="12">
        <f>S847-R847</f>
        <v>0</v>
      </c>
      <c r="U847" s="12">
        <f>Q847-S847</f>
        <v>4027.4780000592564</v>
      </c>
      <c r="V847" s="50">
        <f>IF(ISERROR(S847/Q847),0,S847/Q847)</f>
        <v>0</v>
      </c>
      <c r="W847" s="51" t="s">
        <v>196</v>
      </c>
      <c r="X847" s="46"/>
      <c r="Y847" s="17"/>
      <c r="Z847" s="17"/>
      <c r="AA847" s="17"/>
      <c r="AB847" s="16"/>
      <c r="AC847" s="16"/>
      <c r="AD847" s="16"/>
      <c r="AE847" s="16"/>
      <c r="AF847" s="16"/>
      <c r="AG847" s="16"/>
      <c r="AH847" s="16"/>
      <c r="AI847" s="16"/>
      <c r="AJ847" s="59">
        <f>SUM(X847:AI847)</f>
        <v>0</v>
      </c>
      <c r="AK847" s="46"/>
      <c r="AL847" s="46"/>
      <c r="AM847" s="47"/>
      <c r="AN847" s="48"/>
      <c r="AO847" s="46"/>
      <c r="AP847" s="15"/>
      <c r="AQ847" s="16"/>
      <c r="AR847" s="15"/>
      <c r="AS847" s="16"/>
      <c r="AT847" s="16"/>
      <c r="AU847" s="16"/>
      <c r="AV847" s="16"/>
      <c r="AW847" s="62">
        <f>SUM(AK847:AV847)</f>
        <v>0</v>
      </c>
      <c r="AX847" s="61">
        <f>AW847-AJ847</f>
        <v>0</v>
      </c>
      <c r="AY847" s="21"/>
      <c r="AZ847" s="21"/>
      <c r="BA847" s="21"/>
      <c r="BB847" s="21"/>
    </row>
    <row r="848" spans="1:54" s="10" customFormat="1" ht="15" customHeight="1" x14ac:dyDescent="0.25">
      <c r="A848" s="21"/>
      <c r="B848" s="4"/>
      <c r="C848" s="4" t="s">
        <v>199</v>
      </c>
      <c r="D848" s="4">
        <v>235</v>
      </c>
      <c r="E848" s="4" t="s">
        <v>166</v>
      </c>
      <c r="F848" s="6" t="s">
        <v>167</v>
      </c>
      <c r="G848" s="1">
        <v>100372</v>
      </c>
      <c r="H848" s="1"/>
      <c r="I848" s="2"/>
      <c r="J848" s="4" t="s">
        <v>91</v>
      </c>
      <c r="K848" s="1" t="s">
        <v>149</v>
      </c>
      <c r="L848" s="36" t="s">
        <v>69</v>
      </c>
      <c r="M848" s="7"/>
      <c r="N848" s="7">
        <v>2</v>
      </c>
      <c r="O848" s="7"/>
      <c r="P848" s="58">
        <f>SUM(M848:O848)</f>
        <v>2</v>
      </c>
      <c r="Q848" s="58">
        <f>+SUMIF('Pot. Summary'!$C$5:$C$64,CPP_2019!J604&amp;CPP_2019!L604&amp;CPP_2019!$M$4,'Pot. Summary'!$Q$5:$Q$64)*CPP_2019!M604+SUMIF('Pot. Summary'!$C$5:$C$64,CPP_2019!J604&amp;CPP_2019!L604&amp;CPP_2019!$N$4,'Pot. Summary'!$Q$5:$Q$64)*CPP_2019!N604+SUMIF('Pot. Summary'!$C$5:$C$64,CPP_2019!J604&amp;CPP_2019!L604&amp;CPP_2019!$O$4,'Pot. Summary'!$Q$5:$Q$64)*CPP_2019!O604</f>
        <v>0</v>
      </c>
      <c r="R848" s="12">
        <v>0</v>
      </c>
      <c r="S848" s="12">
        <v>0</v>
      </c>
      <c r="T848" s="12">
        <f>S848-R848</f>
        <v>0</v>
      </c>
      <c r="U848" s="12">
        <f>Q848-S848</f>
        <v>0</v>
      </c>
      <c r="V848" s="50">
        <f>IF(ISERROR(S848/Q848),0,S848/Q848)</f>
        <v>0</v>
      </c>
      <c r="W848" s="51" t="s">
        <v>195</v>
      </c>
      <c r="X848" s="46"/>
      <c r="Y848" s="17"/>
      <c r="Z848" s="17"/>
      <c r="AA848" s="17"/>
      <c r="AB848" s="16"/>
      <c r="AC848" s="16"/>
      <c r="AD848" s="16"/>
      <c r="AE848" s="16"/>
      <c r="AF848" s="16"/>
      <c r="AG848" s="16"/>
      <c r="AH848" s="16"/>
      <c r="AI848" s="16"/>
      <c r="AJ848" s="59">
        <f>SUM(X848:AI848)</f>
        <v>0</v>
      </c>
      <c r="AK848" s="46"/>
      <c r="AL848" s="46"/>
      <c r="AM848" s="47"/>
      <c r="AN848" s="48"/>
      <c r="AO848" s="46"/>
      <c r="AP848" s="15"/>
      <c r="AQ848" s="16"/>
      <c r="AR848" s="15"/>
      <c r="AS848" s="16"/>
      <c r="AT848" s="16"/>
      <c r="AU848" s="16"/>
      <c r="AV848" s="16"/>
      <c r="AW848" s="62">
        <f>SUM(AK848:AV848)</f>
        <v>0</v>
      </c>
      <c r="AX848" s="61">
        <f>AW848-AJ848</f>
        <v>0</v>
      </c>
      <c r="AY848" s="21"/>
      <c r="AZ848" s="21"/>
      <c r="BA848" s="21"/>
      <c r="BB848" s="21"/>
    </row>
    <row r="849" spans="1:54" s="10" customFormat="1" ht="15" customHeight="1" x14ac:dyDescent="0.25">
      <c r="A849" s="21"/>
      <c r="B849" s="4"/>
      <c r="C849" s="4" t="s">
        <v>199</v>
      </c>
      <c r="D849" s="4">
        <v>235</v>
      </c>
      <c r="E849" s="4" t="s">
        <v>166</v>
      </c>
      <c r="F849" s="6" t="s">
        <v>168</v>
      </c>
      <c r="G849" s="1">
        <v>100373</v>
      </c>
      <c r="H849" s="1"/>
      <c r="I849" s="2"/>
      <c r="J849" s="4" t="s">
        <v>91</v>
      </c>
      <c r="K849" s="1" t="s">
        <v>149</v>
      </c>
      <c r="L849" s="36" t="s">
        <v>69</v>
      </c>
      <c r="M849" s="7">
        <v>1</v>
      </c>
      <c r="N849" s="7"/>
      <c r="O849" s="7"/>
      <c r="P849" s="58">
        <f>SUM(M849:O849)</f>
        <v>1</v>
      </c>
      <c r="Q849" s="58">
        <f>+SUMIF('Pot. Summary'!$C$5:$C$64,CPP_2019!J606&amp;CPP_2019!L606&amp;CPP_2019!$M$4,'Pot. Summary'!$Q$5:$Q$64)*CPP_2019!M606+SUMIF('Pot. Summary'!$C$5:$C$64,CPP_2019!J606&amp;CPP_2019!L606&amp;CPP_2019!$N$4,'Pot. Summary'!$Q$5:$Q$64)*CPP_2019!N606+SUMIF('Pot. Summary'!$C$5:$C$64,CPP_2019!J606&amp;CPP_2019!L606&amp;CPP_2019!$O$4,'Pot. Summary'!$Q$5:$Q$64)*CPP_2019!O606</f>
        <v>728.25435050799138</v>
      </c>
      <c r="R849" s="12">
        <v>0</v>
      </c>
      <c r="S849" s="12">
        <v>0</v>
      </c>
      <c r="T849" s="12">
        <f>S849-R849</f>
        <v>0</v>
      </c>
      <c r="U849" s="12">
        <f>Q849-S849</f>
        <v>728.25435050799138</v>
      </c>
      <c r="V849" s="50">
        <f>IF(ISERROR(S849/Q849),0,S849/Q849)</f>
        <v>0</v>
      </c>
      <c r="W849" s="51" t="s">
        <v>196</v>
      </c>
      <c r="X849" s="46"/>
      <c r="Y849" s="17"/>
      <c r="Z849" s="17"/>
      <c r="AA849" s="17"/>
      <c r="AB849" s="16"/>
      <c r="AC849" s="16"/>
      <c r="AD849" s="16"/>
      <c r="AE849" s="16"/>
      <c r="AF849" s="16"/>
      <c r="AG849" s="16"/>
      <c r="AH849" s="16"/>
      <c r="AI849" s="16"/>
      <c r="AJ849" s="59">
        <f>SUM(X849:AI849)</f>
        <v>0</v>
      </c>
      <c r="AK849" s="46"/>
      <c r="AL849" s="46"/>
      <c r="AM849" s="47"/>
      <c r="AN849" s="48"/>
      <c r="AO849" s="46"/>
      <c r="AP849" s="15"/>
      <c r="AQ849" s="16"/>
      <c r="AR849" s="15"/>
      <c r="AS849" s="16"/>
      <c r="AT849" s="16"/>
      <c r="AU849" s="16"/>
      <c r="AV849" s="16"/>
      <c r="AW849" s="62">
        <f>SUM(AK849:AV849)</f>
        <v>0</v>
      </c>
      <c r="AX849" s="61">
        <f>AW849-AJ849</f>
        <v>0</v>
      </c>
      <c r="AY849" s="21"/>
      <c r="AZ849" s="21"/>
      <c r="BA849" s="21"/>
      <c r="BB849" s="21"/>
    </row>
    <row r="850" spans="1:54" s="10" customFormat="1" ht="15" customHeight="1" x14ac:dyDescent="0.25">
      <c r="A850" s="21"/>
      <c r="B850" s="4"/>
      <c r="C850" s="4" t="s">
        <v>199</v>
      </c>
      <c r="D850" s="4">
        <v>235</v>
      </c>
      <c r="E850" s="4" t="s">
        <v>166</v>
      </c>
      <c r="F850" s="6" t="s">
        <v>168</v>
      </c>
      <c r="G850" s="1">
        <v>100374</v>
      </c>
      <c r="H850" s="1"/>
      <c r="I850" s="2"/>
      <c r="J850" s="4" t="s">
        <v>91</v>
      </c>
      <c r="K850" s="1" t="s">
        <v>149</v>
      </c>
      <c r="L850" s="36" t="s">
        <v>69</v>
      </c>
      <c r="M850" s="7">
        <v>1</v>
      </c>
      <c r="N850" s="7"/>
      <c r="O850" s="7"/>
      <c r="P850" s="58">
        <f>SUM(M850:O850)</f>
        <v>1</v>
      </c>
      <c r="Q850" s="58">
        <f>+SUMIF('Pot. Summary'!$C$5:$C$64,CPP_2019!J607&amp;CPP_2019!L607&amp;CPP_2019!$M$4,'Pot. Summary'!$Q$5:$Q$64)*CPP_2019!M607+SUMIF('Pot. Summary'!$C$5:$C$64,CPP_2019!J607&amp;CPP_2019!L607&amp;CPP_2019!$N$4,'Pot. Summary'!$Q$5:$Q$64)*CPP_2019!N607+SUMIF('Pot. Summary'!$C$5:$C$64,CPP_2019!J607&amp;CPP_2019!L607&amp;CPP_2019!$O$4,'Pot. Summary'!$Q$5:$Q$64)*CPP_2019!O607</f>
        <v>728.25435050799138</v>
      </c>
      <c r="R850" s="12">
        <v>0</v>
      </c>
      <c r="S850" s="12">
        <v>0</v>
      </c>
      <c r="T850" s="12">
        <f>S850-R850</f>
        <v>0</v>
      </c>
      <c r="U850" s="12">
        <f>Q850-S850</f>
        <v>728.25435050799138</v>
      </c>
      <c r="V850" s="50">
        <f>IF(ISERROR(S850/Q850),0,S850/Q850)</f>
        <v>0</v>
      </c>
      <c r="W850" s="51" t="s">
        <v>196</v>
      </c>
      <c r="X850" s="46"/>
      <c r="Y850" s="17"/>
      <c r="Z850" s="17"/>
      <c r="AA850" s="17"/>
      <c r="AB850" s="16"/>
      <c r="AC850" s="16"/>
      <c r="AD850" s="16"/>
      <c r="AE850" s="16"/>
      <c r="AF850" s="16"/>
      <c r="AG850" s="16"/>
      <c r="AH850" s="16"/>
      <c r="AI850" s="16"/>
      <c r="AJ850" s="59">
        <f>SUM(X850:AI850)</f>
        <v>0</v>
      </c>
      <c r="AK850" s="46"/>
      <c r="AL850" s="46"/>
      <c r="AM850" s="47"/>
      <c r="AN850" s="48"/>
      <c r="AO850" s="46"/>
      <c r="AP850" s="15"/>
      <c r="AQ850" s="16"/>
      <c r="AR850" s="15"/>
      <c r="AS850" s="16"/>
      <c r="AT850" s="16"/>
      <c r="AU850" s="16"/>
      <c r="AV850" s="16"/>
      <c r="AW850" s="62">
        <f>SUM(AK850:AV850)</f>
        <v>0</v>
      </c>
      <c r="AX850" s="61">
        <f>AW850-AJ850</f>
        <v>0</v>
      </c>
      <c r="AY850" s="21"/>
      <c r="AZ850" s="21"/>
      <c r="BA850" s="21"/>
      <c r="BB850" s="21"/>
    </row>
    <row r="851" spans="1:54" s="10" customFormat="1" ht="15" customHeight="1" x14ac:dyDescent="0.25">
      <c r="A851" s="21"/>
      <c r="B851" s="4"/>
      <c r="C851" s="4" t="s">
        <v>199</v>
      </c>
      <c r="D851" s="4">
        <v>235</v>
      </c>
      <c r="E851" s="4" t="s">
        <v>166</v>
      </c>
      <c r="F851" s="18" t="s">
        <v>170</v>
      </c>
      <c r="G851" s="1">
        <v>100375</v>
      </c>
      <c r="H851" s="1"/>
      <c r="I851" s="2"/>
      <c r="J851" s="4" t="s">
        <v>91</v>
      </c>
      <c r="K851" s="1" t="s">
        <v>149</v>
      </c>
      <c r="L851" s="36" t="s">
        <v>69</v>
      </c>
      <c r="M851" s="7">
        <v>1</v>
      </c>
      <c r="N851" s="7"/>
      <c r="O851" s="7"/>
      <c r="P851" s="58">
        <f>SUM(M851:O851)</f>
        <v>1</v>
      </c>
      <c r="Q851" s="58">
        <f>+SUMIF('Pot. Summary'!$C$5:$C$64,CPP_2019!J607&amp;CPP_2019!L607&amp;CPP_2019!$M$4,'Pot. Summary'!$Q$5:$Q$64)*CPP_2019!M607+SUMIF('Pot. Summary'!$C$5:$C$64,CPP_2019!J607&amp;CPP_2019!L607&amp;CPP_2019!$N$4,'Pot. Summary'!$Q$5:$Q$64)*CPP_2019!N607+SUMIF('Pot. Summary'!$C$5:$C$64,CPP_2019!J607&amp;CPP_2019!L607&amp;CPP_2019!$O$4,'Pot. Summary'!$Q$5:$Q$64)*CPP_2019!O607</f>
        <v>728.25435050799138</v>
      </c>
      <c r="R851" s="12">
        <v>25.804444444444446</v>
      </c>
      <c r="S851" s="12">
        <v>0</v>
      </c>
      <c r="T851" s="12">
        <f>S851-R851</f>
        <v>-25.804444444444446</v>
      </c>
      <c r="U851" s="12">
        <f>Q851-S851</f>
        <v>728.25435050799138</v>
      </c>
      <c r="V851" s="50">
        <f>IF(ISERROR(S851/Q851),0,S851/Q851)</f>
        <v>0</v>
      </c>
      <c r="W851" s="51" t="s">
        <v>195</v>
      </c>
      <c r="X851" s="46"/>
      <c r="Y851" s="17"/>
      <c r="Z851" s="17"/>
      <c r="AA851" s="17"/>
      <c r="AB851" s="16"/>
      <c r="AC851" s="16"/>
      <c r="AD851" s="16"/>
      <c r="AE851" s="16"/>
      <c r="AF851" s="16"/>
      <c r="AG851" s="16"/>
      <c r="AH851" s="16"/>
      <c r="AI851" s="16"/>
      <c r="AJ851" s="59">
        <f>SUM(X851:AI851)</f>
        <v>0</v>
      </c>
      <c r="AK851" s="46"/>
      <c r="AL851" s="46"/>
      <c r="AM851" s="47"/>
      <c r="AN851" s="48"/>
      <c r="AO851" s="46"/>
      <c r="AP851" s="15"/>
      <c r="AQ851" s="16"/>
      <c r="AR851" s="15"/>
      <c r="AS851" s="16"/>
      <c r="AT851" s="16"/>
      <c r="AU851" s="16"/>
      <c r="AV851" s="16"/>
      <c r="AW851" s="62">
        <f>SUM(AK851:AV851)</f>
        <v>0</v>
      </c>
      <c r="AX851" s="61">
        <f>AW851-AJ851</f>
        <v>0</v>
      </c>
      <c r="AY851" s="21"/>
      <c r="AZ851" s="21"/>
      <c r="BA851" s="21"/>
      <c r="BB851" s="21"/>
    </row>
    <row r="852" spans="1:54" s="10" customFormat="1" ht="15" customHeight="1" x14ac:dyDescent="0.25">
      <c r="A852" s="21"/>
      <c r="B852" s="4"/>
      <c r="C852" s="4" t="s">
        <v>199</v>
      </c>
      <c r="D852" s="4">
        <v>235</v>
      </c>
      <c r="E852" s="4" t="s">
        <v>166</v>
      </c>
      <c r="F852" s="6" t="s">
        <v>168</v>
      </c>
      <c r="G852" s="1">
        <v>100376</v>
      </c>
      <c r="H852" s="1"/>
      <c r="I852" s="2"/>
      <c r="J852" s="4" t="s">
        <v>91</v>
      </c>
      <c r="K852" s="1" t="s">
        <v>149</v>
      </c>
      <c r="L852" s="36" t="s">
        <v>69</v>
      </c>
      <c r="M852" s="7">
        <v>1</v>
      </c>
      <c r="N852" s="7"/>
      <c r="O852" s="7"/>
      <c r="P852" s="58">
        <f>SUM(M852:O852)</f>
        <v>1</v>
      </c>
      <c r="Q852" s="58">
        <f>+SUMIF('Pot. Summary'!$C$5:$C$64,CPP_2019!J609&amp;CPP_2019!L609&amp;CPP_2019!$M$4,'Pot. Summary'!$Q$5:$Q$64)*CPP_2019!M609+SUMIF('Pot. Summary'!$C$5:$C$64,CPP_2019!J609&amp;CPP_2019!L609&amp;CPP_2019!$N$4,'Pot. Summary'!$Q$5:$Q$64)*CPP_2019!N609+SUMIF('Pot. Summary'!$C$5:$C$64,CPP_2019!J609&amp;CPP_2019!L609&amp;CPP_2019!$O$4,'Pot. Summary'!$Q$5:$Q$64)*CPP_2019!O609</f>
        <v>728.25435050799138</v>
      </c>
      <c r="R852" s="12">
        <v>0</v>
      </c>
      <c r="S852" s="12">
        <v>0</v>
      </c>
      <c r="T852" s="12">
        <f>S852-R852</f>
        <v>0</v>
      </c>
      <c r="U852" s="12">
        <f>Q852-S852</f>
        <v>728.25435050799138</v>
      </c>
      <c r="V852" s="50">
        <f>IF(ISERROR(S852/Q852),0,S852/Q852)</f>
        <v>0</v>
      </c>
      <c r="W852" s="51" t="s">
        <v>196</v>
      </c>
      <c r="X852" s="46"/>
      <c r="Y852" s="17"/>
      <c r="Z852" s="17"/>
      <c r="AA852" s="17"/>
      <c r="AB852" s="16"/>
      <c r="AC852" s="16"/>
      <c r="AD852" s="16"/>
      <c r="AE852" s="16"/>
      <c r="AF852" s="16"/>
      <c r="AG852" s="16"/>
      <c r="AH852" s="16"/>
      <c r="AI852" s="16"/>
      <c r="AJ852" s="59">
        <f>SUM(X852:AI852)</f>
        <v>0</v>
      </c>
      <c r="AK852" s="46"/>
      <c r="AL852" s="46"/>
      <c r="AM852" s="47"/>
      <c r="AN852" s="48"/>
      <c r="AO852" s="46"/>
      <c r="AP852" s="15"/>
      <c r="AQ852" s="16"/>
      <c r="AR852" s="15"/>
      <c r="AS852" s="16"/>
      <c r="AT852" s="16"/>
      <c r="AU852" s="16"/>
      <c r="AV852" s="16"/>
      <c r="AW852" s="62">
        <f>SUM(AK852:AV852)</f>
        <v>0</v>
      </c>
      <c r="AX852" s="61">
        <f>AW852-AJ852</f>
        <v>0</v>
      </c>
      <c r="AY852" s="21"/>
      <c r="AZ852" s="21"/>
      <c r="BA852" s="21"/>
      <c r="BB852" s="21"/>
    </row>
    <row r="853" spans="1:54" s="10" customFormat="1" ht="15" customHeight="1" x14ac:dyDescent="0.25">
      <c r="A853" s="21"/>
      <c r="B853" s="4"/>
      <c r="C853" s="4" t="s">
        <v>199</v>
      </c>
      <c r="D853" s="4">
        <v>235</v>
      </c>
      <c r="E853" s="4" t="s">
        <v>166</v>
      </c>
      <c r="F853" s="6" t="s">
        <v>167</v>
      </c>
      <c r="G853" s="1">
        <v>100379</v>
      </c>
      <c r="H853" s="1"/>
      <c r="I853" s="2"/>
      <c r="J853" s="4" t="s">
        <v>91</v>
      </c>
      <c r="K853" s="1" t="s">
        <v>149</v>
      </c>
      <c r="L853" s="36" t="s">
        <v>69</v>
      </c>
      <c r="M853" s="7"/>
      <c r="N853" s="7"/>
      <c r="O853" s="7">
        <v>1</v>
      </c>
      <c r="P853" s="58">
        <f>SUM(M853:O853)</f>
        <v>1</v>
      </c>
      <c r="Q853" s="58">
        <f>+SUMIF('Pot. Summary'!$C$5:$C$64,CPP_2019!J609&amp;CPP_2019!L609&amp;CPP_2019!$M$4,'Pot. Summary'!$Q$5:$Q$64)*CPP_2019!M609+SUMIF('Pot. Summary'!$C$5:$C$64,CPP_2019!J609&amp;CPP_2019!L609&amp;CPP_2019!$N$4,'Pot. Summary'!$Q$5:$Q$64)*CPP_2019!N609+SUMIF('Pot. Summary'!$C$5:$C$64,CPP_2019!J609&amp;CPP_2019!L609&amp;CPP_2019!$O$4,'Pot. Summary'!$Q$5:$Q$64)*CPP_2019!O609</f>
        <v>728.25435050799138</v>
      </c>
      <c r="R853" s="12">
        <v>1883.473314169441</v>
      </c>
      <c r="S853" s="12">
        <v>4683.4539494545461</v>
      </c>
      <c r="T853" s="12">
        <f>S853-R853</f>
        <v>2799.9806352851051</v>
      </c>
      <c r="U853" s="12">
        <f>Q853-S853</f>
        <v>-3955.1995989465549</v>
      </c>
      <c r="V853" s="50">
        <f>IF(ISERROR(S853/Q853),0,S853/Q853)</f>
        <v>6.431068961260058</v>
      </c>
      <c r="W853" s="51" t="s">
        <v>195</v>
      </c>
      <c r="X853" s="46"/>
      <c r="Y853" s="17">
        <v>799.71437200000003</v>
      </c>
      <c r="Z853" s="17">
        <v>1049.6057920000001</v>
      </c>
      <c r="AA853" s="17">
        <v>19.5532</v>
      </c>
      <c r="AB853" s="16">
        <v>552.44478545454547</v>
      </c>
      <c r="AC853" s="16"/>
      <c r="AD853" s="16"/>
      <c r="AE853" s="16"/>
      <c r="AF853" s="16"/>
      <c r="AG853" s="16">
        <v>2262.1358000000005</v>
      </c>
      <c r="AH853" s="16"/>
      <c r="AI853" s="16"/>
      <c r="AJ853" s="59">
        <f>SUM(X853:AI853)</f>
        <v>4683.4539494545461</v>
      </c>
      <c r="AK853" s="46"/>
      <c r="AL853" s="46">
        <f>VLOOKUP(G853,[2]List2!$A$1:$IV$65536,3,FALSE)</f>
        <v>784.03369803921566</v>
      </c>
      <c r="AM853" s="47"/>
      <c r="AN853" s="48"/>
      <c r="AO853" s="46"/>
      <c r="AP853" s="15"/>
      <c r="AQ853" s="16"/>
      <c r="AR853" s="15"/>
      <c r="AS853" s="16"/>
      <c r="AT853" s="16"/>
      <c r="AU853" s="16"/>
      <c r="AV853" s="16"/>
      <c r="AW853" s="62">
        <f>SUM(AK853:AV853)</f>
        <v>784.03369803921566</v>
      </c>
      <c r="AX853" s="61">
        <f>AW853-AJ853</f>
        <v>-3899.4202514153303</v>
      </c>
      <c r="AY853" s="21"/>
      <c r="AZ853" s="21"/>
      <c r="BA853" s="21"/>
      <c r="BB853" s="21"/>
    </row>
    <row r="854" spans="1:54" s="10" customFormat="1" ht="15" customHeight="1" x14ac:dyDescent="0.25">
      <c r="A854" s="21"/>
      <c r="B854" s="4"/>
      <c r="C854" s="4" t="s">
        <v>199</v>
      </c>
      <c r="D854" s="4">
        <v>235</v>
      </c>
      <c r="E854" s="4" t="s">
        <v>166</v>
      </c>
      <c r="F854" s="6" t="s">
        <v>168</v>
      </c>
      <c r="G854" s="1">
        <v>100380</v>
      </c>
      <c r="H854" s="1"/>
      <c r="I854" s="2"/>
      <c r="J854" s="4" t="s">
        <v>91</v>
      </c>
      <c r="K854" s="1" t="s">
        <v>149</v>
      </c>
      <c r="L854" s="36" t="s">
        <v>69</v>
      </c>
      <c r="M854" s="7">
        <v>1</v>
      </c>
      <c r="N854" s="7"/>
      <c r="O854" s="7"/>
      <c r="P854" s="58">
        <f>SUM(M854:O854)</f>
        <v>1</v>
      </c>
      <c r="Q854" s="58">
        <f>+SUMIF('Pot. Summary'!$C$5:$C$64,CPP_2019!J610&amp;CPP_2019!L610&amp;CPP_2019!$M$4,'Pot. Summary'!$Q$5:$Q$64)*CPP_2019!M610+SUMIF('Pot. Summary'!$C$5:$C$64,CPP_2019!J610&amp;CPP_2019!L610&amp;CPP_2019!$N$4,'Pot. Summary'!$Q$5:$Q$64)*CPP_2019!N610+SUMIF('Pot. Summary'!$C$5:$C$64,CPP_2019!J610&amp;CPP_2019!L610&amp;CPP_2019!$O$4,'Pot. Summary'!$Q$5:$Q$64)*CPP_2019!O610</f>
        <v>728.25435050799138</v>
      </c>
      <c r="R854" s="12">
        <v>0</v>
      </c>
      <c r="S854" s="12">
        <v>0</v>
      </c>
      <c r="T854" s="12">
        <f>S854-R854</f>
        <v>0</v>
      </c>
      <c r="U854" s="12">
        <f>Q854-S854</f>
        <v>728.25435050799138</v>
      </c>
      <c r="V854" s="50">
        <f>IF(ISERROR(S854/Q854),0,S854/Q854)</f>
        <v>0</v>
      </c>
      <c r="W854" s="51" t="s">
        <v>196</v>
      </c>
      <c r="X854" s="46"/>
      <c r="Y854" s="17"/>
      <c r="Z854" s="17"/>
      <c r="AA854" s="17"/>
      <c r="AB854" s="16"/>
      <c r="AC854" s="16"/>
      <c r="AD854" s="16"/>
      <c r="AE854" s="16"/>
      <c r="AF854" s="16"/>
      <c r="AG854" s="16"/>
      <c r="AH854" s="16"/>
      <c r="AI854" s="16"/>
      <c r="AJ854" s="59">
        <f>SUM(X854:AI854)</f>
        <v>0</v>
      </c>
      <c r="AK854" s="46"/>
      <c r="AL854" s="46"/>
      <c r="AM854" s="47"/>
      <c r="AN854" s="48"/>
      <c r="AO854" s="46"/>
      <c r="AP854" s="15"/>
      <c r="AQ854" s="16"/>
      <c r="AR854" s="15"/>
      <c r="AS854" s="16"/>
      <c r="AT854" s="16"/>
      <c r="AU854" s="16"/>
      <c r="AV854" s="16"/>
      <c r="AW854" s="62">
        <f>SUM(AK854:AV854)</f>
        <v>0</v>
      </c>
      <c r="AX854" s="61">
        <f>AW854-AJ854</f>
        <v>0</v>
      </c>
      <c r="AY854" s="21"/>
      <c r="AZ854" s="21"/>
      <c r="BA854" s="21"/>
      <c r="BB854" s="21"/>
    </row>
    <row r="855" spans="1:54" s="10" customFormat="1" ht="15" customHeight="1" x14ac:dyDescent="0.25">
      <c r="A855" s="21"/>
      <c r="B855" s="4"/>
      <c r="C855" s="4" t="s">
        <v>199</v>
      </c>
      <c r="D855" s="4">
        <v>235</v>
      </c>
      <c r="E855" s="4" t="s">
        <v>166</v>
      </c>
      <c r="F855" s="6" t="s">
        <v>168</v>
      </c>
      <c r="G855" s="1">
        <v>100386</v>
      </c>
      <c r="H855" s="1"/>
      <c r="I855" s="2"/>
      <c r="J855" s="4" t="s">
        <v>91</v>
      </c>
      <c r="K855" s="1" t="s">
        <v>149</v>
      </c>
      <c r="L855" s="36" t="s">
        <v>69</v>
      </c>
      <c r="M855" s="7">
        <v>1</v>
      </c>
      <c r="N855" s="7"/>
      <c r="O855" s="7"/>
      <c r="P855" s="58">
        <f>SUM(M855:O855)</f>
        <v>1</v>
      </c>
      <c r="Q855" s="58">
        <f>+SUMIF('Pot. Summary'!$C$5:$C$64,CPP_2019!J612&amp;CPP_2019!L612&amp;CPP_2019!$M$4,'Pot. Summary'!$Q$5:$Q$64)*CPP_2019!M612+SUMIF('Pot. Summary'!$C$5:$C$64,CPP_2019!J612&amp;CPP_2019!L612&amp;CPP_2019!$N$4,'Pot. Summary'!$Q$5:$Q$64)*CPP_2019!N612+SUMIF('Pot. Summary'!$C$5:$C$64,CPP_2019!J612&amp;CPP_2019!L612&amp;CPP_2019!$O$4,'Pot. Summary'!$Q$5:$Q$64)*CPP_2019!O612</f>
        <v>0</v>
      </c>
      <c r="R855" s="12">
        <v>0</v>
      </c>
      <c r="S855" s="12">
        <v>0</v>
      </c>
      <c r="T855" s="12">
        <f>S855-R855</f>
        <v>0</v>
      </c>
      <c r="U855" s="12">
        <f>Q855-S855</f>
        <v>0</v>
      </c>
      <c r="V855" s="50">
        <f>IF(ISERROR(S855/Q855),0,S855/Q855)</f>
        <v>0</v>
      </c>
      <c r="W855" s="51" t="s">
        <v>196</v>
      </c>
      <c r="X855" s="46"/>
      <c r="Y855" s="17"/>
      <c r="Z855" s="17"/>
      <c r="AA855" s="17"/>
      <c r="AB855" s="16"/>
      <c r="AC855" s="16"/>
      <c r="AD855" s="16"/>
      <c r="AE855" s="16"/>
      <c r="AF855" s="16"/>
      <c r="AG855" s="16"/>
      <c r="AH855" s="16"/>
      <c r="AI855" s="16"/>
      <c r="AJ855" s="59">
        <f>SUM(X855:AI855)</f>
        <v>0</v>
      </c>
      <c r="AK855" s="46"/>
      <c r="AL855" s="46"/>
      <c r="AM855" s="47"/>
      <c r="AN855" s="48"/>
      <c r="AO855" s="46"/>
      <c r="AP855" s="15"/>
      <c r="AQ855" s="16"/>
      <c r="AR855" s="15"/>
      <c r="AS855" s="16"/>
      <c r="AT855" s="16"/>
      <c r="AU855" s="16"/>
      <c r="AV855" s="16"/>
      <c r="AW855" s="62">
        <f>SUM(AK855:AV855)</f>
        <v>0</v>
      </c>
      <c r="AX855" s="61">
        <f>AW855-AJ855</f>
        <v>0</v>
      </c>
      <c r="AY855" s="21"/>
      <c r="AZ855" s="21"/>
      <c r="BA855" s="21"/>
      <c r="BB855" s="21"/>
    </row>
    <row r="856" spans="1:54" s="10" customFormat="1" ht="15" customHeight="1" x14ac:dyDescent="0.25">
      <c r="A856" s="21"/>
      <c r="B856" s="4"/>
      <c r="C856" s="4" t="s">
        <v>199</v>
      </c>
      <c r="D856" s="4">
        <v>235</v>
      </c>
      <c r="E856" s="4" t="s">
        <v>166</v>
      </c>
      <c r="F856" s="6" t="s">
        <v>168</v>
      </c>
      <c r="G856" s="1">
        <v>100387</v>
      </c>
      <c r="H856" s="1"/>
      <c r="I856" s="2"/>
      <c r="J856" s="4" t="s">
        <v>91</v>
      </c>
      <c r="K856" s="1" t="s">
        <v>149</v>
      </c>
      <c r="L856" s="36" t="s">
        <v>69</v>
      </c>
      <c r="M856" s="7">
        <v>1</v>
      </c>
      <c r="N856" s="7"/>
      <c r="O856" s="7"/>
      <c r="P856" s="58">
        <f>SUM(M856:O856)</f>
        <v>1</v>
      </c>
      <c r="Q856" s="58">
        <f>+SUMIF('Pot. Summary'!$C$5:$C$64,CPP_2019!J613&amp;CPP_2019!L613&amp;CPP_2019!$M$4,'Pot. Summary'!$Q$5:$Q$64)*CPP_2019!M613+SUMIF('Pot. Summary'!$C$5:$C$64,CPP_2019!J613&amp;CPP_2019!L613&amp;CPP_2019!$N$4,'Pot. Summary'!$Q$5:$Q$64)*CPP_2019!N613+SUMIF('Pot. Summary'!$C$5:$C$64,CPP_2019!J613&amp;CPP_2019!L613&amp;CPP_2019!$O$4,'Pot. Summary'!$Q$5:$Q$64)*CPP_2019!O613</f>
        <v>2893.0312974421709</v>
      </c>
      <c r="R856" s="12">
        <v>0</v>
      </c>
      <c r="S856" s="12">
        <v>0</v>
      </c>
      <c r="T856" s="12">
        <f>S856-R856</f>
        <v>0</v>
      </c>
      <c r="U856" s="12">
        <f>Q856-S856</f>
        <v>2893.0312974421709</v>
      </c>
      <c r="V856" s="50">
        <f>IF(ISERROR(S856/Q856),0,S856/Q856)</f>
        <v>0</v>
      </c>
      <c r="W856" s="51" t="s">
        <v>196</v>
      </c>
      <c r="X856" s="46"/>
      <c r="Y856" s="17"/>
      <c r="Z856" s="17"/>
      <c r="AA856" s="17"/>
      <c r="AB856" s="16"/>
      <c r="AC856" s="16"/>
      <c r="AD856" s="16"/>
      <c r="AE856" s="16"/>
      <c r="AF856" s="16"/>
      <c r="AG856" s="16"/>
      <c r="AH856" s="16"/>
      <c r="AI856" s="16"/>
      <c r="AJ856" s="59">
        <f>SUM(X856:AI856)</f>
        <v>0</v>
      </c>
      <c r="AK856" s="46"/>
      <c r="AL856" s="46"/>
      <c r="AM856" s="47"/>
      <c r="AN856" s="48"/>
      <c r="AO856" s="46"/>
      <c r="AP856" s="15"/>
      <c r="AQ856" s="16"/>
      <c r="AR856" s="15"/>
      <c r="AS856" s="16"/>
      <c r="AT856" s="16"/>
      <c r="AU856" s="16"/>
      <c r="AV856" s="16"/>
      <c r="AW856" s="62">
        <f>SUM(AK856:AV856)</f>
        <v>0</v>
      </c>
      <c r="AX856" s="61">
        <f>AW856-AJ856</f>
        <v>0</v>
      </c>
      <c r="AY856" s="21"/>
      <c r="AZ856" s="21"/>
      <c r="BA856" s="21"/>
      <c r="BB856" s="21"/>
    </row>
    <row r="857" spans="1:54" s="10" customFormat="1" ht="15" customHeight="1" x14ac:dyDescent="0.25">
      <c r="A857" s="21"/>
      <c r="B857" s="4"/>
      <c r="C857" s="4" t="s">
        <v>199</v>
      </c>
      <c r="D857" s="4">
        <v>235</v>
      </c>
      <c r="E857" s="4" t="s">
        <v>166</v>
      </c>
      <c r="F857" s="6" t="s">
        <v>167</v>
      </c>
      <c r="G857" s="1">
        <v>100390</v>
      </c>
      <c r="H857" s="1"/>
      <c r="I857" s="2"/>
      <c r="J857" s="4" t="s">
        <v>91</v>
      </c>
      <c r="K857" s="1" t="s">
        <v>149</v>
      </c>
      <c r="L857" s="36" t="s">
        <v>69</v>
      </c>
      <c r="M857" s="7"/>
      <c r="N857" s="7">
        <v>5</v>
      </c>
      <c r="O857" s="7"/>
      <c r="P857" s="58">
        <f>SUM(M857:O857)</f>
        <v>5</v>
      </c>
      <c r="Q857" s="58">
        <f>+SUMIF('Pot. Summary'!$C$5:$C$64,CPP_2019!J614&amp;CPP_2019!L614&amp;CPP_2019!$M$4,'Pot. Summary'!$Q$5:$Q$64)*CPP_2019!M614+SUMIF('Pot. Summary'!$C$5:$C$64,CPP_2019!J614&amp;CPP_2019!L614&amp;CPP_2019!$N$4,'Pot. Summary'!$Q$5:$Q$64)*CPP_2019!N614+SUMIF('Pot. Summary'!$C$5:$C$64,CPP_2019!J614&amp;CPP_2019!L614&amp;CPP_2019!$O$4,'Pot. Summary'!$Q$5:$Q$64)*CPP_2019!O614</f>
        <v>728.25435050799138</v>
      </c>
      <c r="R857" s="12">
        <v>10394.007649480636</v>
      </c>
      <c r="S857" s="12">
        <v>9594.4228546441791</v>
      </c>
      <c r="T857" s="12">
        <f>S857-R857</f>
        <v>-799.58479483645715</v>
      </c>
      <c r="U857" s="12">
        <f>Q857-S857</f>
        <v>-8866.168504136187</v>
      </c>
      <c r="V857" s="50">
        <f>IF(ISERROR(S857/Q857),0,S857/Q857)</f>
        <v>13.174549315018334</v>
      </c>
      <c r="W857" s="51" t="s">
        <v>194</v>
      </c>
      <c r="X857" s="46">
        <v>712.49777647058818</v>
      </c>
      <c r="Y857" s="17">
        <v>420.76361999999995</v>
      </c>
      <c r="Z857" s="17">
        <v>404.99888000000004</v>
      </c>
      <c r="AA857" s="17"/>
      <c r="AB857" s="16">
        <v>1071.4098763636364</v>
      </c>
      <c r="AC857" s="16">
        <v>1562.5566076923076</v>
      </c>
      <c r="AD857" s="16">
        <v>188.56488235294117</v>
      </c>
      <c r="AE857" s="16">
        <v>1009.7179215686275</v>
      </c>
      <c r="AF857" s="16"/>
      <c r="AG857" s="16">
        <v>2649.5385098039205</v>
      </c>
      <c r="AH857" s="16">
        <v>614.77884705882354</v>
      </c>
      <c r="AI857" s="16">
        <v>959.59593333333351</v>
      </c>
      <c r="AJ857" s="59">
        <f>SUM(X857:AI857)</f>
        <v>9594.4228546441791</v>
      </c>
      <c r="AK857" s="46">
        <f>VLOOKUP(G857,[1]List1!$A$1:$IV$65536,3,FALSE)</f>
        <v>712.49777647058818</v>
      </c>
      <c r="AL857" s="46">
        <f>VLOOKUP(G857,[2]List2!$A$1:$IV$65536,3,FALSE)</f>
        <v>412.51335294117644</v>
      </c>
      <c r="AM857" s="47"/>
      <c r="AN857" s="48"/>
      <c r="AO857" s="46"/>
      <c r="AP857" s="15"/>
      <c r="AQ857" s="16"/>
      <c r="AR857" s="15"/>
      <c r="AS857" s="16"/>
      <c r="AT857" s="16"/>
      <c r="AU857" s="16"/>
      <c r="AV857" s="16"/>
      <c r="AW857" s="62">
        <f>SUM(AK857:AV857)</f>
        <v>1125.0111294117646</v>
      </c>
      <c r="AX857" s="61">
        <f>AW857-AJ857</f>
        <v>-8469.411725232414</v>
      </c>
      <c r="AY857" s="21"/>
      <c r="AZ857" s="21"/>
      <c r="BA857" s="21"/>
      <c r="BB857" s="21"/>
    </row>
    <row r="858" spans="1:54" s="10" customFormat="1" ht="15" customHeight="1" x14ac:dyDescent="0.25">
      <c r="A858" s="21"/>
      <c r="B858" s="4"/>
      <c r="C858" s="4" t="s">
        <v>199</v>
      </c>
      <c r="D858" s="4">
        <v>235</v>
      </c>
      <c r="E858" s="4" t="s">
        <v>166</v>
      </c>
      <c r="F858" s="6" t="s">
        <v>168</v>
      </c>
      <c r="G858" s="1">
        <v>100394</v>
      </c>
      <c r="H858" s="1"/>
      <c r="I858" s="2"/>
      <c r="J858" s="4" t="s">
        <v>91</v>
      </c>
      <c r="K858" s="1" t="s">
        <v>149</v>
      </c>
      <c r="L858" s="36" t="s">
        <v>69</v>
      </c>
      <c r="M858" s="7">
        <v>1</v>
      </c>
      <c r="N858" s="7"/>
      <c r="O858" s="7"/>
      <c r="P858" s="58">
        <f>SUM(M858:O858)</f>
        <v>1</v>
      </c>
      <c r="Q858" s="58">
        <f>+SUMIF('Pot. Summary'!$C$5:$C$64,CPP_2019!J615&amp;CPP_2019!L615&amp;CPP_2019!$M$4,'Pot. Summary'!$Q$5:$Q$64)*CPP_2019!M615+SUMIF('Pot. Summary'!$C$5:$C$64,CPP_2019!J615&amp;CPP_2019!L615&amp;CPP_2019!$N$4,'Pot. Summary'!$Q$5:$Q$64)*CPP_2019!N615+SUMIF('Pot. Summary'!$C$5:$C$64,CPP_2019!J615&amp;CPP_2019!L615&amp;CPP_2019!$O$4,'Pot. Summary'!$Q$5:$Q$64)*CPP_2019!O615</f>
        <v>5677.0898248348885</v>
      </c>
      <c r="R858" s="12">
        <v>0</v>
      </c>
      <c r="S858" s="12">
        <v>0</v>
      </c>
      <c r="T858" s="12">
        <f>S858-R858</f>
        <v>0</v>
      </c>
      <c r="U858" s="12">
        <f>Q858-S858</f>
        <v>5677.0898248348885</v>
      </c>
      <c r="V858" s="50">
        <f>IF(ISERROR(S858/Q858),0,S858/Q858)</f>
        <v>0</v>
      </c>
      <c r="W858" s="51" t="s">
        <v>196</v>
      </c>
      <c r="X858" s="46"/>
      <c r="Y858" s="17"/>
      <c r="Z858" s="17"/>
      <c r="AA858" s="17"/>
      <c r="AB858" s="16"/>
      <c r="AC858" s="16"/>
      <c r="AD858" s="16"/>
      <c r="AE858" s="16"/>
      <c r="AF858" s="16"/>
      <c r="AG858" s="16"/>
      <c r="AH858" s="16"/>
      <c r="AI858" s="16"/>
      <c r="AJ858" s="59">
        <f>SUM(X858:AI858)</f>
        <v>0</v>
      </c>
      <c r="AK858" s="46"/>
      <c r="AL858" s="46"/>
      <c r="AM858" s="47"/>
      <c r="AN858" s="48"/>
      <c r="AO858" s="46"/>
      <c r="AP858" s="15"/>
      <c r="AQ858" s="16"/>
      <c r="AR858" s="15"/>
      <c r="AS858" s="16"/>
      <c r="AT858" s="16"/>
      <c r="AU858" s="16"/>
      <c r="AV858" s="16"/>
      <c r="AW858" s="62">
        <f>SUM(AK858:AV858)</f>
        <v>0</v>
      </c>
      <c r="AX858" s="61">
        <f>AW858-AJ858</f>
        <v>0</v>
      </c>
      <c r="AY858" s="21"/>
      <c r="AZ858" s="21"/>
      <c r="BA858" s="21"/>
      <c r="BB858" s="21"/>
    </row>
    <row r="859" spans="1:54" s="10" customFormat="1" ht="15" customHeight="1" x14ac:dyDescent="0.25">
      <c r="A859" s="21"/>
      <c r="B859" s="4"/>
      <c r="C859" s="4" t="s">
        <v>199</v>
      </c>
      <c r="D859" s="4">
        <v>235</v>
      </c>
      <c r="E859" s="4" t="s">
        <v>166</v>
      </c>
      <c r="F859" s="6" t="s">
        <v>168</v>
      </c>
      <c r="G859" s="1">
        <v>100396</v>
      </c>
      <c r="H859" s="1"/>
      <c r="I859" s="2"/>
      <c r="J859" s="4" t="s">
        <v>91</v>
      </c>
      <c r="K859" s="1" t="s">
        <v>149</v>
      </c>
      <c r="L859" s="36" t="s">
        <v>69</v>
      </c>
      <c r="M859" s="7">
        <v>1</v>
      </c>
      <c r="N859" s="7"/>
      <c r="O859" s="7"/>
      <c r="P859" s="58">
        <f>SUM(M859:O859)</f>
        <v>1</v>
      </c>
      <c r="Q859" s="58">
        <f>+SUMIF('Pot. Summary'!$C$5:$C$64,CPP_2019!J617&amp;CPP_2019!L617&amp;CPP_2019!$M$4,'Pot. Summary'!$Q$5:$Q$64)*CPP_2019!M617+SUMIF('Pot. Summary'!$C$5:$C$64,CPP_2019!J617&amp;CPP_2019!L617&amp;CPP_2019!$N$4,'Pot. Summary'!$Q$5:$Q$64)*CPP_2019!N617+SUMIF('Pot. Summary'!$C$5:$C$64,CPP_2019!J617&amp;CPP_2019!L617&amp;CPP_2019!$O$4,'Pot. Summary'!$Q$5:$Q$64)*CPP_2019!O617</f>
        <v>728.25435050799138</v>
      </c>
      <c r="R859" s="12">
        <v>0</v>
      </c>
      <c r="S859" s="12">
        <v>0</v>
      </c>
      <c r="T859" s="12">
        <f>S859-R859</f>
        <v>0</v>
      </c>
      <c r="U859" s="12">
        <f>Q859-S859</f>
        <v>728.25435050799138</v>
      </c>
      <c r="V859" s="50">
        <f>IF(ISERROR(S859/Q859),0,S859/Q859)</f>
        <v>0</v>
      </c>
      <c r="W859" s="51" t="s">
        <v>196</v>
      </c>
      <c r="X859" s="46"/>
      <c r="Y859" s="17"/>
      <c r="Z859" s="17"/>
      <c r="AA859" s="17"/>
      <c r="AB859" s="16"/>
      <c r="AC859" s="16"/>
      <c r="AD859" s="16"/>
      <c r="AE859" s="16"/>
      <c r="AF859" s="16"/>
      <c r="AG859" s="16"/>
      <c r="AH859" s="16"/>
      <c r="AI859" s="16"/>
      <c r="AJ859" s="59">
        <f>SUM(X859:AI859)</f>
        <v>0</v>
      </c>
      <c r="AK859" s="46"/>
      <c r="AL859" s="46"/>
      <c r="AM859" s="47"/>
      <c r="AN859" s="48"/>
      <c r="AO859" s="46"/>
      <c r="AP859" s="15"/>
      <c r="AQ859" s="16"/>
      <c r="AR859" s="15"/>
      <c r="AS859" s="16"/>
      <c r="AT859" s="16"/>
      <c r="AU859" s="16"/>
      <c r="AV859" s="16"/>
      <c r="AW859" s="62">
        <f>SUM(AK859:AV859)</f>
        <v>0</v>
      </c>
      <c r="AX859" s="61">
        <f>AW859-AJ859</f>
        <v>0</v>
      </c>
      <c r="AY859" s="21"/>
      <c r="AZ859" s="21"/>
      <c r="BA859" s="21"/>
      <c r="BB859" s="21"/>
    </row>
    <row r="860" spans="1:54" s="10" customFormat="1" ht="15" customHeight="1" x14ac:dyDescent="0.25">
      <c r="A860" s="21"/>
      <c r="B860" s="4"/>
      <c r="C860" s="4" t="s">
        <v>199</v>
      </c>
      <c r="D860" s="4">
        <v>235</v>
      </c>
      <c r="E860" s="4" t="s">
        <v>166</v>
      </c>
      <c r="F860" s="6" t="s">
        <v>168</v>
      </c>
      <c r="G860" s="1">
        <v>100397</v>
      </c>
      <c r="H860" s="1"/>
      <c r="I860" s="2"/>
      <c r="J860" s="4" t="s">
        <v>91</v>
      </c>
      <c r="K860" s="1" t="s">
        <v>149</v>
      </c>
      <c r="L860" s="36" t="s">
        <v>69</v>
      </c>
      <c r="M860" s="7">
        <v>1</v>
      </c>
      <c r="N860" s="7"/>
      <c r="O860" s="7"/>
      <c r="P860" s="58">
        <f>SUM(M860:O860)</f>
        <v>1</v>
      </c>
      <c r="Q860" s="58">
        <f>+SUMIF('Pot. Summary'!$C$5:$C$64,CPP_2019!J619&amp;CPP_2019!L619&amp;CPP_2019!$M$4,'Pot. Summary'!$Q$5:$Q$64)*CPP_2019!M619+SUMIF('Pot. Summary'!$C$5:$C$64,CPP_2019!J619&amp;CPP_2019!L619&amp;CPP_2019!$N$4,'Pot. Summary'!$Q$5:$Q$64)*CPP_2019!N619+SUMIF('Pot. Summary'!$C$5:$C$64,CPP_2019!J619&amp;CPP_2019!L619&amp;CPP_2019!$O$4,'Pot. Summary'!$Q$5:$Q$64)*CPP_2019!O619</f>
        <v>728.25435050799138</v>
      </c>
      <c r="R860" s="12">
        <v>0</v>
      </c>
      <c r="S860" s="12">
        <v>0</v>
      </c>
      <c r="T860" s="12">
        <f>S860-R860</f>
        <v>0</v>
      </c>
      <c r="U860" s="12">
        <f>Q860-S860</f>
        <v>728.25435050799138</v>
      </c>
      <c r="V860" s="50">
        <f>IF(ISERROR(S860/Q860),0,S860/Q860)</f>
        <v>0</v>
      </c>
      <c r="W860" s="51" t="s">
        <v>196</v>
      </c>
      <c r="X860" s="46"/>
      <c r="Y860" s="17"/>
      <c r="Z860" s="17"/>
      <c r="AA860" s="17"/>
      <c r="AB860" s="16"/>
      <c r="AC860" s="16"/>
      <c r="AD860" s="16"/>
      <c r="AE860" s="16"/>
      <c r="AF860" s="16"/>
      <c r="AG860" s="16"/>
      <c r="AH860" s="16"/>
      <c r="AI860" s="16"/>
      <c r="AJ860" s="59">
        <f>SUM(X860:AI860)</f>
        <v>0</v>
      </c>
      <c r="AK860" s="46"/>
      <c r="AL860" s="46"/>
      <c r="AM860" s="47"/>
      <c r="AN860" s="48"/>
      <c r="AO860" s="46"/>
      <c r="AP860" s="15"/>
      <c r="AQ860" s="16"/>
      <c r="AR860" s="15"/>
      <c r="AS860" s="16"/>
      <c r="AT860" s="16"/>
      <c r="AU860" s="16"/>
      <c r="AV860" s="16"/>
      <c r="AW860" s="62">
        <f>SUM(AK860:AV860)</f>
        <v>0</v>
      </c>
      <c r="AX860" s="61">
        <f>AW860-AJ860</f>
        <v>0</v>
      </c>
      <c r="AY860" s="21"/>
      <c r="AZ860" s="21"/>
      <c r="BA860" s="21"/>
      <c r="BB860" s="21"/>
    </row>
    <row r="861" spans="1:54" s="10" customFormat="1" ht="15" customHeight="1" x14ac:dyDescent="0.25">
      <c r="A861" s="21"/>
      <c r="B861" s="4"/>
      <c r="C861" s="4" t="s">
        <v>199</v>
      </c>
      <c r="D861" s="4">
        <v>235</v>
      </c>
      <c r="E861" s="4" t="s">
        <v>166</v>
      </c>
      <c r="F861" s="6" t="s">
        <v>168</v>
      </c>
      <c r="G861" s="1">
        <v>100399</v>
      </c>
      <c r="H861" s="1"/>
      <c r="I861" s="2"/>
      <c r="J861" s="4" t="s">
        <v>91</v>
      </c>
      <c r="K861" s="1" t="s">
        <v>149</v>
      </c>
      <c r="L861" s="36" t="s">
        <v>69</v>
      </c>
      <c r="M861" s="7">
        <v>1</v>
      </c>
      <c r="N861" s="7"/>
      <c r="O861" s="7"/>
      <c r="P861" s="58">
        <f>SUM(M861:O861)</f>
        <v>1</v>
      </c>
      <c r="Q861" s="58">
        <f>+SUMIF('Pot. Summary'!$C$5:$C$64,CPP_2019!J620&amp;CPP_2019!L620&amp;CPP_2019!$M$4,'Pot. Summary'!$Q$5:$Q$64)*CPP_2019!M620+SUMIF('Pot. Summary'!$C$5:$C$64,CPP_2019!J620&amp;CPP_2019!L620&amp;CPP_2019!$N$4,'Pot. Summary'!$Q$5:$Q$64)*CPP_2019!N620+SUMIF('Pot. Summary'!$C$5:$C$64,CPP_2019!J620&amp;CPP_2019!L620&amp;CPP_2019!$O$4,'Pot. Summary'!$Q$5:$Q$64)*CPP_2019!O620</f>
        <v>728.25435050799138</v>
      </c>
      <c r="R861" s="12">
        <v>0</v>
      </c>
      <c r="S861" s="12">
        <v>0</v>
      </c>
      <c r="T861" s="12">
        <f>S861-R861</f>
        <v>0</v>
      </c>
      <c r="U861" s="12">
        <f>Q861-S861</f>
        <v>728.25435050799138</v>
      </c>
      <c r="V861" s="50">
        <f>IF(ISERROR(S861/Q861),0,S861/Q861)</f>
        <v>0</v>
      </c>
      <c r="W861" s="51" t="s">
        <v>196</v>
      </c>
      <c r="X861" s="46"/>
      <c r="Y861" s="17"/>
      <c r="Z861" s="17"/>
      <c r="AA861" s="17"/>
      <c r="AB861" s="16"/>
      <c r="AC861" s="16"/>
      <c r="AD861" s="16"/>
      <c r="AE861" s="16"/>
      <c r="AF861" s="16"/>
      <c r="AG861" s="16"/>
      <c r="AH861" s="16"/>
      <c r="AI861" s="16"/>
      <c r="AJ861" s="59">
        <f>SUM(X861:AI861)</f>
        <v>0</v>
      </c>
      <c r="AK861" s="46"/>
      <c r="AL861" s="46"/>
      <c r="AM861" s="47"/>
      <c r="AN861" s="48"/>
      <c r="AO861" s="46"/>
      <c r="AP861" s="15"/>
      <c r="AQ861" s="16"/>
      <c r="AR861" s="15"/>
      <c r="AS861" s="16"/>
      <c r="AT861" s="16"/>
      <c r="AU861" s="16"/>
      <c r="AV861" s="16"/>
      <c r="AW861" s="62">
        <f>SUM(AK861:AV861)</f>
        <v>0</v>
      </c>
      <c r="AX861" s="61">
        <f>AW861-AJ861</f>
        <v>0</v>
      </c>
      <c r="AY861" s="21"/>
      <c r="AZ861" s="21"/>
      <c r="BA861" s="21"/>
      <c r="BB861" s="21"/>
    </row>
    <row r="862" spans="1:54" s="10" customFormat="1" ht="15" customHeight="1" x14ac:dyDescent="0.25">
      <c r="A862" s="21"/>
      <c r="B862" s="4"/>
      <c r="C862" s="4" t="s">
        <v>199</v>
      </c>
      <c r="D862" s="4">
        <v>235</v>
      </c>
      <c r="E862" s="4" t="s">
        <v>166</v>
      </c>
      <c r="F862" s="6" t="s">
        <v>168</v>
      </c>
      <c r="G862" s="1">
        <v>100401</v>
      </c>
      <c r="H862" s="1"/>
      <c r="I862" s="2"/>
      <c r="J862" s="4" t="s">
        <v>91</v>
      </c>
      <c r="K862" s="1" t="s">
        <v>149</v>
      </c>
      <c r="L862" s="36" t="s">
        <v>69</v>
      </c>
      <c r="M862" s="7">
        <v>1</v>
      </c>
      <c r="N862" s="7"/>
      <c r="O862" s="7"/>
      <c r="P862" s="58">
        <f>SUM(M862:O862)</f>
        <v>1</v>
      </c>
      <c r="Q862" s="58">
        <f>+SUMIF('Pot. Summary'!$C$5:$C$64,CPP_2019!J622&amp;CPP_2019!L622&amp;CPP_2019!$M$4,'Pot. Summary'!$Q$5:$Q$64)*CPP_2019!M622+SUMIF('Pot. Summary'!$C$5:$C$64,CPP_2019!J622&amp;CPP_2019!L622&amp;CPP_2019!$N$4,'Pot. Summary'!$Q$5:$Q$64)*CPP_2019!N622+SUMIF('Pot. Summary'!$C$5:$C$64,CPP_2019!J622&amp;CPP_2019!L622&amp;CPP_2019!$O$4,'Pot. Summary'!$Q$5:$Q$64)*CPP_2019!O622</f>
        <v>728.25435050799138</v>
      </c>
      <c r="R862" s="12">
        <v>0</v>
      </c>
      <c r="S862" s="12">
        <v>0</v>
      </c>
      <c r="T862" s="12">
        <f>S862-R862</f>
        <v>0</v>
      </c>
      <c r="U862" s="12">
        <f>Q862-S862</f>
        <v>728.25435050799138</v>
      </c>
      <c r="V862" s="50">
        <f>IF(ISERROR(S862/Q862),0,S862/Q862)</f>
        <v>0</v>
      </c>
      <c r="W862" s="51" t="s">
        <v>196</v>
      </c>
      <c r="X862" s="46"/>
      <c r="Y862" s="17"/>
      <c r="Z862" s="17"/>
      <c r="AA862" s="17"/>
      <c r="AB862" s="16"/>
      <c r="AC862" s="16"/>
      <c r="AD862" s="16"/>
      <c r="AE862" s="16"/>
      <c r="AF862" s="16"/>
      <c r="AG862" s="16"/>
      <c r="AH862" s="16"/>
      <c r="AI862" s="16"/>
      <c r="AJ862" s="59">
        <f>SUM(X862:AI862)</f>
        <v>0</v>
      </c>
      <c r="AK862" s="46"/>
      <c r="AL862" s="46"/>
      <c r="AM862" s="47"/>
      <c r="AN862" s="48"/>
      <c r="AO862" s="46"/>
      <c r="AP862" s="15"/>
      <c r="AQ862" s="16"/>
      <c r="AR862" s="15"/>
      <c r="AS862" s="16"/>
      <c r="AT862" s="16"/>
      <c r="AU862" s="16"/>
      <c r="AV862" s="16"/>
      <c r="AW862" s="62">
        <f>SUM(AK862:AV862)</f>
        <v>0</v>
      </c>
      <c r="AX862" s="61">
        <f>AW862-AJ862</f>
        <v>0</v>
      </c>
      <c r="AY862" s="21"/>
      <c r="AZ862" s="21"/>
      <c r="BA862" s="21"/>
      <c r="BB862" s="21"/>
    </row>
    <row r="863" spans="1:54" s="10" customFormat="1" ht="15" customHeight="1" x14ac:dyDescent="0.25">
      <c r="A863" s="21"/>
      <c r="B863" s="4"/>
      <c r="C863" s="4" t="s">
        <v>199</v>
      </c>
      <c r="D863" s="4">
        <v>235</v>
      </c>
      <c r="E863" s="4" t="s">
        <v>166</v>
      </c>
      <c r="F863" s="6" t="s">
        <v>168</v>
      </c>
      <c r="G863" s="1">
        <v>100403</v>
      </c>
      <c r="H863" s="1"/>
      <c r="I863" s="2"/>
      <c r="J863" s="4" t="s">
        <v>91</v>
      </c>
      <c r="K863" s="1" t="s">
        <v>149</v>
      </c>
      <c r="L863" s="36" t="s">
        <v>69</v>
      </c>
      <c r="M863" s="7">
        <v>1</v>
      </c>
      <c r="N863" s="7"/>
      <c r="O863" s="7"/>
      <c r="P863" s="58">
        <f>SUM(M863:O863)</f>
        <v>1</v>
      </c>
      <c r="Q863" s="58">
        <f>+SUMIF('Pot. Summary'!$C$5:$C$64,CPP_2019!J624&amp;CPP_2019!L624&amp;CPP_2019!$M$4,'Pot. Summary'!$Q$5:$Q$64)*CPP_2019!M624+SUMIF('Pot. Summary'!$C$5:$C$64,CPP_2019!J624&amp;CPP_2019!L624&amp;CPP_2019!$N$4,'Pot. Summary'!$Q$5:$Q$64)*CPP_2019!N624+SUMIF('Pot. Summary'!$C$5:$C$64,CPP_2019!J624&amp;CPP_2019!L624&amp;CPP_2019!$O$4,'Pot. Summary'!$Q$5:$Q$64)*CPP_2019!O624</f>
        <v>728.25435050799138</v>
      </c>
      <c r="R863" s="12">
        <v>0</v>
      </c>
      <c r="S863" s="12">
        <v>0</v>
      </c>
      <c r="T863" s="12">
        <f>S863-R863</f>
        <v>0</v>
      </c>
      <c r="U863" s="12">
        <f>Q863-S863</f>
        <v>728.25435050799138</v>
      </c>
      <c r="V863" s="50">
        <f>IF(ISERROR(S863/Q863),0,S863/Q863)</f>
        <v>0</v>
      </c>
      <c r="W863" s="51" t="s">
        <v>196</v>
      </c>
      <c r="X863" s="46"/>
      <c r="Y863" s="17"/>
      <c r="Z863" s="17"/>
      <c r="AA863" s="17"/>
      <c r="AB863" s="16"/>
      <c r="AC863" s="16"/>
      <c r="AD863" s="16"/>
      <c r="AE863" s="16"/>
      <c r="AF863" s="16"/>
      <c r="AG863" s="16"/>
      <c r="AH863" s="16"/>
      <c r="AI863" s="16"/>
      <c r="AJ863" s="59">
        <f>SUM(X863:AI863)</f>
        <v>0</v>
      </c>
      <c r="AK863" s="46"/>
      <c r="AL863" s="46"/>
      <c r="AM863" s="47"/>
      <c r="AN863" s="48"/>
      <c r="AO863" s="46"/>
      <c r="AP863" s="15"/>
      <c r="AQ863" s="16"/>
      <c r="AR863" s="15"/>
      <c r="AS863" s="16"/>
      <c r="AT863" s="16"/>
      <c r="AU863" s="16"/>
      <c r="AV863" s="16"/>
      <c r="AW863" s="62">
        <f>SUM(AK863:AV863)</f>
        <v>0</v>
      </c>
      <c r="AX863" s="61">
        <f>AW863-AJ863</f>
        <v>0</v>
      </c>
      <c r="AY863" s="21"/>
      <c r="AZ863" s="21"/>
      <c r="BA863" s="21"/>
      <c r="BB863" s="21"/>
    </row>
    <row r="864" spans="1:54" s="10" customFormat="1" ht="15" customHeight="1" x14ac:dyDescent="0.25">
      <c r="A864" s="21"/>
      <c r="B864" s="4"/>
      <c r="C864" s="4" t="s">
        <v>199</v>
      </c>
      <c r="D864" s="4">
        <v>235</v>
      </c>
      <c r="E864" s="4" t="s">
        <v>166</v>
      </c>
      <c r="F864" s="6" t="s">
        <v>168</v>
      </c>
      <c r="G864" s="1">
        <v>100405</v>
      </c>
      <c r="H864" s="1"/>
      <c r="I864" s="2"/>
      <c r="J864" s="4" t="s">
        <v>91</v>
      </c>
      <c r="K864" s="1" t="s">
        <v>149</v>
      </c>
      <c r="L864" s="36" t="s">
        <v>69</v>
      </c>
      <c r="M864" s="7">
        <v>1</v>
      </c>
      <c r="N864" s="7"/>
      <c r="O864" s="7"/>
      <c r="P864" s="58">
        <f>SUM(M864:O864)</f>
        <v>1</v>
      </c>
      <c r="Q864" s="58">
        <f>+SUMIF('Pot. Summary'!$C$5:$C$64,CPP_2019!J625&amp;CPP_2019!L625&amp;CPP_2019!$M$4,'Pot. Summary'!$Q$5:$Q$64)*CPP_2019!M625+SUMIF('Pot. Summary'!$C$5:$C$64,CPP_2019!J625&amp;CPP_2019!L625&amp;CPP_2019!$N$4,'Pot. Summary'!$Q$5:$Q$64)*CPP_2019!N625+SUMIF('Pot. Summary'!$C$5:$C$64,CPP_2019!J625&amp;CPP_2019!L625&amp;CPP_2019!$O$4,'Pot. Summary'!$Q$5:$Q$64)*CPP_2019!O625</f>
        <v>728.25435050799138</v>
      </c>
      <c r="R864" s="12">
        <v>0</v>
      </c>
      <c r="S864" s="12">
        <v>0</v>
      </c>
      <c r="T864" s="12">
        <f>S864-R864</f>
        <v>0</v>
      </c>
      <c r="U864" s="12">
        <f>Q864-S864</f>
        <v>728.25435050799138</v>
      </c>
      <c r="V864" s="50">
        <f>IF(ISERROR(S864/Q864),0,S864/Q864)</f>
        <v>0</v>
      </c>
      <c r="W864" s="51" t="s">
        <v>196</v>
      </c>
      <c r="X864" s="46"/>
      <c r="Y864" s="17"/>
      <c r="Z864" s="17"/>
      <c r="AA864" s="17"/>
      <c r="AB864" s="16"/>
      <c r="AC864" s="16"/>
      <c r="AD864" s="16"/>
      <c r="AE864" s="16"/>
      <c r="AF864" s="16"/>
      <c r="AG864" s="16"/>
      <c r="AH864" s="16"/>
      <c r="AI864" s="16"/>
      <c r="AJ864" s="59">
        <f>SUM(X864:AI864)</f>
        <v>0</v>
      </c>
      <c r="AK864" s="46"/>
      <c r="AL864" s="46"/>
      <c r="AM864" s="47"/>
      <c r="AN864" s="48"/>
      <c r="AO864" s="46"/>
      <c r="AP864" s="15"/>
      <c r="AQ864" s="16"/>
      <c r="AR864" s="15"/>
      <c r="AS864" s="16"/>
      <c r="AT864" s="16"/>
      <c r="AU864" s="16"/>
      <c r="AV864" s="16"/>
      <c r="AW864" s="62">
        <f>SUM(AK864:AV864)</f>
        <v>0</v>
      </c>
      <c r="AX864" s="61">
        <f>AW864-AJ864</f>
        <v>0</v>
      </c>
      <c r="AY864" s="21"/>
      <c r="AZ864" s="21"/>
      <c r="BA864" s="21"/>
      <c r="BB864" s="21"/>
    </row>
    <row r="865" spans="1:54" s="10" customFormat="1" ht="15" customHeight="1" x14ac:dyDescent="0.25">
      <c r="A865" s="21"/>
      <c r="B865" s="4"/>
      <c r="C865" s="4" t="s">
        <v>199</v>
      </c>
      <c r="D865" s="4">
        <v>235</v>
      </c>
      <c r="E865" s="4" t="s">
        <v>166</v>
      </c>
      <c r="F865" s="6" t="s">
        <v>168</v>
      </c>
      <c r="G865" s="1">
        <v>100413</v>
      </c>
      <c r="H865" s="1"/>
      <c r="I865" s="2"/>
      <c r="J865" s="4" t="s">
        <v>91</v>
      </c>
      <c r="K865" s="1" t="s">
        <v>149</v>
      </c>
      <c r="L865" s="36" t="s">
        <v>69</v>
      </c>
      <c r="M865" s="7">
        <v>1</v>
      </c>
      <c r="N865" s="7"/>
      <c r="O865" s="7"/>
      <c r="P865" s="58">
        <f>SUM(M865:O865)</f>
        <v>1</v>
      </c>
      <c r="Q865" s="58">
        <f>+SUMIF('Pot. Summary'!$C$5:$C$64,CPP_2019!J626&amp;CPP_2019!L626&amp;CPP_2019!$M$4,'Pot. Summary'!$Q$5:$Q$64)*CPP_2019!M626+SUMIF('Pot. Summary'!$C$5:$C$64,CPP_2019!J626&amp;CPP_2019!L626&amp;CPP_2019!$N$4,'Pot. Summary'!$Q$5:$Q$64)*CPP_2019!N626+SUMIF('Pot. Summary'!$C$5:$C$64,CPP_2019!J626&amp;CPP_2019!L626&amp;CPP_2019!$O$4,'Pot. Summary'!$Q$5:$Q$64)*CPP_2019!O626</f>
        <v>728.25435050799138</v>
      </c>
      <c r="R865" s="12">
        <v>0</v>
      </c>
      <c r="S865" s="12">
        <v>0</v>
      </c>
      <c r="T865" s="12">
        <f>S865-R865</f>
        <v>0</v>
      </c>
      <c r="U865" s="12">
        <f>Q865-S865</f>
        <v>728.25435050799138</v>
      </c>
      <c r="V865" s="50">
        <f>IF(ISERROR(S865/Q865),0,S865/Q865)</f>
        <v>0</v>
      </c>
      <c r="W865" s="51" t="s">
        <v>196</v>
      </c>
      <c r="X865" s="46"/>
      <c r="Y865" s="17"/>
      <c r="Z865" s="17"/>
      <c r="AA865" s="17"/>
      <c r="AB865" s="16"/>
      <c r="AC865" s="16"/>
      <c r="AD865" s="16"/>
      <c r="AE865" s="16"/>
      <c r="AF865" s="16"/>
      <c r="AG865" s="16"/>
      <c r="AH865" s="16"/>
      <c r="AI865" s="16"/>
      <c r="AJ865" s="59">
        <f>SUM(X865:AI865)</f>
        <v>0</v>
      </c>
      <c r="AK865" s="46"/>
      <c r="AL865" s="46"/>
      <c r="AM865" s="47"/>
      <c r="AN865" s="48"/>
      <c r="AO865" s="46"/>
      <c r="AP865" s="15"/>
      <c r="AQ865" s="16"/>
      <c r="AR865" s="15"/>
      <c r="AS865" s="16"/>
      <c r="AT865" s="16"/>
      <c r="AU865" s="16"/>
      <c r="AV865" s="16"/>
      <c r="AW865" s="62">
        <f>SUM(AK865:AV865)</f>
        <v>0</v>
      </c>
      <c r="AX865" s="61">
        <f>AW865-AJ865</f>
        <v>0</v>
      </c>
      <c r="AY865" s="21"/>
      <c r="AZ865" s="21"/>
      <c r="BA865" s="21"/>
      <c r="BB865" s="21"/>
    </row>
    <row r="866" spans="1:54" s="10" customFormat="1" ht="15" customHeight="1" x14ac:dyDescent="0.25">
      <c r="A866" s="21"/>
      <c r="B866" s="4"/>
      <c r="C866" s="4" t="s">
        <v>199</v>
      </c>
      <c r="D866" s="4">
        <v>235</v>
      </c>
      <c r="E866" s="4" t="s">
        <v>166</v>
      </c>
      <c r="F866" s="6" t="s">
        <v>168</v>
      </c>
      <c r="G866" s="1">
        <v>100415</v>
      </c>
      <c r="H866" s="1"/>
      <c r="I866" s="2"/>
      <c r="J866" s="4" t="s">
        <v>91</v>
      </c>
      <c r="K866" s="1" t="s">
        <v>149</v>
      </c>
      <c r="L866" s="36" t="s">
        <v>69</v>
      </c>
      <c r="M866" s="7">
        <v>1</v>
      </c>
      <c r="N866" s="7"/>
      <c r="O866" s="7"/>
      <c r="P866" s="58">
        <f>SUM(M866:O866)</f>
        <v>1</v>
      </c>
      <c r="Q866" s="58">
        <f>+SUMIF('Pot. Summary'!$C$5:$C$64,CPP_2019!J627&amp;CPP_2019!L627&amp;CPP_2019!$M$4,'Pot. Summary'!$Q$5:$Q$64)*CPP_2019!M627+SUMIF('Pot. Summary'!$C$5:$C$64,CPP_2019!J627&amp;CPP_2019!L627&amp;CPP_2019!$N$4,'Pot. Summary'!$Q$5:$Q$64)*CPP_2019!N627+SUMIF('Pot. Summary'!$C$5:$C$64,CPP_2019!J627&amp;CPP_2019!L627&amp;CPP_2019!$O$4,'Pot. Summary'!$Q$5:$Q$64)*CPP_2019!O627</f>
        <v>728.25435050799138</v>
      </c>
      <c r="R866" s="12">
        <v>0</v>
      </c>
      <c r="S866" s="12">
        <v>0</v>
      </c>
      <c r="T866" s="12">
        <f>S866-R866</f>
        <v>0</v>
      </c>
      <c r="U866" s="12">
        <f>Q866-S866</f>
        <v>728.25435050799138</v>
      </c>
      <c r="V866" s="50">
        <f>IF(ISERROR(S866/Q866),0,S866/Q866)</f>
        <v>0</v>
      </c>
      <c r="W866" s="51" t="s">
        <v>196</v>
      </c>
      <c r="X866" s="46"/>
      <c r="Y866" s="17"/>
      <c r="Z866" s="17"/>
      <c r="AA866" s="17"/>
      <c r="AB866" s="16"/>
      <c r="AC866" s="16"/>
      <c r="AD866" s="16"/>
      <c r="AE866" s="16"/>
      <c r="AF866" s="16"/>
      <c r="AG866" s="16"/>
      <c r="AH866" s="16"/>
      <c r="AI866" s="16"/>
      <c r="AJ866" s="59">
        <f>SUM(X866:AI866)</f>
        <v>0</v>
      </c>
      <c r="AK866" s="46"/>
      <c r="AL866" s="46"/>
      <c r="AM866" s="47"/>
      <c r="AN866" s="48"/>
      <c r="AO866" s="46"/>
      <c r="AP866" s="15"/>
      <c r="AQ866" s="16"/>
      <c r="AR866" s="15"/>
      <c r="AS866" s="16"/>
      <c r="AT866" s="16"/>
      <c r="AU866" s="16"/>
      <c r="AV866" s="16"/>
      <c r="AW866" s="62">
        <f>SUM(AK866:AV866)</f>
        <v>0</v>
      </c>
      <c r="AX866" s="61">
        <f>AW866-AJ866</f>
        <v>0</v>
      </c>
      <c r="AY866" s="21"/>
      <c r="AZ866" s="21"/>
      <c r="BA866" s="21"/>
      <c r="BB866" s="21"/>
    </row>
    <row r="867" spans="1:54" s="10" customFormat="1" ht="15" customHeight="1" x14ac:dyDescent="0.25">
      <c r="A867" s="21"/>
      <c r="B867" s="4"/>
      <c r="C867" s="4" t="s">
        <v>199</v>
      </c>
      <c r="D867" s="4">
        <v>235</v>
      </c>
      <c r="E867" s="4" t="s">
        <v>166</v>
      </c>
      <c r="F867" s="6" t="s">
        <v>168</v>
      </c>
      <c r="G867" s="1">
        <v>100417</v>
      </c>
      <c r="H867" s="1"/>
      <c r="I867" s="2"/>
      <c r="J867" s="4" t="s">
        <v>91</v>
      </c>
      <c r="K867" s="1" t="s">
        <v>149</v>
      </c>
      <c r="L867" s="36" t="s">
        <v>69</v>
      </c>
      <c r="M867" s="7">
        <v>1</v>
      </c>
      <c r="N867" s="7"/>
      <c r="O867" s="7"/>
      <c r="P867" s="58">
        <f>SUM(M867:O867)</f>
        <v>1</v>
      </c>
      <c r="Q867" s="58">
        <f>+SUMIF('Pot. Summary'!$C$5:$C$64,CPP_2019!J629&amp;CPP_2019!L629&amp;CPP_2019!$M$4,'Pot. Summary'!$Q$5:$Q$64)*CPP_2019!M629+SUMIF('Pot. Summary'!$C$5:$C$64,CPP_2019!J629&amp;CPP_2019!L629&amp;CPP_2019!$N$4,'Pot. Summary'!$Q$5:$Q$64)*CPP_2019!N629+SUMIF('Pot. Summary'!$C$5:$C$64,CPP_2019!J629&amp;CPP_2019!L629&amp;CPP_2019!$O$4,'Pot. Summary'!$Q$5:$Q$64)*CPP_2019!O629</f>
        <v>728.25435050799138</v>
      </c>
      <c r="R867" s="12">
        <v>0</v>
      </c>
      <c r="S867" s="12">
        <v>0</v>
      </c>
      <c r="T867" s="12">
        <f>S867-R867</f>
        <v>0</v>
      </c>
      <c r="U867" s="12">
        <f>Q867-S867</f>
        <v>728.25435050799138</v>
      </c>
      <c r="V867" s="50">
        <f>IF(ISERROR(S867/Q867),0,S867/Q867)</f>
        <v>0</v>
      </c>
      <c r="W867" s="51" t="s">
        <v>196</v>
      </c>
      <c r="X867" s="46"/>
      <c r="Y867" s="17"/>
      <c r="Z867" s="17"/>
      <c r="AA867" s="17"/>
      <c r="AB867" s="16"/>
      <c r="AC867" s="16"/>
      <c r="AD867" s="16"/>
      <c r="AE867" s="16"/>
      <c r="AF867" s="16"/>
      <c r="AG867" s="16"/>
      <c r="AH867" s="16"/>
      <c r="AI867" s="16"/>
      <c r="AJ867" s="59">
        <f>SUM(X867:AI867)</f>
        <v>0</v>
      </c>
      <c r="AK867" s="46"/>
      <c r="AL867" s="46"/>
      <c r="AM867" s="47"/>
      <c r="AN867" s="48"/>
      <c r="AO867" s="46"/>
      <c r="AP867" s="15"/>
      <c r="AQ867" s="16"/>
      <c r="AR867" s="15"/>
      <c r="AS867" s="16"/>
      <c r="AT867" s="16"/>
      <c r="AU867" s="16"/>
      <c r="AV867" s="16"/>
      <c r="AW867" s="62">
        <f>SUM(AK867:AV867)</f>
        <v>0</v>
      </c>
      <c r="AX867" s="61">
        <f>AW867-AJ867</f>
        <v>0</v>
      </c>
      <c r="AY867" s="21"/>
      <c r="AZ867" s="21"/>
      <c r="BA867" s="21"/>
      <c r="BB867" s="21"/>
    </row>
    <row r="868" spans="1:54" s="10" customFormat="1" ht="15" customHeight="1" x14ac:dyDescent="0.25">
      <c r="A868" s="21"/>
      <c r="B868" s="4"/>
      <c r="C868" s="4" t="s">
        <v>199</v>
      </c>
      <c r="D868" s="4">
        <v>235</v>
      </c>
      <c r="E868" s="4" t="s">
        <v>166</v>
      </c>
      <c r="F868" s="18" t="s">
        <v>169</v>
      </c>
      <c r="G868" s="1">
        <v>100419</v>
      </c>
      <c r="H868" s="1"/>
      <c r="I868" s="2"/>
      <c r="J868" s="4" t="s">
        <v>91</v>
      </c>
      <c r="K868" s="1" t="s">
        <v>149</v>
      </c>
      <c r="L868" s="36" t="s">
        <v>69</v>
      </c>
      <c r="M868" s="7">
        <v>0</v>
      </c>
      <c r="N868" s="7"/>
      <c r="O868" s="7"/>
      <c r="P868" s="58">
        <f>SUM(M868:O868)</f>
        <v>0</v>
      </c>
      <c r="Q868" s="58">
        <f>+SUMIF('Pot. Summary'!$C$5:$C$64,CPP_2019!J627&amp;CPP_2019!L627&amp;CPP_2019!$M$4,'Pot. Summary'!$Q$5:$Q$64)*CPP_2019!M627+SUMIF('Pot. Summary'!$C$5:$C$64,CPP_2019!J627&amp;CPP_2019!L627&amp;CPP_2019!$N$4,'Pot. Summary'!$Q$5:$Q$64)*CPP_2019!N627+SUMIF('Pot. Summary'!$C$5:$C$64,CPP_2019!J627&amp;CPP_2019!L627&amp;CPP_2019!$O$4,'Pot. Summary'!$Q$5:$Q$64)*CPP_2019!O627</f>
        <v>728.25435050799138</v>
      </c>
      <c r="R868" s="12">
        <v>412.82268106219425</v>
      </c>
      <c r="S868" s="12">
        <v>0</v>
      </c>
      <c r="T868" s="12">
        <f>S868-R868</f>
        <v>-412.82268106219425</v>
      </c>
      <c r="U868" s="12">
        <f>Q868-S868</f>
        <v>728.25435050799138</v>
      </c>
      <c r="V868" s="50">
        <f>IF(ISERROR(S868/Q868),0,S868/Q868)</f>
        <v>0</v>
      </c>
      <c r="W868" s="51" t="s">
        <v>198</v>
      </c>
      <c r="X868" s="46"/>
      <c r="Y868" s="17"/>
      <c r="Z868" s="17"/>
      <c r="AA868" s="17"/>
      <c r="AB868" s="16"/>
      <c r="AC868" s="16"/>
      <c r="AD868" s="16"/>
      <c r="AE868" s="16"/>
      <c r="AF868" s="16"/>
      <c r="AG868" s="16"/>
      <c r="AH868" s="16"/>
      <c r="AI868" s="16"/>
      <c r="AJ868" s="59">
        <f>SUM(X868:AI868)</f>
        <v>0</v>
      </c>
      <c r="AK868" s="46"/>
      <c r="AL868" s="46"/>
      <c r="AM868" s="47"/>
      <c r="AN868" s="48"/>
      <c r="AO868" s="46"/>
      <c r="AP868" s="15"/>
      <c r="AQ868" s="16"/>
      <c r="AR868" s="15"/>
      <c r="AS868" s="16"/>
      <c r="AT868" s="16"/>
      <c r="AU868" s="16"/>
      <c r="AV868" s="16"/>
      <c r="AW868" s="62">
        <f>SUM(AK868:AV868)</f>
        <v>0</v>
      </c>
      <c r="AX868" s="61">
        <f>AW868-AJ868</f>
        <v>0</v>
      </c>
      <c r="AY868" s="21"/>
      <c r="AZ868" s="21"/>
      <c r="BA868" s="21"/>
      <c r="BB868" s="21"/>
    </row>
    <row r="869" spans="1:54" s="10" customFormat="1" ht="15" customHeight="1" x14ac:dyDescent="0.25">
      <c r="A869" s="21"/>
      <c r="B869" s="4"/>
      <c r="C869" s="4" t="s">
        <v>199</v>
      </c>
      <c r="D869" s="4">
        <v>235</v>
      </c>
      <c r="E869" s="4" t="s">
        <v>166</v>
      </c>
      <c r="F869" s="6" t="s">
        <v>168</v>
      </c>
      <c r="G869" s="1">
        <v>100421</v>
      </c>
      <c r="H869" s="1"/>
      <c r="I869" s="2"/>
      <c r="J869" s="4" t="s">
        <v>91</v>
      </c>
      <c r="K869" s="1" t="s">
        <v>149</v>
      </c>
      <c r="L869" s="36" t="s">
        <v>69</v>
      </c>
      <c r="M869" s="7">
        <v>1</v>
      </c>
      <c r="N869" s="7"/>
      <c r="O869" s="7"/>
      <c r="P869" s="58">
        <f>SUM(M869:O869)</f>
        <v>1</v>
      </c>
      <c r="Q869" s="58">
        <f>+SUMIF('Pot. Summary'!$C$5:$C$64,CPP_2019!J630&amp;CPP_2019!L630&amp;CPP_2019!$M$4,'Pot. Summary'!$Q$5:$Q$64)*CPP_2019!M630+SUMIF('Pot. Summary'!$C$5:$C$64,CPP_2019!J630&amp;CPP_2019!L630&amp;CPP_2019!$N$4,'Pot. Summary'!$Q$5:$Q$64)*CPP_2019!N630+SUMIF('Pot. Summary'!$C$5:$C$64,CPP_2019!J630&amp;CPP_2019!L630&amp;CPP_2019!$O$4,'Pot. Summary'!$Q$5:$Q$64)*CPP_2019!O630</f>
        <v>728.25435050799138</v>
      </c>
      <c r="R869" s="12">
        <v>0</v>
      </c>
      <c r="S869" s="12">
        <v>158.87532549019608</v>
      </c>
      <c r="T869" s="12">
        <f>S869-R869</f>
        <v>158.87532549019608</v>
      </c>
      <c r="U869" s="12">
        <f>Q869-S869</f>
        <v>569.37902501779536</v>
      </c>
      <c r="V869" s="50">
        <f>IF(ISERROR(S869/Q869),0,S869/Q869)</f>
        <v>0.21815911622000353</v>
      </c>
      <c r="W869" s="51" t="s">
        <v>196</v>
      </c>
      <c r="X869" s="46"/>
      <c r="Y869" s="17"/>
      <c r="Z869" s="17"/>
      <c r="AA869" s="17">
        <v>24.249600000000001</v>
      </c>
      <c r="AB869" s="16"/>
      <c r="AC869" s="16"/>
      <c r="AD869" s="16"/>
      <c r="AE869" s="16">
        <v>27.213960784313727</v>
      </c>
      <c r="AF869" s="16">
        <v>101.96078431372548</v>
      </c>
      <c r="AG869" s="16"/>
      <c r="AH869" s="16">
        <v>5.4509803921568629</v>
      </c>
      <c r="AI869" s="16"/>
      <c r="AJ869" s="59">
        <f>SUM(X869:AI869)</f>
        <v>158.87532549019608</v>
      </c>
      <c r="AK869" s="46"/>
      <c r="AL869" s="46"/>
      <c r="AM869" s="47"/>
      <c r="AN869" s="48"/>
      <c r="AO869" s="46"/>
      <c r="AP869" s="15"/>
      <c r="AQ869" s="16"/>
      <c r="AR869" s="15"/>
      <c r="AS869" s="16"/>
      <c r="AT869" s="16"/>
      <c r="AU869" s="16"/>
      <c r="AV869" s="16"/>
      <c r="AW869" s="62">
        <f>SUM(AK869:AV869)</f>
        <v>0</v>
      </c>
      <c r="AX869" s="61">
        <f>AW869-AJ869</f>
        <v>-158.87532549019608</v>
      </c>
      <c r="AY869" s="21"/>
      <c r="AZ869" s="21"/>
      <c r="BA869" s="21"/>
      <c r="BB869" s="21"/>
    </row>
    <row r="870" spans="1:54" s="10" customFormat="1" ht="15" customHeight="1" x14ac:dyDescent="0.25">
      <c r="A870" s="21"/>
      <c r="B870" s="4"/>
      <c r="C870" s="4" t="s">
        <v>199</v>
      </c>
      <c r="D870" s="4">
        <v>235</v>
      </c>
      <c r="E870" s="4" t="s">
        <v>166</v>
      </c>
      <c r="F870" s="6" t="s">
        <v>168</v>
      </c>
      <c r="G870" s="1">
        <v>100422</v>
      </c>
      <c r="H870" s="1"/>
      <c r="I870" s="2"/>
      <c r="J870" s="4" t="s">
        <v>91</v>
      </c>
      <c r="K870" s="1" t="s">
        <v>149</v>
      </c>
      <c r="L870" s="36" t="s">
        <v>69</v>
      </c>
      <c r="M870" s="7">
        <v>1</v>
      </c>
      <c r="N870" s="7"/>
      <c r="O870" s="7"/>
      <c r="P870" s="58">
        <f>SUM(M870:O870)</f>
        <v>1</v>
      </c>
      <c r="Q870" s="58">
        <f>+SUMIF('Pot. Summary'!$C$5:$C$64,CPP_2019!J631&amp;CPP_2019!L631&amp;CPP_2019!$M$4,'Pot. Summary'!$Q$5:$Q$64)*CPP_2019!M631+SUMIF('Pot. Summary'!$C$5:$C$64,CPP_2019!J631&amp;CPP_2019!L631&amp;CPP_2019!$N$4,'Pot. Summary'!$Q$5:$Q$64)*CPP_2019!N631+SUMIF('Pot. Summary'!$C$5:$C$64,CPP_2019!J631&amp;CPP_2019!L631&amp;CPP_2019!$O$4,'Pot. Summary'!$Q$5:$Q$64)*CPP_2019!O631</f>
        <v>728.25435050799138</v>
      </c>
      <c r="R870" s="12">
        <v>0</v>
      </c>
      <c r="S870" s="12">
        <v>0</v>
      </c>
      <c r="T870" s="12">
        <f>S870-R870</f>
        <v>0</v>
      </c>
      <c r="U870" s="12">
        <f>Q870-S870</f>
        <v>728.25435050799138</v>
      </c>
      <c r="V870" s="50">
        <f>IF(ISERROR(S870/Q870),0,S870/Q870)</f>
        <v>0</v>
      </c>
      <c r="W870" s="51" t="s">
        <v>196</v>
      </c>
      <c r="X870" s="46"/>
      <c r="Y870" s="17"/>
      <c r="Z870" s="17"/>
      <c r="AA870" s="17"/>
      <c r="AB870" s="16"/>
      <c r="AC870" s="16"/>
      <c r="AD870" s="16"/>
      <c r="AE870" s="16"/>
      <c r="AF870" s="16"/>
      <c r="AG870" s="16"/>
      <c r="AH870" s="16"/>
      <c r="AI870" s="16"/>
      <c r="AJ870" s="59">
        <f>SUM(X870:AI870)</f>
        <v>0</v>
      </c>
      <c r="AK870" s="46"/>
      <c r="AL870" s="46"/>
      <c r="AM870" s="47"/>
      <c r="AN870" s="48"/>
      <c r="AO870" s="46"/>
      <c r="AP870" s="15"/>
      <c r="AQ870" s="16"/>
      <c r="AR870" s="15"/>
      <c r="AS870" s="16"/>
      <c r="AT870" s="16"/>
      <c r="AU870" s="16"/>
      <c r="AV870" s="16"/>
      <c r="AW870" s="62">
        <f>SUM(AK870:AV870)</f>
        <v>0</v>
      </c>
      <c r="AX870" s="61">
        <f>AW870-AJ870</f>
        <v>0</v>
      </c>
      <c r="AY870" s="21"/>
      <c r="AZ870" s="21"/>
      <c r="BA870" s="21"/>
      <c r="BB870" s="21"/>
    </row>
    <row r="871" spans="1:54" s="10" customFormat="1" ht="15" customHeight="1" x14ac:dyDescent="0.25">
      <c r="A871" s="21"/>
      <c r="B871" s="4"/>
      <c r="C871" s="4" t="s">
        <v>199</v>
      </c>
      <c r="D871" s="4">
        <v>235</v>
      </c>
      <c r="E871" s="4" t="s">
        <v>166</v>
      </c>
      <c r="F871" s="6" t="s">
        <v>168</v>
      </c>
      <c r="G871" s="1">
        <v>100424</v>
      </c>
      <c r="H871" s="1"/>
      <c r="I871" s="2"/>
      <c r="J871" s="4" t="s">
        <v>91</v>
      </c>
      <c r="K871" s="1" t="s">
        <v>149</v>
      </c>
      <c r="L871" s="36" t="s">
        <v>69</v>
      </c>
      <c r="M871" s="7"/>
      <c r="N871" s="7"/>
      <c r="O871" s="7">
        <v>1</v>
      </c>
      <c r="P871" s="58">
        <f>SUM(M871:O871)</f>
        <v>1</v>
      </c>
      <c r="Q871" s="58">
        <f>+SUMIF('Pot. Summary'!$C$5:$C$64,CPP_2019!J632&amp;CPP_2019!L632&amp;CPP_2019!$M$4,'Pot. Summary'!$Q$5:$Q$64)*CPP_2019!M632+SUMIF('Pot. Summary'!$C$5:$C$64,CPP_2019!J632&amp;CPP_2019!L632&amp;CPP_2019!$N$4,'Pot. Summary'!$Q$5:$Q$64)*CPP_2019!N632+SUMIF('Pot. Summary'!$C$5:$C$64,CPP_2019!J632&amp;CPP_2019!L632&amp;CPP_2019!$O$4,'Pot. Summary'!$Q$5:$Q$64)*CPP_2019!O632</f>
        <v>728.25435050799138</v>
      </c>
      <c r="R871" s="12">
        <v>0</v>
      </c>
      <c r="S871" s="12">
        <v>0</v>
      </c>
      <c r="T871" s="12">
        <f>S871-R871</f>
        <v>0</v>
      </c>
      <c r="U871" s="12">
        <f>Q871-S871</f>
        <v>728.25435050799138</v>
      </c>
      <c r="V871" s="50">
        <f>IF(ISERROR(S871/Q871),0,S871/Q871)</f>
        <v>0</v>
      </c>
      <c r="W871" s="51" t="s">
        <v>196</v>
      </c>
      <c r="X871" s="46"/>
      <c r="Y871" s="17"/>
      <c r="Z871" s="17"/>
      <c r="AA871" s="17"/>
      <c r="AB871" s="16"/>
      <c r="AC871" s="16"/>
      <c r="AD871" s="16"/>
      <c r="AE871" s="16"/>
      <c r="AF871" s="16"/>
      <c r="AG871" s="16"/>
      <c r="AH871" s="16"/>
      <c r="AI871" s="16"/>
      <c r="AJ871" s="59">
        <f>SUM(X871:AI871)</f>
        <v>0</v>
      </c>
      <c r="AK871" s="46"/>
      <c r="AL871" s="46"/>
      <c r="AM871" s="47"/>
      <c r="AN871" s="48"/>
      <c r="AO871" s="46"/>
      <c r="AP871" s="15"/>
      <c r="AQ871" s="16"/>
      <c r="AR871" s="15"/>
      <c r="AS871" s="16"/>
      <c r="AT871" s="16"/>
      <c r="AU871" s="16"/>
      <c r="AV871" s="16"/>
      <c r="AW871" s="62">
        <f>SUM(AK871:AV871)</f>
        <v>0</v>
      </c>
      <c r="AX871" s="61">
        <f>AW871-AJ871</f>
        <v>0</v>
      </c>
      <c r="AY871" s="21"/>
      <c r="AZ871" s="21"/>
      <c r="BA871" s="21"/>
      <c r="BB871" s="21"/>
    </row>
    <row r="872" spans="1:54" s="10" customFormat="1" ht="15" customHeight="1" x14ac:dyDescent="0.25">
      <c r="A872" s="21"/>
      <c r="B872" s="4"/>
      <c r="C872" s="4" t="s">
        <v>199</v>
      </c>
      <c r="D872" s="4">
        <v>235</v>
      </c>
      <c r="E872" s="4" t="s">
        <v>166</v>
      </c>
      <c r="F872" s="6" t="s">
        <v>167</v>
      </c>
      <c r="G872" s="1">
        <v>100426</v>
      </c>
      <c r="H872" s="1"/>
      <c r="I872" s="2"/>
      <c r="J872" s="4" t="s">
        <v>91</v>
      </c>
      <c r="K872" s="1" t="s">
        <v>149</v>
      </c>
      <c r="L872" s="36" t="s">
        <v>69</v>
      </c>
      <c r="M872" s="7">
        <v>1</v>
      </c>
      <c r="N872" s="7">
        <v>1</v>
      </c>
      <c r="O872" s="7"/>
      <c r="P872" s="58">
        <f>SUM(M872:O872)</f>
        <v>2</v>
      </c>
      <c r="Q872" s="58">
        <f>+SUMIF('Pot. Summary'!$C$5:$C$64,CPP_2019!J631&amp;CPP_2019!L631&amp;CPP_2019!$M$4,'Pot. Summary'!$Q$5:$Q$64)*CPP_2019!M631+SUMIF('Pot. Summary'!$C$5:$C$64,CPP_2019!J631&amp;CPP_2019!L631&amp;CPP_2019!$N$4,'Pot. Summary'!$Q$5:$Q$64)*CPP_2019!N631+SUMIF('Pot. Summary'!$C$5:$C$64,CPP_2019!J631&amp;CPP_2019!L631&amp;CPP_2019!$O$4,'Pot. Summary'!$Q$5:$Q$64)*CPP_2019!O631</f>
        <v>728.25435050799138</v>
      </c>
      <c r="R872" s="12">
        <v>0</v>
      </c>
      <c r="S872" s="12">
        <v>0</v>
      </c>
      <c r="T872" s="12">
        <f>S872-R872</f>
        <v>0</v>
      </c>
      <c r="U872" s="12">
        <f>Q872-S872</f>
        <v>728.25435050799138</v>
      </c>
      <c r="V872" s="50">
        <f>IF(ISERROR(S872/Q872),0,S872/Q872)</f>
        <v>0</v>
      </c>
      <c r="W872" s="51" t="s">
        <v>195</v>
      </c>
      <c r="X872" s="46"/>
      <c r="Y872" s="17"/>
      <c r="Z872" s="17"/>
      <c r="AA872" s="17"/>
      <c r="AB872" s="16"/>
      <c r="AC872" s="16"/>
      <c r="AD872" s="16"/>
      <c r="AE872" s="16"/>
      <c r="AF872" s="16"/>
      <c r="AG872" s="16"/>
      <c r="AH872" s="16"/>
      <c r="AI872" s="16"/>
      <c r="AJ872" s="59">
        <f>SUM(X872:AI872)</f>
        <v>0</v>
      </c>
      <c r="AK872" s="46"/>
      <c r="AL872" s="46"/>
      <c r="AM872" s="47"/>
      <c r="AN872" s="48"/>
      <c r="AO872" s="46"/>
      <c r="AP872" s="15"/>
      <c r="AQ872" s="16"/>
      <c r="AR872" s="15"/>
      <c r="AS872" s="16"/>
      <c r="AT872" s="16"/>
      <c r="AU872" s="16"/>
      <c r="AV872" s="16"/>
      <c r="AW872" s="62">
        <f>SUM(AK872:AV872)</f>
        <v>0</v>
      </c>
      <c r="AX872" s="61">
        <f>AW872-AJ872</f>
        <v>0</v>
      </c>
      <c r="AY872" s="21"/>
      <c r="AZ872" s="21"/>
      <c r="BA872" s="21"/>
      <c r="BB872" s="21"/>
    </row>
    <row r="873" spans="1:54" s="10" customFormat="1" ht="15" customHeight="1" x14ac:dyDescent="0.25">
      <c r="A873" s="21"/>
      <c r="B873" s="4"/>
      <c r="C873" s="4" t="s">
        <v>199</v>
      </c>
      <c r="D873" s="4">
        <v>235</v>
      </c>
      <c r="E873" s="4" t="s">
        <v>166</v>
      </c>
      <c r="F873" s="6" t="s">
        <v>167</v>
      </c>
      <c r="G873" s="1">
        <v>100427</v>
      </c>
      <c r="H873" s="1"/>
      <c r="I873" s="2"/>
      <c r="J873" s="4" t="s">
        <v>91</v>
      </c>
      <c r="K873" s="1" t="s">
        <v>149</v>
      </c>
      <c r="L873" s="36" t="s">
        <v>69</v>
      </c>
      <c r="M873" s="7"/>
      <c r="N873" s="7">
        <v>1</v>
      </c>
      <c r="O873" s="7"/>
      <c r="P873" s="58">
        <f>SUM(M873:O873)</f>
        <v>1</v>
      </c>
      <c r="Q873" s="58">
        <f>+SUMIF('Pot. Summary'!$C$5:$C$64,CPP_2019!J632&amp;CPP_2019!L632&amp;CPP_2019!$M$4,'Pot. Summary'!$Q$5:$Q$64)*CPP_2019!M632+SUMIF('Pot. Summary'!$C$5:$C$64,CPP_2019!J632&amp;CPP_2019!L632&amp;CPP_2019!$N$4,'Pot. Summary'!$Q$5:$Q$64)*CPP_2019!N632+SUMIF('Pot. Summary'!$C$5:$C$64,CPP_2019!J632&amp;CPP_2019!L632&amp;CPP_2019!$O$4,'Pot. Summary'!$Q$5:$Q$64)*CPP_2019!O632</f>
        <v>728.25435050799138</v>
      </c>
      <c r="R873" s="12">
        <v>905.52179782135079</v>
      </c>
      <c r="S873" s="12">
        <v>209.75849411764705</v>
      </c>
      <c r="T873" s="12">
        <f>S873-R873</f>
        <v>-695.76330370370374</v>
      </c>
      <c r="U873" s="12">
        <f>Q873-S873</f>
        <v>518.49585639034433</v>
      </c>
      <c r="V873" s="50">
        <f>IF(ISERROR(S873/Q873),0,S873/Q873)</f>
        <v>0.28802916724264088</v>
      </c>
      <c r="W873" s="51" t="s">
        <v>195</v>
      </c>
      <c r="X873" s="46">
        <v>88.235294117647058</v>
      </c>
      <c r="Y873" s="17">
        <v>121.5232</v>
      </c>
      <c r="Z873" s="17"/>
      <c r="AA873" s="17"/>
      <c r="AB873" s="16"/>
      <c r="AC873" s="16"/>
      <c r="AD873" s="16"/>
      <c r="AE873" s="16"/>
      <c r="AF873" s="16"/>
      <c r="AG873" s="16"/>
      <c r="AH873" s="16"/>
      <c r="AI873" s="16"/>
      <c r="AJ873" s="59">
        <f>SUM(X873:AI873)</f>
        <v>209.75849411764705</v>
      </c>
      <c r="AK873" s="46">
        <f>VLOOKUP(G873,[1]List1!$A$1:$IV$65536,3,FALSE)</f>
        <v>88.235294117647058</v>
      </c>
      <c r="AL873" s="46">
        <f>VLOOKUP(G873,[2]List2!$A$1:$IV$65536,3,FALSE)</f>
        <v>119.14039215686275</v>
      </c>
      <c r="AM873" s="47"/>
      <c r="AN873" s="48"/>
      <c r="AO873" s="46"/>
      <c r="AP873" s="15"/>
      <c r="AQ873" s="16"/>
      <c r="AR873" s="15"/>
      <c r="AS873" s="16"/>
      <c r="AT873" s="16"/>
      <c r="AU873" s="16"/>
      <c r="AV873" s="16"/>
      <c r="AW873" s="62">
        <f>SUM(AK873:AV873)</f>
        <v>207.3756862745098</v>
      </c>
      <c r="AX873" s="61">
        <f>AW873-AJ873</f>
        <v>-2.3828078431372433</v>
      </c>
      <c r="AY873" s="21"/>
      <c r="AZ873" s="21"/>
      <c r="BA873" s="21"/>
      <c r="BB873" s="21"/>
    </row>
    <row r="874" spans="1:54" s="10" customFormat="1" ht="15" customHeight="1" x14ac:dyDescent="0.25">
      <c r="A874" s="21"/>
      <c r="B874" s="4"/>
      <c r="C874" s="4" t="s">
        <v>199</v>
      </c>
      <c r="D874" s="4">
        <v>235</v>
      </c>
      <c r="E874" s="4" t="s">
        <v>166</v>
      </c>
      <c r="F874" s="6" t="s">
        <v>168</v>
      </c>
      <c r="G874" s="1">
        <v>100428</v>
      </c>
      <c r="H874" s="1"/>
      <c r="I874" s="2"/>
      <c r="J874" s="4" t="s">
        <v>91</v>
      </c>
      <c r="K874" s="1" t="s">
        <v>149</v>
      </c>
      <c r="L874" s="36" t="s">
        <v>69</v>
      </c>
      <c r="M874" s="7">
        <v>1</v>
      </c>
      <c r="N874" s="7"/>
      <c r="O874" s="7"/>
      <c r="P874" s="58">
        <f>SUM(M874:O874)</f>
        <v>1</v>
      </c>
      <c r="Q874" s="58">
        <f>+SUMIF('Pot. Summary'!$C$5:$C$64,CPP_2019!J633&amp;CPP_2019!L633&amp;CPP_2019!$M$4,'Pot. Summary'!$Q$5:$Q$64)*CPP_2019!M633+SUMIF('Pot. Summary'!$C$5:$C$64,CPP_2019!J633&amp;CPP_2019!L633&amp;CPP_2019!$N$4,'Pot. Summary'!$Q$5:$Q$64)*CPP_2019!N633+SUMIF('Pot. Summary'!$C$5:$C$64,CPP_2019!J633&amp;CPP_2019!L633&amp;CPP_2019!$O$4,'Pot. Summary'!$Q$5:$Q$64)*CPP_2019!O633</f>
        <v>728.25435050799138</v>
      </c>
      <c r="R874" s="12">
        <v>0</v>
      </c>
      <c r="S874" s="12">
        <v>0</v>
      </c>
      <c r="T874" s="12">
        <f>S874-R874</f>
        <v>0</v>
      </c>
      <c r="U874" s="12">
        <f>Q874-S874</f>
        <v>728.25435050799138</v>
      </c>
      <c r="V874" s="50">
        <f>IF(ISERROR(S874/Q874),0,S874/Q874)</f>
        <v>0</v>
      </c>
      <c r="W874" s="51" t="s">
        <v>196</v>
      </c>
      <c r="X874" s="46"/>
      <c r="Y874" s="17"/>
      <c r="Z874" s="17"/>
      <c r="AA874" s="17"/>
      <c r="AB874" s="16"/>
      <c r="AC874" s="16"/>
      <c r="AD874" s="16"/>
      <c r="AE874" s="16"/>
      <c r="AF874" s="16"/>
      <c r="AG874" s="16"/>
      <c r="AH874" s="16"/>
      <c r="AI874" s="16"/>
      <c r="AJ874" s="59">
        <f>SUM(X874:AI874)</f>
        <v>0</v>
      </c>
      <c r="AK874" s="46"/>
      <c r="AL874" s="46"/>
      <c r="AM874" s="47"/>
      <c r="AN874" s="48"/>
      <c r="AO874" s="46"/>
      <c r="AP874" s="15"/>
      <c r="AQ874" s="16"/>
      <c r="AR874" s="15"/>
      <c r="AS874" s="16"/>
      <c r="AT874" s="16"/>
      <c r="AU874" s="16"/>
      <c r="AV874" s="16"/>
      <c r="AW874" s="62">
        <f>SUM(AK874:AV874)</f>
        <v>0</v>
      </c>
      <c r="AX874" s="61">
        <f>AW874-AJ874</f>
        <v>0</v>
      </c>
      <c r="AY874" s="21"/>
      <c r="AZ874" s="21"/>
      <c r="BA874" s="21"/>
      <c r="BB874" s="21"/>
    </row>
    <row r="875" spans="1:54" s="10" customFormat="1" ht="15" customHeight="1" x14ac:dyDescent="0.25">
      <c r="A875" s="21"/>
      <c r="B875" s="4"/>
      <c r="C875" s="4" t="s">
        <v>199</v>
      </c>
      <c r="D875" s="4">
        <v>235</v>
      </c>
      <c r="E875" s="4" t="s">
        <v>166</v>
      </c>
      <c r="F875" s="6" t="s">
        <v>168</v>
      </c>
      <c r="G875" s="1">
        <v>100429</v>
      </c>
      <c r="H875" s="1"/>
      <c r="I875" s="2"/>
      <c r="J875" s="4" t="s">
        <v>91</v>
      </c>
      <c r="K875" s="1" t="s">
        <v>149</v>
      </c>
      <c r="L875" s="36" t="s">
        <v>69</v>
      </c>
      <c r="M875" s="7">
        <v>1</v>
      </c>
      <c r="N875" s="7"/>
      <c r="O875" s="7"/>
      <c r="P875" s="58">
        <f>SUM(M875:O875)</f>
        <v>1</v>
      </c>
      <c r="Q875" s="58">
        <f>+SUMIF('Pot. Summary'!$C$5:$C$64,CPP_2019!J635&amp;CPP_2019!L635&amp;CPP_2019!$M$4,'Pot. Summary'!$Q$5:$Q$64)*CPP_2019!M635+SUMIF('Pot. Summary'!$C$5:$C$64,CPP_2019!J635&amp;CPP_2019!L635&amp;CPP_2019!$N$4,'Pot. Summary'!$Q$5:$Q$64)*CPP_2019!N635+SUMIF('Pot. Summary'!$C$5:$C$64,CPP_2019!J635&amp;CPP_2019!L635&amp;CPP_2019!$O$4,'Pot. Summary'!$Q$5:$Q$64)*CPP_2019!O635</f>
        <v>728.25435050799138</v>
      </c>
      <c r="R875" s="12">
        <v>0</v>
      </c>
      <c r="S875" s="12">
        <v>0</v>
      </c>
      <c r="T875" s="12">
        <f>S875-R875</f>
        <v>0</v>
      </c>
      <c r="U875" s="12">
        <f>Q875-S875</f>
        <v>728.25435050799138</v>
      </c>
      <c r="V875" s="50">
        <f>IF(ISERROR(S875/Q875),0,S875/Q875)</f>
        <v>0</v>
      </c>
      <c r="W875" s="51" t="s">
        <v>196</v>
      </c>
      <c r="X875" s="46"/>
      <c r="Y875" s="17"/>
      <c r="Z875" s="17"/>
      <c r="AA875" s="17"/>
      <c r="AB875" s="16"/>
      <c r="AC875" s="16"/>
      <c r="AD875" s="16"/>
      <c r="AE875" s="16"/>
      <c r="AF875" s="16"/>
      <c r="AG875" s="16"/>
      <c r="AH875" s="16"/>
      <c r="AI875" s="16"/>
      <c r="AJ875" s="59">
        <f>SUM(X875:AI875)</f>
        <v>0</v>
      </c>
      <c r="AK875" s="46"/>
      <c r="AL875" s="46"/>
      <c r="AM875" s="47"/>
      <c r="AN875" s="48"/>
      <c r="AO875" s="46"/>
      <c r="AP875" s="15"/>
      <c r="AQ875" s="16"/>
      <c r="AR875" s="15"/>
      <c r="AS875" s="16"/>
      <c r="AT875" s="16"/>
      <c r="AU875" s="16"/>
      <c r="AV875" s="16"/>
      <c r="AW875" s="62">
        <f>SUM(AK875:AV875)</f>
        <v>0</v>
      </c>
      <c r="AX875" s="61">
        <f>AW875-AJ875</f>
        <v>0</v>
      </c>
      <c r="AY875" s="21"/>
      <c r="AZ875" s="21"/>
      <c r="BA875" s="21"/>
      <c r="BB875" s="21"/>
    </row>
    <row r="876" spans="1:54" s="10" customFormat="1" ht="15" customHeight="1" x14ac:dyDescent="0.25">
      <c r="A876" s="21"/>
      <c r="B876" s="4"/>
      <c r="C876" s="4" t="s">
        <v>199</v>
      </c>
      <c r="D876" s="4">
        <v>235</v>
      </c>
      <c r="E876" s="4" t="s">
        <v>166</v>
      </c>
      <c r="F876" s="6" t="s">
        <v>168</v>
      </c>
      <c r="G876" s="1">
        <v>100432</v>
      </c>
      <c r="H876" s="1"/>
      <c r="I876" s="2"/>
      <c r="J876" s="4" t="s">
        <v>91</v>
      </c>
      <c r="K876" s="1" t="s">
        <v>149</v>
      </c>
      <c r="L876" s="36" t="s">
        <v>69</v>
      </c>
      <c r="M876" s="7">
        <v>1</v>
      </c>
      <c r="N876" s="7"/>
      <c r="O876" s="7"/>
      <c r="P876" s="58">
        <f>SUM(M876:O876)</f>
        <v>1</v>
      </c>
      <c r="Q876" s="58">
        <f>+SUMIF('Pot. Summary'!$C$5:$C$64,CPP_2019!J636&amp;CPP_2019!L636&amp;CPP_2019!$M$4,'Pot. Summary'!$Q$5:$Q$64)*CPP_2019!M636+SUMIF('Pot. Summary'!$C$5:$C$64,CPP_2019!J636&amp;CPP_2019!L636&amp;CPP_2019!$N$4,'Pot. Summary'!$Q$5:$Q$64)*CPP_2019!N636+SUMIF('Pot. Summary'!$C$5:$C$64,CPP_2019!J636&amp;CPP_2019!L636&amp;CPP_2019!$O$4,'Pot. Summary'!$Q$5:$Q$64)*CPP_2019!O636</f>
        <v>728.25435050799138</v>
      </c>
      <c r="R876" s="12">
        <v>0</v>
      </c>
      <c r="S876" s="12">
        <v>0</v>
      </c>
      <c r="T876" s="12">
        <f>S876-R876</f>
        <v>0</v>
      </c>
      <c r="U876" s="12">
        <f>Q876-S876</f>
        <v>728.25435050799138</v>
      </c>
      <c r="V876" s="50">
        <f>IF(ISERROR(S876/Q876),0,S876/Q876)</f>
        <v>0</v>
      </c>
      <c r="W876" s="51" t="s">
        <v>196</v>
      </c>
      <c r="X876" s="46"/>
      <c r="Y876" s="17"/>
      <c r="Z876" s="17"/>
      <c r="AA876" s="17"/>
      <c r="AB876" s="16"/>
      <c r="AC876" s="16"/>
      <c r="AD876" s="16"/>
      <c r="AE876" s="16"/>
      <c r="AF876" s="16"/>
      <c r="AG876" s="16"/>
      <c r="AH876" s="16"/>
      <c r="AI876" s="16"/>
      <c r="AJ876" s="59">
        <f>SUM(X876:AI876)</f>
        <v>0</v>
      </c>
      <c r="AK876" s="46"/>
      <c r="AL876" s="46"/>
      <c r="AM876" s="47"/>
      <c r="AN876" s="48"/>
      <c r="AO876" s="46"/>
      <c r="AP876" s="15"/>
      <c r="AQ876" s="16"/>
      <c r="AR876" s="15"/>
      <c r="AS876" s="16"/>
      <c r="AT876" s="16"/>
      <c r="AU876" s="16"/>
      <c r="AV876" s="16"/>
      <c r="AW876" s="62">
        <f>SUM(AK876:AV876)</f>
        <v>0</v>
      </c>
      <c r="AX876" s="61">
        <f>AW876-AJ876</f>
        <v>0</v>
      </c>
      <c r="AY876" s="21"/>
      <c r="AZ876" s="21"/>
      <c r="BA876" s="21"/>
      <c r="BB876" s="21"/>
    </row>
    <row r="877" spans="1:54" s="10" customFormat="1" ht="15" customHeight="1" x14ac:dyDescent="0.25">
      <c r="A877" s="21"/>
      <c r="B877" s="4"/>
      <c r="C877" s="4" t="s">
        <v>199</v>
      </c>
      <c r="D877" s="4">
        <v>235</v>
      </c>
      <c r="E877" s="4" t="s">
        <v>166</v>
      </c>
      <c r="F877" s="6" t="s">
        <v>168</v>
      </c>
      <c r="G877" s="1">
        <v>100436</v>
      </c>
      <c r="H877" s="1"/>
      <c r="I877" s="2"/>
      <c r="J877" s="4" t="s">
        <v>91</v>
      </c>
      <c r="K877" s="1" t="s">
        <v>149</v>
      </c>
      <c r="L877" s="36" t="s">
        <v>69</v>
      </c>
      <c r="M877" s="7">
        <v>1</v>
      </c>
      <c r="N877" s="7"/>
      <c r="O877" s="7"/>
      <c r="P877" s="58">
        <f>SUM(M877:O877)</f>
        <v>1</v>
      </c>
      <c r="Q877" s="58">
        <f>+SUMIF('Pot. Summary'!$C$5:$C$64,CPP_2019!J640&amp;CPP_2019!L640&amp;CPP_2019!$M$4,'Pot. Summary'!$Q$5:$Q$64)*CPP_2019!M640+SUMIF('Pot. Summary'!$C$5:$C$64,CPP_2019!J640&amp;CPP_2019!L640&amp;CPP_2019!$N$4,'Pot. Summary'!$Q$5:$Q$64)*CPP_2019!N640+SUMIF('Pot. Summary'!$C$5:$C$64,CPP_2019!J640&amp;CPP_2019!L640&amp;CPP_2019!$O$4,'Pot. Summary'!$Q$5:$Q$64)*CPP_2019!O640</f>
        <v>728.25435050799138</v>
      </c>
      <c r="R877" s="12">
        <v>0</v>
      </c>
      <c r="S877" s="12">
        <v>0</v>
      </c>
      <c r="T877" s="12">
        <f>S877-R877</f>
        <v>0</v>
      </c>
      <c r="U877" s="12">
        <f>Q877-S877</f>
        <v>728.25435050799138</v>
      </c>
      <c r="V877" s="50">
        <f>IF(ISERROR(S877/Q877),0,S877/Q877)</f>
        <v>0</v>
      </c>
      <c r="W877" s="51" t="s">
        <v>196</v>
      </c>
      <c r="X877" s="46"/>
      <c r="Y877" s="17"/>
      <c r="Z877" s="17"/>
      <c r="AA877" s="17"/>
      <c r="AB877" s="16"/>
      <c r="AC877" s="16"/>
      <c r="AD877" s="16"/>
      <c r="AE877" s="16"/>
      <c r="AF877" s="16"/>
      <c r="AG877" s="16"/>
      <c r="AH877" s="16"/>
      <c r="AI877" s="16"/>
      <c r="AJ877" s="59">
        <f>SUM(X877:AI877)</f>
        <v>0</v>
      </c>
      <c r="AK877" s="46"/>
      <c r="AL877" s="46"/>
      <c r="AM877" s="47"/>
      <c r="AN877" s="48"/>
      <c r="AO877" s="46"/>
      <c r="AP877" s="15"/>
      <c r="AQ877" s="16"/>
      <c r="AR877" s="15"/>
      <c r="AS877" s="16"/>
      <c r="AT877" s="16"/>
      <c r="AU877" s="16"/>
      <c r="AV877" s="16"/>
      <c r="AW877" s="62">
        <f>SUM(AK877:AV877)</f>
        <v>0</v>
      </c>
      <c r="AX877" s="61">
        <f>AW877-AJ877</f>
        <v>0</v>
      </c>
      <c r="AY877" s="21"/>
      <c r="AZ877" s="21"/>
      <c r="BA877" s="21"/>
      <c r="BB877" s="21"/>
    </row>
    <row r="878" spans="1:54" s="10" customFormat="1" ht="15" customHeight="1" x14ac:dyDescent="0.25">
      <c r="A878" s="21"/>
      <c r="B878" s="4"/>
      <c r="C878" s="4" t="s">
        <v>199</v>
      </c>
      <c r="D878" s="4">
        <v>235</v>
      </c>
      <c r="E878" s="4" t="s">
        <v>166</v>
      </c>
      <c r="F878" s="6" t="s">
        <v>168</v>
      </c>
      <c r="G878" s="1">
        <v>100440</v>
      </c>
      <c r="H878" s="1"/>
      <c r="I878" s="2"/>
      <c r="J878" s="4" t="s">
        <v>91</v>
      </c>
      <c r="K878" s="1" t="s">
        <v>149</v>
      </c>
      <c r="L878" s="36" t="s">
        <v>69</v>
      </c>
      <c r="M878" s="7">
        <v>1</v>
      </c>
      <c r="N878" s="7"/>
      <c r="O878" s="7"/>
      <c r="P878" s="58">
        <f>SUM(M878:O878)</f>
        <v>1</v>
      </c>
      <c r="Q878" s="58">
        <f>+SUMIF('Pot. Summary'!$C$5:$C$64,CPP_2019!J641&amp;CPP_2019!L641&amp;CPP_2019!$M$4,'Pot. Summary'!$Q$5:$Q$64)*CPP_2019!M641+SUMIF('Pot. Summary'!$C$5:$C$64,CPP_2019!J641&amp;CPP_2019!L641&amp;CPP_2019!$N$4,'Pot. Summary'!$Q$5:$Q$64)*CPP_2019!N641+SUMIF('Pot. Summary'!$C$5:$C$64,CPP_2019!J641&amp;CPP_2019!L641&amp;CPP_2019!$O$4,'Pot. Summary'!$Q$5:$Q$64)*CPP_2019!O641</f>
        <v>728.25435050799138</v>
      </c>
      <c r="R878" s="12">
        <v>0</v>
      </c>
      <c r="S878" s="12">
        <v>0</v>
      </c>
      <c r="T878" s="12">
        <f>S878-R878</f>
        <v>0</v>
      </c>
      <c r="U878" s="12">
        <f>Q878-S878</f>
        <v>728.25435050799138</v>
      </c>
      <c r="V878" s="50">
        <f>IF(ISERROR(S878/Q878),0,S878/Q878)</f>
        <v>0</v>
      </c>
      <c r="W878" s="51" t="s">
        <v>196</v>
      </c>
      <c r="X878" s="46"/>
      <c r="Y878" s="17"/>
      <c r="Z878" s="17"/>
      <c r="AA878" s="17"/>
      <c r="AB878" s="16"/>
      <c r="AC878" s="16"/>
      <c r="AD878" s="16"/>
      <c r="AE878" s="16"/>
      <c r="AF878" s="16"/>
      <c r="AG878" s="16"/>
      <c r="AH878" s="16"/>
      <c r="AI878" s="16"/>
      <c r="AJ878" s="59">
        <f>SUM(X878:AI878)</f>
        <v>0</v>
      </c>
      <c r="AK878" s="46"/>
      <c r="AL878" s="46"/>
      <c r="AM878" s="47"/>
      <c r="AN878" s="48"/>
      <c r="AO878" s="46"/>
      <c r="AP878" s="15"/>
      <c r="AQ878" s="16"/>
      <c r="AR878" s="15"/>
      <c r="AS878" s="16"/>
      <c r="AT878" s="16"/>
      <c r="AU878" s="16"/>
      <c r="AV878" s="16"/>
      <c r="AW878" s="62">
        <f>SUM(AK878:AV878)</f>
        <v>0</v>
      </c>
      <c r="AX878" s="61">
        <f>AW878-AJ878</f>
        <v>0</v>
      </c>
      <c r="AY878" s="21"/>
      <c r="AZ878" s="21"/>
      <c r="BA878" s="21"/>
      <c r="BB878" s="21"/>
    </row>
    <row r="879" spans="1:54" s="10" customFormat="1" ht="15" customHeight="1" x14ac:dyDescent="0.25">
      <c r="A879" s="21"/>
      <c r="B879" s="4"/>
      <c r="C879" s="4" t="s">
        <v>199</v>
      </c>
      <c r="D879" s="4">
        <v>235</v>
      </c>
      <c r="E879" s="4" t="s">
        <v>166</v>
      </c>
      <c r="F879" s="6" t="s">
        <v>167</v>
      </c>
      <c r="G879" s="1">
        <v>100442</v>
      </c>
      <c r="H879" s="1"/>
      <c r="I879" s="2"/>
      <c r="J879" s="4" t="s">
        <v>91</v>
      </c>
      <c r="K879" s="1" t="s">
        <v>149</v>
      </c>
      <c r="L879" s="36" t="s">
        <v>69</v>
      </c>
      <c r="M879" s="7"/>
      <c r="N879" s="7"/>
      <c r="O879" s="7">
        <v>1</v>
      </c>
      <c r="P879" s="58">
        <f>SUM(M879:O879)</f>
        <v>1</v>
      </c>
      <c r="Q879" s="58">
        <f>+SUMIF('Pot. Summary'!$C$5:$C$64,CPP_2019!J640&amp;CPP_2019!L640&amp;CPP_2019!$M$4,'Pot. Summary'!$Q$5:$Q$64)*CPP_2019!M640+SUMIF('Pot. Summary'!$C$5:$C$64,CPP_2019!J640&amp;CPP_2019!L640&amp;CPP_2019!$N$4,'Pot. Summary'!$Q$5:$Q$64)*CPP_2019!N640+SUMIF('Pot. Summary'!$C$5:$C$64,CPP_2019!J640&amp;CPP_2019!L640&amp;CPP_2019!$O$4,'Pot. Summary'!$Q$5:$Q$64)*CPP_2019!O640</f>
        <v>728.25435050799138</v>
      </c>
      <c r="R879" s="12">
        <v>0</v>
      </c>
      <c r="S879" s="12">
        <v>0</v>
      </c>
      <c r="T879" s="12">
        <f>S879-R879</f>
        <v>0</v>
      </c>
      <c r="U879" s="12">
        <f>Q879-S879</f>
        <v>728.25435050799138</v>
      </c>
      <c r="V879" s="50">
        <f>IF(ISERROR(S879/Q879),0,S879/Q879)</f>
        <v>0</v>
      </c>
      <c r="W879" s="51" t="s">
        <v>194</v>
      </c>
      <c r="X879" s="46"/>
      <c r="Y879" s="17"/>
      <c r="Z879" s="17"/>
      <c r="AA879" s="17"/>
      <c r="AB879" s="16"/>
      <c r="AC879" s="16"/>
      <c r="AD879" s="16"/>
      <c r="AE879" s="16"/>
      <c r="AF879" s="16"/>
      <c r="AG879" s="16"/>
      <c r="AH879" s="16"/>
      <c r="AI879" s="16"/>
      <c r="AJ879" s="59">
        <f>SUM(X879:AI879)</f>
        <v>0</v>
      </c>
      <c r="AK879" s="46"/>
      <c r="AL879" s="46"/>
      <c r="AM879" s="47"/>
      <c r="AN879" s="48"/>
      <c r="AO879" s="46"/>
      <c r="AP879" s="15"/>
      <c r="AQ879" s="16"/>
      <c r="AR879" s="15"/>
      <c r="AS879" s="16"/>
      <c r="AT879" s="16"/>
      <c r="AU879" s="16"/>
      <c r="AV879" s="16"/>
      <c r="AW879" s="62">
        <f>SUM(AK879:AV879)</f>
        <v>0</v>
      </c>
      <c r="AX879" s="61">
        <f>AW879-AJ879</f>
        <v>0</v>
      </c>
      <c r="AY879" s="21"/>
      <c r="AZ879" s="21"/>
      <c r="BA879" s="21"/>
      <c r="BB879" s="21"/>
    </row>
    <row r="880" spans="1:54" s="10" customFormat="1" ht="15" customHeight="1" x14ac:dyDescent="0.25">
      <c r="A880" s="21"/>
      <c r="B880" s="4"/>
      <c r="C880" s="4" t="s">
        <v>199</v>
      </c>
      <c r="D880" s="4">
        <v>235</v>
      </c>
      <c r="E880" s="4" t="s">
        <v>166</v>
      </c>
      <c r="F880" s="6" t="s">
        <v>170</v>
      </c>
      <c r="G880" s="1">
        <v>100445</v>
      </c>
      <c r="H880" s="1"/>
      <c r="I880" s="2"/>
      <c r="J880" s="4" t="s">
        <v>91</v>
      </c>
      <c r="K880" s="1" t="s">
        <v>149</v>
      </c>
      <c r="L880" s="36" t="s">
        <v>69</v>
      </c>
      <c r="M880" s="7">
        <v>0</v>
      </c>
      <c r="N880" s="7"/>
      <c r="O880" s="7"/>
      <c r="P880" s="58">
        <f>SUM(M880:O880)</f>
        <v>0</v>
      </c>
      <c r="Q880" s="58">
        <f>+SUMIF('Pot. Summary'!$C$5:$C$64,CPP_2019!J641&amp;CPP_2019!L641&amp;CPP_2019!$M$4,'Pot. Summary'!$Q$5:$Q$64)*CPP_2019!M641+SUMIF('Pot. Summary'!$C$5:$C$64,CPP_2019!J641&amp;CPP_2019!L641&amp;CPP_2019!$N$4,'Pot. Summary'!$Q$5:$Q$64)*CPP_2019!N641+SUMIF('Pot. Summary'!$C$5:$C$64,CPP_2019!J641&amp;CPP_2019!L641&amp;CPP_2019!$O$4,'Pot. Summary'!$Q$5:$Q$64)*CPP_2019!O641</f>
        <v>728.25435050799138</v>
      </c>
      <c r="R880" s="12">
        <v>191.84369959304479</v>
      </c>
      <c r="S880" s="12">
        <v>0</v>
      </c>
      <c r="T880" s="12">
        <f>S880-R880</f>
        <v>-191.84369959304479</v>
      </c>
      <c r="U880" s="12">
        <f>Q880-S880</f>
        <v>728.25435050799138</v>
      </c>
      <c r="V880" s="50">
        <f>IF(ISERROR(S880/Q880),0,S880/Q880)</f>
        <v>0</v>
      </c>
      <c r="W880" s="51" t="s">
        <v>197</v>
      </c>
      <c r="X880" s="46"/>
      <c r="Y880" s="17"/>
      <c r="Z880" s="17"/>
      <c r="AA880" s="17"/>
      <c r="AB880" s="16"/>
      <c r="AC880" s="16"/>
      <c r="AD880" s="16"/>
      <c r="AE880" s="16"/>
      <c r="AF880" s="16"/>
      <c r="AG880" s="16"/>
      <c r="AH880" s="16"/>
      <c r="AI880" s="16"/>
      <c r="AJ880" s="59">
        <f>SUM(X880:AI880)</f>
        <v>0</v>
      </c>
      <c r="AK880" s="46"/>
      <c r="AL880" s="46"/>
      <c r="AM880" s="47"/>
      <c r="AN880" s="48"/>
      <c r="AO880" s="46"/>
      <c r="AP880" s="15"/>
      <c r="AQ880" s="16"/>
      <c r="AR880" s="15"/>
      <c r="AS880" s="16"/>
      <c r="AT880" s="16"/>
      <c r="AU880" s="16"/>
      <c r="AV880" s="16"/>
      <c r="AW880" s="62">
        <f>SUM(AK880:AV880)</f>
        <v>0</v>
      </c>
      <c r="AX880" s="61">
        <f>AW880-AJ880</f>
        <v>0</v>
      </c>
      <c r="AY880" s="21"/>
      <c r="AZ880" s="21"/>
      <c r="BA880" s="21"/>
      <c r="BB880" s="21"/>
    </row>
    <row r="881" spans="1:54" s="10" customFormat="1" ht="15" customHeight="1" x14ac:dyDescent="0.25">
      <c r="A881" s="21"/>
      <c r="B881" s="4"/>
      <c r="C881" s="4" t="s">
        <v>199</v>
      </c>
      <c r="D881" s="4">
        <v>235</v>
      </c>
      <c r="E881" s="4" t="s">
        <v>166</v>
      </c>
      <c r="F881" s="6" t="s">
        <v>167</v>
      </c>
      <c r="G881" s="1">
        <v>100447</v>
      </c>
      <c r="H881" s="1"/>
      <c r="I881" s="2"/>
      <c r="J881" s="4" t="s">
        <v>91</v>
      </c>
      <c r="K881" s="1" t="s">
        <v>149</v>
      </c>
      <c r="L881" s="36" t="s">
        <v>69</v>
      </c>
      <c r="M881" s="7"/>
      <c r="N881" s="7">
        <v>1</v>
      </c>
      <c r="O881" s="7"/>
      <c r="P881" s="58">
        <f>SUM(M881:O881)</f>
        <v>1</v>
      </c>
      <c r="Q881" s="58">
        <f>+SUMIF('Pot. Summary'!$C$5:$C$64,CPP_2019!J642&amp;CPP_2019!L642&amp;CPP_2019!$M$4,'Pot. Summary'!$Q$5:$Q$64)*CPP_2019!M642+SUMIF('Pot. Summary'!$C$5:$C$64,CPP_2019!J642&amp;CPP_2019!L642&amp;CPP_2019!$N$4,'Pot. Summary'!$Q$5:$Q$64)*CPP_2019!N642+SUMIF('Pot. Summary'!$C$5:$C$64,CPP_2019!J642&amp;CPP_2019!L642&amp;CPP_2019!$O$4,'Pot. Summary'!$Q$5:$Q$64)*CPP_2019!O642</f>
        <v>728.25435050799138</v>
      </c>
      <c r="R881" s="12">
        <v>1788.8152159920437</v>
      </c>
      <c r="S881" s="12">
        <v>737.56925675579328</v>
      </c>
      <c r="T881" s="12">
        <f>S881-R881</f>
        <v>-1051.2459592362504</v>
      </c>
      <c r="U881" s="12">
        <f>Q881-S881</f>
        <v>-9.3149062478019005</v>
      </c>
      <c r="V881" s="50">
        <f>IF(ISERROR(S881/Q881),0,S881/Q881)</f>
        <v>1.0127907320310607</v>
      </c>
      <c r="W881" s="51" t="s">
        <v>195</v>
      </c>
      <c r="X881" s="46">
        <v>27.450980392156861</v>
      </c>
      <c r="Y881" s="17"/>
      <c r="Z881" s="17"/>
      <c r="AA881" s="17"/>
      <c r="AB881" s="16">
        <v>393.56827636363641</v>
      </c>
      <c r="AC881" s="16"/>
      <c r="AD881" s="16"/>
      <c r="AE881" s="16">
        <v>65.573647058823525</v>
      </c>
      <c r="AF881" s="16">
        <v>53.776313725490198</v>
      </c>
      <c r="AG881" s="16">
        <v>5.0431764705882349</v>
      </c>
      <c r="AH881" s="16">
        <v>192.15686274509804</v>
      </c>
      <c r="AI881" s="16"/>
      <c r="AJ881" s="59">
        <f>SUM(X881:AI881)</f>
        <v>737.56925675579328</v>
      </c>
      <c r="AK881" s="46">
        <f>VLOOKUP(G881,[1]List1!$A$1:$IV$65536,3,FALSE)</f>
        <v>27.450980392156861</v>
      </c>
      <c r="AL881" s="46"/>
      <c r="AM881" s="47"/>
      <c r="AN881" s="48"/>
      <c r="AO881" s="46"/>
      <c r="AP881" s="15"/>
      <c r="AQ881" s="16"/>
      <c r="AR881" s="15"/>
      <c r="AS881" s="16"/>
      <c r="AT881" s="16"/>
      <c r="AU881" s="16"/>
      <c r="AV881" s="16"/>
      <c r="AW881" s="62">
        <f>SUM(AK881:AV881)</f>
        <v>27.450980392156861</v>
      </c>
      <c r="AX881" s="61">
        <f>AW881-AJ881</f>
        <v>-710.11827636363637</v>
      </c>
      <c r="AY881" s="21"/>
      <c r="AZ881" s="21"/>
      <c r="BA881" s="21"/>
      <c r="BB881" s="21"/>
    </row>
    <row r="882" spans="1:54" s="10" customFormat="1" ht="15" customHeight="1" x14ac:dyDescent="0.25">
      <c r="A882" s="21"/>
      <c r="B882" s="4"/>
      <c r="C882" s="4" t="s">
        <v>199</v>
      </c>
      <c r="D882" s="4">
        <v>235</v>
      </c>
      <c r="E882" s="4" t="s">
        <v>166</v>
      </c>
      <c r="F882" s="6" t="s">
        <v>168</v>
      </c>
      <c r="G882" s="1">
        <v>100448</v>
      </c>
      <c r="H882" s="1"/>
      <c r="I882" s="2"/>
      <c r="J882" s="4" t="s">
        <v>91</v>
      </c>
      <c r="K882" s="1" t="s">
        <v>149</v>
      </c>
      <c r="L882" s="36" t="s">
        <v>69</v>
      </c>
      <c r="M882" s="7">
        <v>1</v>
      </c>
      <c r="N882" s="7"/>
      <c r="O882" s="7"/>
      <c r="P882" s="58">
        <f>SUM(M882:O882)</f>
        <v>1</v>
      </c>
      <c r="Q882" s="58">
        <f>+SUMIF('Pot. Summary'!$C$5:$C$64,CPP_2019!J642&amp;CPP_2019!L642&amp;CPP_2019!$M$4,'Pot. Summary'!$Q$5:$Q$64)*CPP_2019!M642+SUMIF('Pot. Summary'!$C$5:$C$64,CPP_2019!J642&amp;CPP_2019!L642&amp;CPP_2019!$N$4,'Pot. Summary'!$Q$5:$Q$64)*CPP_2019!N642+SUMIF('Pot. Summary'!$C$5:$C$64,CPP_2019!J642&amp;CPP_2019!L642&amp;CPP_2019!$O$4,'Pot. Summary'!$Q$5:$Q$64)*CPP_2019!O642</f>
        <v>728.25435050799138</v>
      </c>
      <c r="R882" s="12">
        <v>0</v>
      </c>
      <c r="S882" s="12">
        <v>0</v>
      </c>
      <c r="T882" s="12">
        <f>S882-R882</f>
        <v>0</v>
      </c>
      <c r="U882" s="12">
        <f>Q882-S882</f>
        <v>728.25435050799138</v>
      </c>
      <c r="V882" s="50">
        <f>IF(ISERROR(S882/Q882),0,S882/Q882)</f>
        <v>0</v>
      </c>
      <c r="W882" s="51" t="s">
        <v>196</v>
      </c>
      <c r="X882" s="46"/>
      <c r="Y882" s="17"/>
      <c r="Z882" s="17"/>
      <c r="AA882" s="17"/>
      <c r="AB882" s="16"/>
      <c r="AC882" s="16"/>
      <c r="AD882" s="16"/>
      <c r="AE882" s="16"/>
      <c r="AF882" s="16"/>
      <c r="AG882" s="16"/>
      <c r="AH882" s="16"/>
      <c r="AI882" s="16"/>
      <c r="AJ882" s="59">
        <f>SUM(X882:AI882)</f>
        <v>0</v>
      </c>
      <c r="AK882" s="46"/>
      <c r="AL882" s="46"/>
      <c r="AM882" s="47"/>
      <c r="AN882" s="48"/>
      <c r="AO882" s="46"/>
      <c r="AP882" s="15"/>
      <c r="AQ882" s="16"/>
      <c r="AR882" s="15"/>
      <c r="AS882" s="16"/>
      <c r="AT882" s="16"/>
      <c r="AU882" s="16"/>
      <c r="AV882" s="16"/>
      <c r="AW882" s="62">
        <f>SUM(AK882:AV882)</f>
        <v>0</v>
      </c>
      <c r="AX882" s="61">
        <f>AW882-AJ882</f>
        <v>0</v>
      </c>
      <c r="AY882" s="21"/>
      <c r="AZ882" s="21"/>
      <c r="BA882" s="21"/>
      <c r="BB882" s="21"/>
    </row>
    <row r="883" spans="1:54" s="10" customFormat="1" ht="15" customHeight="1" x14ac:dyDescent="0.25">
      <c r="A883" s="21"/>
      <c r="B883" s="4"/>
      <c r="C883" s="4" t="s">
        <v>199</v>
      </c>
      <c r="D883" s="4">
        <v>235</v>
      </c>
      <c r="E883" s="4" t="s">
        <v>166</v>
      </c>
      <c r="F883" s="6" t="s">
        <v>168</v>
      </c>
      <c r="G883" s="1">
        <v>100449</v>
      </c>
      <c r="H883" s="1"/>
      <c r="I883" s="2"/>
      <c r="J883" s="4" t="s">
        <v>91</v>
      </c>
      <c r="K883" s="1" t="s">
        <v>149</v>
      </c>
      <c r="L883" s="36" t="s">
        <v>69</v>
      </c>
      <c r="M883" s="7">
        <v>1</v>
      </c>
      <c r="N883" s="7"/>
      <c r="O883" s="7"/>
      <c r="P883" s="58">
        <f>SUM(M883:O883)</f>
        <v>1</v>
      </c>
      <c r="Q883" s="58">
        <f>+SUMIF('Pot. Summary'!$C$5:$C$64,CPP_2019!J643&amp;CPP_2019!L643&amp;CPP_2019!$M$4,'Pot. Summary'!$Q$5:$Q$64)*CPP_2019!M643+SUMIF('Pot. Summary'!$C$5:$C$64,CPP_2019!J643&amp;CPP_2019!L643&amp;CPP_2019!$N$4,'Pot. Summary'!$Q$5:$Q$64)*CPP_2019!N643+SUMIF('Pot. Summary'!$C$5:$C$64,CPP_2019!J643&amp;CPP_2019!L643&amp;CPP_2019!$O$4,'Pot. Summary'!$Q$5:$Q$64)*CPP_2019!O643</f>
        <v>728.25435050799138</v>
      </c>
      <c r="R883" s="12">
        <v>0</v>
      </c>
      <c r="S883" s="12">
        <v>25.531199999999998</v>
      </c>
      <c r="T883" s="12">
        <f>S883-R883</f>
        <v>25.531199999999998</v>
      </c>
      <c r="U883" s="12">
        <f>Q883-S883</f>
        <v>702.72315050799136</v>
      </c>
      <c r="V883" s="50">
        <f>IF(ISERROR(S883/Q883),0,S883/Q883)</f>
        <v>3.5058080988037761E-2</v>
      </c>
      <c r="W883" s="51" t="s">
        <v>196</v>
      </c>
      <c r="X883" s="46"/>
      <c r="Y883" s="17"/>
      <c r="Z883" s="17">
        <v>25.531199999999998</v>
      </c>
      <c r="AA883" s="17"/>
      <c r="AB883" s="16"/>
      <c r="AC883" s="16"/>
      <c r="AD883" s="16"/>
      <c r="AE883" s="16"/>
      <c r="AF883" s="16"/>
      <c r="AG883" s="16"/>
      <c r="AH883" s="16"/>
      <c r="AI883" s="16"/>
      <c r="AJ883" s="59">
        <f>SUM(X883:AI883)</f>
        <v>25.531199999999998</v>
      </c>
      <c r="AK883" s="46"/>
      <c r="AL883" s="46"/>
      <c r="AM883" s="47"/>
      <c r="AN883" s="48"/>
      <c r="AO883" s="46"/>
      <c r="AP883" s="15"/>
      <c r="AQ883" s="16"/>
      <c r="AR883" s="15"/>
      <c r="AS883" s="16"/>
      <c r="AT883" s="16"/>
      <c r="AU883" s="16"/>
      <c r="AV883" s="16"/>
      <c r="AW883" s="62">
        <f>SUM(AK883:AV883)</f>
        <v>0</v>
      </c>
      <c r="AX883" s="61">
        <f>AW883-AJ883</f>
        <v>-25.531199999999998</v>
      </c>
      <c r="AY883" s="21"/>
      <c r="AZ883" s="21"/>
      <c r="BA883" s="21"/>
      <c r="BB883" s="21"/>
    </row>
    <row r="884" spans="1:54" s="10" customFormat="1" ht="15" customHeight="1" x14ac:dyDescent="0.25">
      <c r="A884" s="21"/>
      <c r="B884" s="4"/>
      <c r="C884" s="4" t="s">
        <v>199</v>
      </c>
      <c r="D884" s="4">
        <v>235</v>
      </c>
      <c r="E884" s="4" t="s">
        <v>166</v>
      </c>
      <c r="F884" s="6" t="s">
        <v>168</v>
      </c>
      <c r="G884" s="1">
        <v>100450</v>
      </c>
      <c r="H884" s="1"/>
      <c r="I884" s="2"/>
      <c r="J884" s="4" t="s">
        <v>91</v>
      </c>
      <c r="K884" s="1" t="s">
        <v>149</v>
      </c>
      <c r="L884" s="36" t="s">
        <v>69</v>
      </c>
      <c r="M884" s="7">
        <v>1</v>
      </c>
      <c r="N884" s="7"/>
      <c r="O884" s="7"/>
      <c r="P884" s="58">
        <f>SUM(M884:O884)</f>
        <v>1</v>
      </c>
      <c r="Q884" s="58">
        <f>+SUMIF('Pot. Summary'!$C$5:$C$64,CPP_2019!J644&amp;CPP_2019!L644&amp;CPP_2019!$M$4,'Pot. Summary'!$Q$5:$Q$64)*CPP_2019!M644+SUMIF('Pot. Summary'!$C$5:$C$64,CPP_2019!J644&amp;CPP_2019!L644&amp;CPP_2019!$N$4,'Pot. Summary'!$Q$5:$Q$64)*CPP_2019!N644+SUMIF('Pot. Summary'!$C$5:$C$64,CPP_2019!J644&amp;CPP_2019!L644&amp;CPP_2019!$O$4,'Pot. Summary'!$Q$5:$Q$64)*CPP_2019!O644</f>
        <v>728.25435050799138</v>
      </c>
      <c r="R884" s="12">
        <v>0</v>
      </c>
      <c r="S884" s="12">
        <v>0</v>
      </c>
      <c r="T884" s="12">
        <f>S884-R884</f>
        <v>0</v>
      </c>
      <c r="U884" s="12">
        <f>Q884-S884</f>
        <v>728.25435050799138</v>
      </c>
      <c r="V884" s="50">
        <f>IF(ISERROR(S884/Q884),0,S884/Q884)</f>
        <v>0</v>
      </c>
      <c r="W884" s="51" t="s">
        <v>196</v>
      </c>
      <c r="X884" s="46"/>
      <c r="Y884" s="17"/>
      <c r="Z884" s="17"/>
      <c r="AA884" s="17"/>
      <c r="AB884" s="16"/>
      <c r="AC884" s="16"/>
      <c r="AD884" s="16"/>
      <c r="AE884" s="16"/>
      <c r="AF884" s="16"/>
      <c r="AG884" s="16"/>
      <c r="AH884" s="16"/>
      <c r="AI884" s="16"/>
      <c r="AJ884" s="59">
        <f>SUM(X884:AI884)</f>
        <v>0</v>
      </c>
      <c r="AK884" s="46"/>
      <c r="AL884" s="46"/>
      <c r="AM884" s="47"/>
      <c r="AN884" s="48"/>
      <c r="AO884" s="46"/>
      <c r="AP884" s="15"/>
      <c r="AQ884" s="16"/>
      <c r="AR884" s="15"/>
      <c r="AS884" s="16"/>
      <c r="AT884" s="16"/>
      <c r="AU884" s="16"/>
      <c r="AV884" s="16"/>
      <c r="AW884" s="62">
        <f>SUM(AK884:AV884)</f>
        <v>0</v>
      </c>
      <c r="AX884" s="61">
        <f>AW884-AJ884</f>
        <v>0</v>
      </c>
      <c r="AY884" s="21"/>
      <c r="AZ884" s="21"/>
      <c r="BA884" s="21"/>
      <c r="BB884" s="21"/>
    </row>
    <row r="885" spans="1:54" s="10" customFormat="1" ht="15" customHeight="1" x14ac:dyDescent="0.25">
      <c r="A885" s="21"/>
      <c r="B885" s="4"/>
      <c r="C885" s="4" t="s">
        <v>199</v>
      </c>
      <c r="D885" s="4">
        <v>235</v>
      </c>
      <c r="E885" s="4" t="s">
        <v>166</v>
      </c>
      <c r="F885" s="6" t="s">
        <v>168</v>
      </c>
      <c r="G885" s="1">
        <v>100451</v>
      </c>
      <c r="H885" s="1"/>
      <c r="I885" s="2"/>
      <c r="J885" s="4" t="s">
        <v>91</v>
      </c>
      <c r="K885" s="1" t="s">
        <v>149</v>
      </c>
      <c r="L885" s="36" t="s">
        <v>69</v>
      </c>
      <c r="M885" s="7">
        <v>1</v>
      </c>
      <c r="N885" s="7"/>
      <c r="O885" s="7"/>
      <c r="P885" s="58">
        <f>SUM(M885:O885)</f>
        <v>1</v>
      </c>
      <c r="Q885" s="58">
        <f>+SUMIF('Pot. Summary'!$C$5:$C$64,CPP_2019!J646&amp;CPP_2019!L646&amp;CPP_2019!$M$4,'Pot. Summary'!$Q$5:$Q$64)*CPP_2019!M646+SUMIF('Pot. Summary'!$C$5:$C$64,CPP_2019!J646&amp;CPP_2019!L646&amp;CPP_2019!$N$4,'Pot. Summary'!$Q$5:$Q$64)*CPP_2019!N646+SUMIF('Pot. Summary'!$C$5:$C$64,CPP_2019!J646&amp;CPP_2019!L646&amp;CPP_2019!$O$4,'Pot. Summary'!$Q$5:$Q$64)*CPP_2019!O646</f>
        <v>728.25435050799138</v>
      </c>
      <c r="R885" s="12">
        <v>0</v>
      </c>
      <c r="S885" s="12">
        <v>0</v>
      </c>
      <c r="T885" s="12">
        <f>S885-R885</f>
        <v>0</v>
      </c>
      <c r="U885" s="12">
        <f>Q885-S885</f>
        <v>728.25435050799138</v>
      </c>
      <c r="V885" s="50">
        <f>IF(ISERROR(S885/Q885),0,S885/Q885)</f>
        <v>0</v>
      </c>
      <c r="W885" s="51" t="s">
        <v>196</v>
      </c>
      <c r="X885" s="46"/>
      <c r="Y885" s="17"/>
      <c r="Z885" s="17"/>
      <c r="AA885" s="17"/>
      <c r="AB885" s="16"/>
      <c r="AC885" s="16"/>
      <c r="AD885" s="16"/>
      <c r="AE885" s="16"/>
      <c r="AF885" s="16"/>
      <c r="AG885" s="16"/>
      <c r="AH885" s="16"/>
      <c r="AI885" s="16"/>
      <c r="AJ885" s="59">
        <f>SUM(X885:AI885)</f>
        <v>0</v>
      </c>
      <c r="AK885" s="46"/>
      <c r="AL885" s="46"/>
      <c r="AM885" s="47"/>
      <c r="AN885" s="48"/>
      <c r="AO885" s="46"/>
      <c r="AP885" s="15"/>
      <c r="AQ885" s="16"/>
      <c r="AR885" s="15"/>
      <c r="AS885" s="16"/>
      <c r="AT885" s="16"/>
      <c r="AU885" s="16"/>
      <c r="AV885" s="16"/>
      <c r="AW885" s="62">
        <f>SUM(AK885:AV885)</f>
        <v>0</v>
      </c>
      <c r="AX885" s="61">
        <f>AW885-AJ885</f>
        <v>0</v>
      </c>
      <c r="AY885" s="21"/>
      <c r="AZ885" s="21"/>
      <c r="BA885" s="21"/>
      <c r="BB885" s="21"/>
    </row>
    <row r="886" spans="1:54" s="10" customFormat="1" ht="15" customHeight="1" x14ac:dyDescent="0.25">
      <c r="A886" s="21"/>
      <c r="B886" s="4"/>
      <c r="C886" s="4" t="s">
        <v>199</v>
      </c>
      <c r="D886" s="4">
        <v>235</v>
      </c>
      <c r="E886" s="4" t="s">
        <v>166</v>
      </c>
      <c r="F886" s="6" t="s">
        <v>168</v>
      </c>
      <c r="G886" s="1">
        <v>100452</v>
      </c>
      <c r="H886" s="1"/>
      <c r="I886" s="2"/>
      <c r="J886" s="4" t="s">
        <v>91</v>
      </c>
      <c r="K886" s="1" t="s">
        <v>149</v>
      </c>
      <c r="L886" s="36" t="s">
        <v>69</v>
      </c>
      <c r="M886" s="7">
        <v>1</v>
      </c>
      <c r="N886" s="7"/>
      <c r="O886" s="7"/>
      <c r="P886" s="58">
        <f>SUM(M886:O886)</f>
        <v>1</v>
      </c>
      <c r="Q886" s="58">
        <f>+SUMIF('Pot. Summary'!$C$5:$C$64,CPP_2019!J650&amp;CPP_2019!L650&amp;CPP_2019!$M$4,'Pot. Summary'!$Q$5:$Q$64)*CPP_2019!M650+SUMIF('Pot. Summary'!$C$5:$C$64,CPP_2019!J650&amp;CPP_2019!L650&amp;CPP_2019!$N$4,'Pot. Summary'!$Q$5:$Q$64)*CPP_2019!N650+SUMIF('Pot. Summary'!$C$5:$C$64,CPP_2019!J650&amp;CPP_2019!L650&amp;CPP_2019!$O$4,'Pot. Summary'!$Q$5:$Q$64)*CPP_2019!O650</f>
        <v>728.25435050799138</v>
      </c>
      <c r="R886" s="12">
        <v>0</v>
      </c>
      <c r="S886" s="12">
        <v>0</v>
      </c>
      <c r="T886" s="12">
        <f>S886-R886</f>
        <v>0</v>
      </c>
      <c r="U886" s="12">
        <f>Q886-S886</f>
        <v>728.25435050799138</v>
      </c>
      <c r="V886" s="50">
        <f>IF(ISERROR(S886/Q886),0,S886/Q886)</f>
        <v>0</v>
      </c>
      <c r="W886" s="51" t="s">
        <v>196</v>
      </c>
      <c r="X886" s="46"/>
      <c r="Y886" s="17"/>
      <c r="Z886" s="17"/>
      <c r="AA886" s="17"/>
      <c r="AB886" s="16"/>
      <c r="AC886" s="16"/>
      <c r="AD886" s="16"/>
      <c r="AE886" s="16"/>
      <c r="AF886" s="16"/>
      <c r="AG886" s="16"/>
      <c r="AH886" s="16"/>
      <c r="AI886" s="16"/>
      <c r="AJ886" s="59">
        <f>SUM(X886:AI886)</f>
        <v>0</v>
      </c>
      <c r="AK886" s="46"/>
      <c r="AL886" s="46"/>
      <c r="AM886" s="47"/>
      <c r="AN886" s="48"/>
      <c r="AO886" s="46"/>
      <c r="AP886" s="15"/>
      <c r="AQ886" s="16"/>
      <c r="AR886" s="15"/>
      <c r="AS886" s="16"/>
      <c r="AT886" s="16"/>
      <c r="AU886" s="16"/>
      <c r="AV886" s="16"/>
      <c r="AW886" s="62">
        <f>SUM(AK886:AV886)</f>
        <v>0</v>
      </c>
      <c r="AX886" s="61">
        <f>AW886-AJ886</f>
        <v>0</v>
      </c>
      <c r="AY886" s="21"/>
      <c r="AZ886" s="21"/>
      <c r="BA886" s="21"/>
      <c r="BB886" s="21"/>
    </row>
    <row r="887" spans="1:54" s="10" customFormat="1" ht="15" customHeight="1" x14ac:dyDescent="0.25">
      <c r="A887" s="21"/>
      <c r="B887" s="4"/>
      <c r="C887" s="4" t="s">
        <v>199</v>
      </c>
      <c r="D887" s="4">
        <v>235</v>
      </c>
      <c r="E887" s="4" t="s">
        <v>166</v>
      </c>
      <c r="F887" s="6" t="s">
        <v>168</v>
      </c>
      <c r="G887" s="1">
        <v>100458</v>
      </c>
      <c r="H887" s="1"/>
      <c r="I887" s="2"/>
      <c r="J887" s="4" t="s">
        <v>91</v>
      </c>
      <c r="K887" s="1" t="s">
        <v>149</v>
      </c>
      <c r="L887" s="36" t="s">
        <v>69</v>
      </c>
      <c r="M887" s="7">
        <v>1</v>
      </c>
      <c r="N887" s="7"/>
      <c r="O887" s="7"/>
      <c r="P887" s="58">
        <f>SUM(M887:O887)</f>
        <v>1</v>
      </c>
      <c r="Q887" s="58">
        <f>+SUMIF('Pot. Summary'!$C$5:$C$64,CPP_2019!J651&amp;CPP_2019!L651&amp;CPP_2019!$M$4,'Pot. Summary'!$Q$5:$Q$64)*CPP_2019!M651+SUMIF('Pot. Summary'!$C$5:$C$64,CPP_2019!J651&amp;CPP_2019!L651&amp;CPP_2019!$N$4,'Pot. Summary'!$Q$5:$Q$64)*CPP_2019!N651+SUMIF('Pot. Summary'!$C$5:$C$64,CPP_2019!J651&amp;CPP_2019!L651&amp;CPP_2019!$O$4,'Pot. Summary'!$Q$5:$Q$64)*CPP_2019!O651</f>
        <v>728.25435050799138</v>
      </c>
      <c r="R887" s="12">
        <v>0</v>
      </c>
      <c r="S887" s="12">
        <v>0</v>
      </c>
      <c r="T887" s="12">
        <f>S887-R887</f>
        <v>0</v>
      </c>
      <c r="U887" s="12">
        <f>Q887-S887</f>
        <v>728.25435050799138</v>
      </c>
      <c r="V887" s="50">
        <f>IF(ISERROR(S887/Q887),0,S887/Q887)</f>
        <v>0</v>
      </c>
      <c r="W887" s="51" t="s">
        <v>196</v>
      </c>
      <c r="X887" s="46"/>
      <c r="Y887" s="17"/>
      <c r="Z887" s="17"/>
      <c r="AA887" s="17"/>
      <c r="AB887" s="16"/>
      <c r="AC887" s="16"/>
      <c r="AD887" s="16"/>
      <c r="AE887" s="16"/>
      <c r="AF887" s="16"/>
      <c r="AG887" s="16"/>
      <c r="AH887" s="16"/>
      <c r="AI887" s="16"/>
      <c r="AJ887" s="59">
        <f>SUM(X887:AI887)</f>
        <v>0</v>
      </c>
      <c r="AK887" s="46"/>
      <c r="AL887" s="46"/>
      <c r="AM887" s="47"/>
      <c r="AN887" s="48"/>
      <c r="AO887" s="46"/>
      <c r="AP887" s="15"/>
      <c r="AQ887" s="16"/>
      <c r="AR887" s="15"/>
      <c r="AS887" s="16"/>
      <c r="AT887" s="16"/>
      <c r="AU887" s="16"/>
      <c r="AV887" s="16"/>
      <c r="AW887" s="62">
        <f>SUM(AK887:AV887)</f>
        <v>0</v>
      </c>
      <c r="AX887" s="61">
        <f>AW887-AJ887</f>
        <v>0</v>
      </c>
      <c r="AY887" s="21"/>
      <c r="AZ887" s="21"/>
      <c r="BA887" s="21"/>
      <c r="BB887" s="21"/>
    </row>
    <row r="888" spans="1:54" s="10" customFormat="1" ht="15" customHeight="1" x14ac:dyDescent="0.25">
      <c r="A888" s="21"/>
      <c r="B888" s="4"/>
      <c r="C888" s="4" t="s">
        <v>199</v>
      </c>
      <c r="D888" s="4">
        <v>235</v>
      </c>
      <c r="E888" s="4" t="s">
        <v>166</v>
      </c>
      <c r="F888" s="18" t="s">
        <v>170</v>
      </c>
      <c r="G888" s="1">
        <v>100460</v>
      </c>
      <c r="H888" s="1"/>
      <c r="I888" s="2"/>
      <c r="J888" s="4" t="s">
        <v>91</v>
      </c>
      <c r="K888" s="1" t="s">
        <v>149</v>
      </c>
      <c r="L888" s="36" t="s">
        <v>69</v>
      </c>
      <c r="M888" s="7">
        <v>0</v>
      </c>
      <c r="N888" s="7"/>
      <c r="O888" s="7"/>
      <c r="P888" s="58">
        <f>SUM(M888:O888)</f>
        <v>0</v>
      </c>
      <c r="Q888" s="58">
        <f>+SUMIF('Pot. Summary'!$C$5:$C$64,CPP_2019!J650&amp;CPP_2019!L650&amp;CPP_2019!$M$4,'Pot. Summary'!$Q$5:$Q$64)*CPP_2019!M650+SUMIF('Pot. Summary'!$C$5:$C$64,CPP_2019!J650&amp;CPP_2019!L650&amp;CPP_2019!$N$4,'Pot. Summary'!$Q$5:$Q$64)*CPP_2019!N650+SUMIF('Pot. Summary'!$C$5:$C$64,CPP_2019!J650&amp;CPP_2019!L650&amp;CPP_2019!$O$4,'Pot. Summary'!$Q$5:$Q$64)*CPP_2019!O650</f>
        <v>728.25435050799138</v>
      </c>
      <c r="R888" s="12">
        <v>2270.6855401241419</v>
      </c>
      <c r="S888" s="12">
        <v>509.80392156862746</v>
      </c>
      <c r="T888" s="12">
        <f>S888-R888</f>
        <v>-1760.8816185555145</v>
      </c>
      <c r="U888" s="12">
        <f>Q888-S888</f>
        <v>218.45042893936392</v>
      </c>
      <c r="V888" s="50">
        <f>IF(ISERROR(S888/Q888),0,S888/Q888)</f>
        <v>0.70003553183446887</v>
      </c>
      <c r="W888" s="51" t="s">
        <v>197</v>
      </c>
      <c r="X888" s="46">
        <v>509.80392156862746</v>
      </c>
      <c r="Y888" s="17"/>
      <c r="Z888" s="17"/>
      <c r="AA888" s="17"/>
      <c r="AB888" s="16"/>
      <c r="AC888" s="16"/>
      <c r="AD888" s="16"/>
      <c r="AE888" s="16"/>
      <c r="AF888" s="16"/>
      <c r="AG888" s="16"/>
      <c r="AH888" s="16"/>
      <c r="AI888" s="16"/>
      <c r="AJ888" s="59">
        <f>SUM(X888:AI888)</f>
        <v>509.80392156862746</v>
      </c>
      <c r="AK888" s="46">
        <f>VLOOKUP(G888,[1]List1!$A$1:$IV$65536,3,FALSE)</f>
        <v>509.80392156862746</v>
      </c>
      <c r="AL888" s="46"/>
      <c r="AM888" s="47"/>
      <c r="AN888" s="48"/>
      <c r="AO888" s="46"/>
      <c r="AP888" s="15"/>
      <c r="AQ888" s="16"/>
      <c r="AR888" s="15"/>
      <c r="AS888" s="16"/>
      <c r="AT888" s="16"/>
      <c r="AU888" s="16"/>
      <c r="AV888" s="16"/>
      <c r="AW888" s="62">
        <f>SUM(AK888:AV888)</f>
        <v>509.80392156862746</v>
      </c>
      <c r="AX888" s="61">
        <f>AW888-AJ888</f>
        <v>0</v>
      </c>
      <c r="AY888" s="21"/>
      <c r="AZ888" s="21"/>
      <c r="BA888" s="21"/>
      <c r="BB888" s="21"/>
    </row>
    <row r="889" spans="1:54" s="10" customFormat="1" ht="15" customHeight="1" x14ac:dyDescent="0.25">
      <c r="A889" s="21"/>
      <c r="B889" s="4"/>
      <c r="C889" s="4" t="s">
        <v>199</v>
      </c>
      <c r="D889" s="4">
        <v>235</v>
      </c>
      <c r="E889" s="4" t="s">
        <v>166</v>
      </c>
      <c r="F889" s="6" t="s">
        <v>168</v>
      </c>
      <c r="G889" s="1">
        <v>100461</v>
      </c>
      <c r="H889" s="1"/>
      <c r="I889" s="2"/>
      <c r="J889" s="4" t="s">
        <v>91</v>
      </c>
      <c r="K889" s="1" t="s">
        <v>149</v>
      </c>
      <c r="L889" s="36" t="s">
        <v>69</v>
      </c>
      <c r="M889" s="7">
        <v>1</v>
      </c>
      <c r="N889" s="7"/>
      <c r="O889" s="7"/>
      <c r="P889" s="58">
        <f>SUM(M889:O889)</f>
        <v>1</v>
      </c>
      <c r="Q889" s="58">
        <f>+SUMIF('Pot. Summary'!$C$5:$C$64,CPP_2019!J652&amp;CPP_2019!L652&amp;CPP_2019!$M$4,'Pot. Summary'!$Q$5:$Q$64)*CPP_2019!M652+SUMIF('Pot. Summary'!$C$5:$C$64,CPP_2019!J652&amp;CPP_2019!L652&amp;CPP_2019!$N$4,'Pot. Summary'!$Q$5:$Q$64)*CPP_2019!N652+SUMIF('Pot. Summary'!$C$5:$C$64,CPP_2019!J652&amp;CPP_2019!L652&amp;CPP_2019!$O$4,'Pot. Summary'!$Q$5:$Q$64)*CPP_2019!O652</f>
        <v>728.25435050799138</v>
      </c>
      <c r="R889" s="12">
        <v>0</v>
      </c>
      <c r="S889" s="12">
        <v>0</v>
      </c>
      <c r="T889" s="12">
        <f>S889-R889</f>
        <v>0</v>
      </c>
      <c r="U889" s="12">
        <f>Q889-S889</f>
        <v>728.25435050799138</v>
      </c>
      <c r="V889" s="50">
        <f>IF(ISERROR(S889/Q889),0,S889/Q889)</f>
        <v>0</v>
      </c>
      <c r="W889" s="51" t="s">
        <v>196</v>
      </c>
      <c r="X889" s="46"/>
      <c r="Y889" s="17"/>
      <c r="Z889" s="17"/>
      <c r="AA889" s="17"/>
      <c r="AB889" s="16"/>
      <c r="AC889" s="16"/>
      <c r="AD889" s="16"/>
      <c r="AE889" s="16"/>
      <c r="AF889" s="16"/>
      <c r="AG889" s="16"/>
      <c r="AH889" s="16"/>
      <c r="AI889" s="16"/>
      <c r="AJ889" s="59">
        <f>SUM(X889:AI889)</f>
        <v>0</v>
      </c>
      <c r="AK889" s="46"/>
      <c r="AL889" s="46"/>
      <c r="AM889" s="47"/>
      <c r="AN889" s="48"/>
      <c r="AO889" s="46"/>
      <c r="AP889" s="15"/>
      <c r="AQ889" s="16"/>
      <c r="AR889" s="15"/>
      <c r="AS889" s="16"/>
      <c r="AT889" s="16"/>
      <c r="AU889" s="16"/>
      <c r="AV889" s="16"/>
      <c r="AW889" s="62">
        <f>SUM(AK889:AV889)</f>
        <v>0</v>
      </c>
      <c r="AX889" s="61">
        <f>AW889-AJ889</f>
        <v>0</v>
      </c>
      <c r="AY889" s="21"/>
      <c r="AZ889" s="21"/>
      <c r="BA889" s="21"/>
      <c r="BB889" s="21"/>
    </row>
    <row r="890" spans="1:54" s="10" customFormat="1" ht="15" customHeight="1" x14ac:dyDescent="0.25">
      <c r="A890" s="21"/>
      <c r="B890" s="4"/>
      <c r="C890" s="4" t="s">
        <v>199</v>
      </c>
      <c r="D890" s="4">
        <v>235</v>
      </c>
      <c r="E890" s="4" t="s">
        <v>166</v>
      </c>
      <c r="F890" s="6" t="s">
        <v>168</v>
      </c>
      <c r="G890" s="1">
        <v>100462</v>
      </c>
      <c r="H890" s="1"/>
      <c r="I890" s="2"/>
      <c r="J890" s="4" t="s">
        <v>91</v>
      </c>
      <c r="K890" s="1" t="s">
        <v>149</v>
      </c>
      <c r="L890" s="36" t="s">
        <v>69</v>
      </c>
      <c r="M890" s="7">
        <v>1</v>
      </c>
      <c r="N890" s="7"/>
      <c r="O890" s="7"/>
      <c r="P890" s="58">
        <f>SUM(M890:O890)</f>
        <v>1</v>
      </c>
      <c r="Q890" s="58">
        <f>+SUMIF('Pot. Summary'!$C$5:$C$64,CPP_2019!J653&amp;CPP_2019!L653&amp;CPP_2019!$M$4,'Pot. Summary'!$Q$5:$Q$64)*CPP_2019!M653+SUMIF('Pot. Summary'!$C$5:$C$64,CPP_2019!J653&amp;CPP_2019!L653&amp;CPP_2019!$N$4,'Pot. Summary'!$Q$5:$Q$64)*CPP_2019!N653+SUMIF('Pot. Summary'!$C$5:$C$64,CPP_2019!J653&amp;CPP_2019!L653&amp;CPP_2019!$O$4,'Pot. Summary'!$Q$5:$Q$64)*CPP_2019!O653</f>
        <v>728.25435050799138</v>
      </c>
      <c r="R890" s="12">
        <v>0</v>
      </c>
      <c r="S890" s="12">
        <v>0</v>
      </c>
      <c r="T890" s="12">
        <f>S890-R890</f>
        <v>0</v>
      </c>
      <c r="U890" s="12">
        <f>Q890-S890</f>
        <v>728.25435050799138</v>
      </c>
      <c r="V890" s="50">
        <f>IF(ISERROR(S890/Q890),0,S890/Q890)</f>
        <v>0</v>
      </c>
      <c r="W890" s="51" t="s">
        <v>196</v>
      </c>
      <c r="X890" s="46"/>
      <c r="Y890" s="17"/>
      <c r="Z890" s="17"/>
      <c r="AA890" s="17"/>
      <c r="AB890" s="16"/>
      <c r="AC890" s="16"/>
      <c r="AD890" s="16"/>
      <c r="AE890" s="16"/>
      <c r="AF890" s="16"/>
      <c r="AG890" s="16"/>
      <c r="AH890" s="16"/>
      <c r="AI890" s="16"/>
      <c r="AJ890" s="59">
        <f>SUM(X890:AI890)</f>
        <v>0</v>
      </c>
      <c r="AK890" s="46"/>
      <c r="AL890" s="46"/>
      <c r="AM890" s="47"/>
      <c r="AN890" s="48"/>
      <c r="AO890" s="46"/>
      <c r="AP890" s="15"/>
      <c r="AQ890" s="16"/>
      <c r="AR890" s="15"/>
      <c r="AS890" s="16"/>
      <c r="AT890" s="16"/>
      <c r="AU890" s="16"/>
      <c r="AV890" s="16"/>
      <c r="AW890" s="62">
        <f>SUM(AK890:AV890)</f>
        <v>0</v>
      </c>
      <c r="AX890" s="61">
        <f>AW890-AJ890</f>
        <v>0</v>
      </c>
      <c r="AY890" s="21"/>
      <c r="AZ890" s="21"/>
      <c r="BA890" s="21"/>
      <c r="BB890" s="21"/>
    </row>
    <row r="891" spans="1:54" s="10" customFormat="1" ht="15" customHeight="1" x14ac:dyDescent="0.25">
      <c r="A891" s="21"/>
      <c r="B891" s="4"/>
      <c r="C891" s="4" t="s">
        <v>199</v>
      </c>
      <c r="D891" s="4">
        <v>235</v>
      </c>
      <c r="E891" s="4" t="s">
        <v>166</v>
      </c>
      <c r="F891" s="6" t="s">
        <v>168</v>
      </c>
      <c r="G891" s="1">
        <v>100463</v>
      </c>
      <c r="H891" s="1"/>
      <c r="I891" s="2"/>
      <c r="J891" s="4" t="s">
        <v>91</v>
      </c>
      <c r="K891" s="1" t="s">
        <v>149</v>
      </c>
      <c r="L891" s="36" t="s">
        <v>69</v>
      </c>
      <c r="M891" s="7">
        <v>1</v>
      </c>
      <c r="N891" s="7"/>
      <c r="O891" s="7"/>
      <c r="P891" s="58">
        <f>SUM(M891:O891)</f>
        <v>1</v>
      </c>
      <c r="Q891" s="58">
        <f>+SUMIF('Pot. Summary'!$C$5:$C$64,CPP_2019!J654&amp;CPP_2019!L654&amp;CPP_2019!$M$4,'Pot. Summary'!$Q$5:$Q$64)*CPP_2019!M654+SUMIF('Pot. Summary'!$C$5:$C$64,CPP_2019!J654&amp;CPP_2019!L654&amp;CPP_2019!$N$4,'Pot. Summary'!$Q$5:$Q$64)*CPP_2019!N654+SUMIF('Pot. Summary'!$C$5:$C$64,CPP_2019!J654&amp;CPP_2019!L654&amp;CPP_2019!$O$4,'Pot. Summary'!$Q$5:$Q$64)*CPP_2019!O654</f>
        <v>728.25435050799138</v>
      </c>
      <c r="R891" s="12">
        <v>0</v>
      </c>
      <c r="S891" s="12">
        <v>0</v>
      </c>
      <c r="T891" s="12">
        <f>S891-R891</f>
        <v>0</v>
      </c>
      <c r="U891" s="12">
        <f>Q891-S891</f>
        <v>728.25435050799138</v>
      </c>
      <c r="V891" s="50">
        <f>IF(ISERROR(S891/Q891),0,S891/Q891)</f>
        <v>0</v>
      </c>
      <c r="W891" s="51" t="s">
        <v>196</v>
      </c>
      <c r="X891" s="46"/>
      <c r="Y891" s="17"/>
      <c r="Z891" s="17"/>
      <c r="AA891" s="17"/>
      <c r="AB891" s="16"/>
      <c r="AC891" s="16"/>
      <c r="AD891" s="16"/>
      <c r="AE891" s="16"/>
      <c r="AF891" s="16"/>
      <c r="AG891" s="16"/>
      <c r="AH891" s="16"/>
      <c r="AI891" s="16"/>
      <c r="AJ891" s="59">
        <f>SUM(X891:AI891)</f>
        <v>0</v>
      </c>
      <c r="AK891" s="46"/>
      <c r="AL891" s="46"/>
      <c r="AM891" s="47"/>
      <c r="AN891" s="48"/>
      <c r="AO891" s="46"/>
      <c r="AP891" s="15"/>
      <c r="AQ891" s="16"/>
      <c r="AR891" s="15"/>
      <c r="AS891" s="16"/>
      <c r="AT891" s="16"/>
      <c r="AU891" s="16"/>
      <c r="AV891" s="16"/>
      <c r="AW891" s="62">
        <f>SUM(AK891:AV891)</f>
        <v>0</v>
      </c>
      <c r="AX891" s="61">
        <f>AW891-AJ891</f>
        <v>0</v>
      </c>
      <c r="AY891" s="21"/>
      <c r="AZ891" s="21"/>
      <c r="BA891" s="21"/>
      <c r="BB891" s="21"/>
    </row>
    <row r="892" spans="1:54" s="10" customFormat="1" ht="15" customHeight="1" x14ac:dyDescent="0.25">
      <c r="A892" s="21"/>
      <c r="B892" s="4"/>
      <c r="C892" s="4" t="s">
        <v>199</v>
      </c>
      <c r="D892" s="4">
        <v>235</v>
      </c>
      <c r="E892" s="4" t="s">
        <v>166</v>
      </c>
      <c r="F892" s="6" t="s">
        <v>168</v>
      </c>
      <c r="G892" s="1">
        <v>100465</v>
      </c>
      <c r="H892" s="1"/>
      <c r="I892" s="2"/>
      <c r="J892" s="4" t="s">
        <v>91</v>
      </c>
      <c r="K892" s="1" t="s">
        <v>149</v>
      </c>
      <c r="L892" s="36" t="s">
        <v>69</v>
      </c>
      <c r="M892" s="7">
        <v>1</v>
      </c>
      <c r="N892" s="7"/>
      <c r="O892" s="7"/>
      <c r="P892" s="58">
        <f>SUM(M892:O892)</f>
        <v>1</v>
      </c>
      <c r="Q892" s="58">
        <f>+SUMIF('Pot. Summary'!$C$5:$C$64,CPP_2019!J656&amp;CPP_2019!L656&amp;CPP_2019!$M$4,'Pot. Summary'!$Q$5:$Q$64)*CPP_2019!M656+SUMIF('Pot. Summary'!$C$5:$C$64,CPP_2019!J656&amp;CPP_2019!L656&amp;CPP_2019!$N$4,'Pot. Summary'!$Q$5:$Q$64)*CPP_2019!N656+SUMIF('Pot. Summary'!$C$5:$C$64,CPP_2019!J656&amp;CPP_2019!L656&amp;CPP_2019!$O$4,'Pot. Summary'!$Q$5:$Q$64)*CPP_2019!O656</f>
        <v>3621.2856479501625</v>
      </c>
      <c r="R892" s="12">
        <v>0</v>
      </c>
      <c r="S892" s="12">
        <v>0</v>
      </c>
      <c r="T892" s="12">
        <f>S892-R892</f>
        <v>0</v>
      </c>
      <c r="U892" s="12">
        <f>Q892-S892</f>
        <v>3621.2856479501625</v>
      </c>
      <c r="V892" s="50">
        <f>IF(ISERROR(S892/Q892),0,S892/Q892)</f>
        <v>0</v>
      </c>
      <c r="W892" s="51" t="s">
        <v>196</v>
      </c>
      <c r="X892" s="46"/>
      <c r="Y892" s="17"/>
      <c r="Z892" s="17"/>
      <c r="AA892" s="17"/>
      <c r="AB892" s="16"/>
      <c r="AC892" s="16"/>
      <c r="AD892" s="16"/>
      <c r="AE892" s="16"/>
      <c r="AF892" s="16"/>
      <c r="AG892" s="16"/>
      <c r="AH892" s="16"/>
      <c r="AI892" s="16"/>
      <c r="AJ892" s="59">
        <f>SUM(X892:AI892)</f>
        <v>0</v>
      </c>
      <c r="AK892" s="46"/>
      <c r="AL892" s="46"/>
      <c r="AM892" s="47"/>
      <c r="AN892" s="48"/>
      <c r="AO892" s="46"/>
      <c r="AP892" s="15"/>
      <c r="AQ892" s="16"/>
      <c r="AR892" s="15"/>
      <c r="AS892" s="16"/>
      <c r="AT892" s="16"/>
      <c r="AU892" s="16"/>
      <c r="AV892" s="16"/>
      <c r="AW892" s="62">
        <f>SUM(AK892:AV892)</f>
        <v>0</v>
      </c>
      <c r="AX892" s="61">
        <f>AW892-AJ892</f>
        <v>0</v>
      </c>
      <c r="AY892" s="21"/>
      <c r="AZ892" s="21"/>
      <c r="BA892" s="21"/>
      <c r="BB892" s="21"/>
    </row>
    <row r="893" spans="1:54" s="10" customFormat="1" ht="15" customHeight="1" x14ac:dyDescent="0.25">
      <c r="A893" s="21"/>
      <c r="B893" s="4"/>
      <c r="C893" s="4" t="s">
        <v>199</v>
      </c>
      <c r="D893" s="4">
        <v>235</v>
      </c>
      <c r="E893" s="4" t="s">
        <v>166</v>
      </c>
      <c r="F893" s="6" t="s">
        <v>168</v>
      </c>
      <c r="G893" s="1">
        <v>100466</v>
      </c>
      <c r="H893" s="1"/>
      <c r="I893" s="2"/>
      <c r="J893" s="4" t="s">
        <v>91</v>
      </c>
      <c r="K893" s="1" t="s">
        <v>149</v>
      </c>
      <c r="L893" s="36" t="s">
        <v>69</v>
      </c>
      <c r="M893" s="7">
        <v>1</v>
      </c>
      <c r="N893" s="7"/>
      <c r="O893" s="7"/>
      <c r="P893" s="58">
        <f>SUM(M893:O893)</f>
        <v>1</v>
      </c>
      <c r="Q893" s="58">
        <f>+SUMIF('Pot. Summary'!$C$5:$C$64,CPP_2019!J658&amp;CPP_2019!L658&amp;CPP_2019!$M$4,'Pot. Summary'!$Q$5:$Q$64)*CPP_2019!M658+SUMIF('Pot. Summary'!$C$5:$C$64,CPP_2019!J658&amp;CPP_2019!L658&amp;CPP_2019!$N$4,'Pot. Summary'!$Q$5:$Q$64)*CPP_2019!N658+SUMIF('Pot. Summary'!$C$5:$C$64,CPP_2019!J658&amp;CPP_2019!L658&amp;CPP_2019!$O$4,'Pot. Summary'!$Q$5:$Q$64)*CPP_2019!O658</f>
        <v>728.25435050799138</v>
      </c>
      <c r="R893" s="12">
        <v>0</v>
      </c>
      <c r="S893" s="12">
        <v>0</v>
      </c>
      <c r="T893" s="12">
        <f>S893-R893</f>
        <v>0</v>
      </c>
      <c r="U893" s="12">
        <f>Q893-S893</f>
        <v>728.25435050799138</v>
      </c>
      <c r="V893" s="50">
        <f>IF(ISERROR(S893/Q893),0,S893/Q893)</f>
        <v>0</v>
      </c>
      <c r="W893" s="51" t="s">
        <v>196</v>
      </c>
      <c r="X893" s="46"/>
      <c r="Y893" s="17"/>
      <c r="Z893" s="17"/>
      <c r="AA893" s="17"/>
      <c r="AB893" s="16"/>
      <c r="AC893" s="16"/>
      <c r="AD893" s="16"/>
      <c r="AE893" s="16"/>
      <c r="AF893" s="16"/>
      <c r="AG893" s="16"/>
      <c r="AH893" s="16"/>
      <c r="AI893" s="16"/>
      <c r="AJ893" s="59">
        <f>SUM(X893:AI893)</f>
        <v>0</v>
      </c>
      <c r="AK893" s="46"/>
      <c r="AL893" s="46"/>
      <c r="AM893" s="47"/>
      <c r="AN893" s="48"/>
      <c r="AO893" s="46"/>
      <c r="AP893" s="15"/>
      <c r="AQ893" s="16"/>
      <c r="AR893" s="15"/>
      <c r="AS893" s="16"/>
      <c r="AT893" s="16"/>
      <c r="AU893" s="16"/>
      <c r="AV893" s="16"/>
      <c r="AW893" s="62">
        <f>SUM(AK893:AV893)</f>
        <v>0</v>
      </c>
      <c r="AX893" s="61">
        <f>AW893-AJ893</f>
        <v>0</v>
      </c>
      <c r="AY893" s="21"/>
      <c r="AZ893" s="21"/>
      <c r="BA893" s="21"/>
      <c r="BB893" s="21"/>
    </row>
    <row r="894" spans="1:54" s="10" customFormat="1" ht="15" customHeight="1" x14ac:dyDescent="0.25">
      <c r="A894" s="21"/>
      <c r="B894" s="4"/>
      <c r="C894" s="4" t="s">
        <v>199</v>
      </c>
      <c r="D894" s="4">
        <v>235</v>
      </c>
      <c r="E894" s="4" t="s">
        <v>166</v>
      </c>
      <c r="F894" s="6" t="s">
        <v>168</v>
      </c>
      <c r="G894" s="1">
        <v>100467</v>
      </c>
      <c r="H894" s="1"/>
      <c r="I894" s="2"/>
      <c r="J894" s="4" t="s">
        <v>91</v>
      </c>
      <c r="K894" s="1" t="s">
        <v>149</v>
      </c>
      <c r="L894" s="36" t="s">
        <v>69</v>
      </c>
      <c r="M894" s="7">
        <v>1</v>
      </c>
      <c r="N894" s="7"/>
      <c r="O894" s="7"/>
      <c r="P894" s="58">
        <f>SUM(M894:O894)</f>
        <v>1</v>
      </c>
      <c r="Q894" s="58">
        <f>+SUMIF('Pot. Summary'!$C$5:$C$64,CPP_2019!J659&amp;CPP_2019!L659&amp;CPP_2019!$M$4,'Pot. Summary'!$Q$5:$Q$64)*CPP_2019!M659+SUMIF('Pot. Summary'!$C$5:$C$64,CPP_2019!J659&amp;CPP_2019!L659&amp;CPP_2019!$N$4,'Pot. Summary'!$Q$5:$Q$64)*CPP_2019!N659+SUMIF('Pot. Summary'!$C$5:$C$64,CPP_2019!J659&amp;CPP_2019!L659&amp;CPP_2019!$O$4,'Pot. Summary'!$Q$5:$Q$64)*CPP_2019!O659</f>
        <v>4027.4780000592564</v>
      </c>
      <c r="R894" s="12">
        <v>0</v>
      </c>
      <c r="S894" s="12">
        <v>0</v>
      </c>
      <c r="T894" s="12">
        <f>S894-R894</f>
        <v>0</v>
      </c>
      <c r="U894" s="12">
        <f>Q894-S894</f>
        <v>4027.4780000592564</v>
      </c>
      <c r="V894" s="50">
        <f>IF(ISERROR(S894/Q894),0,S894/Q894)</f>
        <v>0</v>
      </c>
      <c r="W894" s="51" t="s">
        <v>196</v>
      </c>
      <c r="X894" s="46"/>
      <c r="Y894" s="17"/>
      <c r="Z894" s="17"/>
      <c r="AA894" s="17"/>
      <c r="AB894" s="16"/>
      <c r="AC894" s="16"/>
      <c r="AD894" s="16"/>
      <c r="AE894" s="16"/>
      <c r="AF894" s="16"/>
      <c r="AG894" s="16"/>
      <c r="AH894" s="16"/>
      <c r="AI894" s="16"/>
      <c r="AJ894" s="59">
        <f>SUM(X894:AI894)</f>
        <v>0</v>
      </c>
      <c r="AK894" s="46"/>
      <c r="AL894" s="46"/>
      <c r="AM894" s="47"/>
      <c r="AN894" s="48"/>
      <c r="AO894" s="46"/>
      <c r="AP894" s="15"/>
      <c r="AQ894" s="16"/>
      <c r="AR894" s="15"/>
      <c r="AS894" s="16"/>
      <c r="AT894" s="16"/>
      <c r="AU894" s="16"/>
      <c r="AV894" s="16"/>
      <c r="AW894" s="62">
        <f>SUM(AK894:AV894)</f>
        <v>0</v>
      </c>
      <c r="AX894" s="61">
        <f>AW894-AJ894</f>
        <v>0</v>
      </c>
      <c r="AY894" s="21"/>
      <c r="AZ894" s="21"/>
      <c r="BA894" s="21"/>
      <c r="BB894" s="21"/>
    </row>
    <row r="895" spans="1:54" s="10" customFormat="1" ht="15" customHeight="1" x14ac:dyDescent="0.25">
      <c r="A895" s="21"/>
      <c r="B895" s="4"/>
      <c r="C895" s="4" t="s">
        <v>199</v>
      </c>
      <c r="D895" s="4">
        <v>235</v>
      </c>
      <c r="E895" s="4" t="s">
        <v>166</v>
      </c>
      <c r="F895" s="6" t="s">
        <v>168</v>
      </c>
      <c r="G895" s="1">
        <v>100468</v>
      </c>
      <c r="H895" s="1"/>
      <c r="I895" s="2"/>
      <c r="J895" s="4" t="s">
        <v>91</v>
      </c>
      <c r="K895" s="1" t="s">
        <v>149</v>
      </c>
      <c r="L895" s="36" t="s">
        <v>69</v>
      </c>
      <c r="M895" s="7">
        <v>1</v>
      </c>
      <c r="N895" s="7"/>
      <c r="O895" s="7"/>
      <c r="P895" s="58">
        <f>SUM(M895:O895)</f>
        <v>1</v>
      </c>
      <c r="Q895" s="58">
        <f>+SUMIF('Pot. Summary'!$C$5:$C$64,CPP_2019!J660&amp;CPP_2019!L660&amp;CPP_2019!$M$4,'Pot. Summary'!$Q$5:$Q$64)*CPP_2019!M660+SUMIF('Pot. Summary'!$C$5:$C$64,CPP_2019!J660&amp;CPP_2019!L660&amp;CPP_2019!$N$4,'Pot. Summary'!$Q$5:$Q$64)*CPP_2019!N660+SUMIF('Pot. Summary'!$C$5:$C$64,CPP_2019!J660&amp;CPP_2019!L660&amp;CPP_2019!$O$4,'Pot. Summary'!$Q$5:$Q$64)*CPP_2019!O660</f>
        <v>728.25435050799138</v>
      </c>
      <c r="R895" s="12">
        <v>0</v>
      </c>
      <c r="S895" s="12">
        <v>0</v>
      </c>
      <c r="T895" s="12">
        <f>S895-R895</f>
        <v>0</v>
      </c>
      <c r="U895" s="12">
        <f>Q895-S895</f>
        <v>728.25435050799138</v>
      </c>
      <c r="V895" s="50">
        <f>IF(ISERROR(S895/Q895),0,S895/Q895)</f>
        <v>0</v>
      </c>
      <c r="W895" s="51" t="s">
        <v>196</v>
      </c>
      <c r="X895" s="46"/>
      <c r="Y895" s="17"/>
      <c r="Z895" s="17"/>
      <c r="AA895" s="17"/>
      <c r="AB895" s="16"/>
      <c r="AC895" s="16"/>
      <c r="AD895" s="16"/>
      <c r="AE895" s="16"/>
      <c r="AF895" s="16"/>
      <c r="AG895" s="16"/>
      <c r="AH895" s="16"/>
      <c r="AI895" s="16"/>
      <c r="AJ895" s="59">
        <f>SUM(X895:AI895)</f>
        <v>0</v>
      </c>
      <c r="AK895" s="46"/>
      <c r="AL895" s="46"/>
      <c r="AM895" s="47"/>
      <c r="AN895" s="48"/>
      <c r="AO895" s="46"/>
      <c r="AP895" s="15"/>
      <c r="AQ895" s="16"/>
      <c r="AR895" s="15"/>
      <c r="AS895" s="16"/>
      <c r="AT895" s="16"/>
      <c r="AU895" s="16"/>
      <c r="AV895" s="16"/>
      <c r="AW895" s="62">
        <f>SUM(AK895:AV895)</f>
        <v>0</v>
      </c>
      <c r="AX895" s="61">
        <f>AW895-AJ895</f>
        <v>0</v>
      </c>
      <c r="AY895" s="21"/>
      <c r="AZ895" s="21"/>
      <c r="BA895" s="21"/>
      <c r="BB895" s="21"/>
    </row>
    <row r="896" spans="1:54" s="10" customFormat="1" ht="15" customHeight="1" x14ac:dyDescent="0.25">
      <c r="A896" s="21"/>
      <c r="B896" s="4"/>
      <c r="C896" s="4" t="s">
        <v>199</v>
      </c>
      <c r="D896" s="4">
        <v>235</v>
      </c>
      <c r="E896" s="4" t="s">
        <v>166</v>
      </c>
      <c r="F896" s="6" t="s">
        <v>168</v>
      </c>
      <c r="G896" s="1">
        <v>100469</v>
      </c>
      <c r="H896" s="1"/>
      <c r="I896" s="2"/>
      <c r="J896" s="4" t="s">
        <v>91</v>
      </c>
      <c r="K896" s="1" t="s">
        <v>149</v>
      </c>
      <c r="L896" s="36" t="s">
        <v>69</v>
      </c>
      <c r="M896" s="7">
        <v>1</v>
      </c>
      <c r="N896" s="7"/>
      <c r="O896" s="7"/>
      <c r="P896" s="58">
        <f>SUM(M896:O896)</f>
        <v>1</v>
      </c>
      <c r="Q896" s="58">
        <f>+SUMIF('Pot. Summary'!$C$5:$C$64,CPP_2019!J661&amp;CPP_2019!L661&amp;CPP_2019!$M$4,'Pot. Summary'!$Q$5:$Q$64)*CPP_2019!M661+SUMIF('Pot. Summary'!$C$5:$C$64,CPP_2019!J661&amp;CPP_2019!L661&amp;CPP_2019!$N$4,'Pot. Summary'!$Q$5:$Q$64)*CPP_2019!N661+SUMIF('Pot. Summary'!$C$5:$C$64,CPP_2019!J661&amp;CPP_2019!L661&amp;CPP_2019!$O$4,'Pot. Summary'!$Q$5:$Q$64)*CPP_2019!O661</f>
        <v>728.25435050799138</v>
      </c>
      <c r="R896" s="12">
        <v>0</v>
      </c>
      <c r="S896" s="12">
        <v>0</v>
      </c>
      <c r="T896" s="12">
        <f>S896-R896</f>
        <v>0</v>
      </c>
      <c r="U896" s="12">
        <f>Q896-S896</f>
        <v>728.25435050799138</v>
      </c>
      <c r="V896" s="50">
        <f>IF(ISERROR(S896/Q896),0,S896/Q896)</f>
        <v>0</v>
      </c>
      <c r="W896" s="51" t="s">
        <v>196</v>
      </c>
      <c r="X896" s="46"/>
      <c r="Y896" s="17"/>
      <c r="Z896" s="17"/>
      <c r="AA896" s="17"/>
      <c r="AB896" s="16"/>
      <c r="AC896" s="16"/>
      <c r="AD896" s="16"/>
      <c r="AE896" s="16"/>
      <c r="AF896" s="16"/>
      <c r="AG896" s="16"/>
      <c r="AH896" s="16"/>
      <c r="AI896" s="16"/>
      <c r="AJ896" s="59">
        <f>SUM(X896:AI896)</f>
        <v>0</v>
      </c>
      <c r="AK896" s="46"/>
      <c r="AL896" s="46"/>
      <c r="AM896" s="47"/>
      <c r="AN896" s="48"/>
      <c r="AO896" s="46"/>
      <c r="AP896" s="15"/>
      <c r="AQ896" s="16"/>
      <c r="AR896" s="15"/>
      <c r="AS896" s="16"/>
      <c r="AT896" s="16"/>
      <c r="AU896" s="16"/>
      <c r="AV896" s="16"/>
      <c r="AW896" s="62">
        <f>SUM(AK896:AV896)</f>
        <v>0</v>
      </c>
      <c r="AX896" s="61">
        <f>AW896-AJ896</f>
        <v>0</v>
      </c>
      <c r="AY896" s="21"/>
      <c r="AZ896" s="21"/>
      <c r="BA896" s="21"/>
      <c r="BB896" s="21"/>
    </row>
    <row r="897" spans="1:54" s="10" customFormat="1" ht="15" customHeight="1" x14ac:dyDescent="0.25">
      <c r="A897" s="21"/>
      <c r="B897" s="4"/>
      <c r="C897" s="4" t="s">
        <v>199</v>
      </c>
      <c r="D897" s="4">
        <v>235</v>
      </c>
      <c r="E897" s="4" t="s">
        <v>166</v>
      </c>
      <c r="F897" s="6" t="s">
        <v>167</v>
      </c>
      <c r="G897" s="1">
        <v>100472</v>
      </c>
      <c r="H897" s="1"/>
      <c r="I897" s="2"/>
      <c r="J897" s="4" t="s">
        <v>91</v>
      </c>
      <c r="K897" s="1" t="s">
        <v>149</v>
      </c>
      <c r="L897" s="36" t="s">
        <v>69</v>
      </c>
      <c r="M897" s="7">
        <v>2</v>
      </c>
      <c r="N897" s="7">
        <v>1</v>
      </c>
      <c r="O897" s="7"/>
      <c r="P897" s="58">
        <f>SUM(M897:O897)</f>
        <v>3</v>
      </c>
      <c r="Q897" s="58">
        <f>+SUMIF('Pot. Summary'!$C$5:$C$64,CPP_2019!J659&amp;CPP_2019!L659&amp;CPP_2019!$M$4,'Pot. Summary'!$Q$5:$Q$64)*CPP_2019!M659+SUMIF('Pot. Summary'!$C$5:$C$64,CPP_2019!J659&amp;CPP_2019!L659&amp;CPP_2019!$N$4,'Pot. Summary'!$Q$5:$Q$64)*CPP_2019!N659+SUMIF('Pot. Summary'!$C$5:$C$64,CPP_2019!J659&amp;CPP_2019!L659&amp;CPP_2019!$O$4,'Pot. Summary'!$Q$5:$Q$64)*CPP_2019!O659</f>
        <v>4027.4780000592564</v>
      </c>
      <c r="R897" s="12">
        <v>7709.9263046384049</v>
      </c>
      <c r="S897" s="12">
        <v>10280.066694907173</v>
      </c>
      <c r="T897" s="12">
        <f>S897-R897</f>
        <v>2570.140390268768</v>
      </c>
      <c r="U897" s="12">
        <f>Q897-S897</f>
        <v>-6252.5886948479165</v>
      </c>
      <c r="V897" s="50">
        <f>IF(ISERROR(S897/Q897),0,S897/Q897)</f>
        <v>2.5524823958705478</v>
      </c>
      <c r="W897" s="51" t="s">
        <v>195</v>
      </c>
      <c r="X897" s="46"/>
      <c r="Y897" s="17">
        <v>625.41831999999999</v>
      </c>
      <c r="Z897" s="17">
        <v>6442.6945040000001</v>
      </c>
      <c r="AA897" s="17">
        <v>670.15633200000002</v>
      </c>
      <c r="AB897" s="16">
        <v>425.5227818181819</v>
      </c>
      <c r="AC897" s="16">
        <v>707.14038846153846</v>
      </c>
      <c r="AD897" s="16"/>
      <c r="AE897" s="16">
        <v>495.95492549019605</v>
      </c>
      <c r="AF897" s="16"/>
      <c r="AG897" s="16">
        <v>521.6272274509804</v>
      </c>
      <c r="AH897" s="16">
        <v>391.55221568627451</v>
      </c>
      <c r="AI897" s="16"/>
      <c r="AJ897" s="59">
        <f>SUM(X897:AI897)</f>
        <v>10280.066694907173</v>
      </c>
      <c r="AK897" s="46"/>
      <c r="AL897" s="46">
        <f>VLOOKUP(G897,[2]List2!$A$1:$IV$65536,3,FALSE)</f>
        <v>613.15521568627446</v>
      </c>
      <c r="AM897" s="47"/>
      <c r="AN897" s="48"/>
      <c r="AO897" s="46"/>
      <c r="AP897" s="15"/>
      <c r="AQ897" s="16"/>
      <c r="AR897" s="15"/>
      <c r="AS897" s="16"/>
      <c r="AT897" s="16"/>
      <c r="AU897" s="16"/>
      <c r="AV897" s="16"/>
      <c r="AW897" s="62">
        <f>SUM(AK897:AV897)</f>
        <v>613.15521568627446</v>
      </c>
      <c r="AX897" s="61">
        <f>AW897-AJ897</f>
        <v>-9666.9114792208984</v>
      </c>
      <c r="AY897" s="21"/>
      <c r="AZ897" s="21"/>
      <c r="BA897" s="21"/>
      <c r="BB897" s="21"/>
    </row>
    <row r="898" spans="1:54" s="10" customFormat="1" ht="15" customHeight="1" x14ac:dyDescent="0.25">
      <c r="A898" s="21"/>
      <c r="B898" s="4"/>
      <c r="C898" s="4" t="s">
        <v>199</v>
      </c>
      <c r="D898" s="4">
        <v>235</v>
      </c>
      <c r="E898" s="4" t="s">
        <v>166</v>
      </c>
      <c r="F898" s="6" t="s">
        <v>168</v>
      </c>
      <c r="G898" s="1">
        <v>100473</v>
      </c>
      <c r="H898" s="1"/>
      <c r="I898" s="2"/>
      <c r="J898" s="4" t="s">
        <v>91</v>
      </c>
      <c r="K898" s="1" t="s">
        <v>149</v>
      </c>
      <c r="L898" s="36" t="s">
        <v>69</v>
      </c>
      <c r="M898" s="7">
        <v>1</v>
      </c>
      <c r="N898" s="7"/>
      <c r="O898" s="7"/>
      <c r="P898" s="58">
        <f>SUM(M898:O898)</f>
        <v>1</v>
      </c>
      <c r="Q898" s="58">
        <f>+SUMIF('Pot. Summary'!$C$5:$C$64,CPP_2019!J662&amp;CPP_2019!L662&amp;CPP_2019!$M$4,'Pot. Summary'!$Q$5:$Q$64)*CPP_2019!M662+SUMIF('Pot. Summary'!$C$5:$C$64,CPP_2019!J662&amp;CPP_2019!L662&amp;CPP_2019!$N$4,'Pot. Summary'!$Q$5:$Q$64)*CPP_2019!N662+SUMIF('Pot. Summary'!$C$5:$C$64,CPP_2019!J662&amp;CPP_2019!L662&amp;CPP_2019!$O$4,'Pot. Summary'!$Q$5:$Q$64)*CPP_2019!O662</f>
        <v>728.25435050799138</v>
      </c>
      <c r="R898" s="12">
        <v>0</v>
      </c>
      <c r="S898" s="12">
        <v>0</v>
      </c>
      <c r="T898" s="12">
        <f>S898-R898</f>
        <v>0</v>
      </c>
      <c r="U898" s="12">
        <f>Q898-S898</f>
        <v>728.25435050799138</v>
      </c>
      <c r="V898" s="50">
        <f>IF(ISERROR(S898/Q898),0,S898/Q898)</f>
        <v>0</v>
      </c>
      <c r="W898" s="51" t="s">
        <v>196</v>
      </c>
      <c r="X898" s="46"/>
      <c r="Y898" s="17"/>
      <c r="Z898" s="17"/>
      <c r="AA898" s="17"/>
      <c r="AB898" s="16"/>
      <c r="AC898" s="16"/>
      <c r="AD898" s="16"/>
      <c r="AE898" s="16"/>
      <c r="AF898" s="16"/>
      <c r="AG898" s="16"/>
      <c r="AH898" s="16"/>
      <c r="AI898" s="16"/>
      <c r="AJ898" s="59">
        <f>SUM(X898:AI898)</f>
        <v>0</v>
      </c>
      <c r="AK898" s="46"/>
      <c r="AL898" s="46"/>
      <c r="AM898" s="47"/>
      <c r="AN898" s="48"/>
      <c r="AO898" s="46"/>
      <c r="AP898" s="15"/>
      <c r="AQ898" s="16"/>
      <c r="AR898" s="15"/>
      <c r="AS898" s="16"/>
      <c r="AT898" s="16"/>
      <c r="AU898" s="16"/>
      <c r="AV898" s="16"/>
      <c r="AW898" s="62">
        <f>SUM(AK898:AV898)</f>
        <v>0</v>
      </c>
      <c r="AX898" s="61">
        <f>AW898-AJ898</f>
        <v>0</v>
      </c>
      <c r="AY898" s="21"/>
      <c r="AZ898" s="21"/>
      <c r="BA898" s="21"/>
      <c r="BB898" s="21"/>
    </row>
    <row r="899" spans="1:54" s="10" customFormat="1" ht="15" customHeight="1" x14ac:dyDescent="0.25">
      <c r="A899" s="21"/>
      <c r="B899" s="4"/>
      <c r="C899" s="4" t="s">
        <v>199</v>
      </c>
      <c r="D899" s="4">
        <v>235</v>
      </c>
      <c r="E899" s="4" t="s">
        <v>166</v>
      </c>
      <c r="F899" s="6" t="s">
        <v>168</v>
      </c>
      <c r="G899" s="1">
        <v>100476</v>
      </c>
      <c r="H899" s="1"/>
      <c r="I899" s="2"/>
      <c r="J899" s="4" t="s">
        <v>91</v>
      </c>
      <c r="K899" s="1" t="s">
        <v>149</v>
      </c>
      <c r="L899" s="36" t="s">
        <v>69</v>
      </c>
      <c r="M899" s="7">
        <v>1</v>
      </c>
      <c r="N899" s="7"/>
      <c r="O899" s="7"/>
      <c r="P899" s="58">
        <f>SUM(M899:O899)</f>
        <v>1</v>
      </c>
      <c r="Q899" s="58">
        <f>+SUMIF('Pot. Summary'!$C$5:$C$64,CPP_2019!J663&amp;CPP_2019!L663&amp;CPP_2019!$M$4,'Pot. Summary'!$Q$5:$Q$64)*CPP_2019!M663+SUMIF('Pot. Summary'!$C$5:$C$64,CPP_2019!J663&amp;CPP_2019!L663&amp;CPP_2019!$N$4,'Pot. Summary'!$Q$5:$Q$64)*CPP_2019!N663+SUMIF('Pot. Summary'!$C$5:$C$64,CPP_2019!J663&amp;CPP_2019!L663&amp;CPP_2019!$O$4,'Pot. Summary'!$Q$5:$Q$64)*CPP_2019!O663</f>
        <v>0</v>
      </c>
      <c r="R899" s="12">
        <v>0</v>
      </c>
      <c r="S899" s="12">
        <v>0</v>
      </c>
      <c r="T899" s="12">
        <f>S899-R899</f>
        <v>0</v>
      </c>
      <c r="U899" s="12">
        <f>Q899-S899</f>
        <v>0</v>
      </c>
      <c r="V899" s="50">
        <f>IF(ISERROR(S899/Q899),0,S899/Q899)</f>
        <v>0</v>
      </c>
      <c r="W899" s="51" t="s">
        <v>196</v>
      </c>
      <c r="X899" s="46"/>
      <c r="Y899" s="17"/>
      <c r="Z899" s="17"/>
      <c r="AA899" s="17"/>
      <c r="AB899" s="16"/>
      <c r="AC899" s="16"/>
      <c r="AD899" s="16"/>
      <c r="AE899" s="16"/>
      <c r="AF899" s="16"/>
      <c r="AG899" s="16"/>
      <c r="AH899" s="16"/>
      <c r="AI899" s="16"/>
      <c r="AJ899" s="59">
        <f>SUM(X899:AI899)</f>
        <v>0</v>
      </c>
      <c r="AK899" s="46"/>
      <c r="AL899" s="46"/>
      <c r="AM899" s="47"/>
      <c r="AN899" s="48"/>
      <c r="AO899" s="46"/>
      <c r="AP899" s="15"/>
      <c r="AQ899" s="16"/>
      <c r="AR899" s="15"/>
      <c r="AS899" s="16"/>
      <c r="AT899" s="16"/>
      <c r="AU899" s="16"/>
      <c r="AV899" s="16"/>
      <c r="AW899" s="62">
        <f>SUM(AK899:AV899)</f>
        <v>0</v>
      </c>
      <c r="AX899" s="61">
        <f>AW899-AJ899</f>
        <v>0</v>
      </c>
      <c r="AY899" s="21"/>
      <c r="AZ899" s="21"/>
      <c r="BA899" s="21"/>
      <c r="BB899" s="21"/>
    </row>
    <row r="900" spans="1:54" s="10" customFormat="1" ht="15" customHeight="1" x14ac:dyDescent="0.25">
      <c r="A900" s="21"/>
      <c r="B900" s="4"/>
      <c r="C900" s="4" t="s">
        <v>199</v>
      </c>
      <c r="D900" s="4">
        <v>235</v>
      </c>
      <c r="E900" s="4" t="s">
        <v>166</v>
      </c>
      <c r="F900" s="6" t="s">
        <v>168</v>
      </c>
      <c r="G900" s="1">
        <v>100478</v>
      </c>
      <c r="H900" s="1"/>
      <c r="I900" s="2"/>
      <c r="J900" s="4" t="s">
        <v>91</v>
      </c>
      <c r="K900" s="1" t="s">
        <v>149</v>
      </c>
      <c r="L900" s="36" t="s">
        <v>69</v>
      </c>
      <c r="M900" s="7">
        <v>1</v>
      </c>
      <c r="N900" s="7"/>
      <c r="O900" s="7"/>
      <c r="P900" s="58">
        <f>SUM(M900:O900)</f>
        <v>1</v>
      </c>
      <c r="Q900" s="58">
        <f>+SUMIF('Pot. Summary'!$C$5:$C$64,CPP_2019!J664&amp;CPP_2019!L664&amp;CPP_2019!$M$4,'Pot. Summary'!$Q$5:$Q$64)*CPP_2019!M664+SUMIF('Pot. Summary'!$C$5:$C$64,CPP_2019!J664&amp;CPP_2019!L664&amp;CPP_2019!$N$4,'Pot. Summary'!$Q$5:$Q$64)*CPP_2019!N664+SUMIF('Pot. Summary'!$C$5:$C$64,CPP_2019!J664&amp;CPP_2019!L664&amp;CPP_2019!$O$4,'Pot. Summary'!$Q$5:$Q$64)*CPP_2019!O664</f>
        <v>728.25435050799138</v>
      </c>
      <c r="R900" s="12">
        <v>0</v>
      </c>
      <c r="S900" s="12">
        <v>0</v>
      </c>
      <c r="T900" s="12">
        <f>S900-R900</f>
        <v>0</v>
      </c>
      <c r="U900" s="12">
        <f>Q900-S900</f>
        <v>728.25435050799138</v>
      </c>
      <c r="V900" s="50">
        <f>IF(ISERROR(S900/Q900),0,S900/Q900)</f>
        <v>0</v>
      </c>
      <c r="W900" s="51" t="s">
        <v>196</v>
      </c>
      <c r="X900" s="46"/>
      <c r="Y900" s="17"/>
      <c r="Z900" s="17"/>
      <c r="AA900" s="17"/>
      <c r="AB900" s="16"/>
      <c r="AC900" s="16"/>
      <c r="AD900" s="16"/>
      <c r="AE900" s="16"/>
      <c r="AF900" s="16"/>
      <c r="AG900" s="16"/>
      <c r="AH900" s="16"/>
      <c r="AI900" s="16"/>
      <c r="AJ900" s="59">
        <f>SUM(X900:AI900)</f>
        <v>0</v>
      </c>
      <c r="AK900" s="46"/>
      <c r="AL900" s="46"/>
      <c r="AM900" s="47"/>
      <c r="AN900" s="48"/>
      <c r="AO900" s="46"/>
      <c r="AP900" s="15"/>
      <c r="AQ900" s="16"/>
      <c r="AR900" s="15"/>
      <c r="AS900" s="16"/>
      <c r="AT900" s="16"/>
      <c r="AU900" s="16"/>
      <c r="AV900" s="16"/>
      <c r="AW900" s="62">
        <f>SUM(AK900:AV900)</f>
        <v>0</v>
      </c>
      <c r="AX900" s="61">
        <f>AW900-AJ900</f>
        <v>0</v>
      </c>
      <c r="AY900" s="21"/>
      <c r="AZ900" s="21"/>
      <c r="BA900" s="21"/>
      <c r="BB900" s="21"/>
    </row>
    <row r="901" spans="1:54" s="10" customFormat="1" ht="15" customHeight="1" x14ac:dyDescent="0.25">
      <c r="A901" s="21"/>
      <c r="B901" s="4"/>
      <c r="C901" s="4" t="s">
        <v>199</v>
      </c>
      <c r="D901" s="4">
        <v>235</v>
      </c>
      <c r="E901" s="4" t="s">
        <v>166</v>
      </c>
      <c r="F901" s="6" t="s">
        <v>168</v>
      </c>
      <c r="G901" s="1">
        <v>100480</v>
      </c>
      <c r="H901" s="1"/>
      <c r="I901" s="2"/>
      <c r="J901" s="4" t="s">
        <v>91</v>
      </c>
      <c r="K901" s="1" t="s">
        <v>149</v>
      </c>
      <c r="L901" s="36" t="s">
        <v>69</v>
      </c>
      <c r="M901" s="7">
        <v>1</v>
      </c>
      <c r="N901" s="7"/>
      <c r="O901" s="7"/>
      <c r="P901" s="58">
        <f>SUM(M901:O901)</f>
        <v>1</v>
      </c>
      <c r="Q901" s="58">
        <f>+SUMIF('Pot. Summary'!$C$5:$C$64,CPP_2019!J665&amp;CPP_2019!L665&amp;CPP_2019!$M$4,'Pot. Summary'!$Q$5:$Q$64)*CPP_2019!M665+SUMIF('Pot. Summary'!$C$5:$C$64,CPP_2019!J665&amp;CPP_2019!L665&amp;CPP_2019!$N$4,'Pot. Summary'!$Q$5:$Q$64)*CPP_2019!N665+SUMIF('Pot. Summary'!$C$5:$C$64,CPP_2019!J665&amp;CPP_2019!L665&amp;CPP_2019!$O$4,'Pot. Summary'!$Q$5:$Q$64)*CPP_2019!O665</f>
        <v>728.25435050799138</v>
      </c>
      <c r="R901" s="12">
        <v>0</v>
      </c>
      <c r="S901" s="12">
        <v>0</v>
      </c>
      <c r="T901" s="12">
        <f>S901-R901</f>
        <v>0</v>
      </c>
      <c r="U901" s="12">
        <f>Q901-S901</f>
        <v>728.25435050799138</v>
      </c>
      <c r="V901" s="50">
        <f>IF(ISERROR(S901/Q901),0,S901/Q901)</f>
        <v>0</v>
      </c>
      <c r="W901" s="51" t="s">
        <v>196</v>
      </c>
      <c r="X901" s="46"/>
      <c r="Y901" s="17"/>
      <c r="Z901" s="17"/>
      <c r="AA901" s="17"/>
      <c r="AB901" s="16"/>
      <c r="AC901" s="16"/>
      <c r="AD901" s="16"/>
      <c r="AE901" s="16"/>
      <c r="AF901" s="16"/>
      <c r="AG901" s="16"/>
      <c r="AH901" s="16"/>
      <c r="AI901" s="16"/>
      <c r="AJ901" s="59">
        <f>SUM(X901:AI901)</f>
        <v>0</v>
      </c>
      <c r="AK901" s="46"/>
      <c r="AL901" s="46"/>
      <c r="AM901" s="47"/>
      <c r="AN901" s="48"/>
      <c r="AO901" s="46"/>
      <c r="AP901" s="15"/>
      <c r="AQ901" s="16"/>
      <c r="AR901" s="15"/>
      <c r="AS901" s="16"/>
      <c r="AT901" s="16"/>
      <c r="AU901" s="16"/>
      <c r="AV901" s="16"/>
      <c r="AW901" s="62">
        <f>SUM(AK901:AV901)</f>
        <v>0</v>
      </c>
      <c r="AX901" s="61">
        <f>AW901-AJ901</f>
        <v>0</v>
      </c>
      <c r="AY901" s="21"/>
      <c r="AZ901" s="21"/>
      <c r="BA901" s="21"/>
      <c r="BB901" s="21"/>
    </row>
    <row r="902" spans="1:54" s="10" customFormat="1" ht="15" customHeight="1" x14ac:dyDescent="0.25">
      <c r="A902" s="21"/>
      <c r="B902" s="4"/>
      <c r="C902" s="4" t="s">
        <v>199</v>
      </c>
      <c r="D902" s="4">
        <v>235</v>
      </c>
      <c r="E902" s="4" t="s">
        <v>166</v>
      </c>
      <c r="F902" s="6" t="s">
        <v>167</v>
      </c>
      <c r="G902" s="1">
        <v>100481</v>
      </c>
      <c r="H902" s="1"/>
      <c r="I902" s="2"/>
      <c r="J902" s="4" t="s">
        <v>91</v>
      </c>
      <c r="K902" s="1" t="s">
        <v>149</v>
      </c>
      <c r="L902" s="36" t="s">
        <v>69</v>
      </c>
      <c r="M902" s="7">
        <v>1</v>
      </c>
      <c r="N902" s="7"/>
      <c r="O902" s="7"/>
      <c r="P902" s="58">
        <f>SUM(M902:O902)</f>
        <v>1</v>
      </c>
      <c r="Q902" s="58">
        <f>+SUMIF('Pot. Summary'!$C$5:$C$64,CPP_2019!J664&amp;CPP_2019!L664&amp;CPP_2019!$M$4,'Pot. Summary'!$Q$5:$Q$64)*CPP_2019!M664+SUMIF('Pot. Summary'!$C$5:$C$64,CPP_2019!J664&amp;CPP_2019!L664&amp;CPP_2019!$N$4,'Pot. Summary'!$Q$5:$Q$64)*CPP_2019!N664+SUMIF('Pot. Summary'!$C$5:$C$64,CPP_2019!J664&amp;CPP_2019!L664&amp;CPP_2019!$O$4,'Pot. Summary'!$Q$5:$Q$64)*CPP_2019!O664</f>
        <v>728.25435050799138</v>
      </c>
      <c r="R902" s="12">
        <v>340.56474330484332</v>
      </c>
      <c r="S902" s="12">
        <v>1419.1693054545451</v>
      </c>
      <c r="T902" s="12">
        <f>S902-R902</f>
        <v>1078.6045621497019</v>
      </c>
      <c r="U902" s="12">
        <f>Q902-S902</f>
        <v>-690.91495494655373</v>
      </c>
      <c r="V902" s="50">
        <f>IF(ISERROR(S902/Q902),0,S902/Q902)</f>
        <v>1.9487275351868594</v>
      </c>
      <c r="W902" s="51" t="s">
        <v>195</v>
      </c>
      <c r="X902" s="46"/>
      <c r="Y902" s="17"/>
      <c r="Z902" s="17">
        <v>66.25</v>
      </c>
      <c r="AA902" s="17"/>
      <c r="AB902" s="16">
        <v>20.392905454545453</v>
      </c>
      <c r="AC902" s="16"/>
      <c r="AD902" s="16"/>
      <c r="AE902" s="16"/>
      <c r="AF902" s="16">
        <v>1270.2161686274508</v>
      </c>
      <c r="AG902" s="16"/>
      <c r="AH902" s="16">
        <v>62.310231372549026</v>
      </c>
      <c r="AI902" s="16"/>
      <c r="AJ902" s="59">
        <f>SUM(X902:AI902)</f>
        <v>1419.1693054545451</v>
      </c>
      <c r="AK902" s="46"/>
      <c r="AL902" s="46"/>
      <c r="AM902" s="47"/>
      <c r="AN902" s="48"/>
      <c r="AO902" s="46"/>
      <c r="AP902" s="15"/>
      <c r="AQ902" s="16"/>
      <c r="AR902" s="15"/>
      <c r="AS902" s="16"/>
      <c r="AT902" s="16"/>
      <c r="AU902" s="16"/>
      <c r="AV902" s="16"/>
      <c r="AW902" s="62">
        <f>SUM(AK902:AV902)</f>
        <v>0</v>
      </c>
      <c r="AX902" s="61">
        <f>AW902-AJ902</f>
        <v>-1419.1693054545451</v>
      </c>
      <c r="AY902" s="21"/>
      <c r="AZ902" s="21"/>
      <c r="BA902" s="21"/>
      <c r="BB902" s="21"/>
    </row>
    <row r="903" spans="1:54" s="10" customFormat="1" ht="15" customHeight="1" x14ac:dyDescent="0.25">
      <c r="A903" s="21"/>
      <c r="B903" s="4"/>
      <c r="C903" s="4" t="s">
        <v>199</v>
      </c>
      <c r="D903" s="4">
        <v>235</v>
      </c>
      <c r="E903" s="4" t="s">
        <v>166</v>
      </c>
      <c r="F903" s="6" t="s">
        <v>168</v>
      </c>
      <c r="G903" s="1">
        <v>100482</v>
      </c>
      <c r="H903" s="1"/>
      <c r="I903" s="2"/>
      <c r="J903" s="4" t="s">
        <v>91</v>
      </c>
      <c r="K903" s="1" t="s">
        <v>149</v>
      </c>
      <c r="L903" s="36" t="s">
        <v>69</v>
      </c>
      <c r="M903" s="7">
        <v>1</v>
      </c>
      <c r="N903" s="7"/>
      <c r="O903" s="7"/>
      <c r="P903" s="58">
        <f>SUM(M903:O903)</f>
        <v>1</v>
      </c>
      <c r="Q903" s="58">
        <f>+SUMIF('Pot. Summary'!$C$5:$C$64,CPP_2019!J667&amp;CPP_2019!L667&amp;CPP_2019!$M$4,'Pot. Summary'!$Q$5:$Q$64)*CPP_2019!M667+SUMIF('Pot. Summary'!$C$5:$C$64,CPP_2019!J667&amp;CPP_2019!L667&amp;CPP_2019!$N$4,'Pot. Summary'!$Q$5:$Q$64)*CPP_2019!N667+SUMIF('Pot. Summary'!$C$5:$C$64,CPP_2019!J667&amp;CPP_2019!L667&amp;CPP_2019!$O$4,'Pot. Summary'!$Q$5:$Q$64)*CPP_2019!O667</f>
        <v>728.25435050799138</v>
      </c>
      <c r="R903" s="12">
        <v>0</v>
      </c>
      <c r="S903" s="12">
        <v>0</v>
      </c>
      <c r="T903" s="12">
        <f>S903-R903</f>
        <v>0</v>
      </c>
      <c r="U903" s="12">
        <f>Q903-S903</f>
        <v>728.25435050799138</v>
      </c>
      <c r="V903" s="50">
        <f>IF(ISERROR(S903/Q903),0,S903/Q903)</f>
        <v>0</v>
      </c>
      <c r="W903" s="51" t="s">
        <v>196</v>
      </c>
      <c r="X903" s="46"/>
      <c r="Y903" s="17"/>
      <c r="Z903" s="17"/>
      <c r="AA903" s="17"/>
      <c r="AB903" s="16"/>
      <c r="AC903" s="16"/>
      <c r="AD903" s="16"/>
      <c r="AE903" s="16"/>
      <c r="AF903" s="16"/>
      <c r="AG903" s="16"/>
      <c r="AH903" s="16"/>
      <c r="AI903" s="16"/>
      <c r="AJ903" s="59">
        <f>SUM(X903:AI903)</f>
        <v>0</v>
      </c>
      <c r="AK903" s="46"/>
      <c r="AL903" s="46"/>
      <c r="AM903" s="47"/>
      <c r="AN903" s="48"/>
      <c r="AO903" s="46"/>
      <c r="AP903" s="15"/>
      <c r="AQ903" s="16"/>
      <c r="AR903" s="15"/>
      <c r="AS903" s="16"/>
      <c r="AT903" s="16"/>
      <c r="AU903" s="16"/>
      <c r="AV903" s="16"/>
      <c r="AW903" s="62">
        <f>SUM(AK903:AV903)</f>
        <v>0</v>
      </c>
      <c r="AX903" s="61">
        <f>AW903-AJ903</f>
        <v>0</v>
      </c>
      <c r="AY903" s="21"/>
      <c r="AZ903" s="21"/>
      <c r="BA903" s="21"/>
      <c r="BB903" s="21"/>
    </row>
    <row r="904" spans="1:54" s="10" customFormat="1" ht="15" customHeight="1" x14ac:dyDescent="0.25">
      <c r="A904" s="21"/>
      <c r="B904" s="4"/>
      <c r="C904" s="4" t="s">
        <v>199</v>
      </c>
      <c r="D904" s="4">
        <v>235</v>
      </c>
      <c r="E904" s="4" t="s">
        <v>166</v>
      </c>
      <c r="F904" s="6" t="s">
        <v>168</v>
      </c>
      <c r="G904" s="1">
        <v>100487</v>
      </c>
      <c r="H904" s="1"/>
      <c r="I904" s="2"/>
      <c r="J904" s="4" t="s">
        <v>91</v>
      </c>
      <c r="K904" s="1" t="s">
        <v>149</v>
      </c>
      <c r="L904" s="36" t="s">
        <v>69</v>
      </c>
      <c r="M904" s="7">
        <v>1</v>
      </c>
      <c r="N904" s="7"/>
      <c r="O904" s="7"/>
      <c r="P904" s="58">
        <f>SUM(M904:O904)</f>
        <v>1</v>
      </c>
      <c r="Q904" s="58">
        <f>+SUMIF('Pot. Summary'!$C$5:$C$64,CPP_2019!J668&amp;CPP_2019!L668&amp;CPP_2019!$M$4,'Pot. Summary'!$Q$5:$Q$64)*CPP_2019!M668+SUMIF('Pot. Summary'!$C$5:$C$64,CPP_2019!J668&amp;CPP_2019!L668&amp;CPP_2019!$N$4,'Pot. Summary'!$Q$5:$Q$64)*CPP_2019!N668+SUMIF('Pot. Summary'!$C$5:$C$64,CPP_2019!J668&amp;CPP_2019!L668&amp;CPP_2019!$O$4,'Pot. Summary'!$Q$5:$Q$64)*CPP_2019!O668</f>
        <v>728.25435050799138</v>
      </c>
      <c r="R904" s="12">
        <v>0</v>
      </c>
      <c r="S904" s="12">
        <v>0</v>
      </c>
      <c r="T904" s="12">
        <f>S904-R904</f>
        <v>0</v>
      </c>
      <c r="U904" s="12">
        <f>Q904-S904</f>
        <v>728.25435050799138</v>
      </c>
      <c r="V904" s="50">
        <f>IF(ISERROR(S904/Q904),0,S904/Q904)</f>
        <v>0</v>
      </c>
      <c r="W904" s="51" t="s">
        <v>196</v>
      </c>
      <c r="X904" s="46"/>
      <c r="Y904" s="17"/>
      <c r="Z904" s="17"/>
      <c r="AA904" s="17"/>
      <c r="AB904" s="16"/>
      <c r="AC904" s="16"/>
      <c r="AD904" s="16"/>
      <c r="AE904" s="16"/>
      <c r="AF904" s="16"/>
      <c r="AG904" s="16"/>
      <c r="AH904" s="16"/>
      <c r="AI904" s="16"/>
      <c r="AJ904" s="59">
        <f>SUM(X904:AI904)</f>
        <v>0</v>
      </c>
      <c r="AK904" s="46"/>
      <c r="AL904" s="46"/>
      <c r="AM904" s="47"/>
      <c r="AN904" s="48"/>
      <c r="AO904" s="46"/>
      <c r="AP904" s="15"/>
      <c r="AQ904" s="16"/>
      <c r="AR904" s="15"/>
      <c r="AS904" s="16"/>
      <c r="AT904" s="16"/>
      <c r="AU904" s="16"/>
      <c r="AV904" s="16"/>
      <c r="AW904" s="62">
        <f>SUM(AK904:AV904)</f>
        <v>0</v>
      </c>
      <c r="AX904" s="61">
        <f>AW904-AJ904</f>
        <v>0</v>
      </c>
      <c r="AY904" s="21"/>
      <c r="AZ904" s="21"/>
      <c r="BA904" s="21"/>
      <c r="BB904" s="21"/>
    </row>
    <row r="905" spans="1:54" s="10" customFormat="1" ht="15" customHeight="1" x14ac:dyDescent="0.25">
      <c r="A905" s="21"/>
      <c r="B905" s="4"/>
      <c r="C905" s="4" t="s">
        <v>199</v>
      </c>
      <c r="D905" s="4">
        <v>235</v>
      </c>
      <c r="E905" s="4" t="s">
        <v>166</v>
      </c>
      <c r="F905" s="6" t="s">
        <v>168</v>
      </c>
      <c r="G905" s="1">
        <v>100488</v>
      </c>
      <c r="H905" s="1"/>
      <c r="I905" s="2"/>
      <c r="J905" s="4" t="s">
        <v>91</v>
      </c>
      <c r="K905" s="1" t="s">
        <v>149</v>
      </c>
      <c r="L905" s="36" t="s">
        <v>69</v>
      </c>
      <c r="M905" s="7">
        <v>1</v>
      </c>
      <c r="N905" s="7"/>
      <c r="O905" s="7"/>
      <c r="P905" s="58">
        <f>SUM(M905:O905)</f>
        <v>1</v>
      </c>
      <c r="Q905" s="58">
        <f>+SUMIF('Pot. Summary'!$C$5:$C$64,CPP_2019!J669&amp;CPP_2019!L669&amp;CPP_2019!$M$4,'Pot. Summary'!$Q$5:$Q$64)*CPP_2019!M669+SUMIF('Pot. Summary'!$C$5:$C$64,CPP_2019!J669&amp;CPP_2019!L669&amp;CPP_2019!$N$4,'Pot. Summary'!$Q$5:$Q$64)*CPP_2019!N669+SUMIF('Pot. Summary'!$C$5:$C$64,CPP_2019!J669&amp;CPP_2019!L669&amp;CPP_2019!$O$4,'Pot. Summary'!$Q$5:$Q$64)*CPP_2019!O669</f>
        <v>728.25435050799138</v>
      </c>
      <c r="R905" s="12">
        <v>0</v>
      </c>
      <c r="S905" s="12">
        <v>0</v>
      </c>
      <c r="T905" s="12">
        <f>S905-R905</f>
        <v>0</v>
      </c>
      <c r="U905" s="12">
        <f>Q905-S905</f>
        <v>728.25435050799138</v>
      </c>
      <c r="V905" s="50">
        <f>IF(ISERROR(S905/Q905),0,S905/Q905)</f>
        <v>0</v>
      </c>
      <c r="W905" s="51" t="s">
        <v>196</v>
      </c>
      <c r="X905" s="46"/>
      <c r="Y905" s="17"/>
      <c r="Z905" s="17"/>
      <c r="AA905" s="17"/>
      <c r="AB905" s="16"/>
      <c r="AC905" s="16"/>
      <c r="AD905" s="16"/>
      <c r="AE905" s="16"/>
      <c r="AF905" s="16"/>
      <c r="AG905" s="16"/>
      <c r="AH905" s="16"/>
      <c r="AI905" s="16"/>
      <c r="AJ905" s="59">
        <f>SUM(X905:AI905)</f>
        <v>0</v>
      </c>
      <c r="AK905" s="46"/>
      <c r="AL905" s="46"/>
      <c r="AM905" s="47"/>
      <c r="AN905" s="48"/>
      <c r="AO905" s="46"/>
      <c r="AP905" s="15"/>
      <c r="AQ905" s="16"/>
      <c r="AR905" s="15"/>
      <c r="AS905" s="16"/>
      <c r="AT905" s="16"/>
      <c r="AU905" s="16"/>
      <c r="AV905" s="16"/>
      <c r="AW905" s="62">
        <f>SUM(AK905:AV905)</f>
        <v>0</v>
      </c>
      <c r="AX905" s="61">
        <f>AW905-AJ905</f>
        <v>0</v>
      </c>
      <c r="AY905" s="21"/>
      <c r="AZ905" s="21"/>
      <c r="BA905" s="21"/>
      <c r="BB905" s="21"/>
    </row>
    <row r="906" spans="1:54" s="10" customFormat="1" ht="15" customHeight="1" x14ac:dyDescent="0.25">
      <c r="A906" s="21"/>
      <c r="B906" s="4"/>
      <c r="C906" s="4" t="s">
        <v>199</v>
      </c>
      <c r="D906" s="4">
        <v>235</v>
      </c>
      <c r="E906" s="4" t="s">
        <v>166</v>
      </c>
      <c r="F906" s="6" t="s">
        <v>168</v>
      </c>
      <c r="G906" s="1">
        <v>100489</v>
      </c>
      <c r="H906" s="1"/>
      <c r="I906" s="2"/>
      <c r="J906" s="4" t="s">
        <v>91</v>
      </c>
      <c r="K906" s="1" t="s">
        <v>149</v>
      </c>
      <c r="L906" s="36" t="s">
        <v>69</v>
      </c>
      <c r="M906" s="7">
        <v>1</v>
      </c>
      <c r="N906" s="7"/>
      <c r="O906" s="7"/>
      <c r="P906" s="58">
        <f>SUM(M906:O906)</f>
        <v>1</v>
      </c>
      <c r="Q906" s="58">
        <f>+SUMIF('Pot. Summary'!$C$5:$C$64,CPP_2019!J670&amp;CPP_2019!L670&amp;CPP_2019!$M$4,'Pot. Summary'!$Q$5:$Q$64)*CPP_2019!M670+SUMIF('Pot. Summary'!$C$5:$C$64,CPP_2019!J670&amp;CPP_2019!L670&amp;CPP_2019!$N$4,'Pot. Summary'!$Q$5:$Q$64)*CPP_2019!N670+SUMIF('Pot. Summary'!$C$5:$C$64,CPP_2019!J670&amp;CPP_2019!L670&amp;CPP_2019!$O$4,'Pot. Summary'!$Q$5:$Q$64)*CPP_2019!O670</f>
        <v>728.25435050799138</v>
      </c>
      <c r="R906" s="12">
        <v>0</v>
      </c>
      <c r="S906" s="12">
        <v>0</v>
      </c>
      <c r="T906" s="12">
        <f>S906-R906</f>
        <v>0</v>
      </c>
      <c r="U906" s="12">
        <f>Q906-S906</f>
        <v>728.25435050799138</v>
      </c>
      <c r="V906" s="50">
        <f>IF(ISERROR(S906/Q906),0,S906/Q906)</f>
        <v>0</v>
      </c>
      <c r="W906" s="51" t="s">
        <v>196</v>
      </c>
      <c r="X906" s="46"/>
      <c r="Y906" s="17"/>
      <c r="Z906" s="17"/>
      <c r="AA906" s="17"/>
      <c r="AB906" s="16"/>
      <c r="AC906" s="16"/>
      <c r="AD906" s="16"/>
      <c r="AE906" s="16"/>
      <c r="AF906" s="16"/>
      <c r="AG906" s="16"/>
      <c r="AH906" s="16"/>
      <c r="AI906" s="16"/>
      <c r="AJ906" s="59">
        <f>SUM(X906:AI906)</f>
        <v>0</v>
      </c>
      <c r="AK906" s="46"/>
      <c r="AL906" s="46"/>
      <c r="AM906" s="47"/>
      <c r="AN906" s="48"/>
      <c r="AO906" s="46"/>
      <c r="AP906" s="15"/>
      <c r="AQ906" s="16"/>
      <c r="AR906" s="15"/>
      <c r="AS906" s="16"/>
      <c r="AT906" s="16"/>
      <c r="AU906" s="16"/>
      <c r="AV906" s="16"/>
      <c r="AW906" s="62">
        <f>SUM(AK906:AV906)</f>
        <v>0</v>
      </c>
      <c r="AX906" s="61">
        <f>AW906-AJ906</f>
        <v>0</v>
      </c>
      <c r="AY906" s="21"/>
      <c r="AZ906" s="21"/>
      <c r="BA906" s="21"/>
      <c r="BB906" s="21"/>
    </row>
    <row r="907" spans="1:54" s="10" customFormat="1" ht="15" customHeight="1" x14ac:dyDescent="0.25">
      <c r="A907" s="21"/>
      <c r="B907" s="4"/>
      <c r="C907" s="4" t="s">
        <v>199</v>
      </c>
      <c r="D907" s="4">
        <v>235</v>
      </c>
      <c r="E907" s="4" t="s">
        <v>166</v>
      </c>
      <c r="F907" s="6" t="s">
        <v>168</v>
      </c>
      <c r="G907" s="1">
        <v>100490</v>
      </c>
      <c r="H907" s="1"/>
      <c r="I907" s="2"/>
      <c r="J907" s="4" t="s">
        <v>91</v>
      </c>
      <c r="K907" s="1" t="s">
        <v>149</v>
      </c>
      <c r="L907" s="36" t="s">
        <v>69</v>
      </c>
      <c r="M907" s="7">
        <v>1</v>
      </c>
      <c r="N907" s="7"/>
      <c r="O907" s="7"/>
      <c r="P907" s="58">
        <f>SUM(M907:O907)</f>
        <v>1</v>
      </c>
      <c r="Q907" s="58">
        <f>+SUMIF('Pot. Summary'!$C$5:$C$64,CPP_2019!J672&amp;CPP_2019!L672&amp;CPP_2019!$M$4,'Pot. Summary'!$Q$5:$Q$64)*CPP_2019!M672+SUMIF('Pot. Summary'!$C$5:$C$64,CPP_2019!J672&amp;CPP_2019!L672&amp;CPP_2019!$N$4,'Pot. Summary'!$Q$5:$Q$64)*CPP_2019!N672+SUMIF('Pot. Summary'!$C$5:$C$64,CPP_2019!J672&amp;CPP_2019!L672&amp;CPP_2019!$O$4,'Pot. Summary'!$Q$5:$Q$64)*CPP_2019!O672</f>
        <v>728.25435050799138</v>
      </c>
      <c r="R907" s="12">
        <v>0</v>
      </c>
      <c r="S907" s="12">
        <v>0</v>
      </c>
      <c r="T907" s="12">
        <f>S907-R907</f>
        <v>0</v>
      </c>
      <c r="U907" s="12">
        <f>Q907-S907</f>
        <v>728.25435050799138</v>
      </c>
      <c r="V907" s="50">
        <f>IF(ISERROR(S907/Q907),0,S907/Q907)</f>
        <v>0</v>
      </c>
      <c r="W907" s="51" t="s">
        <v>196</v>
      </c>
      <c r="X907" s="46"/>
      <c r="Y907" s="17"/>
      <c r="Z907" s="17"/>
      <c r="AA907" s="17"/>
      <c r="AB907" s="16"/>
      <c r="AC907" s="16"/>
      <c r="AD907" s="16"/>
      <c r="AE907" s="16"/>
      <c r="AF907" s="16"/>
      <c r="AG907" s="16"/>
      <c r="AH907" s="16"/>
      <c r="AI907" s="16"/>
      <c r="AJ907" s="59">
        <f>SUM(X907:AI907)</f>
        <v>0</v>
      </c>
      <c r="AK907" s="46"/>
      <c r="AL907" s="46"/>
      <c r="AM907" s="47"/>
      <c r="AN907" s="48"/>
      <c r="AO907" s="46"/>
      <c r="AP907" s="15"/>
      <c r="AQ907" s="16"/>
      <c r="AR907" s="15"/>
      <c r="AS907" s="16"/>
      <c r="AT907" s="16"/>
      <c r="AU907" s="16"/>
      <c r="AV907" s="16"/>
      <c r="AW907" s="62">
        <f>SUM(AK907:AV907)</f>
        <v>0</v>
      </c>
      <c r="AX907" s="61">
        <f>AW907-AJ907</f>
        <v>0</v>
      </c>
      <c r="AY907" s="21"/>
      <c r="AZ907" s="21"/>
      <c r="BA907" s="21"/>
      <c r="BB907" s="21"/>
    </row>
    <row r="908" spans="1:54" s="10" customFormat="1" ht="15" customHeight="1" x14ac:dyDescent="0.25">
      <c r="A908" s="21"/>
      <c r="B908" s="4"/>
      <c r="C908" s="4" t="s">
        <v>199</v>
      </c>
      <c r="D908" s="4">
        <v>235</v>
      </c>
      <c r="E908" s="4" t="s">
        <v>166</v>
      </c>
      <c r="F908" s="6" t="s">
        <v>168</v>
      </c>
      <c r="G908" s="1">
        <v>100491</v>
      </c>
      <c r="H908" s="1"/>
      <c r="I908" s="2"/>
      <c r="J908" s="4" t="s">
        <v>91</v>
      </c>
      <c r="K908" s="1" t="s">
        <v>149</v>
      </c>
      <c r="L908" s="36" t="s">
        <v>69</v>
      </c>
      <c r="M908" s="7">
        <v>1</v>
      </c>
      <c r="N908" s="7"/>
      <c r="O908" s="7"/>
      <c r="P908" s="58">
        <f>SUM(M908:O908)</f>
        <v>1</v>
      </c>
      <c r="Q908" s="58">
        <f>+SUMIF('Pot. Summary'!$C$5:$C$64,CPP_2019!J674&amp;CPP_2019!L674&amp;CPP_2019!$M$4,'Pot. Summary'!$Q$5:$Q$64)*CPP_2019!M674+SUMIF('Pot. Summary'!$C$5:$C$64,CPP_2019!J674&amp;CPP_2019!L674&amp;CPP_2019!$N$4,'Pot. Summary'!$Q$5:$Q$64)*CPP_2019!N674+SUMIF('Pot. Summary'!$C$5:$C$64,CPP_2019!J674&amp;CPP_2019!L674&amp;CPP_2019!$O$4,'Pot. Summary'!$Q$5:$Q$64)*CPP_2019!O674</f>
        <v>728.25435050799138</v>
      </c>
      <c r="R908" s="12">
        <v>0</v>
      </c>
      <c r="S908" s="12">
        <v>0</v>
      </c>
      <c r="T908" s="12">
        <f>S908-R908</f>
        <v>0</v>
      </c>
      <c r="U908" s="12">
        <f>Q908-S908</f>
        <v>728.25435050799138</v>
      </c>
      <c r="V908" s="50">
        <f>IF(ISERROR(S908/Q908),0,S908/Q908)</f>
        <v>0</v>
      </c>
      <c r="W908" s="51" t="s">
        <v>196</v>
      </c>
      <c r="X908" s="46"/>
      <c r="Y908" s="17"/>
      <c r="Z908" s="17"/>
      <c r="AA908" s="17"/>
      <c r="AB908" s="16"/>
      <c r="AC908" s="16"/>
      <c r="AD908" s="16"/>
      <c r="AE908" s="16"/>
      <c r="AF908" s="16"/>
      <c r="AG908" s="16"/>
      <c r="AH908" s="16"/>
      <c r="AI908" s="16"/>
      <c r="AJ908" s="59">
        <f>SUM(X908:AI908)</f>
        <v>0</v>
      </c>
      <c r="AK908" s="46"/>
      <c r="AL908" s="46"/>
      <c r="AM908" s="47"/>
      <c r="AN908" s="48"/>
      <c r="AO908" s="46"/>
      <c r="AP908" s="15"/>
      <c r="AQ908" s="16"/>
      <c r="AR908" s="15"/>
      <c r="AS908" s="16"/>
      <c r="AT908" s="16"/>
      <c r="AU908" s="16"/>
      <c r="AV908" s="16"/>
      <c r="AW908" s="62">
        <f>SUM(AK908:AV908)</f>
        <v>0</v>
      </c>
      <c r="AX908" s="61">
        <f>AW908-AJ908</f>
        <v>0</v>
      </c>
      <c r="AY908" s="21"/>
      <c r="AZ908" s="21"/>
      <c r="BA908" s="21"/>
      <c r="BB908" s="21"/>
    </row>
    <row r="909" spans="1:54" s="10" customFormat="1" ht="15" customHeight="1" x14ac:dyDescent="0.25">
      <c r="A909" s="21"/>
      <c r="B909" s="4"/>
      <c r="C909" s="4" t="s">
        <v>199</v>
      </c>
      <c r="D909" s="4">
        <v>235</v>
      </c>
      <c r="E909" s="4" t="s">
        <v>166</v>
      </c>
      <c r="F909" s="6" t="s">
        <v>168</v>
      </c>
      <c r="G909" s="1">
        <v>100494</v>
      </c>
      <c r="H909" s="1"/>
      <c r="I909" s="2"/>
      <c r="J909" s="4" t="s">
        <v>91</v>
      </c>
      <c r="K909" s="1" t="s">
        <v>149</v>
      </c>
      <c r="L909" s="36" t="s">
        <v>69</v>
      </c>
      <c r="M909" s="7">
        <v>1</v>
      </c>
      <c r="N909" s="7"/>
      <c r="O909" s="7"/>
      <c r="P909" s="58">
        <f>SUM(M909:O909)</f>
        <v>1</v>
      </c>
      <c r="Q909" s="58">
        <f>+SUMIF('Pot. Summary'!$C$5:$C$64,CPP_2019!J675&amp;CPP_2019!L675&amp;CPP_2019!$M$4,'Pot. Summary'!$Q$5:$Q$64)*CPP_2019!M675+SUMIF('Pot. Summary'!$C$5:$C$64,CPP_2019!J675&amp;CPP_2019!L675&amp;CPP_2019!$N$4,'Pot. Summary'!$Q$5:$Q$64)*CPP_2019!N675+SUMIF('Pot. Summary'!$C$5:$C$64,CPP_2019!J675&amp;CPP_2019!L675&amp;CPP_2019!$O$4,'Pot. Summary'!$Q$5:$Q$64)*CPP_2019!O675</f>
        <v>728.25435050799138</v>
      </c>
      <c r="R909" s="12">
        <v>0</v>
      </c>
      <c r="S909" s="12">
        <v>0</v>
      </c>
      <c r="T909" s="12">
        <f>S909-R909</f>
        <v>0</v>
      </c>
      <c r="U909" s="12">
        <f>Q909-S909</f>
        <v>728.25435050799138</v>
      </c>
      <c r="V909" s="50">
        <f>IF(ISERROR(S909/Q909),0,S909/Q909)</f>
        <v>0</v>
      </c>
      <c r="W909" s="51" t="s">
        <v>196</v>
      </c>
      <c r="X909" s="46"/>
      <c r="Y909" s="17"/>
      <c r="Z909" s="17"/>
      <c r="AA909" s="17"/>
      <c r="AB909" s="16"/>
      <c r="AC909" s="16"/>
      <c r="AD909" s="16"/>
      <c r="AE909" s="16"/>
      <c r="AF909" s="16"/>
      <c r="AG909" s="16"/>
      <c r="AH909" s="16"/>
      <c r="AI909" s="16"/>
      <c r="AJ909" s="59">
        <f>SUM(X909:AI909)</f>
        <v>0</v>
      </c>
      <c r="AK909" s="46"/>
      <c r="AL909" s="46"/>
      <c r="AM909" s="47"/>
      <c r="AN909" s="48"/>
      <c r="AO909" s="46"/>
      <c r="AP909" s="15"/>
      <c r="AQ909" s="16"/>
      <c r="AR909" s="15"/>
      <c r="AS909" s="16"/>
      <c r="AT909" s="16"/>
      <c r="AU909" s="16"/>
      <c r="AV909" s="16"/>
      <c r="AW909" s="62">
        <f>SUM(AK909:AV909)</f>
        <v>0</v>
      </c>
      <c r="AX909" s="61">
        <f>AW909-AJ909</f>
        <v>0</v>
      </c>
      <c r="AY909" s="21"/>
      <c r="AZ909" s="21"/>
      <c r="BA909" s="21"/>
      <c r="BB909" s="21"/>
    </row>
    <row r="910" spans="1:54" s="10" customFormat="1" ht="15" customHeight="1" x14ac:dyDescent="0.25">
      <c r="A910" s="21"/>
      <c r="B910" s="4"/>
      <c r="C910" s="4" t="s">
        <v>199</v>
      </c>
      <c r="D910" s="4">
        <v>235</v>
      </c>
      <c r="E910" s="4" t="s">
        <v>166</v>
      </c>
      <c r="F910" s="6" t="s">
        <v>168</v>
      </c>
      <c r="G910" s="1">
        <v>100499</v>
      </c>
      <c r="H910" s="1"/>
      <c r="I910" s="2"/>
      <c r="J910" s="4" t="s">
        <v>91</v>
      </c>
      <c r="K910" s="1" t="s">
        <v>149</v>
      </c>
      <c r="L910" s="36" t="s">
        <v>69</v>
      </c>
      <c r="M910" s="7">
        <v>1</v>
      </c>
      <c r="N910" s="7"/>
      <c r="O910" s="7"/>
      <c r="P910" s="58">
        <f>SUM(M910:O910)</f>
        <v>1</v>
      </c>
      <c r="Q910" s="58">
        <f>+SUMIF('Pot. Summary'!$C$5:$C$64,CPP_2019!J676&amp;CPP_2019!L676&amp;CPP_2019!$M$4,'Pot. Summary'!$Q$5:$Q$64)*CPP_2019!M676+SUMIF('Pot. Summary'!$C$5:$C$64,CPP_2019!J676&amp;CPP_2019!L676&amp;CPP_2019!$N$4,'Pot. Summary'!$Q$5:$Q$64)*CPP_2019!N676+SUMIF('Pot. Summary'!$C$5:$C$64,CPP_2019!J676&amp;CPP_2019!L676&amp;CPP_2019!$O$4,'Pot. Summary'!$Q$5:$Q$64)*CPP_2019!O676</f>
        <v>728.25435050799138</v>
      </c>
      <c r="R910" s="12">
        <v>0</v>
      </c>
      <c r="S910" s="12">
        <v>0</v>
      </c>
      <c r="T910" s="12">
        <f>S910-R910</f>
        <v>0</v>
      </c>
      <c r="U910" s="12">
        <f>Q910-S910</f>
        <v>728.25435050799138</v>
      </c>
      <c r="V910" s="50">
        <f>IF(ISERROR(S910/Q910),0,S910/Q910)</f>
        <v>0</v>
      </c>
      <c r="W910" s="51" t="s">
        <v>196</v>
      </c>
      <c r="X910" s="46"/>
      <c r="Y910" s="17"/>
      <c r="Z910" s="17"/>
      <c r="AA910" s="17"/>
      <c r="AB910" s="16"/>
      <c r="AC910" s="16"/>
      <c r="AD910" s="16"/>
      <c r="AE910" s="16"/>
      <c r="AF910" s="16"/>
      <c r="AG910" s="16"/>
      <c r="AH910" s="16"/>
      <c r="AI910" s="16"/>
      <c r="AJ910" s="59">
        <f>SUM(X910:AI910)</f>
        <v>0</v>
      </c>
      <c r="AK910" s="46"/>
      <c r="AL910" s="46"/>
      <c r="AM910" s="47"/>
      <c r="AN910" s="48"/>
      <c r="AO910" s="46"/>
      <c r="AP910" s="15"/>
      <c r="AQ910" s="16"/>
      <c r="AR910" s="15"/>
      <c r="AS910" s="16"/>
      <c r="AT910" s="16"/>
      <c r="AU910" s="16"/>
      <c r="AV910" s="16"/>
      <c r="AW910" s="62">
        <f>SUM(AK910:AV910)</f>
        <v>0</v>
      </c>
      <c r="AX910" s="61">
        <f>AW910-AJ910</f>
        <v>0</v>
      </c>
      <c r="AY910" s="21"/>
      <c r="AZ910" s="21"/>
      <c r="BA910" s="21"/>
      <c r="BB910" s="21"/>
    </row>
    <row r="911" spans="1:54" s="10" customFormat="1" ht="15" customHeight="1" x14ac:dyDescent="0.25">
      <c r="A911" s="21"/>
      <c r="B911" s="4"/>
      <c r="C911" s="4" t="s">
        <v>199</v>
      </c>
      <c r="D911" s="4">
        <v>235</v>
      </c>
      <c r="E911" s="4" t="s">
        <v>166</v>
      </c>
      <c r="F911" s="6" t="s">
        <v>167</v>
      </c>
      <c r="G911" s="1">
        <v>100500</v>
      </c>
      <c r="H911" s="1"/>
      <c r="I911" s="2"/>
      <c r="J911" s="4" t="s">
        <v>91</v>
      </c>
      <c r="K911" s="1" t="s">
        <v>149</v>
      </c>
      <c r="L911" s="36" t="s">
        <v>69</v>
      </c>
      <c r="M911" s="7">
        <v>1</v>
      </c>
      <c r="N911" s="7"/>
      <c r="O911" s="7"/>
      <c r="P911" s="58">
        <f>SUM(M911:O911)</f>
        <v>1</v>
      </c>
      <c r="Q911" s="58">
        <f>+SUMIF('Pot. Summary'!$C$5:$C$64,CPP_2019!J674&amp;CPP_2019!L674&amp;CPP_2019!$M$4,'Pot. Summary'!$Q$5:$Q$64)*CPP_2019!M674+SUMIF('Pot. Summary'!$C$5:$C$64,CPP_2019!J674&amp;CPP_2019!L674&amp;CPP_2019!$N$4,'Pot. Summary'!$Q$5:$Q$64)*CPP_2019!N674+SUMIF('Pot. Summary'!$C$5:$C$64,CPP_2019!J674&amp;CPP_2019!L674&amp;CPP_2019!$O$4,'Pot. Summary'!$Q$5:$Q$64)*CPP_2019!O674</f>
        <v>728.25435050799138</v>
      </c>
      <c r="R911" s="12">
        <v>98.688461538461539</v>
      </c>
      <c r="S911" s="12">
        <v>295.68917647058828</v>
      </c>
      <c r="T911" s="12">
        <f>S911-R911</f>
        <v>197.00071493212675</v>
      </c>
      <c r="U911" s="12">
        <f>Q911-S911</f>
        <v>432.5651740374031</v>
      </c>
      <c r="V911" s="50">
        <f>IF(ISERROR(S911/Q911),0,S911/Q911)</f>
        <v>0.40602459328163476</v>
      </c>
      <c r="W911" s="51" t="s">
        <v>195</v>
      </c>
      <c r="X911" s="46"/>
      <c r="Y911" s="17">
        <v>133.93640000000002</v>
      </c>
      <c r="Z911" s="17"/>
      <c r="AA911" s="17">
        <v>13.424799999999999</v>
      </c>
      <c r="AB911" s="16"/>
      <c r="AC911" s="16"/>
      <c r="AD911" s="16"/>
      <c r="AE911" s="16"/>
      <c r="AF911" s="16"/>
      <c r="AG911" s="16">
        <v>148.32797647058825</v>
      </c>
      <c r="AH911" s="16"/>
      <c r="AI911" s="16"/>
      <c r="AJ911" s="59">
        <f>SUM(X911:AI911)</f>
        <v>295.68917647058828</v>
      </c>
      <c r="AK911" s="46"/>
      <c r="AL911" s="46">
        <f>VLOOKUP(G911,[2]List2!$A$1:$IV$65536,3,FALSE)</f>
        <v>131.31019607843137</v>
      </c>
      <c r="AM911" s="47"/>
      <c r="AN911" s="48"/>
      <c r="AO911" s="46"/>
      <c r="AP911" s="15"/>
      <c r="AQ911" s="16"/>
      <c r="AR911" s="15"/>
      <c r="AS911" s="16"/>
      <c r="AT911" s="16"/>
      <c r="AU911" s="16"/>
      <c r="AV911" s="16"/>
      <c r="AW911" s="62">
        <f>SUM(AK911:AV911)</f>
        <v>131.31019607843137</v>
      </c>
      <c r="AX911" s="61">
        <f>AW911-AJ911</f>
        <v>-164.3789803921569</v>
      </c>
      <c r="AY911" s="21"/>
      <c r="AZ911" s="21"/>
      <c r="BA911" s="21"/>
      <c r="BB911" s="21"/>
    </row>
    <row r="912" spans="1:54" s="10" customFormat="1" ht="15" customHeight="1" x14ac:dyDescent="0.25">
      <c r="A912" s="21"/>
      <c r="B912" s="4"/>
      <c r="C912" s="4" t="s">
        <v>199</v>
      </c>
      <c r="D912" s="4">
        <v>235</v>
      </c>
      <c r="E912" s="4" t="s">
        <v>166</v>
      </c>
      <c r="F912" s="6" t="s">
        <v>168</v>
      </c>
      <c r="G912" s="1">
        <v>100502</v>
      </c>
      <c r="H912" s="1"/>
      <c r="I912" s="2"/>
      <c r="J912" s="4" t="s">
        <v>91</v>
      </c>
      <c r="K912" s="1" t="s">
        <v>149</v>
      </c>
      <c r="L912" s="36" t="s">
        <v>69</v>
      </c>
      <c r="M912" s="7">
        <v>1</v>
      </c>
      <c r="N912" s="7"/>
      <c r="O912" s="7"/>
      <c r="P912" s="58">
        <f>SUM(M912:O912)</f>
        <v>1</v>
      </c>
      <c r="Q912" s="58">
        <f>+SUMIF('Pot. Summary'!$C$5:$C$64,CPP_2019!J677&amp;CPP_2019!L677&amp;CPP_2019!$M$4,'Pot. Summary'!$Q$5:$Q$64)*CPP_2019!M677+SUMIF('Pot. Summary'!$C$5:$C$64,CPP_2019!J677&amp;CPP_2019!L677&amp;CPP_2019!$N$4,'Pot. Summary'!$Q$5:$Q$64)*CPP_2019!N677+SUMIF('Pot. Summary'!$C$5:$C$64,CPP_2019!J677&amp;CPP_2019!L677&amp;CPP_2019!$O$4,'Pot. Summary'!$Q$5:$Q$64)*CPP_2019!O677</f>
        <v>728.25435050799138</v>
      </c>
      <c r="R912" s="12">
        <v>0</v>
      </c>
      <c r="S912" s="12">
        <v>0</v>
      </c>
      <c r="T912" s="12">
        <f>S912-R912</f>
        <v>0</v>
      </c>
      <c r="U912" s="12">
        <f>Q912-S912</f>
        <v>728.25435050799138</v>
      </c>
      <c r="V912" s="50">
        <f>IF(ISERROR(S912/Q912),0,S912/Q912)</f>
        <v>0</v>
      </c>
      <c r="W912" s="51" t="s">
        <v>196</v>
      </c>
      <c r="X912" s="46"/>
      <c r="Y912" s="17"/>
      <c r="Z912" s="17"/>
      <c r="AA912" s="17"/>
      <c r="AB912" s="16"/>
      <c r="AC912" s="16"/>
      <c r="AD912" s="16"/>
      <c r="AE912" s="16"/>
      <c r="AF912" s="16"/>
      <c r="AG912" s="16"/>
      <c r="AH912" s="16"/>
      <c r="AI912" s="16"/>
      <c r="AJ912" s="59">
        <f>SUM(X912:AI912)</f>
        <v>0</v>
      </c>
      <c r="AK912" s="46"/>
      <c r="AL912" s="46"/>
      <c r="AM912" s="47"/>
      <c r="AN912" s="48"/>
      <c r="AO912" s="46"/>
      <c r="AP912" s="15"/>
      <c r="AQ912" s="16"/>
      <c r="AR912" s="15"/>
      <c r="AS912" s="16"/>
      <c r="AT912" s="16"/>
      <c r="AU912" s="16"/>
      <c r="AV912" s="16"/>
      <c r="AW912" s="62">
        <f>SUM(AK912:AV912)</f>
        <v>0</v>
      </c>
      <c r="AX912" s="61">
        <f>AW912-AJ912</f>
        <v>0</v>
      </c>
      <c r="AY912" s="21"/>
      <c r="AZ912" s="21"/>
      <c r="BA912" s="21"/>
      <c r="BB912" s="21"/>
    </row>
    <row r="913" spans="1:54" s="10" customFormat="1" ht="15" customHeight="1" x14ac:dyDescent="0.25">
      <c r="A913" s="21"/>
      <c r="B913" s="4"/>
      <c r="C913" s="4" t="s">
        <v>199</v>
      </c>
      <c r="D913" s="4">
        <v>235</v>
      </c>
      <c r="E913" s="4" t="s">
        <v>166</v>
      </c>
      <c r="F913" s="6" t="s">
        <v>168</v>
      </c>
      <c r="G913" s="1">
        <v>100504</v>
      </c>
      <c r="H913" s="1"/>
      <c r="I913" s="2"/>
      <c r="J913" s="4" t="s">
        <v>91</v>
      </c>
      <c r="K913" s="1" t="s">
        <v>149</v>
      </c>
      <c r="L913" s="36" t="s">
        <v>69</v>
      </c>
      <c r="M913" s="7">
        <v>1</v>
      </c>
      <c r="N913" s="7"/>
      <c r="O913" s="7"/>
      <c r="P913" s="58">
        <f>SUM(M913:O913)</f>
        <v>1</v>
      </c>
      <c r="Q913" s="58">
        <f>+SUMIF('Pot. Summary'!$C$5:$C$64,CPP_2019!J678&amp;CPP_2019!L678&amp;CPP_2019!$M$4,'Pot. Summary'!$Q$5:$Q$64)*CPP_2019!M678+SUMIF('Pot. Summary'!$C$5:$C$64,CPP_2019!J678&amp;CPP_2019!L678&amp;CPP_2019!$N$4,'Pot. Summary'!$Q$5:$Q$64)*CPP_2019!N678+SUMIF('Pot. Summary'!$C$5:$C$64,CPP_2019!J678&amp;CPP_2019!L678&amp;CPP_2019!$O$4,'Pot. Summary'!$Q$5:$Q$64)*CPP_2019!O678</f>
        <v>728.25435050799138</v>
      </c>
      <c r="R913" s="12">
        <v>0</v>
      </c>
      <c r="S913" s="12">
        <v>0</v>
      </c>
      <c r="T913" s="12">
        <f>S913-R913</f>
        <v>0</v>
      </c>
      <c r="U913" s="12">
        <f>Q913-S913</f>
        <v>728.25435050799138</v>
      </c>
      <c r="V913" s="50">
        <f>IF(ISERROR(S913/Q913),0,S913/Q913)</f>
        <v>0</v>
      </c>
      <c r="W913" s="51" t="s">
        <v>196</v>
      </c>
      <c r="X913" s="46"/>
      <c r="Y913" s="17"/>
      <c r="Z913" s="17"/>
      <c r="AA913" s="17"/>
      <c r="AB913" s="16"/>
      <c r="AC913" s="16"/>
      <c r="AD913" s="16"/>
      <c r="AE913" s="16"/>
      <c r="AF913" s="16"/>
      <c r="AG913" s="16"/>
      <c r="AH913" s="16"/>
      <c r="AI913" s="16"/>
      <c r="AJ913" s="59">
        <f>SUM(X913:AI913)</f>
        <v>0</v>
      </c>
      <c r="AK913" s="46"/>
      <c r="AL913" s="46"/>
      <c r="AM913" s="47"/>
      <c r="AN913" s="48"/>
      <c r="AO913" s="46"/>
      <c r="AP913" s="15"/>
      <c r="AQ913" s="16"/>
      <c r="AR913" s="15"/>
      <c r="AS913" s="16"/>
      <c r="AT913" s="16"/>
      <c r="AU913" s="16"/>
      <c r="AV913" s="16"/>
      <c r="AW913" s="62">
        <f>SUM(AK913:AV913)</f>
        <v>0</v>
      </c>
      <c r="AX913" s="61">
        <f>AW913-AJ913</f>
        <v>0</v>
      </c>
      <c r="AY913" s="21"/>
      <c r="AZ913" s="21"/>
      <c r="BA913" s="21"/>
      <c r="BB913" s="21"/>
    </row>
    <row r="914" spans="1:54" s="10" customFormat="1" ht="15" customHeight="1" x14ac:dyDescent="0.25">
      <c r="A914" s="21"/>
      <c r="B914" s="4"/>
      <c r="C914" s="4" t="s">
        <v>199</v>
      </c>
      <c r="D914" s="4">
        <v>235</v>
      </c>
      <c r="E914" s="4" t="s">
        <v>166</v>
      </c>
      <c r="F914" s="6" t="s">
        <v>167</v>
      </c>
      <c r="G914" s="1">
        <v>100506</v>
      </c>
      <c r="H914" s="1"/>
      <c r="I914" s="2"/>
      <c r="J914" s="4" t="s">
        <v>91</v>
      </c>
      <c r="K914" s="1" t="s">
        <v>149</v>
      </c>
      <c r="L914" s="36" t="s">
        <v>69</v>
      </c>
      <c r="M914" s="7">
        <v>1</v>
      </c>
      <c r="N914" s="7"/>
      <c r="O914" s="7"/>
      <c r="P914" s="58">
        <f>SUM(M914:O914)</f>
        <v>1</v>
      </c>
      <c r="Q914" s="58">
        <f>+SUMIF('Pot. Summary'!$C$5:$C$64,CPP_2019!J677&amp;CPP_2019!L677&amp;CPP_2019!$M$4,'Pot. Summary'!$Q$5:$Q$64)*CPP_2019!M677+SUMIF('Pot. Summary'!$C$5:$C$64,CPP_2019!J677&amp;CPP_2019!L677&amp;CPP_2019!$N$4,'Pot. Summary'!$Q$5:$Q$64)*CPP_2019!N677+SUMIF('Pot. Summary'!$C$5:$C$64,CPP_2019!J677&amp;CPP_2019!L677&amp;CPP_2019!$O$4,'Pot. Summary'!$Q$5:$Q$64)*CPP_2019!O677</f>
        <v>728.25435050799138</v>
      </c>
      <c r="R914" s="12">
        <v>1291.0105660377358</v>
      </c>
      <c r="S914" s="12">
        <v>389.23117647058825</v>
      </c>
      <c r="T914" s="12">
        <f>S914-R914</f>
        <v>-901.77938956714752</v>
      </c>
      <c r="U914" s="12">
        <f>Q914-S914</f>
        <v>339.02317403740312</v>
      </c>
      <c r="V914" s="50">
        <f>IF(ISERROR(S914/Q914),0,S914/Q914)</f>
        <v>0.53447147442247522</v>
      </c>
      <c r="W914" s="51" t="s">
        <v>195</v>
      </c>
      <c r="X914" s="46"/>
      <c r="Y914" s="17"/>
      <c r="Z914" s="17"/>
      <c r="AA914" s="17"/>
      <c r="AB914" s="16"/>
      <c r="AC914" s="16"/>
      <c r="AD914" s="16"/>
      <c r="AE914" s="16"/>
      <c r="AF914" s="16"/>
      <c r="AG914" s="16">
        <v>389.23117647058825</v>
      </c>
      <c r="AH914" s="16"/>
      <c r="AI914" s="16"/>
      <c r="AJ914" s="59">
        <f>SUM(X914:AI914)</f>
        <v>389.23117647058825</v>
      </c>
      <c r="AK914" s="46"/>
      <c r="AL914" s="46"/>
      <c r="AM914" s="47"/>
      <c r="AN914" s="48"/>
      <c r="AO914" s="46"/>
      <c r="AP914" s="15"/>
      <c r="AQ914" s="16"/>
      <c r="AR914" s="15"/>
      <c r="AS914" s="16"/>
      <c r="AT914" s="16"/>
      <c r="AU914" s="16"/>
      <c r="AV914" s="16"/>
      <c r="AW914" s="62">
        <f>SUM(AK914:AV914)</f>
        <v>0</v>
      </c>
      <c r="AX914" s="61">
        <f>AW914-AJ914</f>
        <v>-389.23117647058825</v>
      </c>
      <c r="AY914" s="21"/>
      <c r="AZ914" s="21"/>
      <c r="BA914" s="21"/>
      <c r="BB914" s="21"/>
    </row>
    <row r="915" spans="1:54" s="10" customFormat="1" ht="15" customHeight="1" x14ac:dyDescent="0.25">
      <c r="A915" s="21"/>
      <c r="B915" s="4"/>
      <c r="C915" s="4" t="s">
        <v>199</v>
      </c>
      <c r="D915" s="4">
        <v>235</v>
      </c>
      <c r="E915" s="4" t="s">
        <v>166</v>
      </c>
      <c r="F915" s="6" t="s">
        <v>168</v>
      </c>
      <c r="G915" s="1">
        <v>100508</v>
      </c>
      <c r="H915" s="1"/>
      <c r="I915" s="2"/>
      <c r="J915" s="4" t="s">
        <v>91</v>
      </c>
      <c r="K915" s="1" t="s">
        <v>149</v>
      </c>
      <c r="L915" s="36" t="s">
        <v>69</v>
      </c>
      <c r="M915" s="7">
        <v>1</v>
      </c>
      <c r="N915" s="7"/>
      <c r="O915" s="7"/>
      <c r="P915" s="58">
        <f>SUM(M915:O915)</f>
        <v>1</v>
      </c>
      <c r="Q915" s="58">
        <f>+SUMIF('Pot. Summary'!$C$5:$C$64,CPP_2019!J679&amp;CPP_2019!L679&amp;CPP_2019!$M$4,'Pot. Summary'!$Q$5:$Q$64)*CPP_2019!M679+SUMIF('Pot. Summary'!$C$5:$C$64,CPP_2019!J679&amp;CPP_2019!L679&amp;CPP_2019!$N$4,'Pot. Summary'!$Q$5:$Q$64)*CPP_2019!N679+SUMIF('Pot. Summary'!$C$5:$C$64,CPP_2019!J679&amp;CPP_2019!L679&amp;CPP_2019!$O$4,'Pot. Summary'!$Q$5:$Q$64)*CPP_2019!O679</f>
        <v>5786.0625948843417</v>
      </c>
      <c r="R915" s="12">
        <v>170.61773333333335</v>
      </c>
      <c r="S915" s="12">
        <v>0</v>
      </c>
      <c r="T915" s="12">
        <f>S915-R915</f>
        <v>-170.61773333333335</v>
      </c>
      <c r="U915" s="12">
        <f>Q915-S915</f>
        <v>5786.0625948843417</v>
      </c>
      <c r="V915" s="50">
        <f>IF(ISERROR(S915/Q915),0,S915/Q915)</f>
        <v>0</v>
      </c>
      <c r="W915" s="51" t="s">
        <v>196</v>
      </c>
      <c r="X915" s="46"/>
      <c r="Y915" s="17"/>
      <c r="Z915" s="17"/>
      <c r="AA915" s="17"/>
      <c r="AB915" s="16"/>
      <c r="AC915" s="16"/>
      <c r="AD915" s="16"/>
      <c r="AE915" s="16"/>
      <c r="AF915" s="16"/>
      <c r="AG915" s="16"/>
      <c r="AH915" s="16"/>
      <c r="AI915" s="16"/>
      <c r="AJ915" s="59">
        <f>SUM(X915:AI915)</f>
        <v>0</v>
      </c>
      <c r="AK915" s="46"/>
      <c r="AL915" s="46"/>
      <c r="AM915" s="47"/>
      <c r="AN915" s="48"/>
      <c r="AO915" s="46"/>
      <c r="AP915" s="15"/>
      <c r="AQ915" s="16"/>
      <c r="AR915" s="15"/>
      <c r="AS915" s="16"/>
      <c r="AT915" s="16"/>
      <c r="AU915" s="16"/>
      <c r="AV915" s="16"/>
      <c r="AW915" s="62">
        <f>SUM(AK915:AV915)</f>
        <v>0</v>
      </c>
      <c r="AX915" s="61">
        <f>AW915-AJ915</f>
        <v>0</v>
      </c>
      <c r="AY915" s="21"/>
      <c r="AZ915" s="21"/>
      <c r="BA915" s="21"/>
      <c r="BB915" s="21"/>
    </row>
    <row r="916" spans="1:54" s="10" customFormat="1" ht="15" customHeight="1" x14ac:dyDescent="0.25">
      <c r="A916" s="21"/>
      <c r="B916" s="4"/>
      <c r="C916" s="4" t="s">
        <v>199</v>
      </c>
      <c r="D916" s="4">
        <v>235</v>
      </c>
      <c r="E916" s="4" t="s">
        <v>166</v>
      </c>
      <c r="F916" s="6" t="s">
        <v>168</v>
      </c>
      <c r="G916" s="1">
        <v>100510</v>
      </c>
      <c r="H916" s="1"/>
      <c r="I916" s="2"/>
      <c r="J916" s="4" t="s">
        <v>91</v>
      </c>
      <c r="K916" s="1" t="s">
        <v>149</v>
      </c>
      <c r="L916" s="36" t="s">
        <v>69</v>
      </c>
      <c r="M916" s="7">
        <v>1</v>
      </c>
      <c r="N916" s="7"/>
      <c r="O916" s="7"/>
      <c r="P916" s="58">
        <f>SUM(M916:O916)</f>
        <v>1</v>
      </c>
      <c r="Q916" s="58">
        <f>+SUMIF('Pot. Summary'!$C$5:$C$64,CPP_2019!J680&amp;CPP_2019!L680&amp;CPP_2019!$M$4,'Pot. Summary'!$Q$5:$Q$64)*CPP_2019!M680+SUMIF('Pot. Summary'!$C$5:$C$64,CPP_2019!J680&amp;CPP_2019!L680&amp;CPP_2019!$N$4,'Pot. Summary'!$Q$5:$Q$64)*CPP_2019!N680+SUMIF('Pot. Summary'!$C$5:$C$64,CPP_2019!J680&amp;CPP_2019!L680&amp;CPP_2019!$O$4,'Pot. Summary'!$Q$5:$Q$64)*CPP_2019!O680</f>
        <v>728.25435050799138</v>
      </c>
      <c r="R916" s="12">
        <v>0</v>
      </c>
      <c r="S916" s="12">
        <v>0</v>
      </c>
      <c r="T916" s="12">
        <f>S916-R916</f>
        <v>0</v>
      </c>
      <c r="U916" s="12">
        <f>Q916-S916</f>
        <v>728.25435050799138</v>
      </c>
      <c r="V916" s="50">
        <f>IF(ISERROR(S916/Q916),0,S916/Q916)</f>
        <v>0</v>
      </c>
      <c r="W916" s="51" t="s">
        <v>196</v>
      </c>
      <c r="X916" s="46"/>
      <c r="Y916" s="17"/>
      <c r="Z916" s="17"/>
      <c r="AA916" s="17"/>
      <c r="AB916" s="16"/>
      <c r="AC916" s="16"/>
      <c r="AD916" s="16"/>
      <c r="AE916" s="16"/>
      <c r="AF916" s="16"/>
      <c r="AG916" s="16"/>
      <c r="AH916" s="16"/>
      <c r="AI916" s="16"/>
      <c r="AJ916" s="59">
        <f>SUM(X916:AI916)</f>
        <v>0</v>
      </c>
      <c r="AK916" s="46"/>
      <c r="AL916" s="46"/>
      <c r="AM916" s="47"/>
      <c r="AN916" s="48"/>
      <c r="AO916" s="46"/>
      <c r="AP916" s="15"/>
      <c r="AQ916" s="16"/>
      <c r="AR916" s="15"/>
      <c r="AS916" s="16"/>
      <c r="AT916" s="16"/>
      <c r="AU916" s="16"/>
      <c r="AV916" s="16"/>
      <c r="AW916" s="62">
        <f>SUM(AK916:AV916)</f>
        <v>0</v>
      </c>
      <c r="AX916" s="61">
        <f>AW916-AJ916</f>
        <v>0</v>
      </c>
      <c r="AY916" s="21"/>
      <c r="AZ916" s="21"/>
      <c r="BA916" s="21"/>
      <c r="BB916" s="21"/>
    </row>
    <row r="917" spans="1:54" s="10" customFormat="1" ht="15" customHeight="1" x14ac:dyDescent="0.25">
      <c r="A917" s="21"/>
      <c r="B917" s="4"/>
      <c r="C917" s="4" t="s">
        <v>199</v>
      </c>
      <c r="D917" s="4">
        <v>235</v>
      </c>
      <c r="E917" s="4" t="s">
        <v>166</v>
      </c>
      <c r="F917" s="6" t="s">
        <v>168</v>
      </c>
      <c r="G917" s="1">
        <v>100511</v>
      </c>
      <c r="H917" s="1"/>
      <c r="I917" s="2"/>
      <c r="J917" s="4" t="s">
        <v>91</v>
      </c>
      <c r="K917" s="1" t="s">
        <v>149</v>
      </c>
      <c r="L917" s="36" t="s">
        <v>69</v>
      </c>
      <c r="M917" s="7">
        <v>1</v>
      </c>
      <c r="N917" s="7"/>
      <c r="O917" s="7"/>
      <c r="P917" s="58">
        <f>SUM(M917:O917)</f>
        <v>1</v>
      </c>
      <c r="Q917" s="58">
        <f>+SUMIF('Pot. Summary'!$C$5:$C$64,CPP_2019!J682&amp;CPP_2019!L682&amp;CPP_2019!$M$4,'Pot. Summary'!$Q$5:$Q$64)*CPP_2019!M682+SUMIF('Pot. Summary'!$C$5:$C$64,CPP_2019!J682&amp;CPP_2019!L682&amp;CPP_2019!$N$4,'Pot. Summary'!$Q$5:$Q$64)*CPP_2019!N682+SUMIF('Pot. Summary'!$C$5:$C$64,CPP_2019!J682&amp;CPP_2019!L682&amp;CPP_2019!$O$4,'Pot. Summary'!$Q$5:$Q$64)*CPP_2019!O682</f>
        <v>19409.135649788288</v>
      </c>
      <c r="R917" s="12">
        <v>0</v>
      </c>
      <c r="S917" s="12">
        <v>0</v>
      </c>
      <c r="T917" s="12">
        <f>S917-R917</f>
        <v>0</v>
      </c>
      <c r="U917" s="12">
        <f>Q917-S917</f>
        <v>19409.135649788288</v>
      </c>
      <c r="V917" s="50">
        <f>IF(ISERROR(S917/Q917),0,S917/Q917)</f>
        <v>0</v>
      </c>
      <c r="W917" s="51" t="s">
        <v>196</v>
      </c>
      <c r="X917" s="46"/>
      <c r="Y917" s="17"/>
      <c r="Z917" s="17"/>
      <c r="AA917" s="17"/>
      <c r="AB917" s="16"/>
      <c r="AC917" s="16"/>
      <c r="AD917" s="16"/>
      <c r="AE917" s="16"/>
      <c r="AF917" s="16"/>
      <c r="AG917" s="16"/>
      <c r="AH917" s="16"/>
      <c r="AI917" s="16"/>
      <c r="AJ917" s="59">
        <f>SUM(X917:AI917)</f>
        <v>0</v>
      </c>
      <c r="AK917" s="46"/>
      <c r="AL917" s="46"/>
      <c r="AM917" s="47"/>
      <c r="AN917" s="48"/>
      <c r="AO917" s="46"/>
      <c r="AP917" s="15"/>
      <c r="AQ917" s="16"/>
      <c r="AR917" s="15"/>
      <c r="AS917" s="16"/>
      <c r="AT917" s="16"/>
      <c r="AU917" s="16"/>
      <c r="AV917" s="16"/>
      <c r="AW917" s="62">
        <f>SUM(AK917:AV917)</f>
        <v>0</v>
      </c>
      <c r="AX917" s="61">
        <f>AW917-AJ917</f>
        <v>0</v>
      </c>
      <c r="AY917" s="21"/>
      <c r="AZ917" s="21"/>
      <c r="BA917" s="21"/>
      <c r="BB917" s="21"/>
    </row>
    <row r="918" spans="1:54" s="10" customFormat="1" ht="15" customHeight="1" x14ac:dyDescent="0.25">
      <c r="A918" s="21"/>
      <c r="B918" s="4"/>
      <c r="C918" s="4" t="s">
        <v>199</v>
      </c>
      <c r="D918" s="4">
        <v>235</v>
      </c>
      <c r="E918" s="4" t="s">
        <v>166</v>
      </c>
      <c r="F918" s="6" t="s">
        <v>168</v>
      </c>
      <c r="G918" s="1">
        <v>100512</v>
      </c>
      <c r="H918" s="1"/>
      <c r="I918" s="2"/>
      <c r="J918" s="4" t="s">
        <v>91</v>
      </c>
      <c r="K918" s="1" t="s">
        <v>149</v>
      </c>
      <c r="L918" s="36" t="s">
        <v>69</v>
      </c>
      <c r="M918" s="7"/>
      <c r="N918" s="7"/>
      <c r="O918" s="7">
        <v>1</v>
      </c>
      <c r="P918" s="58">
        <f>SUM(M918:O918)</f>
        <v>1</v>
      </c>
      <c r="Q918" s="58">
        <f>+SUMIF('Pot. Summary'!$C$5:$C$64,CPP_2019!J683&amp;CPP_2019!L683&amp;CPP_2019!$M$4,'Pot. Summary'!$Q$5:$Q$64)*CPP_2019!M683+SUMIF('Pot. Summary'!$C$5:$C$64,CPP_2019!J683&amp;CPP_2019!L683&amp;CPP_2019!$N$4,'Pot. Summary'!$Q$5:$Q$64)*CPP_2019!N683+SUMIF('Pot. Summary'!$C$5:$C$64,CPP_2019!J683&amp;CPP_2019!L683&amp;CPP_2019!$O$4,'Pot. Summary'!$Q$5:$Q$64)*CPP_2019!O683</f>
        <v>2893.0312974421709</v>
      </c>
      <c r="R918" s="12">
        <v>0</v>
      </c>
      <c r="S918" s="12">
        <v>0</v>
      </c>
      <c r="T918" s="12">
        <f>S918-R918</f>
        <v>0</v>
      </c>
      <c r="U918" s="12">
        <f>Q918-S918</f>
        <v>2893.0312974421709</v>
      </c>
      <c r="V918" s="50">
        <f>IF(ISERROR(S918/Q918),0,S918/Q918)</f>
        <v>0</v>
      </c>
      <c r="W918" s="51" t="s">
        <v>196</v>
      </c>
      <c r="X918" s="46"/>
      <c r="Y918" s="17"/>
      <c r="Z918" s="17"/>
      <c r="AA918" s="17"/>
      <c r="AB918" s="16"/>
      <c r="AC918" s="16"/>
      <c r="AD918" s="16"/>
      <c r="AE918" s="16"/>
      <c r="AF918" s="16"/>
      <c r="AG918" s="16"/>
      <c r="AH918" s="16"/>
      <c r="AI918" s="16"/>
      <c r="AJ918" s="59">
        <f>SUM(X918:AI918)</f>
        <v>0</v>
      </c>
      <c r="AK918" s="46"/>
      <c r="AL918" s="46"/>
      <c r="AM918" s="47"/>
      <c r="AN918" s="48"/>
      <c r="AO918" s="46"/>
      <c r="AP918" s="15"/>
      <c r="AQ918" s="16"/>
      <c r="AR918" s="15"/>
      <c r="AS918" s="16"/>
      <c r="AT918" s="16"/>
      <c r="AU918" s="16"/>
      <c r="AV918" s="16"/>
      <c r="AW918" s="62">
        <f>SUM(AK918:AV918)</f>
        <v>0</v>
      </c>
      <c r="AX918" s="61">
        <f>AW918-AJ918</f>
        <v>0</v>
      </c>
      <c r="AY918" s="21"/>
      <c r="AZ918" s="21"/>
      <c r="BA918" s="21"/>
      <c r="BB918" s="21"/>
    </row>
    <row r="919" spans="1:54" s="10" customFormat="1" ht="15" customHeight="1" x14ac:dyDescent="0.25">
      <c r="A919" s="21"/>
      <c r="B919" s="4"/>
      <c r="C919" s="4" t="s">
        <v>199</v>
      </c>
      <c r="D919" s="4">
        <v>235</v>
      </c>
      <c r="E919" s="4" t="s">
        <v>166</v>
      </c>
      <c r="F919" s="6" t="s">
        <v>168</v>
      </c>
      <c r="G919" s="1">
        <v>100513</v>
      </c>
      <c r="H919" s="1"/>
      <c r="I919" s="2"/>
      <c r="J919" s="4" t="s">
        <v>91</v>
      </c>
      <c r="K919" s="1" t="s">
        <v>149</v>
      </c>
      <c r="L919" s="36" t="s">
        <v>69</v>
      </c>
      <c r="M919" s="7">
        <v>1</v>
      </c>
      <c r="N919" s="7"/>
      <c r="O919" s="7"/>
      <c r="P919" s="58">
        <f>SUM(M919:O919)</f>
        <v>1</v>
      </c>
      <c r="Q919" s="58">
        <f>+SUMIF('Pot. Summary'!$C$5:$C$64,CPP_2019!J685&amp;CPP_2019!L685&amp;CPP_2019!$M$4,'Pot. Summary'!$Q$5:$Q$64)*CPP_2019!M685+SUMIF('Pot. Summary'!$C$5:$C$64,CPP_2019!J685&amp;CPP_2019!L685&amp;CPP_2019!$N$4,'Pot. Summary'!$Q$5:$Q$64)*CPP_2019!N685+SUMIF('Pot. Summary'!$C$5:$C$64,CPP_2019!J685&amp;CPP_2019!L685&amp;CPP_2019!$O$4,'Pot. Summary'!$Q$5:$Q$64)*CPP_2019!O685</f>
        <v>728.25435050799138</v>
      </c>
      <c r="R919" s="12">
        <v>0</v>
      </c>
      <c r="S919" s="12">
        <v>0</v>
      </c>
      <c r="T919" s="12">
        <f>S919-R919</f>
        <v>0</v>
      </c>
      <c r="U919" s="12">
        <f>Q919-S919</f>
        <v>728.25435050799138</v>
      </c>
      <c r="V919" s="50">
        <f>IF(ISERROR(S919/Q919),0,S919/Q919)</f>
        <v>0</v>
      </c>
      <c r="W919" s="51" t="s">
        <v>196</v>
      </c>
      <c r="X919" s="46"/>
      <c r="Y919" s="17"/>
      <c r="Z919" s="17"/>
      <c r="AA919" s="17"/>
      <c r="AB919" s="16"/>
      <c r="AC919" s="16"/>
      <c r="AD919" s="16"/>
      <c r="AE919" s="16"/>
      <c r="AF919" s="16"/>
      <c r="AG919" s="16"/>
      <c r="AH919" s="16"/>
      <c r="AI919" s="16"/>
      <c r="AJ919" s="59">
        <f>SUM(X919:AI919)</f>
        <v>0</v>
      </c>
      <c r="AK919" s="46"/>
      <c r="AL919" s="46"/>
      <c r="AM919" s="47"/>
      <c r="AN919" s="48"/>
      <c r="AO919" s="46"/>
      <c r="AP919" s="15"/>
      <c r="AQ919" s="16"/>
      <c r="AR919" s="15"/>
      <c r="AS919" s="16"/>
      <c r="AT919" s="16"/>
      <c r="AU919" s="16"/>
      <c r="AV919" s="16"/>
      <c r="AW919" s="62">
        <f>SUM(AK919:AV919)</f>
        <v>0</v>
      </c>
      <c r="AX919" s="61">
        <f>AW919-AJ919</f>
        <v>0</v>
      </c>
      <c r="AY919" s="21"/>
      <c r="AZ919" s="21"/>
      <c r="BA919" s="21"/>
      <c r="BB919" s="21"/>
    </row>
    <row r="920" spans="1:54" s="10" customFormat="1" ht="15" customHeight="1" x14ac:dyDescent="0.25">
      <c r="A920" s="21"/>
      <c r="B920" s="4"/>
      <c r="C920" s="4" t="s">
        <v>199</v>
      </c>
      <c r="D920" s="4">
        <v>235</v>
      </c>
      <c r="E920" s="4" t="s">
        <v>166</v>
      </c>
      <c r="F920" s="6" t="s">
        <v>168</v>
      </c>
      <c r="G920" s="1">
        <v>100515</v>
      </c>
      <c r="H920" s="1"/>
      <c r="I920" s="2"/>
      <c r="J920" s="4" t="s">
        <v>91</v>
      </c>
      <c r="K920" s="1" t="s">
        <v>149</v>
      </c>
      <c r="L920" s="36" t="s">
        <v>69</v>
      </c>
      <c r="M920" s="7">
        <v>1</v>
      </c>
      <c r="N920" s="7"/>
      <c r="O920" s="7"/>
      <c r="P920" s="58">
        <f>SUM(M920:O920)</f>
        <v>1</v>
      </c>
      <c r="Q920" s="58">
        <f>+SUMIF('Pot. Summary'!$C$5:$C$64,CPP_2019!J686&amp;CPP_2019!L686&amp;CPP_2019!$M$4,'Pot. Summary'!$Q$5:$Q$64)*CPP_2019!M686+SUMIF('Pot. Summary'!$C$5:$C$64,CPP_2019!J686&amp;CPP_2019!L686&amp;CPP_2019!$N$4,'Pot. Summary'!$Q$5:$Q$64)*CPP_2019!N686+SUMIF('Pot. Summary'!$C$5:$C$64,CPP_2019!J686&amp;CPP_2019!L686&amp;CPP_2019!$O$4,'Pot. Summary'!$Q$5:$Q$64)*CPP_2019!O686</f>
        <v>728.25435050799138</v>
      </c>
      <c r="R920" s="12">
        <v>0</v>
      </c>
      <c r="S920" s="12">
        <v>0</v>
      </c>
      <c r="T920" s="12">
        <f>S920-R920</f>
        <v>0</v>
      </c>
      <c r="U920" s="12">
        <f>Q920-S920</f>
        <v>728.25435050799138</v>
      </c>
      <c r="V920" s="50">
        <f>IF(ISERROR(S920/Q920),0,S920/Q920)</f>
        <v>0</v>
      </c>
      <c r="W920" s="51" t="s">
        <v>196</v>
      </c>
      <c r="X920" s="46"/>
      <c r="Y920" s="17"/>
      <c r="Z920" s="17"/>
      <c r="AA920" s="17"/>
      <c r="AB920" s="16"/>
      <c r="AC920" s="16"/>
      <c r="AD920" s="16"/>
      <c r="AE920" s="16"/>
      <c r="AF920" s="16"/>
      <c r="AG920" s="16"/>
      <c r="AH920" s="16"/>
      <c r="AI920" s="16"/>
      <c r="AJ920" s="59">
        <f>SUM(X920:AI920)</f>
        <v>0</v>
      </c>
      <c r="AK920" s="46"/>
      <c r="AL920" s="46"/>
      <c r="AM920" s="47"/>
      <c r="AN920" s="48"/>
      <c r="AO920" s="46"/>
      <c r="AP920" s="15"/>
      <c r="AQ920" s="16"/>
      <c r="AR920" s="15"/>
      <c r="AS920" s="16"/>
      <c r="AT920" s="16"/>
      <c r="AU920" s="16"/>
      <c r="AV920" s="16"/>
      <c r="AW920" s="62">
        <f>SUM(AK920:AV920)</f>
        <v>0</v>
      </c>
      <c r="AX920" s="61">
        <f>AW920-AJ920</f>
        <v>0</v>
      </c>
      <c r="AY920" s="21"/>
      <c r="AZ920" s="21"/>
      <c r="BA920" s="21"/>
      <c r="BB920" s="21"/>
    </row>
    <row r="921" spans="1:54" s="10" customFormat="1" ht="15" customHeight="1" x14ac:dyDescent="0.25">
      <c r="A921" s="21"/>
      <c r="B921" s="4"/>
      <c r="C921" s="4" t="s">
        <v>199</v>
      </c>
      <c r="D921" s="4">
        <v>235</v>
      </c>
      <c r="E921" s="4" t="s">
        <v>166</v>
      </c>
      <c r="F921" s="6" t="s">
        <v>167</v>
      </c>
      <c r="G921" s="1">
        <v>100516</v>
      </c>
      <c r="H921" s="1"/>
      <c r="I921" s="2"/>
      <c r="J921" s="4" t="s">
        <v>91</v>
      </c>
      <c r="K921" s="1" t="s">
        <v>149</v>
      </c>
      <c r="L921" s="36" t="s">
        <v>69</v>
      </c>
      <c r="M921" s="7">
        <v>1</v>
      </c>
      <c r="N921" s="7"/>
      <c r="O921" s="7"/>
      <c r="P921" s="58">
        <f>SUM(M921:O921)</f>
        <v>1</v>
      </c>
      <c r="Q921" s="58">
        <f>+SUMIF('Pot. Summary'!$C$5:$C$64,CPP_2019!J684&amp;CPP_2019!L684&amp;CPP_2019!$M$4,'Pot. Summary'!$Q$5:$Q$64)*CPP_2019!M684+SUMIF('Pot. Summary'!$C$5:$C$64,CPP_2019!J684&amp;CPP_2019!L684&amp;CPP_2019!$N$4,'Pot. Summary'!$Q$5:$Q$64)*CPP_2019!N684+SUMIF('Pot. Summary'!$C$5:$C$64,CPP_2019!J684&amp;CPP_2019!L684&amp;CPP_2019!$O$4,'Pot. Summary'!$Q$5:$Q$64)*CPP_2019!O684</f>
        <v>728.25435050799138</v>
      </c>
      <c r="R921" s="12">
        <v>0</v>
      </c>
      <c r="S921" s="12">
        <v>0</v>
      </c>
      <c r="T921" s="12">
        <f>S921-R921</f>
        <v>0</v>
      </c>
      <c r="U921" s="12">
        <f>Q921-S921</f>
        <v>728.25435050799138</v>
      </c>
      <c r="V921" s="50">
        <f>IF(ISERROR(S921/Q921),0,S921/Q921)</f>
        <v>0</v>
      </c>
      <c r="W921" s="51" t="s">
        <v>195</v>
      </c>
      <c r="X921" s="46"/>
      <c r="Y921" s="17"/>
      <c r="Z921" s="17"/>
      <c r="AA921" s="17"/>
      <c r="AB921" s="16"/>
      <c r="AC921" s="16"/>
      <c r="AD921" s="16"/>
      <c r="AE921" s="16"/>
      <c r="AF921" s="16"/>
      <c r="AG921" s="16"/>
      <c r="AH921" s="16"/>
      <c r="AI921" s="16"/>
      <c r="AJ921" s="59">
        <f>SUM(X921:AI921)</f>
        <v>0</v>
      </c>
      <c r="AK921" s="46"/>
      <c r="AL921" s="46"/>
      <c r="AM921" s="47"/>
      <c r="AN921" s="48"/>
      <c r="AO921" s="46"/>
      <c r="AP921" s="15"/>
      <c r="AQ921" s="16"/>
      <c r="AR921" s="15"/>
      <c r="AS921" s="16"/>
      <c r="AT921" s="16"/>
      <c r="AU921" s="16"/>
      <c r="AV921" s="16"/>
      <c r="AW921" s="62">
        <f>SUM(AK921:AV921)</f>
        <v>0</v>
      </c>
      <c r="AX921" s="61">
        <f>AW921-AJ921</f>
        <v>0</v>
      </c>
      <c r="AY921" s="21"/>
      <c r="AZ921" s="21"/>
      <c r="BA921" s="21"/>
      <c r="BB921" s="21"/>
    </row>
    <row r="922" spans="1:54" s="10" customFormat="1" ht="15" customHeight="1" x14ac:dyDescent="0.25">
      <c r="A922" s="21"/>
      <c r="B922" s="4"/>
      <c r="C922" s="4" t="s">
        <v>199</v>
      </c>
      <c r="D922" s="4">
        <v>235</v>
      </c>
      <c r="E922" s="4" t="s">
        <v>166</v>
      </c>
      <c r="F922" s="6" t="s">
        <v>168</v>
      </c>
      <c r="G922" s="1">
        <v>100517</v>
      </c>
      <c r="H922" s="1"/>
      <c r="I922" s="2"/>
      <c r="J922" s="4" t="s">
        <v>91</v>
      </c>
      <c r="K922" s="1" t="s">
        <v>149</v>
      </c>
      <c r="L922" s="36" t="s">
        <v>69</v>
      </c>
      <c r="M922" s="7">
        <v>1</v>
      </c>
      <c r="N922" s="7"/>
      <c r="O922" s="7"/>
      <c r="P922" s="58">
        <f>SUM(M922:O922)</f>
        <v>1</v>
      </c>
      <c r="Q922" s="58">
        <f>+SUMIF('Pot. Summary'!$C$5:$C$64,CPP_2019!J687&amp;CPP_2019!L687&amp;CPP_2019!$M$4,'Pot. Summary'!$Q$5:$Q$64)*CPP_2019!M687+SUMIF('Pot. Summary'!$C$5:$C$64,CPP_2019!J687&amp;CPP_2019!L687&amp;CPP_2019!$N$4,'Pot. Summary'!$Q$5:$Q$64)*CPP_2019!N687+SUMIF('Pot. Summary'!$C$5:$C$64,CPP_2019!J687&amp;CPP_2019!L687&amp;CPP_2019!$O$4,'Pot. Summary'!$Q$5:$Q$64)*CPP_2019!O687</f>
        <v>728.25435050799138</v>
      </c>
      <c r="R922" s="12">
        <v>0</v>
      </c>
      <c r="S922" s="12">
        <v>0</v>
      </c>
      <c r="T922" s="12">
        <f>S922-R922</f>
        <v>0</v>
      </c>
      <c r="U922" s="12">
        <f>Q922-S922</f>
        <v>728.25435050799138</v>
      </c>
      <c r="V922" s="50">
        <f>IF(ISERROR(S922/Q922),0,S922/Q922)</f>
        <v>0</v>
      </c>
      <c r="W922" s="51" t="s">
        <v>196</v>
      </c>
      <c r="X922" s="46"/>
      <c r="Y922" s="17"/>
      <c r="Z922" s="17"/>
      <c r="AA922" s="17"/>
      <c r="AB922" s="16"/>
      <c r="AC922" s="16"/>
      <c r="AD922" s="16"/>
      <c r="AE922" s="16"/>
      <c r="AF922" s="16"/>
      <c r="AG922" s="16"/>
      <c r="AH922" s="16"/>
      <c r="AI922" s="16"/>
      <c r="AJ922" s="59">
        <f>SUM(X922:AI922)</f>
        <v>0</v>
      </c>
      <c r="AK922" s="46"/>
      <c r="AL922" s="46"/>
      <c r="AM922" s="47"/>
      <c r="AN922" s="48"/>
      <c r="AO922" s="46"/>
      <c r="AP922" s="15"/>
      <c r="AQ922" s="16"/>
      <c r="AR922" s="15"/>
      <c r="AS922" s="16"/>
      <c r="AT922" s="16"/>
      <c r="AU922" s="16"/>
      <c r="AV922" s="16"/>
      <c r="AW922" s="62">
        <f>SUM(AK922:AV922)</f>
        <v>0</v>
      </c>
      <c r="AX922" s="61">
        <f>AW922-AJ922</f>
        <v>0</v>
      </c>
      <c r="AY922" s="21"/>
      <c r="AZ922" s="21"/>
      <c r="BA922" s="21"/>
      <c r="BB922" s="21"/>
    </row>
    <row r="923" spans="1:54" s="10" customFormat="1" ht="15" customHeight="1" x14ac:dyDescent="0.25">
      <c r="A923" s="21"/>
      <c r="B923" s="4"/>
      <c r="C923" s="4" t="s">
        <v>199</v>
      </c>
      <c r="D923" s="4">
        <v>235</v>
      </c>
      <c r="E923" s="4" t="s">
        <v>166</v>
      </c>
      <c r="F923" s="6" t="s">
        <v>168</v>
      </c>
      <c r="G923" s="1">
        <v>100519</v>
      </c>
      <c r="H923" s="1"/>
      <c r="I923" s="2"/>
      <c r="J923" s="4" t="s">
        <v>91</v>
      </c>
      <c r="K923" s="1" t="s">
        <v>149</v>
      </c>
      <c r="L923" s="36" t="s">
        <v>69</v>
      </c>
      <c r="M923" s="7">
        <v>1</v>
      </c>
      <c r="N923" s="7"/>
      <c r="O923" s="7"/>
      <c r="P923" s="58">
        <f>SUM(M923:O923)</f>
        <v>1</v>
      </c>
      <c r="Q923" s="58">
        <f>+SUMIF('Pot. Summary'!$C$5:$C$64,CPP_2019!J689&amp;CPP_2019!L689&amp;CPP_2019!$M$4,'Pot. Summary'!$Q$5:$Q$64)*CPP_2019!M689+SUMIF('Pot. Summary'!$C$5:$C$64,CPP_2019!J689&amp;CPP_2019!L689&amp;CPP_2019!$N$4,'Pot. Summary'!$Q$5:$Q$64)*CPP_2019!N689+SUMIF('Pot. Summary'!$C$5:$C$64,CPP_2019!J689&amp;CPP_2019!L689&amp;CPP_2019!$O$4,'Pot. Summary'!$Q$5:$Q$64)*CPP_2019!O689</f>
        <v>728.25435050799138</v>
      </c>
      <c r="R923" s="12">
        <v>0</v>
      </c>
      <c r="S923" s="12">
        <v>0</v>
      </c>
      <c r="T923" s="12">
        <f>S923-R923</f>
        <v>0</v>
      </c>
      <c r="U923" s="12">
        <f>Q923-S923</f>
        <v>728.25435050799138</v>
      </c>
      <c r="V923" s="50">
        <f>IF(ISERROR(S923/Q923),0,S923/Q923)</f>
        <v>0</v>
      </c>
      <c r="W923" s="51" t="s">
        <v>196</v>
      </c>
      <c r="X923" s="46"/>
      <c r="Y923" s="17"/>
      <c r="Z923" s="17"/>
      <c r="AA923" s="17"/>
      <c r="AB923" s="16"/>
      <c r="AC923" s="16"/>
      <c r="AD923" s="16"/>
      <c r="AE923" s="16"/>
      <c r="AF923" s="16"/>
      <c r="AG923" s="16"/>
      <c r="AH923" s="16"/>
      <c r="AI923" s="16"/>
      <c r="AJ923" s="59">
        <f>SUM(X923:AI923)</f>
        <v>0</v>
      </c>
      <c r="AK923" s="46"/>
      <c r="AL923" s="46"/>
      <c r="AM923" s="47"/>
      <c r="AN923" s="48"/>
      <c r="AO923" s="46"/>
      <c r="AP923" s="15"/>
      <c r="AQ923" s="16"/>
      <c r="AR923" s="15"/>
      <c r="AS923" s="16"/>
      <c r="AT923" s="16"/>
      <c r="AU923" s="16"/>
      <c r="AV923" s="16"/>
      <c r="AW923" s="62">
        <f>SUM(AK923:AV923)</f>
        <v>0</v>
      </c>
      <c r="AX923" s="61">
        <f>AW923-AJ923</f>
        <v>0</v>
      </c>
      <c r="AY923" s="21"/>
      <c r="AZ923" s="21"/>
      <c r="BA923" s="21"/>
      <c r="BB923" s="21"/>
    </row>
    <row r="924" spans="1:54" s="10" customFormat="1" ht="15" customHeight="1" x14ac:dyDescent="0.25">
      <c r="A924" s="21"/>
      <c r="B924" s="4"/>
      <c r="C924" s="4" t="s">
        <v>199</v>
      </c>
      <c r="D924" s="4">
        <v>235</v>
      </c>
      <c r="E924" s="4" t="s">
        <v>166</v>
      </c>
      <c r="F924" s="6" t="s">
        <v>168</v>
      </c>
      <c r="G924" s="1">
        <v>100522</v>
      </c>
      <c r="H924" s="1"/>
      <c r="I924" s="2"/>
      <c r="J924" s="4" t="s">
        <v>91</v>
      </c>
      <c r="K924" s="1" t="s">
        <v>149</v>
      </c>
      <c r="L924" s="36" t="s">
        <v>69</v>
      </c>
      <c r="M924" s="7">
        <v>1</v>
      </c>
      <c r="N924" s="7"/>
      <c r="O924" s="7"/>
      <c r="P924" s="58">
        <f>SUM(M924:O924)</f>
        <v>1</v>
      </c>
      <c r="Q924" s="58">
        <f>+SUMIF('Pot. Summary'!$C$5:$C$64,CPP_2019!J690&amp;CPP_2019!L690&amp;CPP_2019!$M$4,'Pot. Summary'!$Q$5:$Q$64)*CPP_2019!M690+SUMIF('Pot. Summary'!$C$5:$C$64,CPP_2019!J690&amp;CPP_2019!L690&amp;CPP_2019!$N$4,'Pot. Summary'!$Q$5:$Q$64)*CPP_2019!N690+SUMIF('Pot. Summary'!$C$5:$C$64,CPP_2019!J690&amp;CPP_2019!L690&amp;CPP_2019!$O$4,'Pot. Summary'!$Q$5:$Q$64)*CPP_2019!O690</f>
        <v>728.25435050799138</v>
      </c>
      <c r="R924" s="12">
        <v>444.44444444444446</v>
      </c>
      <c r="S924" s="12">
        <v>0</v>
      </c>
      <c r="T924" s="12">
        <f>S924-R924</f>
        <v>-444.44444444444446</v>
      </c>
      <c r="U924" s="12">
        <f>Q924-S924</f>
        <v>728.25435050799138</v>
      </c>
      <c r="V924" s="50">
        <f>IF(ISERROR(S924/Q924),0,S924/Q924)</f>
        <v>0</v>
      </c>
      <c r="W924" s="51" t="s">
        <v>196</v>
      </c>
      <c r="X924" s="46"/>
      <c r="Y924" s="17"/>
      <c r="Z924" s="17"/>
      <c r="AA924" s="17"/>
      <c r="AB924" s="16"/>
      <c r="AC924" s="16"/>
      <c r="AD924" s="16"/>
      <c r="AE924" s="16"/>
      <c r="AF924" s="16"/>
      <c r="AG924" s="16"/>
      <c r="AH924" s="16"/>
      <c r="AI924" s="16"/>
      <c r="AJ924" s="59">
        <f>SUM(X924:AI924)</f>
        <v>0</v>
      </c>
      <c r="AK924" s="46"/>
      <c r="AL924" s="46"/>
      <c r="AM924" s="47"/>
      <c r="AN924" s="48"/>
      <c r="AO924" s="46"/>
      <c r="AP924" s="15"/>
      <c r="AQ924" s="16"/>
      <c r="AR924" s="15"/>
      <c r="AS924" s="16"/>
      <c r="AT924" s="16"/>
      <c r="AU924" s="16"/>
      <c r="AV924" s="16"/>
      <c r="AW924" s="62">
        <f>SUM(AK924:AV924)</f>
        <v>0</v>
      </c>
      <c r="AX924" s="61">
        <f>AW924-AJ924</f>
        <v>0</v>
      </c>
      <c r="AY924" s="21"/>
      <c r="AZ924" s="21"/>
      <c r="BA924" s="21"/>
      <c r="BB924" s="21"/>
    </row>
    <row r="925" spans="1:54" s="10" customFormat="1" ht="15" customHeight="1" x14ac:dyDescent="0.25">
      <c r="A925" s="21"/>
      <c r="B925" s="4"/>
      <c r="C925" s="4" t="s">
        <v>199</v>
      </c>
      <c r="D925" s="4">
        <v>235</v>
      </c>
      <c r="E925" s="4" t="s">
        <v>166</v>
      </c>
      <c r="F925" s="6" t="s">
        <v>168</v>
      </c>
      <c r="G925" s="1">
        <v>100523</v>
      </c>
      <c r="H925" s="1"/>
      <c r="I925" s="2"/>
      <c r="J925" s="4" t="s">
        <v>91</v>
      </c>
      <c r="K925" s="1" t="s">
        <v>149</v>
      </c>
      <c r="L925" s="36" t="s">
        <v>69</v>
      </c>
      <c r="M925" s="7">
        <v>1</v>
      </c>
      <c r="N925" s="7"/>
      <c r="O925" s="7"/>
      <c r="P925" s="58">
        <f>SUM(M925:O925)</f>
        <v>1</v>
      </c>
      <c r="Q925" s="58">
        <f>+SUMIF('Pot. Summary'!$C$5:$C$64,CPP_2019!J692&amp;CPP_2019!L692&amp;CPP_2019!$M$4,'Pot. Summary'!$Q$5:$Q$64)*CPP_2019!M692+SUMIF('Pot. Summary'!$C$5:$C$64,CPP_2019!J692&amp;CPP_2019!L692&amp;CPP_2019!$N$4,'Pot. Summary'!$Q$5:$Q$64)*CPP_2019!N692+SUMIF('Pot. Summary'!$C$5:$C$64,CPP_2019!J692&amp;CPP_2019!L692&amp;CPP_2019!$O$4,'Pot. Summary'!$Q$5:$Q$64)*CPP_2019!O692</f>
        <v>728.25435050799138</v>
      </c>
      <c r="R925" s="12">
        <v>0</v>
      </c>
      <c r="S925" s="12">
        <v>0</v>
      </c>
      <c r="T925" s="12">
        <f>S925-R925</f>
        <v>0</v>
      </c>
      <c r="U925" s="12">
        <f>Q925-S925</f>
        <v>728.25435050799138</v>
      </c>
      <c r="V925" s="50">
        <f>IF(ISERROR(S925/Q925),0,S925/Q925)</f>
        <v>0</v>
      </c>
      <c r="W925" s="51" t="s">
        <v>196</v>
      </c>
      <c r="X925" s="46"/>
      <c r="Y925" s="17"/>
      <c r="Z925" s="17"/>
      <c r="AA925" s="17"/>
      <c r="AB925" s="16"/>
      <c r="AC925" s="16"/>
      <c r="AD925" s="16"/>
      <c r="AE925" s="16"/>
      <c r="AF925" s="16"/>
      <c r="AG925" s="16"/>
      <c r="AH925" s="16"/>
      <c r="AI925" s="16"/>
      <c r="AJ925" s="59">
        <f>SUM(X925:AI925)</f>
        <v>0</v>
      </c>
      <c r="AK925" s="46"/>
      <c r="AL925" s="46"/>
      <c r="AM925" s="47"/>
      <c r="AN925" s="48"/>
      <c r="AO925" s="46"/>
      <c r="AP925" s="15"/>
      <c r="AQ925" s="16"/>
      <c r="AR925" s="15"/>
      <c r="AS925" s="16"/>
      <c r="AT925" s="16"/>
      <c r="AU925" s="16"/>
      <c r="AV925" s="16"/>
      <c r="AW925" s="62">
        <f>SUM(AK925:AV925)</f>
        <v>0</v>
      </c>
      <c r="AX925" s="61">
        <f>AW925-AJ925</f>
        <v>0</v>
      </c>
      <c r="AY925" s="21"/>
      <c r="AZ925" s="21"/>
      <c r="BA925" s="21"/>
      <c r="BB925" s="21"/>
    </row>
    <row r="926" spans="1:54" s="10" customFormat="1" ht="15" customHeight="1" x14ac:dyDescent="0.25">
      <c r="A926" s="21"/>
      <c r="B926" s="4"/>
      <c r="C926" s="4" t="s">
        <v>199</v>
      </c>
      <c r="D926" s="4">
        <v>235</v>
      </c>
      <c r="E926" s="4" t="s">
        <v>166</v>
      </c>
      <c r="F926" s="6" t="s">
        <v>168</v>
      </c>
      <c r="G926" s="1">
        <v>100525</v>
      </c>
      <c r="H926" s="1"/>
      <c r="I926" s="2"/>
      <c r="J926" s="4" t="s">
        <v>91</v>
      </c>
      <c r="K926" s="1" t="s">
        <v>149</v>
      </c>
      <c r="L926" s="36" t="s">
        <v>69</v>
      </c>
      <c r="M926" s="7">
        <v>1</v>
      </c>
      <c r="N926" s="7"/>
      <c r="O926" s="7"/>
      <c r="P926" s="58">
        <f>SUM(M926:O926)</f>
        <v>1</v>
      </c>
      <c r="Q926" s="58">
        <f>+SUMIF('Pot. Summary'!$C$5:$C$64,CPP_2019!J693&amp;CPP_2019!L693&amp;CPP_2019!$M$4,'Pot. Summary'!$Q$5:$Q$64)*CPP_2019!M693+SUMIF('Pot. Summary'!$C$5:$C$64,CPP_2019!J693&amp;CPP_2019!L693&amp;CPP_2019!$N$4,'Pot. Summary'!$Q$5:$Q$64)*CPP_2019!N693+SUMIF('Pot. Summary'!$C$5:$C$64,CPP_2019!J693&amp;CPP_2019!L693&amp;CPP_2019!$O$4,'Pot. Summary'!$Q$5:$Q$64)*CPP_2019!O693</f>
        <v>728.25435050799138</v>
      </c>
      <c r="R926" s="12">
        <v>0</v>
      </c>
      <c r="S926" s="12">
        <v>0</v>
      </c>
      <c r="T926" s="12">
        <f>S926-R926</f>
        <v>0</v>
      </c>
      <c r="U926" s="12">
        <f>Q926-S926</f>
        <v>728.25435050799138</v>
      </c>
      <c r="V926" s="50">
        <f>IF(ISERROR(S926/Q926),0,S926/Q926)</f>
        <v>0</v>
      </c>
      <c r="W926" s="51" t="s">
        <v>196</v>
      </c>
      <c r="X926" s="46"/>
      <c r="Y926" s="17"/>
      <c r="Z926" s="17"/>
      <c r="AA926" s="17"/>
      <c r="AB926" s="16"/>
      <c r="AC926" s="16"/>
      <c r="AD926" s="16"/>
      <c r="AE926" s="16"/>
      <c r="AF926" s="16"/>
      <c r="AG926" s="16"/>
      <c r="AH926" s="16"/>
      <c r="AI926" s="16"/>
      <c r="AJ926" s="59">
        <f>SUM(X926:AI926)</f>
        <v>0</v>
      </c>
      <c r="AK926" s="46"/>
      <c r="AL926" s="46"/>
      <c r="AM926" s="47"/>
      <c r="AN926" s="48"/>
      <c r="AO926" s="46"/>
      <c r="AP926" s="15"/>
      <c r="AQ926" s="16"/>
      <c r="AR926" s="15"/>
      <c r="AS926" s="16"/>
      <c r="AT926" s="16"/>
      <c r="AU926" s="16"/>
      <c r="AV926" s="16"/>
      <c r="AW926" s="62">
        <f>SUM(AK926:AV926)</f>
        <v>0</v>
      </c>
      <c r="AX926" s="61">
        <f>AW926-AJ926</f>
        <v>0</v>
      </c>
      <c r="AY926" s="21"/>
      <c r="AZ926" s="21"/>
      <c r="BA926" s="21"/>
      <c r="BB926" s="21"/>
    </row>
    <row r="927" spans="1:54" s="10" customFormat="1" ht="15" customHeight="1" x14ac:dyDescent="0.25">
      <c r="A927" s="21"/>
      <c r="B927" s="4"/>
      <c r="C927" s="4" t="s">
        <v>199</v>
      </c>
      <c r="D927" s="4">
        <v>235</v>
      </c>
      <c r="E927" s="4" t="s">
        <v>166</v>
      </c>
      <c r="F927" s="6" t="s">
        <v>168</v>
      </c>
      <c r="G927" s="1">
        <v>100526</v>
      </c>
      <c r="H927" s="1"/>
      <c r="I927" s="2"/>
      <c r="J927" s="4" t="s">
        <v>91</v>
      </c>
      <c r="K927" s="1" t="s">
        <v>149</v>
      </c>
      <c r="L927" s="36" t="s">
        <v>69</v>
      </c>
      <c r="M927" s="7">
        <v>1</v>
      </c>
      <c r="N927" s="7"/>
      <c r="O927" s="7"/>
      <c r="P927" s="58">
        <f>SUM(M927:O927)</f>
        <v>1</v>
      </c>
      <c r="Q927" s="58">
        <f>+SUMIF('Pot. Summary'!$C$5:$C$64,CPP_2019!J694&amp;CPP_2019!L694&amp;CPP_2019!$M$4,'Pot. Summary'!$Q$5:$Q$64)*CPP_2019!M694+SUMIF('Pot. Summary'!$C$5:$C$64,CPP_2019!J694&amp;CPP_2019!L694&amp;CPP_2019!$N$4,'Pot. Summary'!$Q$5:$Q$64)*CPP_2019!N694+SUMIF('Pot. Summary'!$C$5:$C$64,CPP_2019!J694&amp;CPP_2019!L694&amp;CPP_2019!$O$4,'Pot. Summary'!$Q$5:$Q$64)*CPP_2019!O694</f>
        <v>728.25435050799138</v>
      </c>
      <c r="R927" s="12">
        <v>0</v>
      </c>
      <c r="S927" s="12">
        <v>0</v>
      </c>
      <c r="T927" s="12">
        <f>S927-R927</f>
        <v>0</v>
      </c>
      <c r="U927" s="12">
        <f>Q927-S927</f>
        <v>728.25435050799138</v>
      </c>
      <c r="V927" s="50">
        <f>IF(ISERROR(S927/Q927),0,S927/Q927)</f>
        <v>0</v>
      </c>
      <c r="W927" s="51" t="s">
        <v>196</v>
      </c>
      <c r="X927" s="46"/>
      <c r="Y927" s="17"/>
      <c r="Z927" s="17"/>
      <c r="AA927" s="17"/>
      <c r="AB927" s="16"/>
      <c r="AC927" s="16"/>
      <c r="AD927" s="16"/>
      <c r="AE927" s="16"/>
      <c r="AF927" s="16"/>
      <c r="AG927" s="16"/>
      <c r="AH927" s="16"/>
      <c r="AI927" s="16"/>
      <c r="AJ927" s="59">
        <f>SUM(X927:AI927)</f>
        <v>0</v>
      </c>
      <c r="AK927" s="46"/>
      <c r="AL927" s="46"/>
      <c r="AM927" s="47"/>
      <c r="AN927" s="48"/>
      <c r="AO927" s="46"/>
      <c r="AP927" s="15"/>
      <c r="AQ927" s="16"/>
      <c r="AR927" s="15"/>
      <c r="AS927" s="16"/>
      <c r="AT927" s="16"/>
      <c r="AU927" s="16"/>
      <c r="AV927" s="16"/>
      <c r="AW927" s="62">
        <f>SUM(AK927:AV927)</f>
        <v>0</v>
      </c>
      <c r="AX927" s="61">
        <f>AW927-AJ927</f>
        <v>0</v>
      </c>
      <c r="AY927" s="21"/>
      <c r="AZ927" s="21"/>
      <c r="BA927" s="21"/>
      <c r="BB927" s="21"/>
    </row>
    <row r="928" spans="1:54" s="10" customFormat="1" ht="15" customHeight="1" x14ac:dyDescent="0.25">
      <c r="A928" s="21"/>
      <c r="B928" s="4"/>
      <c r="C928" s="4" t="s">
        <v>199</v>
      </c>
      <c r="D928" s="4">
        <v>235</v>
      </c>
      <c r="E928" s="4" t="s">
        <v>166</v>
      </c>
      <c r="F928" s="6" t="s">
        <v>167</v>
      </c>
      <c r="G928" s="1">
        <v>100527</v>
      </c>
      <c r="H928" s="1"/>
      <c r="I928" s="2"/>
      <c r="J928" s="4" t="s">
        <v>91</v>
      </c>
      <c r="K928" s="1" t="s">
        <v>149</v>
      </c>
      <c r="L928" s="36" t="s">
        <v>69</v>
      </c>
      <c r="M928" s="7">
        <v>1</v>
      </c>
      <c r="N928" s="7"/>
      <c r="O928" s="7"/>
      <c r="P928" s="58">
        <f>SUM(M928:O928)</f>
        <v>1</v>
      </c>
      <c r="Q928" s="58">
        <f>+SUMIF('Pot. Summary'!$C$5:$C$64,CPP_2019!J692&amp;CPP_2019!L692&amp;CPP_2019!$M$4,'Pot. Summary'!$Q$5:$Q$64)*CPP_2019!M692+SUMIF('Pot. Summary'!$C$5:$C$64,CPP_2019!J692&amp;CPP_2019!L692&amp;CPP_2019!$N$4,'Pot. Summary'!$Q$5:$Q$64)*CPP_2019!N692+SUMIF('Pot. Summary'!$C$5:$C$64,CPP_2019!J692&amp;CPP_2019!L692&amp;CPP_2019!$O$4,'Pot. Summary'!$Q$5:$Q$64)*CPP_2019!O692</f>
        <v>728.25435050799138</v>
      </c>
      <c r="R928" s="12">
        <v>2136.1386000000002</v>
      </c>
      <c r="S928" s="12">
        <v>16092.985232057319</v>
      </c>
      <c r="T928" s="12">
        <f>S928-R928</f>
        <v>13956.846632057319</v>
      </c>
      <c r="U928" s="12">
        <f>Q928-S928</f>
        <v>-15364.730881549327</v>
      </c>
      <c r="V928" s="50">
        <f>IF(ISERROR(S928/Q928),0,S928/Q928)</f>
        <v>22.098028279311631</v>
      </c>
      <c r="W928" s="51" t="s">
        <v>195</v>
      </c>
      <c r="X928" s="46"/>
      <c r="Y928" s="17">
        <v>1535.1606240000003</v>
      </c>
      <c r="Z928" s="17">
        <v>3648.6614800000011</v>
      </c>
      <c r="AA928" s="17">
        <v>1212.056104</v>
      </c>
      <c r="AB928" s="16"/>
      <c r="AC928" s="16">
        <v>3845.6471730769235</v>
      </c>
      <c r="AD928" s="16">
        <v>49.994596078431371</v>
      </c>
      <c r="AE928" s="16"/>
      <c r="AF928" s="16">
        <v>1997.6365333333333</v>
      </c>
      <c r="AG928" s="16"/>
      <c r="AH928" s="16">
        <v>2523.068988235294</v>
      </c>
      <c r="AI928" s="16">
        <v>1280.7597333333333</v>
      </c>
      <c r="AJ928" s="59">
        <f>SUM(X928:AI928)</f>
        <v>16092.985232057319</v>
      </c>
      <c r="AK928" s="46"/>
      <c r="AL928" s="46">
        <f>VLOOKUP(G928,[2]List2!$A$1:$IV$65536,3,FALSE)</f>
        <v>1505.059435294118</v>
      </c>
      <c r="AM928" s="47"/>
      <c r="AN928" s="48"/>
      <c r="AO928" s="46"/>
      <c r="AP928" s="15"/>
      <c r="AQ928" s="16"/>
      <c r="AR928" s="15"/>
      <c r="AS928" s="16"/>
      <c r="AT928" s="16"/>
      <c r="AU928" s="16"/>
      <c r="AV928" s="16"/>
      <c r="AW928" s="62">
        <f>SUM(AK928:AV928)</f>
        <v>1505.059435294118</v>
      </c>
      <c r="AX928" s="61">
        <f>AW928-AJ928</f>
        <v>-14587.9257967632</v>
      </c>
      <c r="AY928" s="21"/>
      <c r="AZ928" s="21"/>
      <c r="BA928" s="21"/>
      <c r="BB928" s="21"/>
    </row>
    <row r="929" spans="1:54" s="10" customFormat="1" ht="15" customHeight="1" x14ac:dyDescent="0.25">
      <c r="A929" s="21"/>
      <c r="B929" s="4"/>
      <c r="C929" s="4" t="s">
        <v>199</v>
      </c>
      <c r="D929" s="4">
        <v>235</v>
      </c>
      <c r="E929" s="4" t="s">
        <v>166</v>
      </c>
      <c r="F929" s="6" t="s">
        <v>168</v>
      </c>
      <c r="G929" s="1">
        <v>100530</v>
      </c>
      <c r="H929" s="1"/>
      <c r="I929" s="2"/>
      <c r="J929" s="4" t="s">
        <v>91</v>
      </c>
      <c r="K929" s="1" t="s">
        <v>149</v>
      </c>
      <c r="L929" s="36" t="s">
        <v>69</v>
      </c>
      <c r="M929" s="7">
        <v>1</v>
      </c>
      <c r="N929" s="7"/>
      <c r="O929" s="7"/>
      <c r="P929" s="58">
        <f>SUM(M929:O929)</f>
        <v>1</v>
      </c>
      <c r="Q929" s="58">
        <f>+SUMIF('Pot. Summary'!$C$5:$C$64,CPP_2019!J695&amp;CPP_2019!L695&amp;CPP_2019!$M$4,'Pot. Summary'!$Q$5:$Q$64)*CPP_2019!M695+SUMIF('Pot. Summary'!$C$5:$C$64,CPP_2019!J695&amp;CPP_2019!L695&amp;CPP_2019!$N$4,'Pot. Summary'!$Q$5:$Q$64)*CPP_2019!N695+SUMIF('Pot. Summary'!$C$5:$C$64,CPP_2019!J695&amp;CPP_2019!L695&amp;CPP_2019!$O$4,'Pot. Summary'!$Q$5:$Q$64)*CPP_2019!O695</f>
        <v>1649.6118247756324</v>
      </c>
      <c r="R929" s="12">
        <v>0</v>
      </c>
      <c r="S929" s="12">
        <v>0</v>
      </c>
      <c r="T929" s="12">
        <f>S929-R929</f>
        <v>0</v>
      </c>
      <c r="U929" s="12">
        <f>Q929-S929</f>
        <v>1649.6118247756324</v>
      </c>
      <c r="V929" s="50">
        <f>IF(ISERROR(S929/Q929),0,S929/Q929)</f>
        <v>0</v>
      </c>
      <c r="W929" s="51" t="s">
        <v>196</v>
      </c>
      <c r="X929" s="46"/>
      <c r="Y929" s="17"/>
      <c r="Z929" s="17"/>
      <c r="AA929" s="17"/>
      <c r="AB929" s="16"/>
      <c r="AC929" s="16"/>
      <c r="AD929" s="16"/>
      <c r="AE929" s="16"/>
      <c r="AF929" s="16"/>
      <c r="AG929" s="16"/>
      <c r="AH929" s="16"/>
      <c r="AI929" s="16"/>
      <c r="AJ929" s="59">
        <f>SUM(X929:AI929)</f>
        <v>0</v>
      </c>
      <c r="AK929" s="46"/>
      <c r="AL929" s="46"/>
      <c r="AM929" s="47"/>
      <c r="AN929" s="48"/>
      <c r="AO929" s="46"/>
      <c r="AP929" s="15"/>
      <c r="AQ929" s="16"/>
      <c r="AR929" s="15"/>
      <c r="AS929" s="16"/>
      <c r="AT929" s="16"/>
      <c r="AU929" s="16"/>
      <c r="AV929" s="16"/>
      <c r="AW929" s="62">
        <f>SUM(AK929:AV929)</f>
        <v>0</v>
      </c>
      <c r="AX929" s="61">
        <f>AW929-AJ929</f>
        <v>0</v>
      </c>
      <c r="AY929" s="21"/>
      <c r="AZ929" s="21"/>
      <c r="BA929" s="21"/>
      <c r="BB929" s="21"/>
    </row>
    <row r="930" spans="1:54" s="10" customFormat="1" ht="15" customHeight="1" x14ac:dyDescent="0.25">
      <c r="A930" s="21"/>
      <c r="B930" s="4"/>
      <c r="C930" s="4" t="s">
        <v>199</v>
      </c>
      <c r="D930" s="4">
        <v>235</v>
      </c>
      <c r="E930" s="4" t="s">
        <v>166</v>
      </c>
      <c r="F930" s="6" t="s">
        <v>168</v>
      </c>
      <c r="G930" s="1">
        <v>100531</v>
      </c>
      <c r="H930" s="1"/>
      <c r="I930" s="2"/>
      <c r="J930" s="4" t="s">
        <v>91</v>
      </c>
      <c r="K930" s="1" t="s">
        <v>149</v>
      </c>
      <c r="L930" s="36" t="s">
        <v>69</v>
      </c>
      <c r="M930" s="7">
        <v>1</v>
      </c>
      <c r="N930" s="7"/>
      <c r="O930" s="7"/>
      <c r="P930" s="58">
        <f>SUM(M930:O930)</f>
        <v>1</v>
      </c>
      <c r="Q930" s="58">
        <f>+SUMIF('Pot. Summary'!$C$5:$C$64,CPP_2019!J694&amp;CPP_2019!L694&amp;CPP_2019!$M$4,'Pot. Summary'!$Q$5:$Q$64)*CPP_2019!M694+SUMIF('Pot. Summary'!$C$5:$C$64,CPP_2019!J694&amp;CPP_2019!L694&amp;CPP_2019!$N$4,'Pot. Summary'!$Q$5:$Q$64)*CPP_2019!N694+SUMIF('Pot. Summary'!$C$5:$C$64,CPP_2019!J694&amp;CPP_2019!L694&amp;CPP_2019!$O$4,'Pot. Summary'!$Q$5:$Q$64)*CPP_2019!O694</f>
        <v>728.25435050799138</v>
      </c>
      <c r="R930" s="12">
        <v>7.4074074074074074</v>
      </c>
      <c r="S930" s="12">
        <v>0</v>
      </c>
      <c r="T930" s="12">
        <f>S930-R930</f>
        <v>-7.4074074074074074</v>
      </c>
      <c r="U930" s="12">
        <f>Q930-S930</f>
        <v>728.25435050799138</v>
      </c>
      <c r="V930" s="50">
        <f>IF(ISERROR(S930/Q930),0,S930/Q930)</f>
        <v>0</v>
      </c>
      <c r="W930" s="51" t="s">
        <v>196</v>
      </c>
      <c r="X930" s="46"/>
      <c r="Y930" s="17"/>
      <c r="Z930" s="17"/>
      <c r="AA930" s="17"/>
      <c r="AB930" s="16"/>
      <c r="AC930" s="16"/>
      <c r="AD930" s="16"/>
      <c r="AE930" s="16"/>
      <c r="AF930" s="16"/>
      <c r="AG930" s="16"/>
      <c r="AH930" s="16"/>
      <c r="AI930" s="16"/>
      <c r="AJ930" s="59">
        <f>SUM(X930:AI930)</f>
        <v>0</v>
      </c>
      <c r="AK930" s="46"/>
      <c r="AL930" s="46"/>
      <c r="AM930" s="47"/>
      <c r="AN930" s="48"/>
      <c r="AO930" s="46"/>
      <c r="AP930" s="15"/>
      <c r="AQ930" s="16"/>
      <c r="AR930" s="15"/>
      <c r="AS930" s="16"/>
      <c r="AT930" s="16"/>
      <c r="AU930" s="16"/>
      <c r="AV930" s="16"/>
      <c r="AW930" s="62">
        <f>SUM(AK930:AV930)</f>
        <v>0</v>
      </c>
      <c r="AX930" s="61">
        <f>AW930-AJ930</f>
        <v>0</v>
      </c>
      <c r="AY930" s="21"/>
      <c r="AZ930" s="21"/>
      <c r="BA930" s="21"/>
      <c r="BB930" s="21"/>
    </row>
    <row r="931" spans="1:54" s="10" customFormat="1" ht="15" customHeight="1" x14ac:dyDescent="0.25">
      <c r="A931" s="21"/>
      <c r="B931" s="4"/>
      <c r="C931" s="4" t="s">
        <v>199</v>
      </c>
      <c r="D931" s="4">
        <v>235</v>
      </c>
      <c r="E931" s="4" t="s">
        <v>166</v>
      </c>
      <c r="F931" s="6" t="s">
        <v>168</v>
      </c>
      <c r="G931" s="1">
        <v>100535</v>
      </c>
      <c r="H931" s="1"/>
      <c r="I931" s="2"/>
      <c r="J931" s="4" t="s">
        <v>91</v>
      </c>
      <c r="K931" s="1" t="s">
        <v>149</v>
      </c>
      <c r="L931" s="36" t="s">
        <v>69</v>
      </c>
      <c r="M931" s="7">
        <v>1</v>
      </c>
      <c r="N931" s="7"/>
      <c r="O931" s="7"/>
      <c r="P931" s="58">
        <f>SUM(M931:O931)</f>
        <v>1</v>
      </c>
      <c r="Q931" s="58">
        <f>+SUMIF('Pot. Summary'!$C$5:$C$64,CPP_2019!J696&amp;CPP_2019!L696&amp;CPP_2019!$M$4,'Pot. Summary'!$Q$5:$Q$64)*CPP_2019!M696+SUMIF('Pot. Summary'!$C$5:$C$64,CPP_2019!J696&amp;CPP_2019!L696&amp;CPP_2019!$N$4,'Pot. Summary'!$Q$5:$Q$64)*CPP_2019!N696+SUMIF('Pot. Summary'!$C$5:$C$64,CPP_2019!J696&amp;CPP_2019!L696&amp;CPP_2019!$O$4,'Pot. Summary'!$Q$5:$Q$64)*CPP_2019!O696</f>
        <v>728.25435050799138</v>
      </c>
      <c r="R931" s="12">
        <v>0</v>
      </c>
      <c r="S931" s="12">
        <v>0</v>
      </c>
      <c r="T931" s="12">
        <f>S931-R931</f>
        <v>0</v>
      </c>
      <c r="U931" s="12">
        <f>Q931-S931</f>
        <v>728.25435050799138</v>
      </c>
      <c r="V931" s="50">
        <f>IF(ISERROR(S931/Q931),0,S931/Q931)</f>
        <v>0</v>
      </c>
      <c r="W931" s="51" t="s">
        <v>196</v>
      </c>
      <c r="X931" s="46"/>
      <c r="Y931" s="17"/>
      <c r="Z931" s="17"/>
      <c r="AA931" s="17"/>
      <c r="AB931" s="16"/>
      <c r="AC931" s="16"/>
      <c r="AD931" s="16"/>
      <c r="AE931" s="16"/>
      <c r="AF931" s="16"/>
      <c r="AG931" s="16"/>
      <c r="AH931" s="16"/>
      <c r="AI931" s="16"/>
      <c r="AJ931" s="59">
        <f>SUM(X931:AI931)</f>
        <v>0</v>
      </c>
      <c r="AK931" s="46"/>
      <c r="AL931" s="46"/>
      <c r="AM931" s="47"/>
      <c r="AN931" s="48"/>
      <c r="AO931" s="46"/>
      <c r="AP931" s="15"/>
      <c r="AQ931" s="16"/>
      <c r="AR931" s="15"/>
      <c r="AS931" s="16"/>
      <c r="AT931" s="16"/>
      <c r="AU931" s="16"/>
      <c r="AV931" s="16"/>
      <c r="AW931" s="62">
        <f>SUM(AK931:AV931)</f>
        <v>0</v>
      </c>
      <c r="AX931" s="61">
        <f>AW931-AJ931</f>
        <v>0</v>
      </c>
      <c r="AY931" s="21"/>
      <c r="AZ931" s="21"/>
      <c r="BA931" s="21"/>
      <c r="BB931" s="21"/>
    </row>
    <row r="932" spans="1:54" s="10" customFormat="1" ht="15" customHeight="1" x14ac:dyDescent="0.25">
      <c r="A932" s="21"/>
      <c r="B932" s="4"/>
      <c r="C932" s="4" t="s">
        <v>199</v>
      </c>
      <c r="D932" s="4">
        <v>235</v>
      </c>
      <c r="E932" s="4" t="s">
        <v>166</v>
      </c>
      <c r="F932" s="6" t="s">
        <v>168</v>
      </c>
      <c r="G932" s="1">
        <v>100536</v>
      </c>
      <c r="H932" s="1"/>
      <c r="I932" s="2"/>
      <c r="J932" s="4" t="s">
        <v>91</v>
      </c>
      <c r="K932" s="1" t="s">
        <v>149</v>
      </c>
      <c r="L932" s="36" t="s">
        <v>69</v>
      </c>
      <c r="M932" s="7">
        <v>1</v>
      </c>
      <c r="N932" s="7"/>
      <c r="O932" s="7"/>
      <c r="P932" s="58">
        <f>SUM(M932:O932)</f>
        <v>1</v>
      </c>
      <c r="Q932" s="58">
        <f>+SUMIF('Pot. Summary'!$C$5:$C$64,CPP_2019!J697&amp;CPP_2019!L697&amp;CPP_2019!$M$4,'Pot. Summary'!$Q$5:$Q$64)*CPP_2019!M697+SUMIF('Pot. Summary'!$C$5:$C$64,CPP_2019!J697&amp;CPP_2019!L697&amp;CPP_2019!$N$4,'Pot. Summary'!$Q$5:$Q$64)*CPP_2019!N697+SUMIF('Pot. Summary'!$C$5:$C$64,CPP_2019!J697&amp;CPP_2019!L697&amp;CPP_2019!$O$4,'Pot. Summary'!$Q$5:$Q$64)*CPP_2019!O697</f>
        <v>728.25435050799138</v>
      </c>
      <c r="R932" s="12">
        <v>0</v>
      </c>
      <c r="S932" s="12">
        <v>0</v>
      </c>
      <c r="T932" s="12">
        <f>S932-R932</f>
        <v>0</v>
      </c>
      <c r="U932" s="12">
        <f>Q932-S932</f>
        <v>728.25435050799138</v>
      </c>
      <c r="V932" s="50">
        <f>IF(ISERROR(S932/Q932),0,S932/Q932)</f>
        <v>0</v>
      </c>
      <c r="W932" s="51" t="s">
        <v>196</v>
      </c>
      <c r="X932" s="46"/>
      <c r="Y932" s="17"/>
      <c r="Z932" s="17"/>
      <c r="AA932" s="17"/>
      <c r="AB932" s="16"/>
      <c r="AC932" s="16"/>
      <c r="AD932" s="16"/>
      <c r="AE932" s="16"/>
      <c r="AF932" s="16"/>
      <c r="AG932" s="16"/>
      <c r="AH932" s="16"/>
      <c r="AI932" s="16"/>
      <c r="AJ932" s="59">
        <f>SUM(X932:AI932)</f>
        <v>0</v>
      </c>
      <c r="AK932" s="46"/>
      <c r="AL932" s="46"/>
      <c r="AM932" s="47"/>
      <c r="AN932" s="48"/>
      <c r="AO932" s="46"/>
      <c r="AP932" s="15"/>
      <c r="AQ932" s="16"/>
      <c r="AR932" s="15"/>
      <c r="AS932" s="16"/>
      <c r="AT932" s="16"/>
      <c r="AU932" s="16"/>
      <c r="AV932" s="16"/>
      <c r="AW932" s="62">
        <f>SUM(AK932:AV932)</f>
        <v>0</v>
      </c>
      <c r="AX932" s="61">
        <f>AW932-AJ932</f>
        <v>0</v>
      </c>
      <c r="AY932" s="21"/>
      <c r="AZ932" s="21"/>
      <c r="BA932" s="21"/>
      <c r="BB932" s="21"/>
    </row>
    <row r="933" spans="1:54" s="10" customFormat="1" ht="15" customHeight="1" x14ac:dyDescent="0.25">
      <c r="A933" s="21"/>
      <c r="B933" s="4"/>
      <c r="C933" s="4" t="s">
        <v>199</v>
      </c>
      <c r="D933" s="4">
        <v>235</v>
      </c>
      <c r="E933" s="4" t="s">
        <v>166</v>
      </c>
      <c r="F933" s="6" t="s">
        <v>168</v>
      </c>
      <c r="G933" s="1">
        <v>100537</v>
      </c>
      <c r="H933" s="1"/>
      <c r="I933" s="2"/>
      <c r="J933" s="4" t="s">
        <v>91</v>
      </c>
      <c r="K933" s="1" t="s">
        <v>149</v>
      </c>
      <c r="L933" s="36" t="s">
        <v>69</v>
      </c>
      <c r="M933" s="7">
        <v>1</v>
      </c>
      <c r="N933" s="7"/>
      <c r="O933" s="7"/>
      <c r="P933" s="58">
        <f>SUM(M933:O933)</f>
        <v>1</v>
      </c>
      <c r="Q933" s="58">
        <f>+SUMIF('Pot. Summary'!$C$5:$C$64,CPP_2019!J698&amp;CPP_2019!L698&amp;CPP_2019!$M$4,'Pot. Summary'!$Q$5:$Q$64)*CPP_2019!M698+SUMIF('Pot. Summary'!$C$5:$C$64,CPP_2019!J698&amp;CPP_2019!L698&amp;CPP_2019!$N$4,'Pot. Summary'!$Q$5:$Q$64)*CPP_2019!N698+SUMIF('Pot. Summary'!$C$5:$C$64,CPP_2019!J698&amp;CPP_2019!L698&amp;CPP_2019!$O$4,'Pot. Summary'!$Q$5:$Q$64)*CPP_2019!O698</f>
        <v>0</v>
      </c>
      <c r="R933" s="12">
        <v>0</v>
      </c>
      <c r="S933" s="12">
        <v>0</v>
      </c>
      <c r="T933" s="12">
        <f>S933-R933</f>
        <v>0</v>
      </c>
      <c r="U933" s="12">
        <f>Q933-S933</f>
        <v>0</v>
      </c>
      <c r="V933" s="50">
        <f>IF(ISERROR(S933/Q933),0,S933/Q933)</f>
        <v>0</v>
      </c>
      <c r="W933" s="51" t="s">
        <v>196</v>
      </c>
      <c r="X933" s="46"/>
      <c r="Y933" s="17"/>
      <c r="Z933" s="17"/>
      <c r="AA933" s="17"/>
      <c r="AB933" s="16"/>
      <c r="AC933" s="16"/>
      <c r="AD933" s="16"/>
      <c r="AE933" s="16"/>
      <c r="AF933" s="16"/>
      <c r="AG933" s="16"/>
      <c r="AH933" s="16"/>
      <c r="AI933" s="16"/>
      <c r="AJ933" s="59">
        <f>SUM(X933:AI933)</f>
        <v>0</v>
      </c>
      <c r="AK933" s="46"/>
      <c r="AL933" s="46"/>
      <c r="AM933" s="47"/>
      <c r="AN933" s="48"/>
      <c r="AO933" s="46"/>
      <c r="AP933" s="15"/>
      <c r="AQ933" s="16"/>
      <c r="AR933" s="15"/>
      <c r="AS933" s="16"/>
      <c r="AT933" s="16"/>
      <c r="AU933" s="16"/>
      <c r="AV933" s="16"/>
      <c r="AW933" s="62">
        <f>SUM(AK933:AV933)</f>
        <v>0</v>
      </c>
      <c r="AX933" s="61">
        <f>AW933-AJ933</f>
        <v>0</v>
      </c>
      <c r="AY933" s="21"/>
      <c r="AZ933" s="21"/>
      <c r="BA933" s="21"/>
      <c r="BB933" s="21"/>
    </row>
    <row r="934" spans="1:54" s="10" customFormat="1" ht="15" customHeight="1" x14ac:dyDescent="0.25">
      <c r="A934" s="21"/>
      <c r="B934" s="4"/>
      <c r="C934" s="4" t="s">
        <v>199</v>
      </c>
      <c r="D934" s="4">
        <v>235</v>
      </c>
      <c r="E934" s="4" t="s">
        <v>166</v>
      </c>
      <c r="F934" s="6" t="s">
        <v>168</v>
      </c>
      <c r="G934" s="1">
        <v>100538</v>
      </c>
      <c r="H934" s="1"/>
      <c r="I934" s="2"/>
      <c r="J934" s="4" t="s">
        <v>91</v>
      </c>
      <c r="K934" s="1" t="s">
        <v>149</v>
      </c>
      <c r="L934" s="36" t="s">
        <v>69</v>
      </c>
      <c r="M934" s="7">
        <v>1</v>
      </c>
      <c r="N934" s="7"/>
      <c r="O934" s="7"/>
      <c r="P934" s="58">
        <f>SUM(M934:O934)</f>
        <v>1</v>
      </c>
      <c r="Q934" s="58">
        <f>+SUMIF('Pot. Summary'!$C$5:$C$64,CPP_2019!J700&amp;CPP_2019!L700&amp;CPP_2019!$M$4,'Pot. Summary'!$Q$5:$Q$64)*CPP_2019!M700+SUMIF('Pot. Summary'!$C$5:$C$64,CPP_2019!J700&amp;CPP_2019!L700&amp;CPP_2019!$N$4,'Pot. Summary'!$Q$5:$Q$64)*CPP_2019!N700+SUMIF('Pot. Summary'!$C$5:$C$64,CPP_2019!J700&amp;CPP_2019!L700&amp;CPP_2019!$O$4,'Pot. Summary'!$Q$5:$Q$64)*CPP_2019!O700</f>
        <v>728.25435050799138</v>
      </c>
      <c r="R934" s="12">
        <v>0</v>
      </c>
      <c r="S934" s="12">
        <v>0</v>
      </c>
      <c r="T934" s="12">
        <f>S934-R934</f>
        <v>0</v>
      </c>
      <c r="U934" s="12">
        <f>Q934-S934</f>
        <v>728.25435050799138</v>
      </c>
      <c r="V934" s="50">
        <f>IF(ISERROR(S934/Q934),0,S934/Q934)</f>
        <v>0</v>
      </c>
      <c r="W934" s="51" t="s">
        <v>196</v>
      </c>
      <c r="X934" s="46"/>
      <c r="Y934" s="17"/>
      <c r="Z934" s="17"/>
      <c r="AA934" s="17"/>
      <c r="AB934" s="16"/>
      <c r="AC934" s="16"/>
      <c r="AD934" s="16"/>
      <c r="AE934" s="16"/>
      <c r="AF934" s="16"/>
      <c r="AG934" s="16"/>
      <c r="AH934" s="16"/>
      <c r="AI934" s="16"/>
      <c r="AJ934" s="59">
        <f>SUM(X934:AI934)</f>
        <v>0</v>
      </c>
      <c r="AK934" s="46"/>
      <c r="AL934" s="46"/>
      <c r="AM934" s="47"/>
      <c r="AN934" s="48"/>
      <c r="AO934" s="46"/>
      <c r="AP934" s="15"/>
      <c r="AQ934" s="16"/>
      <c r="AR934" s="15"/>
      <c r="AS934" s="16"/>
      <c r="AT934" s="16"/>
      <c r="AU934" s="16"/>
      <c r="AV934" s="16"/>
      <c r="AW934" s="62">
        <f>SUM(AK934:AV934)</f>
        <v>0</v>
      </c>
      <c r="AX934" s="61">
        <f>AW934-AJ934</f>
        <v>0</v>
      </c>
      <c r="AY934" s="21"/>
      <c r="AZ934" s="21"/>
      <c r="BA934" s="21"/>
      <c r="BB934" s="21"/>
    </row>
    <row r="935" spans="1:54" s="10" customFormat="1" ht="15" customHeight="1" x14ac:dyDescent="0.25">
      <c r="A935" s="21"/>
      <c r="B935" s="4"/>
      <c r="C935" s="4" t="s">
        <v>199</v>
      </c>
      <c r="D935" s="4">
        <v>235</v>
      </c>
      <c r="E935" s="4" t="s">
        <v>166</v>
      </c>
      <c r="F935" s="6" t="s">
        <v>168</v>
      </c>
      <c r="G935" s="1">
        <v>100540</v>
      </c>
      <c r="H935" s="1"/>
      <c r="I935" s="2"/>
      <c r="J935" s="4" t="s">
        <v>91</v>
      </c>
      <c r="K935" s="1" t="s">
        <v>149</v>
      </c>
      <c r="L935" s="36" t="s">
        <v>69</v>
      </c>
      <c r="M935" s="7">
        <v>1</v>
      </c>
      <c r="N935" s="7"/>
      <c r="O935" s="7"/>
      <c r="P935" s="58">
        <f>SUM(M935:O935)</f>
        <v>1</v>
      </c>
      <c r="Q935" s="58">
        <f>+SUMIF('Pot. Summary'!$C$5:$C$64,CPP_2019!J701&amp;CPP_2019!L701&amp;CPP_2019!$M$4,'Pot. Summary'!$Q$5:$Q$64)*CPP_2019!M701+SUMIF('Pot. Summary'!$C$5:$C$64,CPP_2019!J701&amp;CPP_2019!L701&amp;CPP_2019!$N$4,'Pot. Summary'!$Q$5:$Q$64)*CPP_2019!N701+SUMIF('Pot. Summary'!$C$5:$C$64,CPP_2019!J701&amp;CPP_2019!L701&amp;CPP_2019!$O$4,'Pot. Summary'!$Q$5:$Q$64)*CPP_2019!O701</f>
        <v>728.25435050799138</v>
      </c>
      <c r="R935" s="12">
        <v>2197.0414560017207</v>
      </c>
      <c r="S935" s="12">
        <v>0</v>
      </c>
      <c r="T935" s="12">
        <f>S935-R935</f>
        <v>-2197.0414560017207</v>
      </c>
      <c r="U935" s="12">
        <f>Q935-S935</f>
        <v>728.25435050799138</v>
      </c>
      <c r="V935" s="50">
        <f>IF(ISERROR(S935/Q935),0,S935/Q935)</f>
        <v>0</v>
      </c>
      <c r="W935" s="51" t="s">
        <v>196</v>
      </c>
      <c r="X935" s="46"/>
      <c r="Y935" s="17"/>
      <c r="Z935" s="17"/>
      <c r="AA935" s="17"/>
      <c r="AB935" s="16"/>
      <c r="AC935" s="16"/>
      <c r="AD935" s="16"/>
      <c r="AE935" s="16"/>
      <c r="AF935" s="16"/>
      <c r="AG935" s="16"/>
      <c r="AH935" s="16"/>
      <c r="AI935" s="16"/>
      <c r="AJ935" s="59">
        <f>SUM(X935:AI935)</f>
        <v>0</v>
      </c>
      <c r="AK935" s="46"/>
      <c r="AL935" s="46"/>
      <c r="AM935" s="47"/>
      <c r="AN935" s="48"/>
      <c r="AO935" s="46"/>
      <c r="AP935" s="15"/>
      <c r="AQ935" s="16"/>
      <c r="AR935" s="15"/>
      <c r="AS935" s="16"/>
      <c r="AT935" s="16"/>
      <c r="AU935" s="16"/>
      <c r="AV935" s="16"/>
      <c r="AW935" s="62">
        <f>SUM(AK935:AV935)</f>
        <v>0</v>
      </c>
      <c r="AX935" s="61">
        <f>AW935-AJ935</f>
        <v>0</v>
      </c>
      <c r="AY935" s="21"/>
      <c r="AZ935" s="21"/>
      <c r="BA935" s="21"/>
      <c r="BB935" s="21"/>
    </row>
    <row r="936" spans="1:54" s="10" customFormat="1" ht="15" customHeight="1" x14ac:dyDescent="0.25">
      <c r="A936" s="21"/>
      <c r="B936" s="4"/>
      <c r="C936" s="4" t="s">
        <v>199</v>
      </c>
      <c r="D936" s="4">
        <v>235</v>
      </c>
      <c r="E936" s="4" t="s">
        <v>166</v>
      </c>
      <c r="F936" s="6" t="s">
        <v>168</v>
      </c>
      <c r="G936" s="1">
        <v>100541</v>
      </c>
      <c r="H936" s="1"/>
      <c r="I936" s="2"/>
      <c r="J936" s="4" t="s">
        <v>91</v>
      </c>
      <c r="K936" s="1" t="s">
        <v>149</v>
      </c>
      <c r="L936" s="36" t="s">
        <v>69</v>
      </c>
      <c r="M936" s="7">
        <v>1</v>
      </c>
      <c r="N936" s="7"/>
      <c r="O936" s="7"/>
      <c r="P936" s="58">
        <f>SUM(M936:O936)</f>
        <v>1</v>
      </c>
      <c r="Q936" s="58">
        <f>+SUMIF('Pot. Summary'!$C$5:$C$64,CPP_2019!J702&amp;CPP_2019!L702&amp;CPP_2019!$M$4,'Pot. Summary'!$Q$5:$Q$64)*CPP_2019!M702+SUMIF('Pot. Summary'!$C$5:$C$64,CPP_2019!J702&amp;CPP_2019!L702&amp;CPP_2019!$N$4,'Pot. Summary'!$Q$5:$Q$64)*CPP_2019!N702+SUMIF('Pot. Summary'!$C$5:$C$64,CPP_2019!J702&amp;CPP_2019!L702&amp;CPP_2019!$O$4,'Pot. Summary'!$Q$5:$Q$64)*CPP_2019!O702</f>
        <v>728.25435050799138</v>
      </c>
      <c r="R936" s="12">
        <v>0</v>
      </c>
      <c r="S936" s="12">
        <v>0</v>
      </c>
      <c r="T936" s="12">
        <f>S936-R936</f>
        <v>0</v>
      </c>
      <c r="U936" s="12">
        <f>Q936-S936</f>
        <v>728.25435050799138</v>
      </c>
      <c r="V936" s="50">
        <f>IF(ISERROR(S936/Q936),0,S936/Q936)</f>
        <v>0</v>
      </c>
      <c r="W936" s="51" t="s">
        <v>196</v>
      </c>
      <c r="X936" s="46"/>
      <c r="Y936" s="17"/>
      <c r="Z936" s="17"/>
      <c r="AA936" s="17"/>
      <c r="AB936" s="16"/>
      <c r="AC936" s="16"/>
      <c r="AD936" s="16"/>
      <c r="AE936" s="16"/>
      <c r="AF936" s="16"/>
      <c r="AG936" s="16"/>
      <c r="AH936" s="16"/>
      <c r="AI936" s="16"/>
      <c r="AJ936" s="59">
        <f>SUM(X936:AI936)</f>
        <v>0</v>
      </c>
      <c r="AK936" s="46"/>
      <c r="AL936" s="46"/>
      <c r="AM936" s="47"/>
      <c r="AN936" s="48"/>
      <c r="AO936" s="46"/>
      <c r="AP936" s="15"/>
      <c r="AQ936" s="16"/>
      <c r="AR936" s="15"/>
      <c r="AS936" s="16"/>
      <c r="AT936" s="16"/>
      <c r="AU936" s="16"/>
      <c r="AV936" s="16"/>
      <c r="AW936" s="62">
        <f>SUM(AK936:AV936)</f>
        <v>0</v>
      </c>
      <c r="AX936" s="61">
        <f>AW936-AJ936</f>
        <v>0</v>
      </c>
      <c r="AY936" s="21"/>
      <c r="AZ936" s="21"/>
      <c r="BA936" s="21"/>
      <c r="BB936" s="21"/>
    </row>
    <row r="937" spans="1:54" s="10" customFormat="1" ht="15" customHeight="1" x14ac:dyDescent="0.25">
      <c r="A937" s="21"/>
      <c r="B937" s="4"/>
      <c r="C937" s="4" t="s">
        <v>199</v>
      </c>
      <c r="D937" s="4">
        <v>235</v>
      </c>
      <c r="E937" s="4" t="s">
        <v>166</v>
      </c>
      <c r="F937" s="6" t="s">
        <v>168</v>
      </c>
      <c r="G937" s="1">
        <v>100544</v>
      </c>
      <c r="H937" s="1"/>
      <c r="I937" s="2"/>
      <c r="J937" s="4" t="s">
        <v>91</v>
      </c>
      <c r="K937" s="1" t="s">
        <v>149</v>
      </c>
      <c r="L937" s="36" t="s">
        <v>69</v>
      </c>
      <c r="M937" s="7">
        <v>1</v>
      </c>
      <c r="N937" s="7"/>
      <c r="O937" s="7"/>
      <c r="P937" s="58">
        <f>SUM(M937:O937)</f>
        <v>1</v>
      </c>
      <c r="Q937" s="58">
        <f>+SUMIF('Pot. Summary'!$C$5:$C$64,CPP_2019!J703&amp;CPP_2019!L703&amp;CPP_2019!$M$4,'Pot. Summary'!$Q$5:$Q$64)*CPP_2019!M703+SUMIF('Pot. Summary'!$C$5:$C$64,CPP_2019!J703&amp;CPP_2019!L703&amp;CPP_2019!$N$4,'Pot. Summary'!$Q$5:$Q$64)*CPP_2019!N703+SUMIF('Pot. Summary'!$C$5:$C$64,CPP_2019!J703&amp;CPP_2019!L703&amp;CPP_2019!$O$4,'Pot. Summary'!$Q$5:$Q$64)*CPP_2019!O703</f>
        <v>728.25435050799138</v>
      </c>
      <c r="R937" s="12">
        <v>742.79584905660374</v>
      </c>
      <c r="S937" s="12">
        <v>0</v>
      </c>
      <c r="T937" s="12">
        <f>S937-R937</f>
        <v>-742.79584905660374</v>
      </c>
      <c r="U937" s="12">
        <f>Q937-S937</f>
        <v>728.25435050799138</v>
      </c>
      <c r="V937" s="50">
        <f>IF(ISERROR(S937/Q937),0,S937/Q937)</f>
        <v>0</v>
      </c>
      <c r="W937" s="51" t="s">
        <v>196</v>
      </c>
      <c r="X937" s="46"/>
      <c r="Y937" s="17"/>
      <c r="Z937" s="17"/>
      <c r="AA937" s="17"/>
      <c r="AB937" s="16"/>
      <c r="AC937" s="16"/>
      <c r="AD937" s="16"/>
      <c r="AE937" s="16"/>
      <c r="AF937" s="16"/>
      <c r="AG937" s="16"/>
      <c r="AH937" s="16"/>
      <c r="AI937" s="16"/>
      <c r="AJ937" s="59">
        <f>SUM(X937:AI937)</f>
        <v>0</v>
      </c>
      <c r="AK937" s="46"/>
      <c r="AL937" s="46"/>
      <c r="AM937" s="47"/>
      <c r="AN937" s="48"/>
      <c r="AO937" s="46"/>
      <c r="AP937" s="15"/>
      <c r="AQ937" s="16"/>
      <c r="AR937" s="15"/>
      <c r="AS937" s="16"/>
      <c r="AT937" s="16"/>
      <c r="AU937" s="16"/>
      <c r="AV937" s="16"/>
      <c r="AW937" s="62">
        <f>SUM(AK937:AV937)</f>
        <v>0</v>
      </c>
      <c r="AX937" s="61">
        <f>AW937-AJ937</f>
        <v>0</v>
      </c>
      <c r="AY937" s="21"/>
      <c r="AZ937" s="21"/>
      <c r="BA937" s="21"/>
      <c r="BB937" s="21"/>
    </row>
    <row r="938" spans="1:54" s="10" customFormat="1" ht="15" customHeight="1" x14ac:dyDescent="0.25">
      <c r="A938" s="21"/>
      <c r="B938" s="4"/>
      <c r="C938" s="4" t="s">
        <v>199</v>
      </c>
      <c r="D938" s="4">
        <v>235</v>
      </c>
      <c r="E938" s="4" t="s">
        <v>166</v>
      </c>
      <c r="F938" s="6" t="s">
        <v>168</v>
      </c>
      <c r="G938" s="1">
        <v>100545</v>
      </c>
      <c r="H938" s="1"/>
      <c r="I938" s="2"/>
      <c r="J938" s="4" t="s">
        <v>91</v>
      </c>
      <c r="K938" s="1" t="s">
        <v>149</v>
      </c>
      <c r="L938" s="36" t="s">
        <v>69</v>
      </c>
      <c r="M938" s="7">
        <v>1</v>
      </c>
      <c r="N938" s="7"/>
      <c r="O938" s="7"/>
      <c r="P938" s="58">
        <f>SUM(M938:O938)</f>
        <v>1</v>
      </c>
      <c r="Q938" s="58">
        <f>+SUMIF('Pot. Summary'!$C$5:$C$64,CPP_2019!J704&amp;CPP_2019!L704&amp;CPP_2019!$M$4,'Pot. Summary'!$Q$5:$Q$64)*CPP_2019!M704+SUMIF('Pot. Summary'!$C$5:$C$64,CPP_2019!J704&amp;CPP_2019!L704&amp;CPP_2019!$N$4,'Pot. Summary'!$Q$5:$Q$64)*CPP_2019!N704+SUMIF('Pot. Summary'!$C$5:$C$64,CPP_2019!J704&amp;CPP_2019!L704&amp;CPP_2019!$O$4,'Pot. Summary'!$Q$5:$Q$64)*CPP_2019!O704</f>
        <v>728.25435050799138</v>
      </c>
      <c r="R938" s="12">
        <v>0</v>
      </c>
      <c r="S938" s="12">
        <v>0</v>
      </c>
      <c r="T938" s="12">
        <f>S938-R938</f>
        <v>0</v>
      </c>
      <c r="U938" s="12">
        <f>Q938-S938</f>
        <v>728.25435050799138</v>
      </c>
      <c r="V938" s="50">
        <f>IF(ISERROR(S938/Q938),0,S938/Q938)</f>
        <v>0</v>
      </c>
      <c r="W938" s="51" t="s">
        <v>196</v>
      </c>
      <c r="X938" s="46"/>
      <c r="Y938" s="17"/>
      <c r="Z938" s="17"/>
      <c r="AA938" s="17"/>
      <c r="AB938" s="16"/>
      <c r="AC938" s="16"/>
      <c r="AD938" s="16"/>
      <c r="AE938" s="16"/>
      <c r="AF938" s="16"/>
      <c r="AG938" s="16"/>
      <c r="AH938" s="16"/>
      <c r="AI938" s="16"/>
      <c r="AJ938" s="59">
        <f>SUM(X938:AI938)</f>
        <v>0</v>
      </c>
      <c r="AK938" s="46"/>
      <c r="AL938" s="46"/>
      <c r="AM938" s="47"/>
      <c r="AN938" s="48"/>
      <c r="AO938" s="46"/>
      <c r="AP938" s="15"/>
      <c r="AQ938" s="16"/>
      <c r="AR938" s="15"/>
      <c r="AS938" s="16"/>
      <c r="AT938" s="16"/>
      <c r="AU938" s="16"/>
      <c r="AV938" s="16"/>
      <c r="AW938" s="62">
        <f>SUM(AK938:AV938)</f>
        <v>0</v>
      </c>
      <c r="AX938" s="61">
        <f>AW938-AJ938</f>
        <v>0</v>
      </c>
      <c r="AY938" s="21"/>
      <c r="AZ938" s="21"/>
      <c r="BA938" s="21"/>
      <c r="BB938" s="21"/>
    </row>
    <row r="939" spans="1:54" s="10" customFormat="1" ht="15" customHeight="1" x14ac:dyDescent="0.25">
      <c r="A939" s="21"/>
      <c r="B939" s="4"/>
      <c r="C939" s="4" t="s">
        <v>199</v>
      </c>
      <c r="D939" s="4">
        <v>235</v>
      </c>
      <c r="E939" s="4" t="s">
        <v>166</v>
      </c>
      <c r="F939" s="6" t="s">
        <v>167</v>
      </c>
      <c r="G939" s="1">
        <v>100546</v>
      </c>
      <c r="H939" s="1"/>
      <c r="I939" s="2"/>
      <c r="J939" s="4" t="s">
        <v>91</v>
      </c>
      <c r="K939" s="1" t="s">
        <v>149</v>
      </c>
      <c r="L939" s="36" t="s">
        <v>69</v>
      </c>
      <c r="M939" s="7">
        <v>2</v>
      </c>
      <c r="N939" s="7"/>
      <c r="O939" s="7"/>
      <c r="P939" s="58">
        <f>SUM(M939:O939)</f>
        <v>2</v>
      </c>
      <c r="Q939" s="58">
        <f>+SUMIF('Pot. Summary'!$C$5:$C$64,CPP_2019!J703&amp;CPP_2019!L703&amp;CPP_2019!$M$4,'Pot. Summary'!$Q$5:$Q$64)*CPP_2019!M703+SUMIF('Pot. Summary'!$C$5:$C$64,CPP_2019!J703&amp;CPP_2019!L703&amp;CPP_2019!$N$4,'Pot. Summary'!$Q$5:$Q$64)*CPP_2019!N703+SUMIF('Pot. Summary'!$C$5:$C$64,CPP_2019!J703&amp;CPP_2019!L703&amp;CPP_2019!$O$4,'Pot. Summary'!$Q$5:$Q$64)*CPP_2019!O703</f>
        <v>728.25435050799138</v>
      </c>
      <c r="R939" s="12">
        <v>0</v>
      </c>
      <c r="S939" s="12">
        <v>0</v>
      </c>
      <c r="T939" s="12">
        <f>S939-R939</f>
        <v>0</v>
      </c>
      <c r="U939" s="12">
        <f>Q939-S939</f>
        <v>728.25435050799138</v>
      </c>
      <c r="V939" s="50">
        <f>IF(ISERROR(S939/Q939),0,S939/Q939)</f>
        <v>0</v>
      </c>
      <c r="W939" s="51" t="s">
        <v>195</v>
      </c>
      <c r="X939" s="46"/>
      <c r="Y939" s="17"/>
      <c r="Z939" s="17"/>
      <c r="AA939" s="17"/>
      <c r="AB939" s="16"/>
      <c r="AC939" s="16"/>
      <c r="AD939" s="16"/>
      <c r="AE939" s="16"/>
      <c r="AF939" s="16"/>
      <c r="AG939" s="16"/>
      <c r="AH939" s="16"/>
      <c r="AI939" s="16"/>
      <c r="AJ939" s="59">
        <f>SUM(X939:AI939)</f>
        <v>0</v>
      </c>
      <c r="AK939" s="46"/>
      <c r="AL939" s="46"/>
      <c r="AM939" s="47"/>
      <c r="AN939" s="48"/>
      <c r="AO939" s="46"/>
      <c r="AP939" s="15"/>
      <c r="AQ939" s="16"/>
      <c r="AR939" s="15"/>
      <c r="AS939" s="16"/>
      <c r="AT939" s="16"/>
      <c r="AU939" s="16"/>
      <c r="AV939" s="16"/>
      <c r="AW939" s="62">
        <f>SUM(AK939:AV939)</f>
        <v>0</v>
      </c>
      <c r="AX939" s="61">
        <f>AW939-AJ939</f>
        <v>0</v>
      </c>
      <c r="AY939" s="21"/>
      <c r="AZ939" s="21"/>
      <c r="BA939" s="21"/>
      <c r="BB939" s="21"/>
    </row>
    <row r="940" spans="1:54" s="10" customFormat="1" ht="15" customHeight="1" x14ac:dyDescent="0.25">
      <c r="A940" s="21"/>
      <c r="B940" s="4"/>
      <c r="C940" s="4" t="s">
        <v>199</v>
      </c>
      <c r="D940" s="4">
        <v>235</v>
      </c>
      <c r="E940" s="4" t="s">
        <v>166</v>
      </c>
      <c r="F940" s="6" t="s">
        <v>167</v>
      </c>
      <c r="G940" s="1">
        <v>100548</v>
      </c>
      <c r="H940" s="1"/>
      <c r="I940" s="2"/>
      <c r="J940" s="4" t="s">
        <v>91</v>
      </c>
      <c r="K940" s="1" t="s">
        <v>149</v>
      </c>
      <c r="L940" s="36" t="s">
        <v>69</v>
      </c>
      <c r="M940" s="7">
        <v>1</v>
      </c>
      <c r="N940" s="7"/>
      <c r="O940" s="7"/>
      <c r="P940" s="58">
        <f>SUM(M940:O940)</f>
        <v>1</v>
      </c>
      <c r="Q940" s="58">
        <f>+SUMIF('Pot. Summary'!$C$5:$C$64,CPP_2019!J704&amp;CPP_2019!L704&amp;CPP_2019!$M$4,'Pot. Summary'!$Q$5:$Q$64)*CPP_2019!M704+SUMIF('Pot. Summary'!$C$5:$C$64,CPP_2019!J704&amp;CPP_2019!L704&amp;CPP_2019!$N$4,'Pot. Summary'!$Q$5:$Q$64)*CPP_2019!N704+SUMIF('Pot. Summary'!$C$5:$C$64,CPP_2019!J704&amp;CPP_2019!L704&amp;CPP_2019!$O$4,'Pot. Summary'!$Q$5:$Q$64)*CPP_2019!O704</f>
        <v>728.25435050799138</v>
      </c>
      <c r="R940" s="12">
        <v>27.356603773584908</v>
      </c>
      <c r="S940" s="12">
        <v>244.646515372549</v>
      </c>
      <c r="T940" s="12">
        <f>S940-R940</f>
        <v>217.2899115989641</v>
      </c>
      <c r="U940" s="12">
        <f>Q940-S940</f>
        <v>483.60783513544237</v>
      </c>
      <c r="V940" s="50">
        <f>IF(ISERROR(S940/Q940),0,S940/Q940)</f>
        <v>0.3359355357120718</v>
      </c>
      <c r="W940" s="51" t="s">
        <v>195</v>
      </c>
      <c r="X940" s="46"/>
      <c r="Y940" s="17"/>
      <c r="Z940" s="17">
        <v>87.388083999999992</v>
      </c>
      <c r="AA940" s="17"/>
      <c r="AB940" s="16"/>
      <c r="AC940" s="16"/>
      <c r="AD940" s="16"/>
      <c r="AE940" s="16">
        <v>157.25843137254901</v>
      </c>
      <c r="AF940" s="16"/>
      <c r="AG940" s="16"/>
      <c r="AH940" s="16"/>
      <c r="AI940" s="16"/>
      <c r="AJ940" s="59">
        <f>SUM(X940:AI940)</f>
        <v>244.646515372549</v>
      </c>
      <c r="AK940" s="46"/>
      <c r="AL940" s="46"/>
      <c r="AM940" s="47"/>
      <c r="AN940" s="48"/>
      <c r="AO940" s="46"/>
      <c r="AP940" s="15"/>
      <c r="AQ940" s="16"/>
      <c r="AR940" s="15"/>
      <c r="AS940" s="16"/>
      <c r="AT940" s="16"/>
      <c r="AU940" s="16"/>
      <c r="AV940" s="16"/>
      <c r="AW940" s="62">
        <f>SUM(AK940:AV940)</f>
        <v>0</v>
      </c>
      <c r="AX940" s="61">
        <f>AW940-AJ940</f>
        <v>-244.646515372549</v>
      </c>
      <c r="AY940" s="21"/>
      <c r="AZ940" s="21"/>
      <c r="BA940" s="21"/>
      <c r="BB940" s="21"/>
    </row>
    <row r="941" spans="1:54" s="10" customFormat="1" ht="15" customHeight="1" x14ac:dyDescent="0.25">
      <c r="A941" s="21"/>
      <c r="B941" s="4"/>
      <c r="C941" s="4" t="s">
        <v>199</v>
      </c>
      <c r="D941" s="4">
        <v>235</v>
      </c>
      <c r="E941" s="4" t="s">
        <v>166</v>
      </c>
      <c r="F941" s="6" t="s">
        <v>168</v>
      </c>
      <c r="G941" s="1">
        <v>100549</v>
      </c>
      <c r="H941" s="1"/>
      <c r="I941" s="2"/>
      <c r="J941" s="4" t="s">
        <v>91</v>
      </c>
      <c r="K941" s="1" t="s">
        <v>149</v>
      </c>
      <c r="L941" s="36" t="s">
        <v>69</v>
      </c>
      <c r="M941" s="7">
        <v>1</v>
      </c>
      <c r="N941" s="7"/>
      <c r="O941" s="7"/>
      <c r="P941" s="58">
        <f>SUM(M941:O941)</f>
        <v>1</v>
      </c>
      <c r="Q941" s="58">
        <f>+SUMIF('Pot. Summary'!$C$5:$C$64,CPP_2019!J705&amp;CPP_2019!L705&amp;CPP_2019!$M$4,'Pot. Summary'!$Q$5:$Q$64)*CPP_2019!M705+SUMIF('Pot. Summary'!$C$5:$C$64,CPP_2019!J705&amp;CPP_2019!L705&amp;CPP_2019!$N$4,'Pot. Summary'!$Q$5:$Q$64)*CPP_2019!N705+SUMIF('Pot. Summary'!$C$5:$C$64,CPP_2019!J705&amp;CPP_2019!L705&amp;CPP_2019!$O$4,'Pot. Summary'!$Q$5:$Q$64)*CPP_2019!O705</f>
        <v>728.25435050799138</v>
      </c>
      <c r="R941" s="12">
        <v>0</v>
      </c>
      <c r="S941" s="12">
        <v>0</v>
      </c>
      <c r="T941" s="12">
        <f>S941-R941</f>
        <v>0</v>
      </c>
      <c r="U941" s="12">
        <f>Q941-S941</f>
        <v>728.25435050799138</v>
      </c>
      <c r="V941" s="50">
        <f>IF(ISERROR(S941/Q941),0,S941/Q941)</f>
        <v>0</v>
      </c>
      <c r="W941" s="51" t="s">
        <v>196</v>
      </c>
      <c r="X941" s="46"/>
      <c r="Y941" s="17"/>
      <c r="Z941" s="17"/>
      <c r="AA941" s="17"/>
      <c r="AB941" s="16"/>
      <c r="AC941" s="16"/>
      <c r="AD941" s="16"/>
      <c r="AE941" s="16"/>
      <c r="AF941" s="16"/>
      <c r="AG941" s="16"/>
      <c r="AH941" s="16"/>
      <c r="AI941" s="16"/>
      <c r="AJ941" s="59">
        <f>SUM(X941:AI941)</f>
        <v>0</v>
      </c>
      <c r="AK941" s="46"/>
      <c r="AL941" s="46"/>
      <c r="AM941" s="47"/>
      <c r="AN941" s="48"/>
      <c r="AO941" s="46"/>
      <c r="AP941" s="15"/>
      <c r="AQ941" s="16"/>
      <c r="AR941" s="15"/>
      <c r="AS941" s="16"/>
      <c r="AT941" s="16"/>
      <c r="AU941" s="16"/>
      <c r="AV941" s="16"/>
      <c r="AW941" s="62">
        <f>SUM(AK941:AV941)</f>
        <v>0</v>
      </c>
      <c r="AX941" s="61">
        <f>AW941-AJ941</f>
        <v>0</v>
      </c>
      <c r="AY941" s="21"/>
      <c r="AZ941" s="21"/>
      <c r="BA941" s="21"/>
      <c r="BB941" s="21"/>
    </row>
    <row r="942" spans="1:54" s="10" customFormat="1" ht="15" customHeight="1" x14ac:dyDescent="0.25">
      <c r="A942" s="21"/>
      <c r="B942" s="4"/>
      <c r="C942" s="4" t="s">
        <v>199</v>
      </c>
      <c r="D942" s="4">
        <v>235</v>
      </c>
      <c r="E942" s="4" t="s">
        <v>166</v>
      </c>
      <c r="F942" s="6" t="s">
        <v>168</v>
      </c>
      <c r="G942" s="1">
        <v>100550</v>
      </c>
      <c r="H942" s="1"/>
      <c r="I942" s="2"/>
      <c r="J942" s="4" t="s">
        <v>91</v>
      </c>
      <c r="K942" s="1" t="s">
        <v>149</v>
      </c>
      <c r="L942" s="36" t="s">
        <v>69</v>
      </c>
      <c r="M942" s="7">
        <v>1</v>
      </c>
      <c r="N942" s="7"/>
      <c r="O942" s="7"/>
      <c r="P942" s="58">
        <f>SUM(M942:O942)</f>
        <v>1</v>
      </c>
      <c r="Q942" s="58">
        <f>+SUMIF('Pot. Summary'!$C$5:$C$64,CPP_2019!J706&amp;CPP_2019!L706&amp;CPP_2019!$M$4,'Pot. Summary'!$Q$5:$Q$64)*CPP_2019!M706+SUMIF('Pot. Summary'!$C$5:$C$64,CPP_2019!J706&amp;CPP_2019!L706&amp;CPP_2019!$N$4,'Pot. Summary'!$Q$5:$Q$64)*CPP_2019!N706+SUMIF('Pot. Summary'!$C$5:$C$64,CPP_2019!J706&amp;CPP_2019!L706&amp;CPP_2019!$O$4,'Pot. Summary'!$Q$5:$Q$64)*CPP_2019!O706</f>
        <v>0</v>
      </c>
      <c r="R942" s="12">
        <v>0</v>
      </c>
      <c r="S942" s="12">
        <v>0</v>
      </c>
      <c r="T942" s="12">
        <f>S942-R942</f>
        <v>0</v>
      </c>
      <c r="U942" s="12">
        <f>Q942-S942</f>
        <v>0</v>
      </c>
      <c r="V942" s="50">
        <f>IF(ISERROR(S942/Q942),0,S942/Q942)</f>
        <v>0</v>
      </c>
      <c r="W942" s="51" t="s">
        <v>196</v>
      </c>
      <c r="X942" s="46"/>
      <c r="Y942" s="17"/>
      <c r="Z942" s="17"/>
      <c r="AA942" s="17"/>
      <c r="AB942" s="16"/>
      <c r="AC942" s="16"/>
      <c r="AD942" s="16"/>
      <c r="AE942" s="16"/>
      <c r="AF942" s="16"/>
      <c r="AG942" s="16"/>
      <c r="AH942" s="16"/>
      <c r="AI942" s="16"/>
      <c r="AJ942" s="59">
        <f>SUM(X942:AI942)</f>
        <v>0</v>
      </c>
      <c r="AK942" s="46"/>
      <c r="AL942" s="46"/>
      <c r="AM942" s="47"/>
      <c r="AN942" s="48"/>
      <c r="AO942" s="46"/>
      <c r="AP942" s="15"/>
      <c r="AQ942" s="16"/>
      <c r="AR942" s="15"/>
      <c r="AS942" s="16"/>
      <c r="AT942" s="16"/>
      <c r="AU942" s="16"/>
      <c r="AV942" s="16"/>
      <c r="AW942" s="62">
        <f>SUM(AK942:AV942)</f>
        <v>0</v>
      </c>
      <c r="AX942" s="61">
        <f>AW942-AJ942</f>
        <v>0</v>
      </c>
      <c r="AY942" s="21"/>
      <c r="AZ942" s="21"/>
      <c r="BA942" s="21"/>
      <c r="BB942" s="21"/>
    </row>
    <row r="943" spans="1:54" s="10" customFormat="1" ht="15" customHeight="1" x14ac:dyDescent="0.25">
      <c r="A943" s="21"/>
      <c r="B943" s="4"/>
      <c r="C943" s="4" t="s">
        <v>199</v>
      </c>
      <c r="D943" s="4">
        <v>235</v>
      </c>
      <c r="E943" s="4" t="s">
        <v>166</v>
      </c>
      <c r="F943" s="6" t="s">
        <v>168</v>
      </c>
      <c r="G943" s="1">
        <v>100552</v>
      </c>
      <c r="H943" s="1"/>
      <c r="I943" s="2"/>
      <c r="J943" s="4" t="s">
        <v>91</v>
      </c>
      <c r="K943" s="1" t="s">
        <v>149</v>
      </c>
      <c r="L943" s="36" t="s">
        <v>69</v>
      </c>
      <c r="M943" s="7">
        <v>1</v>
      </c>
      <c r="N943" s="7"/>
      <c r="O943" s="7"/>
      <c r="P943" s="58">
        <f>SUM(M943:O943)</f>
        <v>1</v>
      </c>
      <c r="Q943" s="58">
        <f>+SUMIF('Pot. Summary'!$C$5:$C$64,CPP_2019!J707&amp;CPP_2019!L707&amp;CPP_2019!$M$4,'Pot. Summary'!$Q$5:$Q$64)*CPP_2019!M707+SUMIF('Pot. Summary'!$C$5:$C$64,CPP_2019!J707&amp;CPP_2019!L707&amp;CPP_2019!$N$4,'Pot. Summary'!$Q$5:$Q$64)*CPP_2019!N707+SUMIF('Pot. Summary'!$C$5:$C$64,CPP_2019!J707&amp;CPP_2019!L707&amp;CPP_2019!$O$4,'Pot. Summary'!$Q$5:$Q$64)*CPP_2019!O707</f>
        <v>728.25435050799138</v>
      </c>
      <c r="R943" s="12">
        <v>25.09433962264151</v>
      </c>
      <c r="S943" s="12">
        <v>0</v>
      </c>
      <c r="T943" s="12">
        <f>S943-R943</f>
        <v>-25.09433962264151</v>
      </c>
      <c r="U943" s="12">
        <f>Q943-S943</f>
        <v>728.25435050799138</v>
      </c>
      <c r="V943" s="50">
        <f>IF(ISERROR(S943/Q943),0,S943/Q943)</f>
        <v>0</v>
      </c>
      <c r="W943" s="51" t="s">
        <v>196</v>
      </c>
      <c r="X943" s="46"/>
      <c r="Y943" s="17"/>
      <c r="Z943" s="17"/>
      <c r="AA943" s="17"/>
      <c r="AB943" s="16"/>
      <c r="AC943" s="16"/>
      <c r="AD943" s="16"/>
      <c r="AE943" s="16"/>
      <c r="AF943" s="16"/>
      <c r="AG943" s="16"/>
      <c r="AH943" s="16"/>
      <c r="AI943" s="16"/>
      <c r="AJ943" s="59">
        <f>SUM(X943:AI943)</f>
        <v>0</v>
      </c>
      <c r="AK943" s="46"/>
      <c r="AL943" s="46"/>
      <c r="AM943" s="47"/>
      <c r="AN943" s="48"/>
      <c r="AO943" s="46"/>
      <c r="AP943" s="15"/>
      <c r="AQ943" s="16"/>
      <c r="AR943" s="15"/>
      <c r="AS943" s="16"/>
      <c r="AT943" s="16"/>
      <c r="AU943" s="16"/>
      <c r="AV943" s="16"/>
      <c r="AW943" s="62">
        <f>SUM(AK943:AV943)</f>
        <v>0</v>
      </c>
      <c r="AX943" s="61">
        <f>AW943-AJ943</f>
        <v>0</v>
      </c>
      <c r="AY943" s="21"/>
      <c r="AZ943" s="21"/>
      <c r="BA943" s="21"/>
      <c r="BB943" s="21"/>
    </row>
    <row r="944" spans="1:54" s="10" customFormat="1" ht="15" customHeight="1" x14ac:dyDescent="0.25">
      <c r="A944" s="21"/>
      <c r="B944" s="4"/>
      <c r="C944" s="4" t="s">
        <v>199</v>
      </c>
      <c r="D944" s="4">
        <v>235</v>
      </c>
      <c r="E944" s="4" t="s">
        <v>166</v>
      </c>
      <c r="F944" s="6" t="s">
        <v>168</v>
      </c>
      <c r="G944" s="1">
        <v>100553</v>
      </c>
      <c r="H944" s="1"/>
      <c r="I944" s="2"/>
      <c r="J944" s="4" t="s">
        <v>91</v>
      </c>
      <c r="K944" s="1" t="s">
        <v>149</v>
      </c>
      <c r="L944" s="36" t="s">
        <v>69</v>
      </c>
      <c r="M944" s="7">
        <v>1</v>
      </c>
      <c r="N944" s="7"/>
      <c r="O944" s="7"/>
      <c r="P944" s="58">
        <f>SUM(M944:O944)</f>
        <v>1</v>
      </c>
      <c r="Q944" s="58">
        <f>+SUMIF('Pot. Summary'!$C$5:$C$64,CPP_2019!J708&amp;CPP_2019!L708&amp;CPP_2019!$M$4,'Pot. Summary'!$Q$5:$Q$64)*CPP_2019!M708+SUMIF('Pot. Summary'!$C$5:$C$64,CPP_2019!J708&amp;CPP_2019!L708&amp;CPP_2019!$N$4,'Pot. Summary'!$Q$5:$Q$64)*CPP_2019!N708+SUMIF('Pot. Summary'!$C$5:$C$64,CPP_2019!J708&amp;CPP_2019!L708&amp;CPP_2019!$O$4,'Pot. Summary'!$Q$5:$Q$64)*CPP_2019!O708</f>
        <v>728.25435050799138</v>
      </c>
      <c r="R944" s="12">
        <v>0</v>
      </c>
      <c r="S944" s="12">
        <v>0</v>
      </c>
      <c r="T944" s="12">
        <f>S944-R944</f>
        <v>0</v>
      </c>
      <c r="U944" s="12">
        <f>Q944-S944</f>
        <v>728.25435050799138</v>
      </c>
      <c r="V944" s="50">
        <f>IF(ISERROR(S944/Q944),0,S944/Q944)</f>
        <v>0</v>
      </c>
      <c r="W944" s="51" t="s">
        <v>196</v>
      </c>
      <c r="X944" s="46"/>
      <c r="Y944" s="17"/>
      <c r="Z944" s="17"/>
      <c r="AA944" s="17"/>
      <c r="AB944" s="16"/>
      <c r="AC944" s="16"/>
      <c r="AD944" s="16"/>
      <c r="AE944" s="16"/>
      <c r="AF944" s="16"/>
      <c r="AG944" s="16"/>
      <c r="AH944" s="16"/>
      <c r="AI944" s="16"/>
      <c r="AJ944" s="59">
        <f>SUM(X944:AI944)</f>
        <v>0</v>
      </c>
      <c r="AK944" s="46"/>
      <c r="AL944" s="46"/>
      <c r="AM944" s="47"/>
      <c r="AN944" s="48"/>
      <c r="AO944" s="46"/>
      <c r="AP944" s="15"/>
      <c r="AQ944" s="16"/>
      <c r="AR944" s="15"/>
      <c r="AS944" s="16"/>
      <c r="AT944" s="16"/>
      <c r="AU944" s="16"/>
      <c r="AV944" s="16"/>
      <c r="AW944" s="62">
        <f>SUM(AK944:AV944)</f>
        <v>0</v>
      </c>
      <c r="AX944" s="61">
        <f>AW944-AJ944</f>
        <v>0</v>
      </c>
      <c r="AY944" s="21"/>
      <c r="AZ944" s="21"/>
      <c r="BA944" s="21"/>
      <c r="BB944" s="21"/>
    </row>
    <row r="945" spans="1:54" s="10" customFormat="1" ht="15" customHeight="1" x14ac:dyDescent="0.25">
      <c r="A945" s="21"/>
      <c r="B945" s="4"/>
      <c r="C945" s="4" t="s">
        <v>199</v>
      </c>
      <c r="D945" s="4">
        <v>235</v>
      </c>
      <c r="E945" s="4" t="s">
        <v>166</v>
      </c>
      <c r="F945" s="6" t="s">
        <v>168</v>
      </c>
      <c r="G945" s="1">
        <v>100555</v>
      </c>
      <c r="H945" s="1"/>
      <c r="I945" s="2"/>
      <c r="J945" s="4" t="s">
        <v>91</v>
      </c>
      <c r="K945" s="1" t="s">
        <v>149</v>
      </c>
      <c r="L945" s="36" t="s">
        <v>69</v>
      </c>
      <c r="M945" s="7">
        <v>1</v>
      </c>
      <c r="N945" s="7"/>
      <c r="O945" s="7"/>
      <c r="P945" s="58">
        <f>SUM(M945:O945)</f>
        <v>1</v>
      </c>
      <c r="Q945" s="58">
        <f>+SUMIF('Pot. Summary'!$C$5:$C$64,CPP_2019!J709&amp;CPP_2019!L709&amp;CPP_2019!$M$4,'Pot. Summary'!$Q$5:$Q$64)*CPP_2019!M709+SUMIF('Pot. Summary'!$C$5:$C$64,CPP_2019!J709&amp;CPP_2019!L709&amp;CPP_2019!$N$4,'Pot. Summary'!$Q$5:$Q$64)*CPP_2019!N709+SUMIF('Pot. Summary'!$C$5:$C$64,CPP_2019!J709&amp;CPP_2019!L709&amp;CPP_2019!$O$4,'Pot. Summary'!$Q$5:$Q$64)*CPP_2019!O709</f>
        <v>728.25435050799138</v>
      </c>
      <c r="R945" s="12">
        <v>0</v>
      </c>
      <c r="S945" s="12">
        <v>0</v>
      </c>
      <c r="T945" s="12">
        <f>S945-R945</f>
        <v>0</v>
      </c>
      <c r="U945" s="12">
        <f>Q945-S945</f>
        <v>728.25435050799138</v>
      </c>
      <c r="V945" s="50">
        <f>IF(ISERROR(S945/Q945),0,S945/Q945)</f>
        <v>0</v>
      </c>
      <c r="W945" s="51" t="s">
        <v>196</v>
      </c>
      <c r="X945" s="46"/>
      <c r="Y945" s="17"/>
      <c r="Z945" s="17"/>
      <c r="AA945" s="17"/>
      <c r="AB945" s="16"/>
      <c r="AC945" s="16"/>
      <c r="AD945" s="16"/>
      <c r="AE945" s="16"/>
      <c r="AF945" s="16"/>
      <c r="AG945" s="16"/>
      <c r="AH945" s="16"/>
      <c r="AI945" s="16"/>
      <c r="AJ945" s="59">
        <f>SUM(X945:AI945)</f>
        <v>0</v>
      </c>
      <c r="AK945" s="46"/>
      <c r="AL945" s="46"/>
      <c r="AM945" s="47"/>
      <c r="AN945" s="48"/>
      <c r="AO945" s="46"/>
      <c r="AP945" s="15"/>
      <c r="AQ945" s="16"/>
      <c r="AR945" s="15"/>
      <c r="AS945" s="16"/>
      <c r="AT945" s="16"/>
      <c r="AU945" s="16"/>
      <c r="AV945" s="16"/>
      <c r="AW945" s="62">
        <f>SUM(AK945:AV945)</f>
        <v>0</v>
      </c>
      <c r="AX945" s="61">
        <f>AW945-AJ945</f>
        <v>0</v>
      </c>
      <c r="AY945" s="21"/>
      <c r="AZ945" s="21"/>
      <c r="BA945" s="21"/>
      <c r="BB945" s="21"/>
    </row>
    <row r="946" spans="1:54" s="10" customFormat="1" ht="15" customHeight="1" x14ac:dyDescent="0.25">
      <c r="A946" s="21"/>
      <c r="B946" s="4"/>
      <c r="C946" s="4" t="s">
        <v>199</v>
      </c>
      <c r="D946" s="4">
        <v>235</v>
      </c>
      <c r="E946" s="4" t="s">
        <v>166</v>
      </c>
      <c r="F946" s="6" t="s">
        <v>168</v>
      </c>
      <c r="G946" s="1">
        <v>100562</v>
      </c>
      <c r="H946" s="1"/>
      <c r="I946" s="2"/>
      <c r="J946" s="4" t="s">
        <v>91</v>
      </c>
      <c r="K946" s="1" t="s">
        <v>149</v>
      </c>
      <c r="L946" s="36" t="s">
        <v>69</v>
      </c>
      <c r="M946" s="7">
        <v>1</v>
      </c>
      <c r="N946" s="7"/>
      <c r="O946" s="7"/>
      <c r="P946" s="58">
        <f>SUM(M946:O946)</f>
        <v>1</v>
      </c>
      <c r="Q946" s="58">
        <f>+SUMIF('Pot. Summary'!$C$5:$C$64,CPP_2019!J712&amp;CPP_2019!L712&amp;CPP_2019!$M$4,'Pot. Summary'!$Q$5:$Q$64)*CPP_2019!M712+SUMIF('Pot. Summary'!$C$5:$C$64,CPP_2019!J712&amp;CPP_2019!L712&amp;CPP_2019!$N$4,'Pot. Summary'!$Q$5:$Q$64)*CPP_2019!N712+SUMIF('Pot. Summary'!$C$5:$C$64,CPP_2019!J712&amp;CPP_2019!L712&amp;CPP_2019!$O$4,'Pot. Summary'!$Q$5:$Q$64)*CPP_2019!O712</f>
        <v>728.25435050799138</v>
      </c>
      <c r="R946" s="12">
        <v>0</v>
      </c>
      <c r="S946" s="12">
        <v>0</v>
      </c>
      <c r="T946" s="12">
        <f>S946-R946</f>
        <v>0</v>
      </c>
      <c r="U946" s="12">
        <f>Q946-S946</f>
        <v>728.25435050799138</v>
      </c>
      <c r="V946" s="50">
        <f>IF(ISERROR(S946/Q946),0,S946/Q946)</f>
        <v>0</v>
      </c>
      <c r="W946" s="51" t="s">
        <v>196</v>
      </c>
      <c r="X946" s="46"/>
      <c r="Y946" s="17"/>
      <c r="Z946" s="17"/>
      <c r="AA946" s="17"/>
      <c r="AB946" s="16"/>
      <c r="AC946" s="16"/>
      <c r="AD946" s="16"/>
      <c r="AE946" s="16"/>
      <c r="AF946" s="16"/>
      <c r="AG946" s="16"/>
      <c r="AH946" s="16"/>
      <c r="AI946" s="16"/>
      <c r="AJ946" s="59">
        <f>SUM(X946:AI946)</f>
        <v>0</v>
      </c>
      <c r="AK946" s="46"/>
      <c r="AL946" s="46"/>
      <c r="AM946" s="47"/>
      <c r="AN946" s="48"/>
      <c r="AO946" s="46"/>
      <c r="AP946" s="15"/>
      <c r="AQ946" s="16"/>
      <c r="AR946" s="15"/>
      <c r="AS946" s="16"/>
      <c r="AT946" s="16"/>
      <c r="AU946" s="16"/>
      <c r="AV946" s="16"/>
      <c r="AW946" s="62">
        <f>SUM(AK946:AV946)</f>
        <v>0</v>
      </c>
      <c r="AX946" s="61">
        <f>AW946-AJ946</f>
        <v>0</v>
      </c>
      <c r="AY946" s="21"/>
      <c r="AZ946" s="21"/>
      <c r="BA946" s="21"/>
      <c r="BB946" s="21"/>
    </row>
    <row r="947" spans="1:54" s="10" customFormat="1" ht="15" customHeight="1" x14ac:dyDescent="0.25">
      <c r="A947" s="21"/>
      <c r="B947" s="4"/>
      <c r="C947" s="4" t="s">
        <v>199</v>
      </c>
      <c r="D947" s="4">
        <v>235</v>
      </c>
      <c r="E947" s="4" t="s">
        <v>166</v>
      </c>
      <c r="F947" s="6" t="s">
        <v>168</v>
      </c>
      <c r="G947" s="1">
        <v>100566</v>
      </c>
      <c r="H947" s="1"/>
      <c r="I947" s="2"/>
      <c r="J947" s="4" t="s">
        <v>91</v>
      </c>
      <c r="K947" s="1" t="s">
        <v>149</v>
      </c>
      <c r="L947" s="36" t="s">
        <v>69</v>
      </c>
      <c r="M947" s="7">
        <v>1</v>
      </c>
      <c r="N947" s="7"/>
      <c r="O947" s="7"/>
      <c r="P947" s="58">
        <f>SUM(M947:O947)</f>
        <v>1</v>
      </c>
      <c r="Q947" s="58">
        <f>+SUMIF('Pot. Summary'!$C$5:$C$64,CPP_2019!J713&amp;CPP_2019!L713&amp;CPP_2019!$M$4,'Pot. Summary'!$Q$5:$Q$64)*CPP_2019!M713+SUMIF('Pot. Summary'!$C$5:$C$64,CPP_2019!J713&amp;CPP_2019!L713&amp;CPP_2019!$N$4,'Pot. Summary'!$Q$5:$Q$64)*CPP_2019!N713+SUMIF('Pot. Summary'!$C$5:$C$64,CPP_2019!J713&amp;CPP_2019!L713&amp;CPP_2019!$O$4,'Pot. Summary'!$Q$5:$Q$64)*CPP_2019!O713</f>
        <v>728.25435050799138</v>
      </c>
      <c r="R947" s="12">
        <v>0</v>
      </c>
      <c r="S947" s="12">
        <v>22.537214901960784</v>
      </c>
      <c r="T947" s="12">
        <f>S947-R947</f>
        <v>22.537214901960784</v>
      </c>
      <c r="U947" s="12">
        <f>Q947-S947</f>
        <v>705.71713560603064</v>
      </c>
      <c r="V947" s="50">
        <f>IF(ISERROR(S947/Q947),0,S947/Q947)</f>
        <v>3.0946900469925136E-2</v>
      </c>
      <c r="W947" s="51" t="s">
        <v>196</v>
      </c>
      <c r="X947" s="46"/>
      <c r="Y947" s="17"/>
      <c r="Z947" s="17">
        <v>11.931559999999999</v>
      </c>
      <c r="AA947" s="17"/>
      <c r="AB947" s="16"/>
      <c r="AC947" s="16"/>
      <c r="AD947" s="16">
        <v>10.605654901960785</v>
      </c>
      <c r="AE947" s="16"/>
      <c r="AF947" s="16"/>
      <c r="AG947" s="16"/>
      <c r="AH947" s="16"/>
      <c r="AI947" s="16"/>
      <c r="AJ947" s="59">
        <f>SUM(X947:AI947)</f>
        <v>22.537214901960784</v>
      </c>
      <c r="AK947" s="46"/>
      <c r="AL947" s="46"/>
      <c r="AM947" s="47"/>
      <c r="AN947" s="48"/>
      <c r="AO947" s="46"/>
      <c r="AP947" s="15"/>
      <c r="AQ947" s="16"/>
      <c r="AR947" s="15"/>
      <c r="AS947" s="16"/>
      <c r="AT947" s="16"/>
      <c r="AU947" s="16"/>
      <c r="AV947" s="16"/>
      <c r="AW947" s="62">
        <f>SUM(AK947:AV947)</f>
        <v>0</v>
      </c>
      <c r="AX947" s="61">
        <f>AW947-AJ947</f>
        <v>-22.537214901960784</v>
      </c>
      <c r="AY947" s="21"/>
      <c r="AZ947" s="21"/>
      <c r="BA947" s="21"/>
      <c r="BB947" s="21"/>
    </row>
    <row r="948" spans="1:54" s="10" customFormat="1" ht="15" customHeight="1" x14ac:dyDescent="0.25">
      <c r="A948" s="21"/>
      <c r="B948" s="4"/>
      <c r="C948" s="4" t="s">
        <v>199</v>
      </c>
      <c r="D948" s="4">
        <v>235</v>
      </c>
      <c r="E948" s="4" t="s">
        <v>166</v>
      </c>
      <c r="F948" s="6" t="s">
        <v>168</v>
      </c>
      <c r="G948" s="1">
        <v>100568</v>
      </c>
      <c r="H948" s="1"/>
      <c r="I948" s="2"/>
      <c r="J948" s="4" t="s">
        <v>91</v>
      </c>
      <c r="K948" s="1" t="s">
        <v>149</v>
      </c>
      <c r="L948" s="36" t="s">
        <v>69</v>
      </c>
      <c r="M948" s="7">
        <v>1</v>
      </c>
      <c r="N948" s="7"/>
      <c r="O948" s="7"/>
      <c r="P948" s="58">
        <f>SUM(M948:O948)</f>
        <v>1</v>
      </c>
      <c r="Q948" s="58">
        <f>+SUMIF('Pot. Summary'!$C$5:$C$64,CPP_2019!J714&amp;CPP_2019!L714&amp;CPP_2019!$M$4,'Pot. Summary'!$Q$5:$Q$64)*CPP_2019!M714+SUMIF('Pot. Summary'!$C$5:$C$64,CPP_2019!J714&amp;CPP_2019!L714&amp;CPP_2019!$N$4,'Pot. Summary'!$Q$5:$Q$64)*CPP_2019!N714+SUMIF('Pot. Summary'!$C$5:$C$64,CPP_2019!J714&amp;CPP_2019!L714&amp;CPP_2019!$O$4,'Pot. Summary'!$Q$5:$Q$64)*CPP_2019!O714</f>
        <v>728.25435050799138</v>
      </c>
      <c r="R948" s="12">
        <v>0</v>
      </c>
      <c r="S948" s="12">
        <v>0</v>
      </c>
      <c r="T948" s="12">
        <f>S948-R948</f>
        <v>0</v>
      </c>
      <c r="U948" s="12">
        <f>Q948-S948</f>
        <v>728.25435050799138</v>
      </c>
      <c r="V948" s="50">
        <f>IF(ISERROR(S948/Q948),0,S948/Q948)</f>
        <v>0</v>
      </c>
      <c r="W948" s="51" t="s">
        <v>196</v>
      </c>
      <c r="X948" s="46"/>
      <c r="Y948" s="17"/>
      <c r="Z948" s="17"/>
      <c r="AA948" s="17"/>
      <c r="AB948" s="16"/>
      <c r="AC948" s="16"/>
      <c r="AD948" s="16"/>
      <c r="AE948" s="16"/>
      <c r="AF948" s="16"/>
      <c r="AG948" s="16"/>
      <c r="AH948" s="16"/>
      <c r="AI948" s="16"/>
      <c r="AJ948" s="59">
        <f>SUM(X948:AI948)</f>
        <v>0</v>
      </c>
      <c r="AK948" s="46"/>
      <c r="AL948" s="46"/>
      <c r="AM948" s="47"/>
      <c r="AN948" s="48"/>
      <c r="AO948" s="46"/>
      <c r="AP948" s="15"/>
      <c r="AQ948" s="16"/>
      <c r="AR948" s="15"/>
      <c r="AS948" s="16"/>
      <c r="AT948" s="16"/>
      <c r="AU948" s="16"/>
      <c r="AV948" s="16"/>
      <c r="AW948" s="62">
        <f>SUM(AK948:AV948)</f>
        <v>0</v>
      </c>
      <c r="AX948" s="61">
        <f>AW948-AJ948</f>
        <v>0</v>
      </c>
      <c r="AY948" s="21"/>
      <c r="AZ948" s="21"/>
      <c r="BA948" s="21"/>
      <c r="BB948" s="21"/>
    </row>
    <row r="949" spans="1:54" s="10" customFormat="1" ht="15" customHeight="1" x14ac:dyDescent="0.25">
      <c r="A949" s="21"/>
      <c r="B949" s="4"/>
      <c r="C949" s="4" t="s">
        <v>199</v>
      </c>
      <c r="D949" s="4">
        <v>235</v>
      </c>
      <c r="E949" s="4" t="s">
        <v>166</v>
      </c>
      <c r="F949" s="6" t="s">
        <v>168</v>
      </c>
      <c r="G949" s="1">
        <v>100569</v>
      </c>
      <c r="H949" s="1"/>
      <c r="I949" s="2"/>
      <c r="J949" s="4" t="s">
        <v>91</v>
      </c>
      <c r="K949" s="1" t="s">
        <v>149</v>
      </c>
      <c r="L949" s="36" t="s">
        <v>69</v>
      </c>
      <c r="M949" s="7">
        <v>1</v>
      </c>
      <c r="N949" s="7"/>
      <c r="O949" s="7"/>
      <c r="P949" s="58">
        <f>SUM(M949:O949)</f>
        <v>1</v>
      </c>
      <c r="Q949" s="58">
        <f>+SUMIF('Pot. Summary'!$C$5:$C$64,CPP_2019!J715&amp;CPP_2019!L715&amp;CPP_2019!$M$4,'Pot. Summary'!$Q$5:$Q$64)*CPP_2019!M715+SUMIF('Pot. Summary'!$C$5:$C$64,CPP_2019!J715&amp;CPP_2019!L715&amp;CPP_2019!$N$4,'Pot. Summary'!$Q$5:$Q$64)*CPP_2019!N715+SUMIF('Pot. Summary'!$C$5:$C$64,CPP_2019!J715&amp;CPP_2019!L715&amp;CPP_2019!$O$4,'Pot. Summary'!$Q$5:$Q$64)*CPP_2019!O715</f>
        <v>728.25435050799138</v>
      </c>
      <c r="R949" s="12">
        <v>0</v>
      </c>
      <c r="S949" s="12">
        <v>0</v>
      </c>
      <c r="T949" s="12">
        <f>S949-R949</f>
        <v>0</v>
      </c>
      <c r="U949" s="12">
        <f>Q949-S949</f>
        <v>728.25435050799138</v>
      </c>
      <c r="V949" s="50">
        <f>IF(ISERROR(S949/Q949),0,S949/Q949)</f>
        <v>0</v>
      </c>
      <c r="W949" s="51" t="s">
        <v>196</v>
      </c>
      <c r="X949" s="46"/>
      <c r="Y949" s="17"/>
      <c r="Z949" s="17"/>
      <c r="AA949" s="17"/>
      <c r="AB949" s="16"/>
      <c r="AC949" s="16"/>
      <c r="AD949" s="16"/>
      <c r="AE949" s="16"/>
      <c r="AF949" s="16"/>
      <c r="AG949" s="16"/>
      <c r="AH949" s="16"/>
      <c r="AI949" s="16"/>
      <c r="AJ949" s="59">
        <f>SUM(X949:AI949)</f>
        <v>0</v>
      </c>
      <c r="AK949" s="46"/>
      <c r="AL949" s="46"/>
      <c r="AM949" s="47"/>
      <c r="AN949" s="48"/>
      <c r="AO949" s="46"/>
      <c r="AP949" s="15"/>
      <c r="AQ949" s="16"/>
      <c r="AR949" s="15"/>
      <c r="AS949" s="16"/>
      <c r="AT949" s="16"/>
      <c r="AU949" s="16"/>
      <c r="AV949" s="16"/>
      <c r="AW949" s="62">
        <f>SUM(AK949:AV949)</f>
        <v>0</v>
      </c>
      <c r="AX949" s="61">
        <f>AW949-AJ949</f>
        <v>0</v>
      </c>
      <c r="AY949" s="21"/>
      <c r="AZ949" s="21"/>
      <c r="BA949" s="21"/>
      <c r="BB949" s="21"/>
    </row>
    <row r="950" spans="1:54" s="10" customFormat="1" ht="15" customHeight="1" x14ac:dyDescent="0.25">
      <c r="A950" s="21"/>
      <c r="B950" s="4"/>
      <c r="C950" s="4" t="s">
        <v>199</v>
      </c>
      <c r="D950" s="4">
        <v>235</v>
      </c>
      <c r="E950" s="4" t="s">
        <v>166</v>
      </c>
      <c r="F950" s="6" t="s">
        <v>168</v>
      </c>
      <c r="G950" s="1">
        <v>100573</v>
      </c>
      <c r="H950" s="1"/>
      <c r="I950" s="2"/>
      <c r="J950" s="4" t="s">
        <v>91</v>
      </c>
      <c r="K950" s="1" t="s">
        <v>149</v>
      </c>
      <c r="L950" s="36" t="s">
        <v>69</v>
      </c>
      <c r="M950" s="7">
        <v>1</v>
      </c>
      <c r="N950" s="7"/>
      <c r="O950" s="7"/>
      <c r="P950" s="58">
        <f>SUM(M950:O950)</f>
        <v>1</v>
      </c>
      <c r="Q950" s="58">
        <f>+SUMIF('Pot. Summary'!$C$5:$C$64,CPP_2019!J716&amp;CPP_2019!L716&amp;CPP_2019!$M$4,'Pot. Summary'!$Q$5:$Q$64)*CPP_2019!M716+SUMIF('Pot. Summary'!$C$5:$C$64,CPP_2019!J716&amp;CPP_2019!L716&amp;CPP_2019!$N$4,'Pot. Summary'!$Q$5:$Q$64)*CPP_2019!N716+SUMIF('Pot. Summary'!$C$5:$C$64,CPP_2019!J716&amp;CPP_2019!L716&amp;CPP_2019!$O$4,'Pot. Summary'!$Q$5:$Q$64)*CPP_2019!O716</f>
        <v>3299.2236495512648</v>
      </c>
      <c r="R950" s="12">
        <v>0</v>
      </c>
      <c r="S950" s="12">
        <v>0</v>
      </c>
      <c r="T950" s="12">
        <f>S950-R950</f>
        <v>0</v>
      </c>
      <c r="U950" s="12">
        <f>Q950-S950</f>
        <v>3299.2236495512648</v>
      </c>
      <c r="V950" s="50">
        <f>IF(ISERROR(S950/Q950),0,S950/Q950)</f>
        <v>0</v>
      </c>
      <c r="W950" s="51" t="s">
        <v>196</v>
      </c>
      <c r="X950" s="46"/>
      <c r="Y950" s="17"/>
      <c r="Z950" s="17"/>
      <c r="AA950" s="17"/>
      <c r="AB950" s="16"/>
      <c r="AC950" s="16"/>
      <c r="AD950" s="16"/>
      <c r="AE950" s="16"/>
      <c r="AF950" s="16"/>
      <c r="AG950" s="16"/>
      <c r="AH950" s="16"/>
      <c r="AI950" s="16"/>
      <c r="AJ950" s="59">
        <f>SUM(X950:AI950)</f>
        <v>0</v>
      </c>
      <c r="AK950" s="46"/>
      <c r="AL950" s="46"/>
      <c r="AM950" s="47"/>
      <c r="AN950" s="48"/>
      <c r="AO950" s="46"/>
      <c r="AP950" s="15"/>
      <c r="AQ950" s="16"/>
      <c r="AR950" s="15"/>
      <c r="AS950" s="16"/>
      <c r="AT950" s="16"/>
      <c r="AU950" s="16"/>
      <c r="AV950" s="16"/>
      <c r="AW950" s="62">
        <f>SUM(AK950:AV950)</f>
        <v>0</v>
      </c>
      <c r="AX950" s="61">
        <f>AW950-AJ950</f>
        <v>0</v>
      </c>
      <c r="AY950" s="21"/>
      <c r="AZ950" s="21"/>
      <c r="BA950" s="21"/>
      <c r="BB950" s="21"/>
    </row>
    <row r="951" spans="1:54" s="10" customFormat="1" ht="15" customHeight="1" x14ac:dyDescent="0.25">
      <c r="A951" s="21"/>
      <c r="B951" s="4"/>
      <c r="C951" s="4" t="s">
        <v>199</v>
      </c>
      <c r="D951" s="4">
        <v>235</v>
      </c>
      <c r="E951" s="4" t="s">
        <v>166</v>
      </c>
      <c r="F951" s="6" t="s">
        <v>168</v>
      </c>
      <c r="G951" s="1">
        <v>100574</v>
      </c>
      <c r="H951" s="1" t="s">
        <v>188</v>
      </c>
      <c r="I951" s="2" t="s">
        <v>216</v>
      </c>
      <c r="J951" s="4" t="s">
        <v>91</v>
      </c>
      <c r="K951" s="1" t="s">
        <v>149</v>
      </c>
      <c r="L951" s="36" t="s">
        <v>69</v>
      </c>
      <c r="M951" s="7"/>
      <c r="N951" s="7"/>
      <c r="O951" s="7">
        <v>1</v>
      </c>
      <c r="P951" s="58">
        <f>SUM(M951:O951)</f>
        <v>1</v>
      </c>
      <c r="Q951" s="58">
        <f>+SUMIF('Pot. Summary'!$C$5:$C$64,CPP_2019!J717&amp;CPP_2019!L717&amp;CPP_2019!$M$4,'Pot. Summary'!$Q$5:$Q$64)*CPP_2019!M717+SUMIF('Pot. Summary'!$C$5:$C$64,CPP_2019!J717&amp;CPP_2019!L717&amp;CPP_2019!$N$4,'Pot. Summary'!$Q$5:$Q$64)*CPP_2019!N717+SUMIF('Pot. Summary'!$C$5:$C$64,CPP_2019!J717&amp;CPP_2019!L717&amp;CPP_2019!$O$4,'Pot. Summary'!$Q$5:$Q$64)*CPP_2019!O717</f>
        <v>728.25435050799138</v>
      </c>
      <c r="R951" s="12">
        <v>1523.4766111111112</v>
      </c>
      <c r="S951" s="12">
        <v>0</v>
      </c>
      <c r="T951" s="12">
        <f>S951-R951</f>
        <v>-1523.4766111111112</v>
      </c>
      <c r="U951" s="12">
        <f>Q951-S951</f>
        <v>728.25435050799138</v>
      </c>
      <c r="V951" s="50">
        <f>IF(ISERROR(S951/Q951),0,S951/Q951)</f>
        <v>0</v>
      </c>
      <c r="W951" s="51" t="s">
        <v>196</v>
      </c>
      <c r="X951" s="46"/>
      <c r="Y951" s="17"/>
      <c r="Z951" s="17"/>
      <c r="AA951" s="17"/>
      <c r="AB951" s="16"/>
      <c r="AC951" s="16"/>
      <c r="AD951" s="16"/>
      <c r="AE951" s="16"/>
      <c r="AF951" s="16"/>
      <c r="AG951" s="16"/>
      <c r="AH951" s="16"/>
      <c r="AI951" s="16"/>
      <c r="AJ951" s="59">
        <f>SUM(X951:AI951)</f>
        <v>0</v>
      </c>
      <c r="AK951" s="46"/>
      <c r="AL951" s="46"/>
      <c r="AM951" s="47"/>
      <c r="AN951" s="48"/>
      <c r="AO951" s="46"/>
      <c r="AP951" s="15"/>
      <c r="AQ951" s="16"/>
      <c r="AR951" s="15"/>
      <c r="AS951" s="16"/>
      <c r="AT951" s="16"/>
      <c r="AU951" s="16"/>
      <c r="AV951" s="16"/>
      <c r="AW951" s="62">
        <f>SUM(AK951:AV951)</f>
        <v>0</v>
      </c>
      <c r="AX951" s="61">
        <f>AW951-AJ951</f>
        <v>0</v>
      </c>
      <c r="AY951" s="21"/>
      <c r="AZ951" s="21"/>
      <c r="BA951" s="21"/>
      <c r="BB951" s="21"/>
    </row>
    <row r="952" spans="1:54" s="10" customFormat="1" ht="15" customHeight="1" x14ac:dyDescent="0.25">
      <c r="A952" s="21"/>
      <c r="B952" s="4"/>
      <c r="C952" s="4" t="s">
        <v>199</v>
      </c>
      <c r="D952" s="4">
        <v>235</v>
      </c>
      <c r="E952" s="4" t="s">
        <v>166</v>
      </c>
      <c r="F952" s="6" t="s">
        <v>168</v>
      </c>
      <c r="G952" s="1">
        <v>100576</v>
      </c>
      <c r="H952" s="1"/>
      <c r="I952" s="2"/>
      <c r="J952" s="4" t="s">
        <v>91</v>
      </c>
      <c r="K952" s="1" t="s">
        <v>149</v>
      </c>
      <c r="L952" s="36" t="s">
        <v>69</v>
      </c>
      <c r="M952" s="7">
        <v>1</v>
      </c>
      <c r="N952" s="7"/>
      <c r="O952" s="7"/>
      <c r="P952" s="58">
        <f>SUM(M952:O952)</f>
        <v>1</v>
      </c>
      <c r="Q952" s="58">
        <f>+SUMIF('Pot. Summary'!$C$5:$C$64,CPP_2019!J718&amp;CPP_2019!L718&amp;CPP_2019!$M$4,'Pot. Summary'!$Q$5:$Q$64)*CPP_2019!M718+SUMIF('Pot. Summary'!$C$5:$C$64,CPP_2019!J718&amp;CPP_2019!L718&amp;CPP_2019!$N$4,'Pot. Summary'!$Q$5:$Q$64)*CPP_2019!N718+SUMIF('Pot. Summary'!$C$5:$C$64,CPP_2019!J718&amp;CPP_2019!L718&amp;CPP_2019!$O$4,'Pot. Summary'!$Q$5:$Q$64)*CPP_2019!O718</f>
        <v>728.25435050799138</v>
      </c>
      <c r="R952" s="12">
        <v>0</v>
      </c>
      <c r="S952" s="12">
        <v>0</v>
      </c>
      <c r="T952" s="12">
        <f>S952-R952</f>
        <v>0</v>
      </c>
      <c r="U952" s="12">
        <f>Q952-S952</f>
        <v>728.25435050799138</v>
      </c>
      <c r="V952" s="50">
        <f>IF(ISERROR(S952/Q952),0,S952/Q952)</f>
        <v>0</v>
      </c>
      <c r="W952" s="51" t="s">
        <v>196</v>
      </c>
      <c r="X952" s="46"/>
      <c r="Y952" s="17"/>
      <c r="Z952" s="17"/>
      <c r="AA952" s="17"/>
      <c r="AB952" s="16"/>
      <c r="AC952" s="16"/>
      <c r="AD952" s="16"/>
      <c r="AE952" s="16"/>
      <c r="AF952" s="16"/>
      <c r="AG952" s="16"/>
      <c r="AH952" s="16"/>
      <c r="AI952" s="16"/>
      <c r="AJ952" s="59">
        <f>SUM(X952:AI952)</f>
        <v>0</v>
      </c>
      <c r="AK952" s="46"/>
      <c r="AL952" s="46"/>
      <c r="AM952" s="47"/>
      <c r="AN952" s="48"/>
      <c r="AO952" s="46"/>
      <c r="AP952" s="15"/>
      <c r="AQ952" s="16"/>
      <c r="AR952" s="15"/>
      <c r="AS952" s="16"/>
      <c r="AT952" s="16"/>
      <c r="AU952" s="16"/>
      <c r="AV952" s="16"/>
      <c r="AW952" s="62">
        <f>SUM(AK952:AV952)</f>
        <v>0</v>
      </c>
      <c r="AX952" s="61">
        <f>AW952-AJ952</f>
        <v>0</v>
      </c>
      <c r="AY952" s="21"/>
      <c r="AZ952" s="21"/>
      <c r="BA952" s="21"/>
      <c r="BB952" s="21"/>
    </row>
    <row r="953" spans="1:54" s="10" customFormat="1" ht="15" customHeight="1" x14ac:dyDescent="0.25">
      <c r="A953" s="21"/>
      <c r="B953" s="4"/>
      <c r="C953" s="4" t="s">
        <v>199</v>
      </c>
      <c r="D953" s="4">
        <v>235</v>
      </c>
      <c r="E953" s="4" t="s">
        <v>166</v>
      </c>
      <c r="F953" s="6" t="s">
        <v>168</v>
      </c>
      <c r="G953" s="1">
        <v>100577</v>
      </c>
      <c r="H953" s="1"/>
      <c r="I953" s="2"/>
      <c r="J953" s="4" t="s">
        <v>91</v>
      </c>
      <c r="K953" s="1" t="s">
        <v>149</v>
      </c>
      <c r="L953" s="36" t="s">
        <v>69</v>
      </c>
      <c r="M953" s="7">
        <v>1</v>
      </c>
      <c r="N953" s="7"/>
      <c r="O953" s="7"/>
      <c r="P953" s="58">
        <f>SUM(M953:O953)</f>
        <v>1</v>
      </c>
      <c r="Q953" s="58">
        <f>+SUMIF('Pot. Summary'!$C$5:$C$64,CPP_2019!J719&amp;CPP_2019!L719&amp;CPP_2019!$M$4,'Pot. Summary'!$Q$5:$Q$64)*CPP_2019!M719+SUMIF('Pot. Summary'!$C$5:$C$64,CPP_2019!J719&amp;CPP_2019!L719&amp;CPP_2019!$N$4,'Pot. Summary'!$Q$5:$Q$64)*CPP_2019!N719+SUMIF('Pot. Summary'!$C$5:$C$64,CPP_2019!J719&amp;CPP_2019!L719&amp;CPP_2019!$O$4,'Pot. Summary'!$Q$5:$Q$64)*CPP_2019!O719</f>
        <v>728.25435050799138</v>
      </c>
      <c r="R953" s="12">
        <v>0</v>
      </c>
      <c r="S953" s="12">
        <v>0</v>
      </c>
      <c r="T953" s="12">
        <f>S953-R953</f>
        <v>0</v>
      </c>
      <c r="U953" s="12">
        <f>Q953-S953</f>
        <v>728.25435050799138</v>
      </c>
      <c r="V953" s="50">
        <f>IF(ISERROR(S953/Q953),0,S953/Q953)</f>
        <v>0</v>
      </c>
      <c r="W953" s="51" t="s">
        <v>196</v>
      </c>
      <c r="X953" s="46"/>
      <c r="Y953" s="17"/>
      <c r="Z953" s="17"/>
      <c r="AA953" s="17"/>
      <c r="AB953" s="16"/>
      <c r="AC953" s="16"/>
      <c r="AD953" s="16"/>
      <c r="AE953" s="16"/>
      <c r="AF953" s="16"/>
      <c r="AG953" s="16"/>
      <c r="AH953" s="16"/>
      <c r="AI953" s="16"/>
      <c r="AJ953" s="59">
        <f>SUM(X953:AI953)</f>
        <v>0</v>
      </c>
      <c r="AK953" s="46"/>
      <c r="AL953" s="46"/>
      <c r="AM953" s="47"/>
      <c r="AN953" s="48"/>
      <c r="AO953" s="46"/>
      <c r="AP953" s="15"/>
      <c r="AQ953" s="16"/>
      <c r="AR953" s="15"/>
      <c r="AS953" s="16"/>
      <c r="AT953" s="16"/>
      <c r="AU953" s="16"/>
      <c r="AV953" s="16"/>
      <c r="AW953" s="62">
        <f>SUM(AK953:AV953)</f>
        <v>0</v>
      </c>
      <c r="AX953" s="61">
        <f>AW953-AJ953</f>
        <v>0</v>
      </c>
      <c r="AY953" s="21"/>
      <c r="AZ953" s="21"/>
      <c r="BA953" s="21"/>
      <c r="BB953" s="21"/>
    </row>
    <row r="954" spans="1:54" s="10" customFormat="1" ht="15" customHeight="1" x14ac:dyDescent="0.25">
      <c r="A954" s="21"/>
      <c r="B954" s="4"/>
      <c r="C954" s="4" t="s">
        <v>199</v>
      </c>
      <c r="D954" s="4">
        <v>235</v>
      </c>
      <c r="E954" s="4" t="s">
        <v>166</v>
      </c>
      <c r="F954" s="6" t="s">
        <v>168</v>
      </c>
      <c r="G954" s="1">
        <v>100578</v>
      </c>
      <c r="H954" s="1"/>
      <c r="I954" s="2"/>
      <c r="J954" s="4" t="s">
        <v>91</v>
      </c>
      <c r="K954" s="1" t="s">
        <v>149</v>
      </c>
      <c r="L954" s="36" t="s">
        <v>69</v>
      </c>
      <c r="M954" s="7">
        <v>1</v>
      </c>
      <c r="N954" s="7"/>
      <c r="O954" s="7"/>
      <c r="P954" s="58">
        <f>SUM(M954:O954)</f>
        <v>1</v>
      </c>
      <c r="Q954" s="58">
        <f>+SUMIF('Pot. Summary'!$C$5:$C$64,CPP_2019!J720&amp;CPP_2019!L720&amp;CPP_2019!$M$4,'Pot. Summary'!$Q$5:$Q$64)*CPP_2019!M720+SUMIF('Pot. Summary'!$C$5:$C$64,CPP_2019!J720&amp;CPP_2019!L720&amp;CPP_2019!$N$4,'Pot. Summary'!$Q$5:$Q$64)*CPP_2019!N720+SUMIF('Pot. Summary'!$C$5:$C$64,CPP_2019!J720&amp;CPP_2019!L720&amp;CPP_2019!$O$4,'Pot. Summary'!$Q$5:$Q$64)*CPP_2019!O720</f>
        <v>728.25435050799138</v>
      </c>
      <c r="R954" s="12">
        <v>0</v>
      </c>
      <c r="S954" s="12">
        <v>487.72894901960785</v>
      </c>
      <c r="T954" s="12">
        <f>S954-R954</f>
        <v>487.72894901960785</v>
      </c>
      <c r="U954" s="12">
        <f>Q954-S954</f>
        <v>240.52540148838352</v>
      </c>
      <c r="V954" s="50">
        <f>IF(ISERROR(S954/Q954),0,S954/Q954)</f>
        <v>0.66972335788916904</v>
      </c>
      <c r="W954" s="51" t="s">
        <v>196</v>
      </c>
      <c r="X954" s="46">
        <v>197.92156862745097</v>
      </c>
      <c r="Y954" s="17"/>
      <c r="Z954" s="17">
        <v>76.91640000000001</v>
      </c>
      <c r="AA954" s="17"/>
      <c r="AB954" s="16"/>
      <c r="AC954" s="16"/>
      <c r="AD954" s="16"/>
      <c r="AE954" s="16"/>
      <c r="AF954" s="16">
        <v>212.89098039215688</v>
      </c>
      <c r="AG954" s="16"/>
      <c r="AH954" s="16"/>
      <c r="AI954" s="16"/>
      <c r="AJ954" s="59">
        <f>SUM(X954:AI954)</f>
        <v>487.72894901960785</v>
      </c>
      <c r="AK954" s="46">
        <f>VLOOKUP(G954,[1]List1!$A$1:$IV$65536,3,FALSE)</f>
        <v>197.92156862745097</v>
      </c>
      <c r="AL954" s="46"/>
      <c r="AM954" s="47"/>
      <c r="AN954" s="48"/>
      <c r="AO954" s="46"/>
      <c r="AP954" s="15"/>
      <c r="AQ954" s="16"/>
      <c r="AR954" s="15"/>
      <c r="AS954" s="16"/>
      <c r="AT954" s="16"/>
      <c r="AU954" s="16"/>
      <c r="AV954" s="16"/>
      <c r="AW954" s="62">
        <f>SUM(AK954:AV954)</f>
        <v>197.92156862745097</v>
      </c>
      <c r="AX954" s="61">
        <f>AW954-AJ954</f>
        <v>-289.80738039215692</v>
      </c>
      <c r="AY954" s="21"/>
      <c r="AZ954" s="21"/>
      <c r="BA954" s="21"/>
      <c r="BB954" s="21"/>
    </row>
    <row r="955" spans="1:54" s="10" customFormat="1" ht="15" customHeight="1" x14ac:dyDescent="0.25">
      <c r="A955" s="21"/>
      <c r="B955" s="4"/>
      <c r="C955" s="4" t="s">
        <v>199</v>
      </c>
      <c r="D955" s="4">
        <v>235</v>
      </c>
      <c r="E955" s="4" t="s">
        <v>166</v>
      </c>
      <c r="F955" s="6" t="s">
        <v>168</v>
      </c>
      <c r="G955" s="1">
        <v>100580</v>
      </c>
      <c r="H955" s="1"/>
      <c r="I955" s="2"/>
      <c r="J955" s="4" t="s">
        <v>91</v>
      </c>
      <c r="K955" s="1" t="s">
        <v>149</v>
      </c>
      <c r="L955" s="36" t="s">
        <v>69</v>
      </c>
      <c r="M955" s="7">
        <v>1</v>
      </c>
      <c r="N955" s="7"/>
      <c r="O955" s="7"/>
      <c r="P955" s="58">
        <f>SUM(M955:O955)</f>
        <v>1</v>
      </c>
      <c r="Q955" s="58">
        <f>+SUMIF('Pot. Summary'!$C$5:$C$64,CPP_2019!J721&amp;CPP_2019!L721&amp;CPP_2019!$M$4,'Pot. Summary'!$Q$5:$Q$64)*CPP_2019!M721+SUMIF('Pot. Summary'!$C$5:$C$64,CPP_2019!J721&amp;CPP_2019!L721&amp;CPP_2019!$N$4,'Pot. Summary'!$Q$5:$Q$64)*CPP_2019!N721+SUMIF('Pot. Summary'!$C$5:$C$64,CPP_2019!J721&amp;CPP_2019!L721&amp;CPP_2019!$O$4,'Pot. Summary'!$Q$5:$Q$64)*CPP_2019!O721</f>
        <v>728.25435050799138</v>
      </c>
      <c r="R955" s="12">
        <v>0</v>
      </c>
      <c r="S955" s="12">
        <v>0</v>
      </c>
      <c r="T955" s="12">
        <f>S955-R955</f>
        <v>0</v>
      </c>
      <c r="U955" s="12">
        <f>Q955-S955</f>
        <v>728.25435050799138</v>
      </c>
      <c r="V955" s="50">
        <f>IF(ISERROR(S955/Q955),0,S955/Q955)</f>
        <v>0</v>
      </c>
      <c r="W955" s="51" t="s">
        <v>196</v>
      </c>
      <c r="X955" s="46"/>
      <c r="Y955" s="17"/>
      <c r="Z955" s="17"/>
      <c r="AA955" s="17"/>
      <c r="AB955" s="16"/>
      <c r="AC955" s="16"/>
      <c r="AD955" s="16"/>
      <c r="AE955" s="16"/>
      <c r="AF955" s="16"/>
      <c r="AG955" s="16"/>
      <c r="AH955" s="16"/>
      <c r="AI955" s="16"/>
      <c r="AJ955" s="59">
        <f>SUM(X955:AI955)</f>
        <v>0</v>
      </c>
      <c r="AK955" s="46"/>
      <c r="AL955" s="46"/>
      <c r="AM955" s="47"/>
      <c r="AN955" s="48"/>
      <c r="AO955" s="46"/>
      <c r="AP955" s="15"/>
      <c r="AQ955" s="16"/>
      <c r="AR955" s="15"/>
      <c r="AS955" s="16"/>
      <c r="AT955" s="16"/>
      <c r="AU955" s="16"/>
      <c r="AV955" s="16"/>
      <c r="AW955" s="62">
        <f>SUM(AK955:AV955)</f>
        <v>0</v>
      </c>
      <c r="AX955" s="61">
        <f>AW955-AJ955</f>
        <v>0</v>
      </c>
      <c r="AY955" s="21"/>
      <c r="AZ955" s="21"/>
      <c r="BA955" s="21"/>
      <c r="BB955" s="21"/>
    </row>
    <row r="956" spans="1:54" s="10" customFormat="1" ht="15" customHeight="1" x14ac:dyDescent="0.25">
      <c r="A956" s="21"/>
      <c r="B956" s="4"/>
      <c r="C956" s="4" t="s">
        <v>199</v>
      </c>
      <c r="D956" s="4">
        <v>235</v>
      </c>
      <c r="E956" s="4" t="s">
        <v>166</v>
      </c>
      <c r="F956" s="6" t="s">
        <v>168</v>
      </c>
      <c r="G956" s="1">
        <v>100585</v>
      </c>
      <c r="H956" s="1"/>
      <c r="I956" s="2"/>
      <c r="J956" s="4" t="s">
        <v>91</v>
      </c>
      <c r="K956" s="1" t="s">
        <v>149</v>
      </c>
      <c r="L956" s="36" t="s">
        <v>69</v>
      </c>
      <c r="M956" s="7">
        <v>1</v>
      </c>
      <c r="N956" s="7"/>
      <c r="O956" s="7"/>
      <c r="P956" s="58">
        <f>SUM(M956:O956)</f>
        <v>1</v>
      </c>
      <c r="Q956" s="58">
        <f>+SUMIF('Pot. Summary'!$C$5:$C$64,CPP_2019!J723&amp;CPP_2019!L723&amp;CPP_2019!$M$4,'Pot. Summary'!$Q$5:$Q$64)*CPP_2019!M723+SUMIF('Pot. Summary'!$C$5:$C$64,CPP_2019!J723&amp;CPP_2019!L723&amp;CPP_2019!$N$4,'Pot. Summary'!$Q$5:$Q$64)*CPP_2019!N723+SUMIF('Pot. Summary'!$C$5:$C$64,CPP_2019!J723&amp;CPP_2019!L723&amp;CPP_2019!$O$4,'Pot. Summary'!$Q$5:$Q$64)*CPP_2019!O723</f>
        <v>728.25435050799138</v>
      </c>
      <c r="R956" s="12">
        <v>0</v>
      </c>
      <c r="S956" s="12">
        <v>0</v>
      </c>
      <c r="T956" s="12">
        <f>S956-R956</f>
        <v>0</v>
      </c>
      <c r="U956" s="12">
        <f>Q956-S956</f>
        <v>728.25435050799138</v>
      </c>
      <c r="V956" s="50">
        <f>IF(ISERROR(S956/Q956),0,S956/Q956)</f>
        <v>0</v>
      </c>
      <c r="W956" s="51" t="s">
        <v>196</v>
      </c>
      <c r="X956" s="46"/>
      <c r="Y956" s="17"/>
      <c r="Z956" s="17"/>
      <c r="AA956" s="17"/>
      <c r="AB956" s="16"/>
      <c r="AC956" s="16"/>
      <c r="AD956" s="16"/>
      <c r="AE956" s="16"/>
      <c r="AF956" s="16"/>
      <c r="AG956" s="16"/>
      <c r="AH956" s="16"/>
      <c r="AI956" s="16"/>
      <c r="AJ956" s="59">
        <f>SUM(X956:AI956)</f>
        <v>0</v>
      </c>
      <c r="AK956" s="46"/>
      <c r="AL956" s="46"/>
      <c r="AM956" s="47"/>
      <c r="AN956" s="48"/>
      <c r="AO956" s="46"/>
      <c r="AP956" s="15"/>
      <c r="AQ956" s="16"/>
      <c r="AR956" s="15"/>
      <c r="AS956" s="16"/>
      <c r="AT956" s="16"/>
      <c r="AU956" s="16"/>
      <c r="AV956" s="16"/>
      <c r="AW956" s="62">
        <f>SUM(AK956:AV956)</f>
        <v>0</v>
      </c>
      <c r="AX956" s="61">
        <f>AW956-AJ956</f>
        <v>0</v>
      </c>
      <c r="AY956" s="21"/>
      <c r="AZ956" s="21"/>
      <c r="BA956" s="21"/>
      <c r="BB956" s="21"/>
    </row>
    <row r="957" spans="1:54" s="10" customFormat="1" ht="15" customHeight="1" x14ac:dyDescent="0.25">
      <c r="A957" s="21"/>
      <c r="B957" s="4"/>
      <c r="C957" s="4" t="s">
        <v>199</v>
      </c>
      <c r="D957" s="4">
        <v>235</v>
      </c>
      <c r="E957" s="4" t="s">
        <v>166</v>
      </c>
      <c r="F957" s="6" t="s">
        <v>168</v>
      </c>
      <c r="G957" s="1">
        <v>100587</v>
      </c>
      <c r="H957" s="1"/>
      <c r="I957" s="2"/>
      <c r="J957" s="4" t="s">
        <v>91</v>
      </c>
      <c r="K957" s="1" t="s">
        <v>149</v>
      </c>
      <c r="L957" s="36" t="s">
        <v>69</v>
      </c>
      <c r="M957" s="7">
        <v>1</v>
      </c>
      <c r="N957" s="7"/>
      <c r="O957" s="7"/>
      <c r="P957" s="58">
        <f>SUM(M957:O957)</f>
        <v>1</v>
      </c>
      <c r="Q957" s="58">
        <f>+SUMIF('Pot. Summary'!$C$5:$C$64,CPP_2019!J724&amp;CPP_2019!L724&amp;CPP_2019!$M$4,'Pot. Summary'!$Q$5:$Q$64)*CPP_2019!M724+SUMIF('Pot. Summary'!$C$5:$C$64,CPP_2019!J724&amp;CPP_2019!L724&amp;CPP_2019!$N$4,'Pot. Summary'!$Q$5:$Q$64)*CPP_2019!N724+SUMIF('Pot. Summary'!$C$5:$C$64,CPP_2019!J724&amp;CPP_2019!L724&amp;CPP_2019!$O$4,'Pot. Summary'!$Q$5:$Q$64)*CPP_2019!O724</f>
        <v>728.25435050799138</v>
      </c>
      <c r="R957" s="12">
        <v>0</v>
      </c>
      <c r="S957" s="12">
        <v>0</v>
      </c>
      <c r="T957" s="12">
        <f>S957-R957</f>
        <v>0</v>
      </c>
      <c r="U957" s="12">
        <f>Q957-S957</f>
        <v>728.25435050799138</v>
      </c>
      <c r="V957" s="50">
        <f>IF(ISERROR(S957/Q957),0,S957/Q957)</f>
        <v>0</v>
      </c>
      <c r="W957" s="51" t="s">
        <v>196</v>
      </c>
      <c r="X957" s="46"/>
      <c r="Y957" s="17"/>
      <c r="Z957" s="17"/>
      <c r="AA957" s="17"/>
      <c r="AB957" s="16"/>
      <c r="AC957" s="16"/>
      <c r="AD957" s="16"/>
      <c r="AE957" s="16"/>
      <c r="AF957" s="16"/>
      <c r="AG957" s="16"/>
      <c r="AH957" s="16"/>
      <c r="AI957" s="16"/>
      <c r="AJ957" s="59">
        <f>SUM(X957:AI957)</f>
        <v>0</v>
      </c>
      <c r="AK957" s="46"/>
      <c r="AL957" s="46"/>
      <c r="AM957" s="47"/>
      <c r="AN957" s="48"/>
      <c r="AO957" s="46"/>
      <c r="AP957" s="15"/>
      <c r="AQ957" s="16"/>
      <c r="AR957" s="15"/>
      <c r="AS957" s="16"/>
      <c r="AT957" s="16"/>
      <c r="AU957" s="16"/>
      <c r="AV957" s="16"/>
      <c r="AW957" s="62">
        <f>SUM(AK957:AV957)</f>
        <v>0</v>
      </c>
      <c r="AX957" s="61">
        <f>AW957-AJ957</f>
        <v>0</v>
      </c>
      <c r="AY957" s="21"/>
      <c r="AZ957" s="21"/>
      <c r="BA957" s="21"/>
      <c r="BB957" s="21"/>
    </row>
    <row r="958" spans="1:54" s="10" customFormat="1" ht="15" customHeight="1" x14ac:dyDescent="0.25">
      <c r="A958" s="21"/>
      <c r="B958" s="4"/>
      <c r="C958" s="4" t="s">
        <v>199</v>
      </c>
      <c r="D958" s="4">
        <v>235</v>
      </c>
      <c r="E958" s="4" t="s">
        <v>166</v>
      </c>
      <c r="F958" s="6" t="s">
        <v>168</v>
      </c>
      <c r="G958" s="1">
        <v>100591</v>
      </c>
      <c r="H958" s="1"/>
      <c r="I958" s="2"/>
      <c r="J958" s="4" t="s">
        <v>91</v>
      </c>
      <c r="K958" s="1" t="s">
        <v>149</v>
      </c>
      <c r="L958" s="36" t="s">
        <v>69</v>
      </c>
      <c r="M958" s="7">
        <v>1</v>
      </c>
      <c r="N958" s="7"/>
      <c r="O958" s="7"/>
      <c r="P958" s="58">
        <f>SUM(M958:O958)</f>
        <v>1</v>
      </c>
      <c r="Q958" s="58">
        <f>+SUMIF('Pot. Summary'!$C$5:$C$64,CPP_2019!J725&amp;CPP_2019!L725&amp;CPP_2019!$M$4,'Pot. Summary'!$Q$5:$Q$64)*CPP_2019!M725+SUMIF('Pot. Summary'!$C$5:$C$64,CPP_2019!J725&amp;CPP_2019!L725&amp;CPP_2019!$N$4,'Pot. Summary'!$Q$5:$Q$64)*CPP_2019!N725+SUMIF('Pot. Summary'!$C$5:$C$64,CPP_2019!J725&amp;CPP_2019!L725&amp;CPP_2019!$O$4,'Pot. Summary'!$Q$5:$Q$64)*CPP_2019!O725</f>
        <v>728.25435050799138</v>
      </c>
      <c r="R958" s="12">
        <v>0</v>
      </c>
      <c r="S958" s="12">
        <v>0</v>
      </c>
      <c r="T958" s="12">
        <f>S958-R958</f>
        <v>0</v>
      </c>
      <c r="U958" s="12">
        <f>Q958-S958</f>
        <v>728.25435050799138</v>
      </c>
      <c r="V958" s="50">
        <f>IF(ISERROR(S958/Q958),0,S958/Q958)</f>
        <v>0</v>
      </c>
      <c r="W958" s="51" t="s">
        <v>196</v>
      </c>
      <c r="X958" s="46"/>
      <c r="Y958" s="17"/>
      <c r="Z958" s="17"/>
      <c r="AA958" s="17"/>
      <c r="AB958" s="16"/>
      <c r="AC958" s="16"/>
      <c r="AD958" s="16"/>
      <c r="AE958" s="16"/>
      <c r="AF958" s="16"/>
      <c r="AG958" s="16"/>
      <c r="AH958" s="16"/>
      <c r="AI958" s="16"/>
      <c r="AJ958" s="59">
        <f>SUM(X958:AI958)</f>
        <v>0</v>
      </c>
      <c r="AK958" s="46"/>
      <c r="AL958" s="46"/>
      <c r="AM958" s="47"/>
      <c r="AN958" s="48"/>
      <c r="AO958" s="46"/>
      <c r="AP958" s="15"/>
      <c r="AQ958" s="16"/>
      <c r="AR958" s="15"/>
      <c r="AS958" s="16"/>
      <c r="AT958" s="16"/>
      <c r="AU958" s="16"/>
      <c r="AV958" s="16"/>
      <c r="AW958" s="62">
        <f>SUM(AK958:AV958)</f>
        <v>0</v>
      </c>
      <c r="AX958" s="61">
        <f>AW958-AJ958</f>
        <v>0</v>
      </c>
      <c r="AY958" s="21"/>
      <c r="AZ958" s="21"/>
      <c r="BA958" s="21"/>
      <c r="BB958" s="21"/>
    </row>
    <row r="959" spans="1:54" s="10" customFormat="1" ht="15" customHeight="1" x14ac:dyDescent="0.25">
      <c r="A959" s="21"/>
      <c r="B959" s="4"/>
      <c r="C959" s="4" t="s">
        <v>199</v>
      </c>
      <c r="D959" s="4">
        <v>235</v>
      </c>
      <c r="E959" s="4" t="s">
        <v>166</v>
      </c>
      <c r="F959" s="6" t="s">
        <v>168</v>
      </c>
      <c r="G959" s="1">
        <v>100592</v>
      </c>
      <c r="H959" s="1"/>
      <c r="I959" s="2"/>
      <c r="J959" s="4" t="s">
        <v>91</v>
      </c>
      <c r="K959" s="1" t="s">
        <v>149</v>
      </c>
      <c r="L959" s="36" t="s">
        <v>69</v>
      </c>
      <c r="M959" s="7">
        <v>1</v>
      </c>
      <c r="N959" s="7"/>
      <c r="O959" s="7"/>
      <c r="P959" s="58">
        <f>SUM(M959:O959)</f>
        <v>1</v>
      </c>
      <c r="Q959" s="58">
        <f>+SUMIF('Pot. Summary'!$C$5:$C$64,CPP_2019!J726&amp;CPP_2019!L726&amp;CPP_2019!$M$4,'Pot. Summary'!$Q$5:$Q$64)*CPP_2019!M726+SUMIF('Pot. Summary'!$C$5:$C$64,CPP_2019!J726&amp;CPP_2019!L726&amp;CPP_2019!$N$4,'Pot. Summary'!$Q$5:$Q$64)*CPP_2019!N726+SUMIF('Pot. Summary'!$C$5:$C$64,CPP_2019!J726&amp;CPP_2019!L726&amp;CPP_2019!$O$4,'Pot. Summary'!$Q$5:$Q$64)*CPP_2019!O726</f>
        <v>728.25435050799138</v>
      </c>
      <c r="R959" s="12">
        <v>0</v>
      </c>
      <c r="S959" s="12">
        <v>0</v>
      </c>
      <c r="T959" s="12">
        <f>S959-R959</f>
        <v>0</v>
      </c>
      <c r="U959" s="12">
        <f>Q959-S959</f>
        <v>728.25435050799138</v>
      </c>
      <c r="V959" s="50">
        <f>IF(ISERROR(S959/Q959),0,S959/Q959)</f>
        <v>0</v>
      </c>
      <c r="W959" s="51" t="s">
        <v>196</v>
      </c>
      <c r="X959" s="46"/>
      <c r="Y959" s="17"/>
      <c r="Z959" s="17"/>
      <c r="AA959" s="17"/>
      <c r="AB959" s="16"/>
      <c r="AC959" s="16"/>
      <c r="AD959" s="16"/>
      <c r="AE959" s="16"/>
      <c r="AF959" s="16"/>
      <c r="AG959" s="16"/>
      <c r="AH959" s="16"/>
      <c r="AI959" s="16"/>
      <c r="AJ959" s="59">
        <f>SUM(X959:AI959)</f>
        <v>0</v>
      </c>
      <c r="AK959" s="46"/>
      <c r="AL959" s="46"/>
      <c r="AM959" s="47"/>
      <c r="AN959" s="48"/>
      <c r="AO959" s="46"/>
      <c r="AP959" s="15"/>
      <c r="AQ959" s="16"/>
      <c r="AR959" s="15"/>
      <c r="AS959" s="16"/>
      <c r="AT959" s="16"/>
      <c r="AU959" s="16"/>
      <c r="AV959" s="16"/>
      <c r="AW959" s="62">
        <f>SUM(AK959:AV959)</f>
        <v>0</v>
      </c>
      <c r="AX959" s="61">
        <f>AW959-AJ959</f>
        <v>0</v>
      </c>
      <c r="AY959" s="21"/>
      <c r="AZ959" s="21"/>
      <c r="BA959" s="21"/>
      <c r="BB959" s="21"/>
    </row>
    <row r="960" spans="1:54" s="10" customFormat="1" ht="15" customHeight="1" x14ac:dyDescent="0.25">
      <c r="A960" s="21"/>
      <c r="B960" s="4"/>
      <c r="C960" s="4" t="s">
        <v>199</v>
      </c>
      <c r="D960" s="4">
        <v>235</v>
      </c>
      <c r="E960" s="4" t="s">
        <v>166</v>
      </c>
      <c r="F960" s="6" t="s">
        <v>168</v>
      </c>
      <c r="G960" s="1">
        <v>100593</v>
      </c>
      <c r="H960" s="1"/>
      <c r="I960" s="2"/>
      <c r="J960" s="4" t="s">
        <v>91</v>
      </c>
      <c r="K960" s="1" t="s">
        <v>149</v>
      </c>
      <c r="L960" s="36" t="s">
        <v>69</v>
      </c>
      <c r="M960" s="7">
        <v>1</v>
      </c>
      <c r="N960" s="7"/>
      <c r="O960" s="7"/>
      <c r="P960" s="58">
        <f>SUM(M960:O960)</f>
        <v>1</v>
      </c>
      <c r="Q960" s="58">
        <f>+SUMIF('Pot. Summary'!$C$5:$C$64,CPP_2019!J727&amp;CPP_2019!L727&amp;CPP_2019!$M$4,'Pot. Summary'!$Q$5:$Q$64)*CPP_2019!M727+SUMIF('Pot. Summary'!$C$5:$C$64,CPP_2019!J727&amp;CPP_2019!L727&amp;CPP_2019!$N$4,'Pot. Summary'!$Q$5:$Q$64)*CPP_2019!N727+SUMIF('Pot. Summary'!$C$5:$C$64,CPP_2019!J727&amp;CPP_2019!L727&amp;CPP_2019!$O$4,'Pot. Summary'!$Q$5:$Q$64)*CPP_2019!O727</f>
        <v>728.25435050799138</v>
      </c>
      <c r="R960" s="12">
        <v>0</v>
      </c>
      <c r="S960" s="12">
        <v>0</v>
      </c>
      <c r="T960" s="12">
        <f>S960-R960</f>
        <v>0</v>
      </c>
      <c r="U960" s="12">
        <f>Q960-S960</f>
        <v>728.25435050799138</v>
      </c>
      <c r="V960" s="50">
        <f>IF(ISERROR(S960/Q960),0,S960/Q960)</f>
        <v>0</v>
      </c>
      <c r="W960" s="51" t="s">
        <v>196</v>
      </c>
      <c r="X960" s="46"/>
      <c r="Y960" s="17"/>
      <c r="Z960" s="17"/>
      <c r="AA960" s="17"/>
      <c r="AB960" s="16"/>
      <c r="AC960" s="16"/>
      <c r="AD960" s="16"/>
      <c r="AE960" s="16"/>
      <c r="AF960" s="16"/>
      <c r="AG960" s="16"/>
      <c r="AH960" s="16"/>
      <c r="AI960" s="16"/>
      <c r="AJ960" s="59">
        <f>SUM(X960:AI960)</f>
        <v>0</v>
      </c>
      <c r="AK960" s="46"/>
      <c r="AL960" s="46"/>
      <c r="AM960" s="47"/>
      <c r="AN960" s="48"/>
      <c r="AO960" s="46"/>
      <c r="AP960" s="15"/>
      <c r="AQ960" s="16"/>
      <c r="AR960" s="15"/>
      <c r="AS960" s="16"/>
      <c r="AT960" s="16"/>
      <c r="AU960" s="16"/>
      <c r="AV960" s="16"/>
      <c r="AW960" s="62">
        <f>SUM(AK960:AV960)</f>
        <v>0</v>
      </c>
      <c r="AX960" s="61">
        <f>AW960-AJ960</f>
        <v>0</v>
      </c>
      <c r="AY960" s="21"/>
      <c r="AZ960" s="21"/>
      <c r="BA960" s="21"/>
      <c r="BB960" s="21"/>
    </row>
    <row r="961" spans="1:54" s="10" customFormat="1" ht="15" customHeight="1" x14ac:dyDescent="0.25">
      <c r="A961" s="21"/>
      <c r="B961" s="4"/>
      <c r="C961" s="4" t="s">
        <v>199</v>
      </c>
      <c r="D961" s="4">
        <v>235</v>
      </c>
      <c r="E961" s="4" t="s">
        <v>166</v>
      </c>
      <c r="F961" s="6" t="s">
        <v>168</v>
      </c>
      <c r="G961" s="1">
        <v>100594</v>
      </c>
      <c r="H961" s="1"/>
      <c r="I961" s="2"/>
      <c r="J961" s="4" t="s">
        <v>91</v>
      </c>
      <c r="K961" s="1" t="s">
        <v>149</v>
      </c>
      <c r="L961" s="36" t="s">
        <v>69</v>
      </c>
      <c r="M961" s="7">
        <v>1</v>
      </c>
      <c r="N961" s="7"/>
      <c r="O961" s="7"/>
      <c r="P961" s="58">
        <f>SUM(M961:O961)</f>
        <v>1</v>
      </c>
      <c r="Q961" s="58">
        <f>+SUMIF('Pot. Summary'!$C$5:$C$64,CPP_2019!J728&amp;CPP_2019!L728&amp;CPP_2019!$M$4,'Pot. Summary'!$Q$5:$Q$64)*CPP_2019!M728+SUMIF('Pot. Summary'!$C$5:$C$64,CPP_2019!J728&amp;CPP_2019!L728&amp;CPP_2019!$N$4,'Pot. Summary'!$Q$5:$Q$64)*CPP_2019!N728+SUMIF('Pot. Summary'!$C$5:$C$64,CPP_2019!J728&amp;CPP_2019!L728&amp;CPP_2019!$O$4,'Pot. Summary'!$Q$5:$Q$64)*CPP_2019!O728</f>
        <v>728.25435050799138</v>
      </c>
      <c r="R961" s="12">
        <v>0</v>
      </c>
      <c r="S961" s="12">
        <v>0</v>
      </c>
      <c r="T961" s="12">
        <f>S961-R961</f>
        <v>0</v>
      </c>
      <c r="U961" s="12">
        <f>Q961-S961</f>
        <v>728.25435050799138</v>
      </c>
      <c r="V961" s="50">
        <f>IF(ISERROR(S961/Q961),0,S961/Q961)</f>
        <v>0</v>
      </c>
      <c r="W961" s="51" t="s">
        <v>196</v>
      </c>
      <c r="X961" s="46"/>
      <c r="Y961" s="17"/>
      <c r="Z961" s="17"/>
      <c r="AA961" s="17"/>
      <c r="AB961" s="16"/>
      <c r="AC961" s="16"/>
      <c r="AD961" s="16"/>
      <c r="AE961" s="16"/>
      <c r="AF961" s="16"/>
      <c r="AG961" s="16"/>
      <c r="AH961" s="16"/>
      <c r="AI961" s="16"/>
      <c r="AJ961" s="59">
        <f>SUM(X961:AI961)</f>
        <v>0</v>
      </c>
      <c r="AK961" s="46"/>
      <c r="AL961" s="46"/>
      <c r="AM961" s="47"/>
      <c r="AN961" s="48"/>
      <c r="AO961" s="46"/>
      <c r="AP961" s="15"/>
      <c r="AQ961" s="16"/>
      <c r="AR961" s="15"/>
      <c r="AS961" s="16"/>
      <c r="AT961" s="16"/>
      <c r="AU961" s="16"/>
      <c r="AV961" s="16"/>
      <c r="AW961" s="62">
        <f>SUM(AK961:AV961)</f>
        <v>0</v>
      </c>
      <c r="AX961" s="61">
        <f>AW961-AJ961</f>
        <v>0</v>
      </c>
      <c r="AY961" s="21"/>
      <c r="AZ961" s="21"/>
      <c r="BA961" s="21"/>
      <c r="BB961" s="21"/>
    </row>
    <row r="962" spans="1:54" s="10" customFormat="1" ht="15" customHeight="1" x14ac:dyDescent="0.25">
      <c r="A962" s="21"/>
      <c r="B962" s="4"/>
      <c r="C962" s="4" t="s">
        <v>199</v>
      </c>
      <c r="D962" s="4">
        <v>235</v>
      </c>
      <c r="E962" s="4" t="s">
        <v>166</v>
      </c>
      <c r="F962" s="6" t="s">
        <v>168</v>
      </c>
      <c r="G962" s="1">
        <v>100595</v>
      </c>
      <c r="H962" s="1"/>
      <c r="I962" s="2"/>
      <c r="J962" s="4" t="s">
        <v>91</v>
      </c>
      <c r="K962" s="1" t="s">
        <v>149</v>
      </c>
      <c r="L962" s="36" t="s">
        <v>69</v>
      </c>
      <c r="M962" s="7">
        <v>1</v>
      </c>
      <c r="N962" s="7"/>
      <c r="O962" s="7"/>
      <c r="P962" s="58">
        <f>SUM(M962:O962)</f>
        <v>1</v>
      </c>
      <c r="Q962" s="58">
        <f>+SUMIF('Pot. Summary'!$C$5:$C$64,CPP_2019!J729&amp;CPP_2019!L729&amp;CPP_2019!$M$4,'Pot. Summary'!$Q$5:$Q$64)*CPP_2019!M729+SUMIF('Pot. Summary'!$C$5:$C$64,CPP_2019!J729&amp;CPP_2019!L729&amp;CPP_2019!$N$4,'Pot. Summary'!$Q$5:$Q$64)*CPP_2019!N729+SUMIF('Pot. Summary'!$C$5:$C$64,CPP_2019!J729&amp;CPP_2019!L729&amp;CPP_2019!$O$4,'Pot. Summary'!$Q$5:$Q$64)*CPP_2019!O729</f>
        <v>6554.2891545719222</v>
      </c>
      <c r="R962" s="12">
        <v>0</v>
      </c>
      <c r="S962" s="12">
        <v>0</v>
      </c>
      <c r="T962" s="12">
        <f>S962-R962</f>
        <v>0</v>
      </c>
      <c r="U962" s="12">
        <f>Q962-S962</f>
        <v>6554.2891545719222</v>
      </c>
      <c r="V962" s="50">
        <f>IF(ISERROR(S962/Q962),0,S962/Q962)</f>
        <v>0</v>
      </c>
      <c r="W962" s="51" t="s">
        <v>196</v>
      </c>
      <c r="X962" s="46"/>
      <c r="Y962" s="17"/>
      <c r="Z962" s="17"/>
      <c r="AA962" s="17"/>
      <c r="AB962" s="16"/>
      <c r="AC962" s="16"/>
      <c r="AD962" s="16"/>
      <c r="AE962" s="16"/>
      <c r="AF962" s="16"/>
      <c r="AG962" s="16"/>
      <c r="AH962" s="16"/>
      <c r="AI962" s="16"/>
      <c r="AJ962" s="59">
        <f>SUM(X962:AI962)</f>
        <v>0</v>
      </c>
      <c r="AK962" s="46"/>
      <c r="AL962" s="46"/>
      <c r="AM962" s="47"/>
      <c r="AN962" s="48"/>
      <c r="AO962" s="46"/>
      <c r="AP962" s="15"/>
      <c r="AQ962" s="16"/>
      <c r="AR962" s="15"/>
      <c r="AS962" s="16"/>
      <c r="AT962" s="16"/>
      <c r="AU962" s="16"/>
      <c r="AV962" s="16"/>
      <c r="AW962" s="62">
        <f>SUM(AK962:AV962)</f>
        <v>0</v>
      </c>
      <c r="AX962" s="61">
        <f>AW962-AJ962</f>
        <v>0</v>
      </c>
      <c r="AY962" s="21"/>
      <c r="AZ962" s="21"/>
      <c r="BA962" s="21"/>
      <c r="BB962" s="21"/>
    </row>
    <row r="963" spans="1:54" s="10" customFormat="1" ht="15" customHeight="1" x14ac:dyDescent="0.25">
      <c r="A963" s="21"/>
      <c r="B963" s="4"/>
      <c r="C963" s="4" t="s">
        <v>199</v>
      </c>
      <c r="D963" s="4">
        <v>235</v>
      </c>
      <c r="E963" s="4" t="s">
        <v>166</v>
      </c>
      <c r="F963" s="6" t="s">
        <v>168</v>
      </c>
      <c r="G963" s="1">
        <v>100598</v>
      </c>
      <c r="H963" s="1"/>
      <c r="I963" s="2"/>
      <c r="J963" s="4" t="s">
        <v>91</v>
      </c>
      <c r="K963" s="1" t="s">
        <v>149</v>
      </c>
      <c r="L963" s="36" t="s">
        <v>69</v>
      </c>
      <c r="M963" s="7">
        <v>1</v>
      </c>
      <c r="N963" s="7"/>
      <c r="O963" s="7"/>
      <c r="P963" s="58">
        <f>SUM(M963:O963)</f>
        <v>1</v>
      </c>
      <c r="Q963" s="58">
        <f>+SUMIF('Pot. Summary'!$C$5:$C$64,CPP_2019!J730&amp;CPP_2019!L730&amp;CPP_2019!$M$4,'Pot. Summary'!$Q$5:$Q$64)*CPP_2019!M730+SUMIF('Pot. Summary'!$C$5:$C$64,CPP_2019!J730&amp;CPP_2019!L730&amp;CPP_2019!$N$4,'Pot. Summary'!$Q$5:$Q$64)*CPP_2019!N730+SUMIF('Pot. Summary'!$C$5:$C$64,CPP_2019!J730&amp;CPP_2019!L730&amp;CPP_2019!$O$4,'Pot. Summary'!$Q$5:$Q$64)*CPP_2019!O730</f>
        <v>728.25435050799138</v>
      </c>
      <c r="R963" s="12">
        <v>0</v>
      </c>
      <c r="S963" s="12">
        <v>0</v>
      </c>
      <c r="T963" s="12">
        <f>S963-R963</f>
        <v>0</v>
      </c>
      <c r="U963" s="12">
        <f>Q963-S963</f>
        <v>728.25435050799138</v>
      </c>
      <c r="V963" s="50">
        <f>IF(ISERROR(S963/Q963),0,S963/Q963)</f>
        <v>0</v>
      </c>
      <c r="W963" s="51" t="s">
        <v>196</v>
      </c>
      <c r="X963" s="46"/>
      <c r="Y963" s="17"/>
      <c r="Z963" s="17"/>
      <c r="AA963" s="17"/>
      <c r="AB963" s="16"/>
      <c r="AC963" s="16"/>
      <c r="AD963" s="16"/>
      <c r="AE963" s="16"/>
      <c r="AF963" s="16"/>
      <c r="AG963" s="16"/>
      <c r="AH963" s="16"/>
      <c r="AI963" s="16"/>
      <c r="AJ963" s="59">
        <f>SUM(X963:AI963)</f>
        <v>0</v>
      </c>
      <c r="AK963" s="46"/>
      <c r="AL963" s="46"/>
      <c r="AM963" s="47"/>
      <c r="AN963" s="48"/>
      <c r="AO963" s="46"/>
      <c r="AP963" s="15"/>
      <c r="AQ963" s="16"/>
      <c r="AR963" s="15"/>
      <c r="AS963" s="16"/>
      <c r="AT963" s="16"/>
      <c r="AU963" s="16"/>
      <c r="AV963" s="16"/>
      <c r="AW963" s="62">
        <f>SUM(AK963:AV963)</f>
        <v>0</v>
      </c>
      <c r="AX963" s="61">
        <f>AW963-AJ963</f>
        <v>0</v>
      </c>
      <c r="AY963" s="21"/>
      <c r="AZ963" s="21"/>
      <c r="BA963" s="21"/>
      <c r="BB963" s="21"/>
    </row>
    <row r="964" spans="1:54" s="10" customFormat="1" ht="15" customHeight="1" x14ac:dyDescent="0.25">
      <c r="A964" s="21"/>
      <c r="B964" s="4"/>
      <c r="C964" s="4" t="s">
        <v>199</v>
      </c>
      <c r="D964" s="4">
        <v>235</v>
      </c>
      <c r="E964" s="4" t="s">
        <v>166</v>
      </c>
      <c r="F964" s="18" t="s">
        <v>170</v>
      </c>
      <c r="G964" s="1">
        <v>100599</v>
      </c>
      <c r="H964" s="1"/>
      <c r="I964" s="2"/>
      <c r="J964" s="4" t="s">
        <v>91</v>
      </c>
      <c r="K964" s="1" t="s">
        <v>149</v>
      </c>
      <c r="L964" s="36" t="s">
        <v>69</v>
      </c>
      <c r="M964" s="7">
        <v>0</v>
      </c>
      <c r="N964" s="7"/>
      <c r="O964" s="7"/>
      <c r="P964" s="58">
        <f>SUM(M964:O964)</f>
        <v>0</v>
      </c>
      <c r="Q964" s="58">
        <f>+SUMIF('Pot. Summary'!$C$5:$C$64,CPP_2019!J729&amp;CPP_2019!L729&amp;CPP_2019!$M$4,'Pot. Summary'!$Q$5:$Q$64)*CPP_2019!M729+SUMIF('Pot. Summary'!$C$5:$C$64,CPP_2019!J729&amp;CPP_2019!L729&amp;CPP_2019!$N$4,'Pot. Summary'!$Q$5:$Q$64)*CPP_2019!N729+SUMIF('Pot. Summary'!$C$5:$C$64,CPP_2019!J729&amp;CPP_2019!L729&amp;CPP_2019!$O$4,'Pot. Summary'!$Q$5:$Q$64)*CPP_2019!O729</f>
        <v>6554.2891545719222</v>
      </c>
      <c r="R964" s="12">
        <v>0</v>
      </c>
      <c r="S964" s="12">
        <v>0</v>
      </c>
      <c r="T964" s="12">
        <f>S964-R964</f>
        <v>0</v>
      </c>
      <c r="U964" s="12">
        <f>Q964-S964</f>
        <v>6554.2891545719222</v>
      </c>
      <c r="V964" s="50">
        <f>IF(ISERROR(S964/Q964),0,S964/Q964)</f>
        <v>0</v>
      </c>
      <c r="W964" s="51" t="s">
        <v>198</v>
      </c>
      <c r="X964" s="46"/>
      <c r="Y964" s="17"/>
      <c r="Z964" s="17"/>
      <c r="AA964" s="17"/>
      <c r="AB964" s="16"/>
      <c r="AC964" s="16"/>
      <c r="AD964" s="16"/>
      <c r="AE964" s="16"/>
      <c r="AF964" s="16"/>
      <c r="AG964" s="16"/>
      <c r="AH964" s="16"/>
      <c r="AI964" s="16"/>
      <c r="AJ964" s="59">
        <f>SUM(X964:AI964)</f>
        <v>0</v>
      </c>
      <c r="AK964" s="46"/>
      <c r="AL964" s="46"/>
      <c r="AM964" s="47"/>
      <c r="AN964" s="48"/>
      <c r="AO964" s="46"/>
      <c r="AP964" s="15"/>
      <c r="AQ964" s="16"/>
      <c r="AR964" s="15"/>
      <c r="AS964" s="16"/>
      <c r="AT964" s="16"/>
      <c r="AU964" s="16"/>
      <c r="AV964" s="16"/>
      <c r="AW964" s="62">
        <f>SUM(AK964:AV964)</f>
        <v>0</v>
      </c>
      <c r="AX964" s="61">
        <f>AW964-AJ964</f>
        <v>0</v>
      </c>
      <c r="AY964" s="21"/>
      <c r="AZ964" s="21"/>
      <c r="BA964" s="21"/>
      <c r="BB964" s="21"/>
    </row>
    <row r="965" spans="1:54" s="10" customFormat="1" ht="15" customHeight="1" x14ac:dyDescent="0.25">
      <c r="A965" s="21"/>
      <c r="B965" s="4"/>
      <c r="C965" s="4" t="s">
        <v>199</v>
      </c>
      <c r="D965" s="4">
        <v>235</v>
      </c>
      <c r="E965" s="4" t="s">
        <v>166</v>
      </c>
      <c r="F965" s="6" t="s">
        <v>168</v>
      </c>
      <c r="G965" s="1">
        <v>100602</v>
      </c>
      <c r="H965" s="1"/>
      <c r="I965" s="2"/>
      <c r="J965" s="4" t="s">
        <v>91</v>
      </c>
      <c r="K965" s="1" t="s">
        <v>149</v>
      </c>
      <c r="L965" s="36" t="s">
        <v>69</v>
      </c>
      <c r="M965" s="7">
        <v>1</v>
      </c>
      <c r="N965" s="7"/>
      <c r="O965" s="7"/>
      <c r="P965" s="58">
        <f>SUM(M965:O965)</f>
        <v>1</v>
      </c>
      <c r="Q965" s="58">
        <f>+SUMIF('Pot. Summary'!$C$5:$C$64,CPP_2019!J731&amp;CPP_2019!L731&amp;CPP_2019!$M$4,'Pot. Summary'!$Q$5:$Q$64)*CPP_2019!M731+SUMIF('Pot. Summary'!$C$5:$C$64,CPP_2019!J731&amp;CPP_2019!L731&amp;CPP_2019!$N$4,'Pot. Summary'!$Q$5:$Q$64)*CPP_2019!N731+SUMIF('Pot. Summary'!$C$5:$C$64,CPP_2019!J731&amp;CPP_2019!L731&amp;CPP_2019!$O$4,'Pot. Summary'!$Q$5:$Q$64)*CPP_2019!O731</f>
        <v>728.25435050799138</v>
      </c>
      <c r="R965" s="12">
        <v>0</v>
      </c>
      <c r="S965" s="12">
        <v>0</v>
      </c>
      <c r="T965" s="12">
        <f>S965-R965</f>
        <v>0</v>
      </c>
      <c r="U965" s="12">
        <f>Q965-S965</f>
        <v>728.25435050799138</v>
      </c>
      <c r="V965" s="50">
        <f>IF(ISERROR(S965/Q965),0,S965/Q965)</f>
        <v>0</v>
      </c>
      <c r="W965" s="51" t="s">
        <v>196</v>
      </c>
      <c r="X965" s="46"/>
      <c r="Y965" s="17"/>
      <c r="Z965" s="17"/>
      <c r="AA965" s="17"/>
      <c r="AB965" s="16"/>
      <c r="AC965" s="16"/>
      <c r="AD965" s="16"/>
      <c r="AE965" s="16"/>
      <c r="AF965" s="16"/>
      <c r="AG965" s="16"/>
      <c r="AH965" s="16"/>
      <c r="AI965" s="16"/>
      <c r="AJ965" s="59">
        <f>SUM(X965:AI965)</f>
        <v>0</v>
      </c>
      <c r="AK965" s="46"/>
      <c r="AL965" s="46"/>
      <c r="AM965" s="47"/>
      <c r="AN965" s="48"/>
      <c r="AO965" s="46"/>
      <c r="AP965" s="15"/>
      <c r="AQ965" s="16"/>
      <c r="AR965" s="15"/>
      <c r="AS965" s="16"/>
      <c r="AT965" s="16"/>
      <c r="AU965" s="16"/>
      <c r="AV965" s="16"/>
      <c r="AW965" s="62">
        <f>SUM(AK965:AV965)</f>
        <v>0</v>
      </c>
      <c r="AX965" s="61">
        <f>AW965-AJ965</f>
        <v>0</v>
      </c>
      <c r="AY965" s="21"/>
      <c r="AZ965" s="21"/>
      <c r="BA965" s="21"/>
      <c r="BB965" s="21"/>
    </row>
    <row r="966" spans="1:54" s="10" customFormat="1" ht="15" customHeight="1" x14ac:dyDescent="0.25">
      <c r="A966" s="21"/>
      <c r="B966" s="4"/>
      <c r="C966" s="4" t="s">
        <v>199</v>
      </c>
      <c r="D966" s="4">
        <v>235</v>
      </c>
      <c r="E966" s="4" t="s">
        <v>166</v>
      </c>
      <c r="F966" s="6" t="s">
        <v>168</v>
      </c>
      <c r="G966" s="1">
        <v>100603</v>
      </c>
      <c r="H966" s="1"/>
      <c r="I966" s="2"/>
      <c r="J966" s="4" t="s">
        <v>91</v>
      </c>
      <c r="K966" s="1" t="s">
        <v>149</v>
      </c>
      <c r="L966" s="36" t="s">
        <v>69</v>
      </c>
      <c r="M966" s="7">
        <v>1</v>
      </c>
      <c r="N966" s="7"/>
      <c r="O966" s="7"/>
      <c r="P966" s="58">
        <f>SUM(M966:O966)</f>
        <v>1</v>
      </c>
      <c r="Q966" s="58">
        <f>+SUMIF('Pot. Summary'!$C$5:$C$64,CPP_2019!J732&amp;CPP_2019!L732&amp;CPP_2019!$M$4,'Pot. Summary'!$Q$5:$Q$64)*CPP_2019!M732+SUMIF('Pot. Summary'!$C$5:$C$64,CPP_2019!J732&amp;CPP_2019!L732&amp;CPP_2019!$N$4,'Pot. Summary'!$Q$5:$Q$64)*CPP_2019!N732+SUMIF('Pot. Summary'!$C$5:$C$64,CPP_2019!J732&amp;CPP_2019!L732&amp;CPP_2019!$O$4,'Pot. Summary'!$Q$5:$Q$64)*CPP_2019!O732</f>
        <v>728.25435050799138</v>
      </c>
      <c r="R966" s="12">
        <v>0</v>
      </c>
      <c r="S966" s="12">
        <v>0</v>
      </c>
      <c r="T966" s="12">
        <f>S966-R966</f>
        <v>0</v>
      </c>
      <c r="U966" s="12">
        <f>Q966-S966</f>
        <v>728.25435050799138</v>
      </c>
      <c r="V966" s="50">
        <f>IF(ISERROR(S966/Q966),0,S966/Q966)</f>
        <v>0</v>
      </c>
      <c r="W966" s="51" t="s">
        <v>196</v>
      </c>
      <c r="X966" s="46"/>
      <c r="Y966" s="17"/>
      <c r="Z966" s="17"/>
      <c r="AA966" s="17"/>
      <c r="AB966" s="16"/>
      <c r="AC966" s="16"/>
      <c r="AD966" s="16"/>
      <c r="AE966" s="16"/>
      <c r="AF966" s="16"/>
      <c r="AG966" s="16"/>
      <c r="AH966" s="16"/>
      <c r="AI966" s="16"/>
      <c r="AJ966" s="59">
        <f>SUM(X966:AI966)</f>
        <v>0</v>
      </c>
      <c r="AK966" s="46"/>
      <c r="AL966" s="46"/>
      <c r="AM966" s="47"/>
      <c r="AN966" s="48"/>
      <c r="AO966" s="46"/>
      <c r="AP966" s="15"/>
      <c r="AQ966" s="16"/>
      <c r="AR966" s="15"/>
      <c r="AS966" s="16"/>
      <c r="AT966" s="16"/>
      <c r="AU966" s="16"/>
      <c r="AV966" s="16"/>
      <c r="AW966" s="62">
        <f>SUM(AK966:AV966)</f>
        <v>0</v>
      </c>
      <c r="AX966" s="61">
        <f>AW966-AJ966</f>
        <v>0</v>
      </c>
      <c r="AY966" s="21"/>
      <c r="AZ966" s="21"/>
      <c r="BA966" s="21"/>
      <c r="BB966" s="21"/>
    </row>
    <row r="967" spans="1:54" s="10" customFormat="1" ht="15" customHeight="1" x14ac:dyDescent="0.25">
      <c r="A967" s="21"/>
      <c r="B967" s="4"/>
      <c r="C967" s="4" t="s">
        <v>199</v>
      </c>
      <c r="D967" s="4">
        <v>235</v>
      </c>
      <c r="E967" s="4" t="s">
        <v>166</v>
      </c>
      <c r="F967" s="6" t="s">
        <v>168</v>
      </c>
      <c r="G967" s="1">
        <v>100606</v>
      </c>
      <c r="H967" s="1"/>
      <c r="I967" s="2"/>
      <c r="J967" s="4" t="s">
        <v>91</v>
      </c>
      <c r="K967" s="1" t="s">
        <v>149</v>
      </c>
      <c r="L967" s="36" t="s">
        <v>69</v>
      </c>
      <c r="M967" s="7"/>
      <c r="N967" s="7"/>
      <c r="O967" s="7">
        <v>1</v>
      </c>
      <c r="P967" s="58">
        <f>SUM(M967:O967)</f>
        <v>1</v>
      </c>
      <c r="Q967" s="58">
        <f>+SUMIF('Pot. Summary'!$C$5:$C$64,CPP_2019!J733&amp;CPP_2019!L733&amp;CPP_2019!$M$4,'Pot. Summary'!$Q$5:$Q$64)*CPP_2019!M733+SUMIF('Pot. Summary'!$C$5:$C$64,CPP_2019!J733&amp;CPP_2019!L733&amp;CPP_2019!$N$4,'Pot. Summary'!$Q$5:$Q$64)*CPP_2019!N733+SUMIF('Pot. Summary'!$C$5:$C$64,CPP_2019!J733&amp;CPP_2019!L733&amp;CPP_2019!$O$4,'Pot. Summary'!$Q$5:$Q$64)*CPP_2019!O733</f>
        <v>728.25435050799138</v>
      </c>
      <c r="R967" s="12">
        <v>0</v>
      </c>
      <c r="S967" s="12">
        <v>0</v>
      </c>
      <c r="T967" s="12">
        <f>S967-R967</f>
        <v>0</v>
      </c>
      <c r="U967" s="12">
        <f>Q967-S967</f>
        <v>728.25435050799138</v>
      </c>
      <c r="V967" s="50">
        <f>IF(ISERROR(S967/Q967),0,S967/Q967)</f>
        <v>0</v>
      </c>
      <c r="W967" s="51" t="s">
        <v>196</v>
      </c>
      <c r="X967" s="46"/>
      <c r="Y967" s="17"/>
      <c r="Z967" s="17"/>
      <c r="AA967" s="17"/>
      <c r="AB967" s="16"/>
      <c r="AC967" s="16"/>
      <c r="AD967" s="16"/>
      <c r="AE967" s="16"/>
      <c r="AF967" s="16"/>
      <c r="AG967" s="16"/>
      <c r="AH967" s="16"/>
      <c r="AI967" s="16"/>
      <c r="AJ967" s="59">
        <f>SUM(X967:AI967)</f>
        <v>0</v>
      </c>
      <c r="AK967" s="46"/>
      <c r="AL967" s="46"/>
      <c r="AM967" s="47"/>
      <c r="AN967" s="48"/>
      <c r="AO967" s="46"/>
      <c r="AP967" s="15"/>
      <c r="AQ967" s="16"/>
      <c r="AR967" s="15"/>
      <c r="AS967" s="16"/>
      <c r="AT967" s="16"/>
      <c r="AU967" s="16"/>
      <c r="AV967" s="16"/>
      <c r="AW967" s="62">
        <f>SUM(AK967:AV967)</f>
        <v>0</v>
      </c>
      <c r="AX967" s="61">
        <f>AW967-AJ967</f>
        <v>0</v>
      </c>
      <c r="AY967" s="21"/>
      <c r="AZ967" s="21"/>
      <c r="BA967" s="21"/>
      <c r="BB967" s="21"/>
    </row>
    <row r="968" spans="1:54" s="10" customFormat="1" ht="15" customHeight="1" x14ac:dyDescent="0.25">
      <c r="A968" s="21"/>
      <c r="B968" s="4"/>
      <c r="C968" s="4" t="s">
        <v>199</v>
      </c>
      <c r="D968" s="4">
        <v>235</v>
      </c>
      <c r="E968" s="4" t="s">
        <v>166</v>
      </c>
      <c r="F968" s="6" t="s">
        <v>168</v>
      </c>
      <c r="G968" s="1">
        <v>100610</v>
      </c>
      <c r="H968" s="1"/>
      <c r="I968" s="2"/>
      <c r="J968" s="4" t="s">
        <v>91</v>
      </c>
      <c r="K968" s="1" t="s">
        <v>149</v>
      </c>
      <c r="L968" s="36" t="s">
        <v>69</v>
      </c>
      <c r="M968" s="7">
        <v>1</v>
      </c>
      <c r="N968" s="7"/>
      <c r="O968" s="7"/>
      <c r="P968" s="58">
        <f>SUM(M968:O968)</f>
        <v>1</v>
      </c>
      <c r="Q968" s="58">
        <f>+SUMIF('Pot. Summary'!$C$5:$C$64,CPP_2019!J734&amp;CPP_2019!L734&amp;CPP_2019!$M$4,'Pot. Summary'!$Q$5:$Q$64)*CPP_2019!M734+SUMIF('Pot. Summary'!$C$5:$C$64,CPP_2019!J734&amp;CPP_2019!L734&amp;CPP_2019!$N$4,'Pot. Summary'!$Q$5:$Q$64)*CPP_2019!N734+SUMIF('Pot. Summary'!$C$5:$C$64,CPP_2019!J734&amp;CPP_2019!L734&amp;CPP_2019!$O$4,'Pot. Summary'!$Q$5:$Q$64)*CPP_2019!O734</f>
        <v>728.25435050799138</v>
      </c>
      <c r="R968" s="12">
        <v>0</v>
      </c>
      <c r="S968" s="12">
        <v>0</v>
      </c>
      <c r="T968" s="12">
        <f>S968-R968</f>
        <v>0</v>
      </c>
      <c r="U968" s="12">
        <f>Q968-S968</f>
        <v>728.25435050799138</v>
      </c>
      <c r="V968" s="50">
        <f>IF(ISERROR(S968/Q968),0,S968/Q968)</f>
        <v>0</v>
      </c>
      <c r="W968" s="51" t="s">
        <v>196</v>
      </c>
      <c r="X968" s="46"/>
      <c r="Y968" s="17"/>
      <c r="Z968" s="17"/>
      <c r="AA968" s="17"/>
      <c r="AB968" s="16"/>
      <c r="AC968" s="16"/>
      <c r="AD968" s="16"/>
      <c r="AE968" s="16"/>
      <c r="AF968" s="16"/>
      <c r="AG968" s="16"/>
      <c r="AH968" s="16"/>
      <c r="AI968" s="16"/>
      <c r="AJ968" s="59">
        <f>SUM(X968:AI968)</f>
        <v>0</v>
      </c>
      <c r="AK968" s="46"/>
      <c r="AL968" s="46"/>
      <c r="AM968" s="47"/>
      <c r="AN968" s="48"/>
      <c r="AO968" s="46"/>
      <c r="AP968" s="15"/>
      <c r="AQ968" s="16"/>
      <c r="AR968" s="15"/>
      <c r="AS968" s="16"/>
      <c r="AT968" s="16"/>
      <c r="AU968" s="16"/>
      <c r="AV968" s="16"/>
      <c r="AW968" s="62">
        <f>SUM(AK968:AV968)</f>
        <v>0</v>
      </c>
      <c r="AX968" s="61">
        <f>AW968-AJ968</f>
        <v>0</v>
      </c>
      <c r="AY968" s="21"/>
      <c r="AZ968" s="21"/>
      <c r="BA968" s="21"/>
      <c r="BB968" s="21"/>
    </row>
    <row r="969" spans="1:54" s="10" customFormat="1" ht="15" customHeight="1" x14ac:dyDescent="0.25">
      <c r="A969" s="21"/>
      <c r="B969" s="4"/>
      <c r="C969" s="4" t="s">
        <v>199</v>
      </c>
      <c r="D969" s="4">
        <v>235</v>
      </c>
      <c r="E969" s="4" t="s">
        <v>166</v>
      </c>
      <c r="F969" s="6" t="s">
        <v>170</v>
      </c>
      <c r="G969" s="1">
        <v>100611</v>
      </c>
      <c r="H969" s="1"/>
      <c r="I969" s="2"/>
      <c r="J969" s="4" t="s">
        <v>91</v>
      </c>
      <c r="K969" s="1" t="s">
        <v>149</v>
      </c>
      <c r="L969" s="36" t="s">
        <v>69</v>
      </c>
      <c r="M969" s="7">
        <v>0</v>
      </c>
      <c r="N969" s="7"/>
      <c r="O969" s="7"/>
      <c r="P969" s="58">
        <f>SUM(M969:O969)</f>
        <v>0</v>
      </c>
      <c r="Q969" s="58">
        <f>+SUMIF('Pot. Summary'!$C$5:$C$64,CPP_2019!J734&amp;CPP_2019!L734&amp;CPP_2019!$M$4,'Pot. Summary'!$Q$5:$Q$64)*CPP_2019!M734+SUMIF('Pot. Summary'!$C$5:$C$64,CPP_2019!J734&amp;CPP_2019!L734&amp;CPP_2019!$N$4,'Pot. Summary'!$Q$5:$Q$64)*CPP_2019!N734+SUMIF('Pot. Summary'!$C$5:$C$64,CPP_2019!J734&amp;CPP_2019!L734&amp;CPP_2019!$O$4,'Pot. Summary'!$Q$5:$Q$64)*CPP_2019!O734</f>
        <v>728.25435050799138</v>
      </c>
      <c r="R969" s="12">
        <v>2317.6742417279315</v>
      </c>
      <c r="S969" s="12">
        <v>4730.6490147308377</v>
      </c>
      <c r="T969" s="12">
        <f>S969-R969</f>
        <v>2412.9747730029062</v>
      </c>
      <c r="U969" s="12">
        <f>Q969-S969</f>
        <v>-4002.3946642228466</v>
      </c>
      <c r="V969" s="50">
        <f>IF(ISERROR(S969/Q969),0,S969/Q969)</f>
        <v>6.4958747056313353</v>
      </c>
      <c r="W969" s="51" t="s">
        <v>198</v>
      </c>
      <c r="X969" s="46">
        <v>853.42581960784321</v>
      </c>
      <c r="Y969" s="17">
        <v>529.31075199999998</v>
      </c>
      <c r="Z969" s="17">
        <v>375.02</v>
      </c>
      <c r="AA969" s="17">
        <v>255.75607199999999</v>
      </c>
      <c r="AB969" s="16">
        <v>86.261818181818171</v>
      </c>
      <c r="AC969" s="16">
        <v>702.65740000000005</v>
      </c>
      <c r="AD969" s="16"/>
      <c r="AE969" s="16"/>
      <c r="AF969" s="16">
        <v>767.44656078431376</v>
      </c>
      <c r="AG969" s="16">
        <v>58.3584274509804</v>
      </c>
      <c r="AH969" s="16">
        <v>294.12038431372548</v>
      </c>
      <c r="AI969" s="16">
        <v>808.29178039215685</v>
      </c>
      <c r="AJ969" s="59">
        <f>SUM(X969:AI969)</f>
        <v>4730.6490147308377</v>
      </c>
      <c r="AK969" s="46">
        <f>VLOOKUP(G969,[1]List1!$A$1:$IV$65536,3,FALSE)</f>
        <v>853.42581960784321</v>
      </c>
      <c r="AL969" s="46">
        <f>VLOOKUP(G969,[2]List2!$A$1:$IV$65536,3,FALSE)</f>
        <v>518.93210980392155</v>
      </c>
      <c r="AM969" s="47"/>
      <c r="AN969" s="48"/>
      <c r="AO969" s="46"/>
      <c r="AP969" s="15"/>
      <c r="AQ969" s="16"/>
      <c r="AR969" s="15"/>
      <c r="AS969" s="16"/>
      <c r="AT969" s="16"/>
      <c r="AU969" s="16"/>
      <c r="AV969" s="16"/>
      <c r="AW969" s="62">
        <f>SUM(AK969:AV969)</f>
        <v>1372.3579294117649</v>
      </c>
      <c r="AX969" s="61">
        <f>AW969-AJ969</f>
        <v>-3358.2910853190729</v>
      </c>
      <c r="AY969" s="21"/>
      <c r="AZ969" s="21"/>
      <c r="BA969" s="21"/>
      <c r="BB969" s="21"/>
    </row>
    <row r="970" spans="1:54" s="10" customFormat="1" ht="15" customHeight="1" x14ac:dyDescent="0.25">
      <c r="A970" s="21"/>
      <c r="B970" s="4"/>
      <c r="C970" s="4" t="s">
        <v>199</v>
      </c>
      <c r="D970" s="4">
        <v>235</v>
      </c>
      <c r="E970" s="4" t="s">
        <v>166</v>
      </c>
      <c r="F970" s="6" t="s">
        <v>168</v>
      </c>
      <c r="G970" s="1">
        <v>100613</v>
      </c>
      <c r="H970" s="1"/>
      <c r="I970" s="2"/>
      <c r="J970" s="4" t="s">
        <v>91</v>
      </c>
      <c r="K970" s="1" t="s">
        <v>149</v>
      </c>
      <c r="L970" s="36" t="s">
        <v>69</v>
      </c>
      <c r="M970" s="7">
        <v>1</v>
      </c>
      <c r="N970" s="7"/>
      <c r="O970" s="7"/>
      <c r="P970" s="58">
        <f>SUM(M970:O970)</f>
        <v>1</v>
      </c>
      <c r="Q970" s="58">
        <f>+SUMIF('Pot. Summary'!$C$5:$C$64,CPP_2019!J735&amp;CPP_2019!L735&amp;CPP_2019!$M$4,'Pot. Summary'!$Q$5:$Q$64)*CPP_2019!M735+SUMIF('Pot. Summary'!$C$5:$C$64,CPP_2019!J735&amp;CPP_2019!L735&amp;CPP_2019!$N$4,'Pot. Summary'!$Q$5:$Q$64)*CPP_2019!N735+SUMIF('Pot. Summary'!$C$5:$C$64,CPP_2019!J735&amp;CPP_2019!L735&amp;CPP_2019!$O$4,'Pot. Summary'!$Q$5:$Q$64)*CPP_2019!O735</f>
        <v>728.25435050799138</v>
      </c>
      <c r="R970" s="12">
        <v>0</v>
      </c>
      <c r="S970" s="12">
        <v>0</v>
      </c>
      <c r="T970" s="12">
        <f>S970-R970</f>
        <v>0</v>
      </c>
      <c r="U970" s="12">
        <f>Q970-S970</f>
        <v>728.25435050799138</v>
      </c>
      <c r="V970" s="50">
        <f>IF(ISERROR(S970/Q970),0,S970/Q970)</f>
        <v>0</v>
      </c>
      <c r="W970" s="51" t="s">
        <v>196</v>
      </c>
      <c r="X970" s="46"/>
      <c r="Y970" s="17"/>
      <c r="Z970" s="17"/>
      <c r="AA970" s="17"/>
      <c r="AB970" s="16"/>
      <c r="AC970" s="16"/>
      <c r="AD970" s="16"/>
      <c r="AE970" s="16"/>
      <c r="AF970" s="16"/>
      <c r="AG970" s="16"/>
      <c r="AH970" s="16"/>
      <c r="AI970" s="16"/>
      <c r="AJ970" s="59">
        <f>SUM(X970:AI970)</f>
        <v>0</v>
      </c>
      <c r="AK970" s="46"/>
      <c r="AL970" s="46"/>
      <c r="AM970" s="47"/>
      <c r="AN970" s="48"/>
      <c r="AO970" s="46"/>
      <c r="AP970" s="15"/>
      <c r="AQ970" s="16"/>
      <c r="AR970" s="15"/>
      <c r="AS970" s="16"/>
      <c r="AT970" s="16"/>
      <c r="AU970" s="16"/>
      <c r="AV970" s="16"/>
      <c r="AW970" s="62">
        <f>SUM(AK970:AV970)</f>
        <v>0</v>
      </c>
      <c r="AX970" s="61">
        <f>AW970-AJ970</f>
        <v>0</v>
      </c>
      <c r="AY970" s="21"/>
      <c r="AZ970" s="21"/>
      <c r="BA970" s="21"/>
      <c r="BB970" s="21"/>
    </row>
    <row r="971" spans="1:54" s="10" customFormat="1" ht="15" customHeight="1" x14ac:dyDescent="0.25">
      <c r="A971" s="21"/>
      <c r="B971" s="4"/>
      <c r="C971" s="4" t="s">
        <v>199</v>
      </c>
      <c r="D971" s="4">
        <v>235</v>
      </c>
      <c r="E971" s="4" t="s">
        <v>166</v>
      </c>
      <c r="F971" s="6" t="s">
        <v>168</v>
      </c>
      <c r="G971" s="1">
        <v>100619</v>
      </c>
      <c r="H971" s="1"/>
      <c r="I971" s="2"/>
      <c r="J971" s="4" t="s">
        <v>91</v>
      </c>
      <c r="K971" s="1" t="s">
        <v>149</v>
      </c>
      <c r="L971" s="36" t="s">
        <v>69</v>
      </c>
      <c r="M971" s="7">
        <v>1</v>
      </c>
      <c r="N971" s="7"/>
      <c r="O971" s="7"/>
      <c r="P971" s="58">
        <f>SUM(M971:O971)</f>
        <v>1</v>
      </c>
      <c r="Q971" s="58">
        <f>+SUMIF('Pot. Summary'!$C$5:$C$64,CPP_2019!J737&amp;CPP_2019!L737&amp;CPP_2019!$M$4,'Pot. Summary'!$Q$5:$Q$64)*CPP_2019!M737+SUMIF('Pot. Summary'!$C$5:$C$64,CPP_2019!J737&amp;CPP_2019!L737&amp;CPP_2019!$N$4,'Pot. Summary'!$Q$5:$Q$64)*CPP_2019!N737+SUMIF('Pot. Summary'!$C$5:$C$64,CPP_2019!J737&amp;CPP_2019!L737&amp;CPP_2019!$O$4,'Pot. Summary'!$Q$5:$Q$64)*CPP_2019!O737</f>
        <v>728.25435050799138</v>
      </c>
      <c r="R971" s="12">
        <v>0</v>
      </c>
      <c r="S971" s="12">
        <v>0</v>
      </c>
      <c r="T971" s="12">
        <f>S971-R971</f>
        <v>0</v>
      </c>
      <c r="U971" s="12">
        <f>Q971-S971</f>
        <v>728.25435050799138</v>
      </c>
      <c r="V971" s="50">
        <f>IF(ISERROR(S971/Q971),0,S971/Q971)</f>
        <v>0</v>
      </c>
      <c r="W971" s="51" t="s">
        <v>196</v>
      </c>
      <c r="X971" s="46"/>
      <c r="Y971" s="17"/>
      <c r="Z971" s="17"/>
      <c r="AA971" s="17"/>
      <c r="AB971" s="16"/>
      <c r="AC971" s="16"/>
      <c r="AD971" s="16"/>
      <c r="AE971" s="16"/>
      <c r="AF971" s="16"/>
      <c r="AG971" s="16"/>
      <c r="AH971" s="16"/>
      <c r="AI971" s="16"/>
      <c r="AJ971" s="59">
        <f>SUM(X971:AI971)</f>
        <v>0</v>
      </c>
      <c r="AK971" s="46"/>
      <c r="AL971" s="46"/>
      <c r="AM971" s="47"/>
      <c r="AN971" s="48"/>
      <c r="AO971" s="46"/>
      <c r="AP971" s="15"/>
      <c r="AQ971" s="16"/>
      <c r="AR971" s="15"/>
      <c r="AS971" s="16"/>
      <c r="AT971" s="16"/>
      <c r="AU971" s="16"/>
      <c r="AV971" s="16"/>
      <c r="AW971" s="62">
        <f>SUM(AK971:AV971)</f>
        <v>0</v>
      </c>
      <c r="AX971" s="61">
        <f>AW971-AJ971</f>
        <v>0</v>
      </c>
      <c r="AY971" s="21"/>
      <c r="AZ971" s="21"/>
      <c r="BA971" s="21"/>
      <c r="BB971" s="21"/>
    </row>
    <row r="972" spans="1:54" s="10" customFormat="1" ht="15" customHeight="1" x14ac:dyDescent="0.25">
      <c r="A972" s="21"/>
      <c r="B972" s="4"/>
      <c r="C972" s="4" t="s">
        <v>199</v>
      </c>
      <c r="D972" s="4">
        <v>235</v>
      </c>
      <c r="E972" s="4" t="s">
        <v>166</v>
      </c>
      <c r="F972" s="6" t="s">
        <v>168</v>
      </c>
      <c r="G972" s="1">
        <v>100621</v>
      </c>
      <c r="H972" s="1"/>
      <c r="I972" s="2"/>
      <c r="J972" s="4" t="s">
        <v>91</v>
      </c>
      <c r="K972" s="1" t="s">
        <v>149</v>
      </c>
      <c r="L972" s="36" t="s">
        <v>69</v>
      </c>
      <c r="M972" s="7">
        <v>1</v>
      </c>
      <c r="N972" s="7"/>
      <c r="O972" s="7"/>
      <c r="P972" s="58">
        <f>SUM(M972:O972)</f>
        <v>1</v>
      </c>
      <c r="Q972" s="58">
        <f>+SUMIF('Pot. Summary'!$C$5:$C$64,CPP_2019!J738&amp;CPP_2019!L738&amp;CPP_2019!$M$4,'Pot. Summary'!$Q$5:$Q$64)*CPP_2019!M738+SUMIF('Pot. Summary'!$C$5:$C$64,CPP_2019!J738&amp;CPP_2019!L738&amp;CPP_2019!$N$4,'Pot. Summary'!$Q$5:$Q$64)*CPP_2019!N738+SUMIF('Pot. Summary'!$C$5:$C$64,CPP_2019!J738&amp;CPP_2019!L738&amp;CPP_2019!$O$4,'Pot. Summary'!$Q$5:$Q$64)*CPP_2019!O738</f>
        <v>728.25435050799138</v>
      </c>
      <c r="R972" s="12">
        <v>0</v>
      </c>
      <c r="S972" s="12">
        <v>0</v>
      </c>
      <c r="T972" s="12">
        <f>S972-R972</f>
        <v>0</v>
      </c>
      <c r="U972" s="12">
        <f>Q972-S972</f>
        <v>728.25435050799138</v>
      </c>
      <c r="V972" s="50">
        <f>IF(ISERROR(S972/Q972),0,S972/Q972)</f>
        <v>0</v>
      </c>
      <c r="W972" s="51" t="s">
        <v>196</v>
      </c>
      <c r="X972" s="46"/>
      <c r="Y972" s="17"/>
      <c r="Z972" s="17"/>
      <c r="AA972" s="17"/>
      <c r="AB972" s="16"/>
      <c r="AC972" s="16"/>
      <c r="AD972" s="16"/>
      <c r="AE972" s="16"/>
      <c r="AF972" s="16"/>
      <c r="AG972" s="16"/>
      <c r="AH972" s="16"/>
      <c r="AI972" s="16"/>
      <c r="AJ972" s="59">
        <f>SUM(X972:AI972)</f>
        <v>0</v>
      </c>
      <c r="AK972" s="46"/>
      <c r="AL972" s="46"/>
      <c r="AM972" s="47"/>
      <c r="AN972" s="48"/>
      <c r="AO972" s="46"/>
      <c r="AP972" s="15"/>
      <c r="AQ972" s="16"/>
      <c r="AR972" s="15"/>
      <c r="AS972" s="16"/>
      <c r="AT972" s="16"/>
      <c r="AU972" s="16"/>
      <c r="AV972" s="16"/>
      <c r="AW972" s="62">
        <f>SUM(AK972:AV972)</f>
        <v>0</v>
      </c>
      <c r="AX972" s="61">
        <f>AW972-AJ972</f>
        <v>0</v>
      </c>
      <c r="AY972" s="21"/>
      <c r="AZ972" s="21"/>
      <c r="BA972" s="21"/>
      <c r="BB972" s="21"/>
    </row>
    <row r="973" spans="1:54" s="10" customFormat="1" ht="15" customHeight="1" x14ac:dyDescent="0.25">
      <c r="A973" s="21"/>
      <c r="B973" s="4"/>
      <c r="C973" s="4" t="s">
        <v>199</v>
      </c>
      <c r="D973" s="4">
        <v>235</v>
      </c>
      <c r="E973" s="4" t="s">
        <v>166</v>
      </c>
      <c r="F973" s="6" t="s">
        <v>168</v>
      </c>
      <c r="G973" s="1">
        <v>100624</v>
      </c>
      <c r="H973" s="1"/>
      <c r="I973" s="2"/>
      <c r="J973" s="4" t="s">
        <v>91</v>
      </c>
      <c r="K973" s="1" t="s">
        <v>149</v>
      </c>
      <c r="L973" s="36" t="s">
        <v>69</v>
      </c>
      <c r="M973" s="7">
        <v>1</v>
      </c>
      <c r="N973" s="7"/>
      <c r="O973" s="7"/>
      <c r="P973" s="58">
        <f>SUM(M973:O973)</f>
        <v>1</v>
      </c>
      <c r="Q973" s="58">
        <f>+SUMIF('Pot. Summary'!$C$5:$C$64,CPP_2019!J740&amp;CPP_2019!L740&amp;CPP_2019!$M$4,'Pot. Summary'!$Q$5:$Q$64)*CPP_2019!M740+SUMIF('Pot. Summary'!$C$5:$C$64,CPP_2019!J740&amp;CPP_2019!L740&amp;CPP_2019!$N$4,'Pot. Summary'!$Q$5:$Q$64)*CPP_2019!N740+SUMIF('Pot. Summary'!$C$5:$C$64,CPP_2019!J740&amp;CPP_2019!L740&amp;CPP_2019!$O$4,'Pot. Summary'!$Q$5:$Q$64)*CPP_2019!O740</f>
        <v>728.25435050799138</v>
      </c>
      <c r="R973" s="12">
        <v>62.962962962962962</v>
      </c>
      <c r="S973" s="12">
        <v>0</v>
      </c>
      <c r="T973" s="12">
        <f>S973-R973</f>
        <v>-62.962962962962962</v>
      </c>
      <c r="U973" s="12">
        <f>Q973-S973</f>
        <v>728.25435050799138</v>
      </c>
      <c r="V973" s="50">
        <f>IF(ISERROR(S973/Q973),0,S973/Q973)</f>
        <v>0</v>
      </c>
      <c r="W973" s="51" t="s">
        <v>196</v>
      </c>
      <c r="X973" s="46"/>
      <c r="Y973" s="17"/>
      <c r="Z973" s="17"/>
      <c r="AA973" s="17"/>
      <c r="AB973" s="16"/>
      <c r="AC973" s="16"/>
      <c r="AD973" s="16"/>
      <c r="AE973" s="16"/>
      <c r="AF973" s="16"/>
      <c r="AG973" s="16"/>
      <c r="AH973" s="16"/>
      <c r="AI973" s="16"/>
      <c r="AJ973" s="59">
        <f>SUM(X973:AI973)</f>
        <v>0</v>
      </c>
      <c r="AK973" s="46"/>
      <c r="AL973" s="46"/>
      <c r="AM973" s="47"/>
      <c r="AN973" s="48"/>
      <c r="AO973" s="46"/>
      <c r="AP973" s="15"/>
      <c r="AQ973" s="16"/>
      <c r="AR973" s="15"/>
      <c r="AS973" s="16"/>
      <c r="AT973" s="16"/>
      <c r="AU973" s="16"/>
      <c r="AV973" s="16"/>
      <c r="AW973" s="62">
        <f>SUM(AK973:AV973)</f>
        <v>0</v>
      </c>
      <c r="AX973" s="61">
        <f>AW973-AJ973</f>
        <v>0</v>
      </c>
      <c r="AY973" s="21"/>
      <c r="AZ973" s="21"/>
      <c r="BA973" s="21"/>
      <c r="BB973" s="21"/>
    </row>
    <row r="974" spans="1:54" s="10" customFormat="1" ht="15" customHeight="1" x14ac:dyDescent="0.25">
      <c r="A974" s="21"/>
      <c r="B974" s="4"/>
      <c r="C974" s="4" t="s">
        <v>199</v>
      </c>
      <c r="D974" s="4">
        <v>235</v>
      </c>
      <c r="E974" s="4" t="s">
        <v>166</v>
      </c>
      <c r="F974" s="6" t="s">
        <v>168</v>
      </c>
      <c r="G974" s="1">
        <v>100627</v>
      </c>
      <c r="H974" s="1"/>
      <c r="I974" s="2"/>
      <c r="J974" s="4" t="s">
        <v>91</v>
      </c>
      <c r="K974" s="1" t="s">
        <v>149</v>
      </c>
      <c r="L974" s="36" t="s">
        <v>69</v>
      </c>
      <c r="M974" s="7">
        <v>1</v>
      </c>
      <c r="N974" s="7"/>
      <c r="O974" s="7"/>
      <c r="P974" s="58">
        <f>SUM(M974:O974)</f>
        <v>1</v>
      </c>
      <c r="Q974" s="58">
        <f>+SUMIF('Pot. Summary'!$C$5:$C$64,CPP_2019!J742&amp;CPP_2019!L742&amp;CPP_2019!$M$4,'Pot. Summary'!$Q$5:$Q$64)*CPP_2019!M742+SUMIF('Pot. Summary'!$C$5:$C$64,CPP_2019!J742&amp;CPP_2019!L742&amp;CPP_2019!$N$4,'Pot. Summary'!$Q$5:$Q$64)*CPP_2019!N742+SUMIF('Pot. Summary'!$C$5:$C$64,CPP_2019!J742&amp;CPP_2019!L742&amp;CPP_2019!$O$4,'Pot. Summary'!$Q$5:$Q$64)*CPP_2019!O742</f>
        <v>5097.7804535559399</v>
      </c>
      <c r="R974" s="12">
        <v>0</v>
      </c>
      <c r="S974" s="12">
        <v>0</v>
      </c>
      <c r="T974" s="12">
        <f>S974-R974</f>
        <v>0</v>
      </c>
      <c r="U974" s="12">
        <f>Q974-S974</f>
        <v>5097.7804535559399</v>
      </c>
      <c r="V974" s="50">
        <f>IF(ISERROR(S974/Q974),0,S974/Q974)</f>
        <v>0</v>
      </c>
      <c r="W974" s="51" t="s">
        <v>196</v>
      </c>
      <c r="X974" s="46"/>
      <c r="Y974" s="17"/>
      <c r="Z974" s="17"/>
      <c r="AA974" s="17"/>
      <c r="AB974" s="16"/>
      <c r="AC974" s="16"/>
      <c r="AD974" s="16"/>
      <c r="AE974" s="16"/>
      <c r="AF974" s="16"/>
      <c r="AG974" s="16"/>
      <c r="AH974" s="16"/>
      <c r="AI974" s="16"/>
      <c r="AJ974" s="59">
        <f>SUM(X974:AI974)</f>
        <v>0</v>
      </c>
      <c r="AK974" s="46"/>
      <c r="AL974" s="46"/>
      <c r="AM974" s="47"/>
      <c r="AN974" s="48"/>
      <c r="AO974" s="46"/>
      <c r="AP974" s="15"/>
      <c r="AQ974" s="16"/>
      <c r="AR974" s="15"/>
      <c r="AS974" s="16"/>
      <c r="AT974" s="16"/>
      <c r="AU974" s="16"/>
      <c r="AV974" s="16"/>
      <c r="AW974" s="62">
        <f>SUM(AK974:AV974)</f>
        <v>0</v>
      </c>
      <c r="AX974" s="61">
        <f>AW974-AJ974</f>
        <v>0</v>
      </c>
      <c r="AY974" s="21"/>
      <c r="AZ974" s="21"/>
      <c r="BA974" s="21"/>
      <c r="BB974" s="21"/>
    </row>
    <row r="975" spans="1:54" s="10" customFormat="1" ht="15" customHeight="1" x14ac:dyDescent="0.25">
      <c r="A975" s="21"/>
      <c r="B975" s="4"/>
      <c r="C975" s="4" t="s">
        <v>199</v>
      </c>
      <c r="D975" s="4">
        <v>235</v>
      </c>
      <c r="E975" s="4" t="s">
        <v>166</v>
      </c>
      <c r="F975" s="6" t="s">
        <v>168</v>
      </c>
      <c r="G975" s="1">
        <v>100630</v>
      </c>
      <c r="H975" s="1"/>
      <c r="I975" s="2"/>
      <c r="J975" s="4" t="s">
        <v>91</v>
      </c>
      <c r="K975" s="1" t="s">
        <v>149</v>
      </c>
      <c r="L975" s="36" t="s">
        <v>69</v>
      </c>
      <c r="M975" s="7">
        <v>1</v>
      </c>
      <c r="N975" s="7"/>
      <c r="O975" s="7"/>
      <c r="P975" s="58">
        <f>SUM(M975:O975)</f>
        <v>1</v>
      </c>
      <c r="Q975" s="58">
        <f>+SUMIF('Pot. Summary'!$C$5:$C$64,CPP_2019!J744&amp;CPP_2019!L744&amp;CPP_2019!$M$4,'Pot. Summary'!$Q$5:$Q$64)*CPP_2019!M744+SUMIF('Pot. Summary'!$C$5:$C$64,CPP_2019!J744&amp;CPP_2019!L744&amp;CPP_2019!$N$4,'Pot. Summary'!$Q$5:$Q$64)*CPP_2019!N744+SUMIF('Pot. Summary'!$C$5:$C$64,CPP_2019!J744&amp;CPP_2019!L744&amp;CPP_2019!$O$4,'Pot. Summary'!$Q$5:$Q$64)*CPP_2019!O744</f>
        <v>728.25435050799138</v>
      </c>
      <c r="R975" s="12">
        <v>464.31583710407239</v>
      </c>
      <c r="S975" s="12">
        <v>130.85645490196077</v>
      </c>
      <c r="T975" s="12">
        <f>S975-R975</f>
        <v>-333.45938220211161</v>
      </c>
      <c r="U975" s="12">
        <f>Q975-S975</f>
        <v>597.3978956060306</v>
      </c>
      <c r="V975" s="50">
        <f>IF(ISERROR(S975/Q975),0,S975/Q975)</f>
        <v>0.17968509877171662</v>
      </c>
      <c r="W975" s="51" t="s">
        <v>196</v>
      </c>
      <c r="X975" s="46"/>
      <c r="Y975" s="17"/>
      <c r="Z975" s="17"/>
      <c r="AA975" s="17"/>
      <c r="AB975" s="16"/>
      <c r="AC975" s="16"/>
      <c r="AD975" s="16"/>
      <c r="AE975" s="16"/>
      <c r="AF975" s="16"/>
      <c r="AG975" s="16"/>
      <c r="AH975" s="16">
        <v>130.85645490196077</v>
      </c>
      <c r="AI975" s="16"/>
      <c r="AJ975" s="59">
        <f>SUM(X975:AI975)</f>
        <v>130.85645490196077</v>
      </c>
      <c r="AK975" s="46"/>
      <c r="AL975" s="46"/>
      <c r="AM975" s="47"/>
      <c r="AN975" s="48"/>
      <c r="AO975" s="46"/>
      <c r="AP975" s="15"/>
      <c r="AQ975" s="16"/>
      <c r="AR975" s="15"/>
      <c r="AS975" s="16"/>
      <c r="AT975" s="16"/>
      <c r="AU975" s="16"/>
      <c r="AV975" s="16"/>
      <c r="AW975" s="62">
        <f>SUM(AK975:AV975)</f>
        <v>0</v>
      </c>
      <c r="AX975" s="61">
        <f>AW975-AJ975</f>
        <v>-130.85645490196077</v>
      </c>
      <c r="AY975" s="21"/>
      <c r="AZ975" s="21"/>
      <c r="BA975" s="21"/>
      <c r="BB975" s="21"/>
    </row>
    <row r="976" spans="1:54" s="10" customFormat="1" ht="15" customHeight="1" x14ac:dyDescent="0.25">
      <c r="A976" s="21"/>
      <c r="B976" s="4"/>
      <c r="C976" s="4" t="s">
        <v>199</v>
      </c>
      <c r="D976" s="4">
        <v>235</v>
      </c>
      <c r="E976" s="4" t="s">
        <v>166</v>
      </c>
      <c r="F976" s="6" t="s">
        <v>168</v>
      </c>
      <c r="G976" s="1">
        <v>100631</v>
      </c>
      <c r="H976" s="1"/>
      <c r="I976" s="2"/>
      <c r="J976" s="4" t="s">
        <v>91</v>
      </c>
      <c r="K976" s="1" t="s">
        <v>149</v>
      </c>
      <c r="L976" s="36" t="s">
        <v>69</v>
      </c>
      <c r="M976" s="7">
        <v>1</v>
      </c>
      <c r="N976" s="7"/>
      <c r="O976" s="7"/>
      <c r="P976" s="58">
        <f>SUM(M976:O976)</f>
        <v>1</v>
      </c>
      <c r="Q976" s="58">
        <f>+SUMIF('Pot. Summary'!$C$5:$C$64,CPP_2019!J745&amp;CPP_2019!L745&amp;CPP_2019!$M$4,'Pot. Summary'!$Q$5:$Q$64)*CPP_2019!M745+SUMIF('Pot. Summary'!$C$5:$C$64,CPP_2019!J745&amp;CPP_2019!L745&amp;CPP_2019!$N$4,'Pot. Summary'!$Q$5:$Q$64)*CPP_2019!N745+SUMIF('Pot. Summary'!$C$5:$C$64,CPP_2019!J745&amp;CPP_2019!L745&amp;CPP_2019!$O$4,'Pot. Summary'!$Q$5:$Q$64)*CPP_2019!O745</f>
        <v>728.25435050799138</v>
      </c>
      <c r="R976" s="12">
        <v>0</v>
      </c>
      <c r="S976" s="12">
        <v>0</v>
      </c>
      <c r="T976" s="12">
        <f>S976-R976</f>
        <v>0</v>
      </c>
      <c r="U976" s="12">
        <f>Q976-S976</f>
        <v>728.25435050799138</v>
      </c>
      <c r="V976" s="50">
        <f>IF(ISERROR(S976/Q976),0,S976/Q976)</f>
        <v>0</v>
      </c>
      <c r="W976" s="51" t="s">
        <v>196</v>
      </c>
      <c r="X976" s="46"/>
      <c r="Y976" s="17"/>
      <c r="Z976" s="17"/>
      <c r="AA976" s="17"/>
      <c r="AB976" s="16"/>
      <c r="AC976" s="16"/>
      <c r="AD976" s="16"/>
      <c r="AE976" s="16"/>
      <c r="AF976" s="16"/>
      <c r="AG976" s="16"/>
      <c r="AH976" s="16"/>
      <c r="AI976" s="16"/>
      <c r="AJ976" s="59">
        <f>SUM(X976:AI976)</f>
        <v>0</v>
      </c>
      <c r="AK976" s="46"/>
      <c r="AL976" s="46"/>
      <c r="AM976" s="47"/>
      <c r="AN976" s="48"/>
      <c r="AO976" s="46"/>
      <c r="AP976" s="15"/>
      <c r="AQ976" s="16"/>
      <c r="AR976" s="15"/>
      <c r="AS976" s="16"/>
      <c r="AT976" s="16"/>
      <c r="AU976" s="16"/>
      <c r="AV976" s="16"/>
      <c r="AW976" s="62">
        <f>SUM(AK976:AV976)</f>
        <v>0</v>
      </c>
      <c r="AX976" s="61">
        <f>AW976-AJ976</f>
        <v>0</v>
      </c>
      <c r="AY976" s="21"/>
      <c r="AZ976" s="21"/>
      <c r="BA976" s="21"/>
      <c r="BB976" s="21"/>
    </row>
    <row r="977" spans="1:54" s="10" customFormat="1" ht="15" customHeight="1" x14ac:dyDescent="0.25">
      <c r="A977" s="21"/>
      <c r="B977" s="4"/>
      <c r="C977" s="4" t="s">
        <v>199</v>
      </c>
      <c r="D977" s="4">
        <v>235</v>
      </c>
      <c r="E977" s="4" t="s">
        <v>166</v>
      </c>
      <c r="F977" s="6" t="s">
        <v>167</v>
      </c>
      <c r="G977" s="1">
        <v>100632</v>
      </c>
      <c r="H977" s="1"/>
      <c r="I977" s="2"/>
      <c r="J977" s="4" t="s">
        <v>91</v>
      </c>
      <c r="K977" s="1" t="s">
        <v>149</v>
      </c>
      <c r="L977" s="36" t="s">
        <v>69</v>
      </c>
      <c r="M977" s="7">
        <v>1</v>
      </c>
      <c r="N977" s="7"/>
      <c r="O977" s="7"/>
      <c r="P977" s="58">
        <f>SUM(M977:O977)</f>
        <v>1</v>
      </c>
      <c r="Q977" s="58">
        <f>+SUMIF('Pot. Summary'!$C$5:$C$64,CPP_2019!J746&amp;CPP_2019!L746&amp;CPP_2019!$M$4,'Pot. Summary'!$Q$5:$Q$64)*CPP_2019!M746+SUMIF('Pot. Summary'!$C$5:$C$64,CPP_2019!J746&amp;CPP_2019!L746&amp;CPP_2019!$N$4,'Pot. Summary'!$Q$5:$Q$64)*CPP_2019!N746+SUMIF('Pot. Summary'!$C$5:$C$64,CPP_2019!J746&amp;CPP_2019!L746&amp;CPP_2019!$O$4,'Pot. Summary'!$Q$5:$Q$64)*CPP_2019!O746</f>
        <v>728.25435050799138</v>
      </c>
      <c r="R977" s="12">
        <v>2832.7511078636908</v>
      </c>
      <c r="S977" s="12">
        <v>3999.8398635263957</v>
      </c>
      <c r="T977" s="12">
        <f>S977-R977</f>
        <v>1167.0887556627049</v>
      </c>
      <c r="U977" s="12">
        <f>Q977-S977</f>
        <v>-3271.5855130184045</v>
      </c>
      <c r="V977" s="50">
        <f>IF(ISERROR(S977/Q977),0,S977/Q977)</f>
        <v>5.4923665896898806</v>
      </c>
      <c r="W977" s="51" t="s">
        <v>195</v>
      </c>
      <c r="X977" s="46">
        <v>76.58</v>
      </c>
      <c r="Y977" s="17">
        <v>407.83763599999997</v>
      </c>
      <c r="Z977" s="17">
        <v>104.824</v>
      </c>
      <c r="AA977" s="17">
        <v>100.184</v>
      </c>
      <c r="AB977" s="16"/>
      <c r="AC977" s="16">
        <v>12.862396153846154</v>
      </c>
      <c r="AD977" s="16">
        <v>2913.3637921568634</v>
      </c>
      <c r="AE977" s="16">
        <v>116.05882352941177</v>
      </c>
      <c r="AF977" s="16">
        <v>19.47354117647059</v>
      </c>
      <c r="AG977" s="16">
        <v>222.01352549019609</v>
      </c>
      <c r="AH977" s="16">
        <v>26.642149019607846</v>
      </c>
      <c r="AI977" s="16"/>
      <c r="AJ977" s="59">
        <f>SUM(X977:AI977)</f>
        <v>3999.8398635263957</v>
      </c>
      <c r="AK977" s="46">
        <f>VLOOKUP(G977,[1]List1!$A$1:$IV$65536,3,FALSE)</f>
        <v>76.58</v>
      </c>
      <c r="AL977" s="46">
        <f>VLOOKUP(G977,[2]List2!$A$1:$IV$65536,3,FALSE)</f>
        <v>399.84081960784312</v>
      </c>
      <c r="AM977" s="47"/>
      <c r="AN977" s="48"/>
      <c r="AO977" s="46"/>
      <c r="AP977" s="15"/>
      <c r="AQ977" s="16"/>
      <c r="AR977" s="15"/>
      <c r="AS977" s="16"/>
      <c r="AT977" s="16"/>
      <c r="AU977" s="16"/>
      <c r="AV977" s="16"/>
      <c r="AW977" s="62">
        <f>SUM(AK977:AV977)</f>
        <v>476.4208196078431</v>
      </c>
      <c r="AX977" s="61">
        <f>AW977-AJ977</f>
        <v>-3523.4190439185527</v>
      </c>
      <c r="AY977" s="21"/>
      <c r="AZ977" s="21"/>
      <c r="BA977" s="21"/>
      <c r="BB977" s="21"/>
    </row>
    <row r="978" spans="1:54" s="10" customFormat="1" ht="15" customHeight="1" x14ac:dyDescent="0.25">
      <c r="A978" s="21"/>
      <c r="B978" s="4"/>
      <c r="C978" s="4" t="s">
        <v>199</v>
      </c>
      <c r="D978" s="4">
        <v>235</v>
      </c>
      <c r="E978" s="4" t="s">
        <v>166</v>
      </c>
      <c r="F978" s="6" t="s">
        <v>168</v>
      </c>
      <c r="G978" s="1">
        <v>100633</v>
      </c>
      <c r="H978" s="1"/>
      <c r="I978" s="2"/>
      <c r="J978" s="4" t="s">
        <v>91</v>
      </c>
      <c r="K978" s="1" t="s">
        <v>149</v>
      </c>
      <c r="L978" s="36" t="s">
        <v>69</v>
      </c>
      <c r="M978" s="7">
        <v>1</v>
      </c>
      <c r="N978" s="7"/>
      <c r="O978" s="7"/>
      <c r="P978" s="58">
        <f>SUM(M978:O978)</f>
        <v>1</v>
      </c>
      <c r="Q978" s="58">
        <f>+SUMIF('Pot. Summary'!$C$5:$C$64,CPP_2019!J746&amp;CPP_2019!L746&amp;CPP_2019!$M$4,'Pot. Summary'!$Q$5:$Q$64)*CPP_2019!M746+SUMIF('Pot. Summary'!$C$5:$C$64,CPP_2019!J746&amp;CPP_2019!L746&amp;CPP_2019!$N$4,'Pot. Summary'!$Q$5:$Q$64)*CPP_2019!N746+SUMIF('Pot. Summary'!$C$5:$C$64,CPP_2019!J746&amp;CPP_2019!L746&amp;CPP_2019!$O$4,'Pot. Summary'!$Q$5:$Q$64)*CPP_2019!O746</f>
        <v>728.25435050799138</v>
      </c>
      <c r="R978" s="12">
        <v>0</v>
      </c>
      <c r="S978" s="12">
        <v>0</v>
      </c>
      <c r="T978" s="12">
        <f>S978-R978</f>
        <v>0</v>
      </c>
      <c r="U978" s="12">
        <f>Q978-S978</f>
        <v>728.25435050799138</v>
      </c>
      <c r="V978" s="50">
        <f>IF(ISERROR(S978/Q978),0,S978/Q978)</f>
        <v>0</v>
      </c>
      <c r="W978" s="51" t="s">
        <v>196</v>
      </c>
      <c r="X978" s="46"/>
      <c r="Y978" s="17"/>
      <c r="Z978" s="17"/>
      <c r="AA978" s="17"/>
      <c r="AB978" s="16"/>
      <c r="AC978" s="16"/>
      <c r="AD978" s="16"/>
      <c r="AE978" s="16"/>
      <c r="AF978" s="16"/>
      <c r="AG978" s="16"/>
      <c r="AH978" s="16"/>
      <c r="AI978" s="16"/>
      <c r="AJ978" s="59">
        <f>SUM(X978:AI978)</f>
        <v>0</v>
      </c>
      <c r="AK978" s="46"/>
      <c r="AL978" s="46"/>
      <c r="AM978" s="47"/>
      <c r="AN978" s="48"/>
      <c r="AO978" s="46"/>
      <c r="AP978" s="15"/>
      <c r="AQ978" s="16"/>
      <c r="AR978" s="15"/>
      <c r="AS978" s="16"/>
      <c r="AT978" s="16"/>
      <c r="AU978" s="16"/>
      <c r="AV978" s="16"/>
      <c r="AW978" s="62">
        <f>SUM(AK978:AV978)</f>
        <v>0</v>
      </c>
      <c r="AX978" s="61">
        <f>AW978-AJ978</f>
        <v>0</v>
      </c>
      <c r="AY978" s="21"/>
      <c r="AZ978" s="21"/>
      <c r="BA978" s="21"/>
      <c r="BB978" s="21"/>
    </row>
    <row r="979" spans="1:54" s="10" customFormat="1" ht="15" customHeight="1" x14ac:dyDescent="0.25">
      <c r="A979" s="21"/>
      <c r="B979" s="4"/>
      <c r="C979" s="4" t="s">
        <v>199</v>
      </c>
      <c r="D979" s="4">
        <v>235</v>
      </c>
      <c r="E979" s="4" t="s">
        <v>166</v>
      </c>
      <c r="F979" s="6" t="s">
        <v>168</v>
      </c>
      <c r="G979" s="1">
        <v>100634</v>
      </c>
      <c r="H979" s="1"/>
      <c r="I979" s="2"/>
      <c r="J979" s="4" t="s">
        <v>91</v>
      </c>
      <c r="K979" s="1" t="s">
        <v>149</v>
      </c>
      <c r="L979" s="36" t="s">
        <v>69</v>
      </c>
      <c r="M979" s="7">
        <v>1</v>
      </c>
      <c r="N979" s="7"/>
      <c r="O979" s="7"/>
      <c r="P979" s="58">
        <f>SUM(M979:O979)</f>
        <v>1</v>
      </c>
      <c r="Q979" s="58">
        <f>+SUMIF('Pot. Summary'!$C$5:$C$64,CPP_2019!J747&amp;CPP_2019!L747&amp;CPP_2019!$M$4,'Pot. Summary'!$Q$5:$Q$64)*CPP_2019!M747+SUMIF('Pot. Summary'!$C$5:$C$64,CPP_2019!J747&amp;CPP_2019!L747&amp;CPP_2019!$N$4,'Pot. Summary'!$Q$5:$Q$64)*CPP_2019!N747+SUMIF('Pot. Summary'!$C$5:$C$64,CPP_2019!J747&amp;CPP_2019!L747&amp;CPP_2019!$O$4,'Pot. Summary'!$Q$5:$Q$64)*CPP_2019!O747</f>
        <v>728.25435050799138</v>
      </c>
      <c r="R979" s="12">
        <v>0</v>
      </c>
      <c r="S979" s="12">
        <v>0</v>
      </c>
      <c r="T979" s="12">
        <f>S979-R979</f>
        <v>0</v>
      </c>
      <c r="U979" s="12">
        <f>Q979-S979</f>
        <v>728.25435050799138</v>
      </c>
      <c r="V979" s="50">
        <f>IF(ISERROR(S979/Q979),0,S979/Q979)</f>
        <v>0</v>
      </c>
      <c r="W979" s="51" t="s">
        <v>196</v>
      </c>
      <c r="X979" s="46"/>
      <c r="Y979" s="17"/>
      <c r="Z979" s="17"/>
      <c r="AA979" s="17"/>
      <c r="AB979" s="16"/>
      <c r="AC979" s="16"/>
      <c r="AD979" s="16"/>
      <c r="AE979" s="16"/>
      <c r="AF979" s="16"/>
      <c r="AG979" s="16"/>
      <c r="AH979" s="16"/>
      <c r="AI979" s="16"/>
      <c r="AJ979" s="59">
        <f>SUM(X979:AI979)</f>
        <v>0</v>
      </c>
      <c r="AK979" s="46"/>
      <c r="AL979" s="46"/>
      <c r="AM979" s="47"/>
      <c r="AN979" s="48"/>
      <c r="AO979" s="46"/>
      <c r="AP979" s="15"/>
      <c r="AQ979" s="16"/>
      <c r="AR979" s="15"/>
      <c r="AS979" s="16"/>
      <c r="AT979" s="16"/>
      <c r="AU979" s="16"/>
      <c r="AV979" s="16"/>
      <c r="AW979" s="62">
        <f>SUM(AK979:AV979)</f>
        <v>0</v>
      </c>
      <c r="AX979" s="61">
        <f>AW979-AJ979</f>
        <v>0</v>
      </c>
      <c r="AY979" s="21"/>
      <c r="AZ979" s="21"/>
      <c r="BA979" s="21"/>
      <c r="BB979" s="21"/>
    </row>
    <row r="980" spans="1:54" s="10" customFormat="1" ht="15" customHeight="1" x14ac:dyDescent="0.25">
      <c r="A980" s="21"/>
      <c r="B980" s="4"/>
      <c r="C980" s="4" t="s">
        <v>199</v>
      </c>
      <c r="D980" s="4">
        <v>235</v>
      </c>
      <c r="E980" s="4" t="s">
        <v>166</v>
      </c>
      <c r="F980" s="6" t="s">
        <v>168</v>
      </c>
      <c r="G980" s="1">
        <v>100638</v>
      </c>
      <c r="H980" s="1"/>
      <c r="I980" s="2"/>
      <c r="J980" s="4" t="s">
        <v>91</v>
      </c>
      <c r="K980" s="1" t="s">
        <v>149</v>
      </c>
      <c r="L980" s="36" t="s">
        <v>69</v>
      </c>
      <c r="M980" s="7">
        <v>1</v>
      </c>
      <c r="N980" s="7"/>
      <c r="O980" s="7"/>
      <c r="P980" s="58">
        <f>SUM(M980:O980)</f>
        <v>1</v>
      </c>
      <c r="Q980" s="58">
        <f>+SUMIF('Pot. Summary'!$C$5:$C$64,CPP_2019!J749&amp;CPP_2019!L749&amp;CPP_2019!$M$4,'Pot. Summary'!$Q$5:$Q$64)*CPP_2019!M749+SUMIF('Pot. Summary'!$C$5:$C$64,CPP_2019!J749&amp;CPP_2019!L749&amp;CPP_2019!$N$4,'Pot. Summary'!$Q$5:$Q$64)*CPP_2019!N749+SUMIF('Pot. Summary'!$C$5:$C$64,CPP_2019!J749&amp;CPP_2019!L749&amp;CPP_2019!$O$4,'Pot. Summary'!$Q$5:$Q$64)*CPP_2019!O749</f>
        <v>728.25435050799138</v>
      </c>
      <c r="R980" s="12">
        <v>0</v>
      </c>
      <c r="S980" s="12">
        <v>0</v>
      </c>
      <c r="T980" s="12">
        <f>S980-R980</f>
        <v>0</v>
      </c>
      <c r="U980" s="12">
        <f>Q980-S980</f>
        <v>728.25435050799138</v>
      </c>
      <c r="V980" s="50">
        <f>IF(ISERROR(S980/Q980),0,S980/Q980)</f>
        <v>0</v>
      </c>
      <c r="W980" s="51" t="s">
        <v>196</v>
      </c>
      <c r="X980" s="46"/>
      <c r="Y980" s="17"/>
      <c r="Z980" s="17"/>
      <c r="AA980" s="17"/>
      <c r="AB980" s="16"/>
      <c r="AC980" s="16"/>
      <c r="AD980" s="16"/>
      <c r="AE980" s="16"/>
      <c r="AF980" s="16"/>
      <c r="AG980" s="16"/>
      <c r="AH980" s="16"/>
      <c r="AI980" s="16"/>
      <c r="AJ980" s="59">
        <f>SUM(X980:AI980)</f>
        <v>0</v>
      </c>
      <c r="AK980" s="46"/>
      <c r="AL980" s="46"/>
      <c r="AM980" s="47"/>
      <c r="AN980" s="48"/>
      <c r="AO980" s="46"/>
      <c r="AP980" s="15"/>
      <c r="AQ980" s="16"/>
      <c r="AR980" s="15"/>
      <c r="AS980" s="16"/>
      <c r="AT980" s="16"/>
      <c r="AU980" s="16"/>
      <c r="AV980" s="16"/>
      <c r="AW980" s="62">
        <f>SUM(AK980:AV980)</f>
        <v>0</v>
      </c>
      <c r="AX980" s="61">
        <f>AW980-AJ980</f>
        <v>0</v>
      </c>
      <c r="AY980" s="21"/>
      <c r="AZ980" s="21"/>
      <c r="BA980" s="21"/>
      <c r="BB980" s="21"/>
    </row>
    <row r="981" spans="1:54" s="10" customFormat="1" ht="15" customHeight="1" x14ac:dyDescent="0.25">
      <c r="A981" s="21"/>
      <c r="B981" s="4"/>
      <c r="C981" s="4" t="s">
        <v>199</v>
      </c>
      <c r="D981" s="4">
        <v>235</v>
      </c>
      <c r="E981" s="4" t="s">
        <v>166</v>
      </c>
      <c r="F981" s="6" t="s">
        <v>168</v>
      </c>
      <c r="G981" s="1">
        <v>100639</v>
      </c>
      <c r="H981" s="1"/>
      <c r="I981" s="2"/>
      <c r="J981" s="4" t="s">
        <v>91</v>
      </c>
      <c r="K981" s="1" t="s">
        <v>149</v>
      </c>
      <c r="L981" s="36" t="s">
        <v>69</v>
      </c>
      <c r="M981" s="7">
        <v>1</v>
      </c>
      <c r="N981" s="7"/>
      <c r="O981" s="7"/>
      <c r="P981" s="58">
        <f>SUM(M981:O981)</f>
        <v>1</v>
      </c>
      <c r="Q981" s="58">
        <f>+SUMIF('Pot. Summary'!$C$5:$C$64,CPP_2019!J751&amp;CPP_2019!L751&amp;CPP_2019!$M$4,'Pot. Summary'!$Q$5:$Q$64)*CPP_2019!M751+SUMIF('Pot. Summary'!$C$5:$C$64,CPP_2019!J751&amp;CPP_2019!L751&amp;CPP_2019!$N$4,'Pot. Summary'!$Q$5:$Q$64)*CPP_2019!N751+SUMIF('Pot. Summary'!$C$5:$C$64,CPP_2019!J751&amp;CPP_2019!L751&amp;CPP_2019!$O$4,'Pot. Summary'!$Q$5:$Q$64)*CPP_2019!O751</f>
        <v>4542.6431222178035</v>
      </c>
      <c r="R981" s="12">
        <v>0</v>
      </c>
      <c r="S981" s="12">
        <v>0</v>
      </c>
      <c r="T981" s="12">
        <f>S981-R981</f>
        <v>0</v>
      </c>
      <c r="U981" s="12">
        <f>Q981-S981</f>
        <v>4542.6431222178035</v>
      </c>
      <c r="V981" s="50">
        <f>IF(ISERROR(S981/Q981),0,S981/Q981)</f>
        <v>0</v>
      </c>
      <c r="W981" s="51" t="s">
        <v>196</v>
      </c>
      <c r="X981" s="46"/>
      <c r="Y981" s="17"/>
      <c r="Z981" s="17"/>
      <c r="AA981" s="17"/>
      <c r="AB981" s="16"/>
      <c r="AC981" s="16"/>
      <c r="AD981" s="16"/>
      <c r="AE981" s="16"/>
      <c r="AF981" s="16"/>
      <c r="AG981" s="16"/>
      <c r="AH981" s="16"/>
      <c r="AI981" s="16"/>
      <c r="AJ981" s="59">
        <f>SUM(X981:AI981)</f>
        <v>0</v>
      </c>
      <c r="AK981" s="46"/>
      <c r="AL981" s="46"/>
      <c r="AM981" s="47"/>
      <c r="AN981" s="48"/>
      <c r="AO981" s="46"/>
      <c r="AP981" s="15"/>
      <c r="AQ981" s="16"/>
      <c r="AR981" s="15"/>
      <c r="AS981" s="16"/>
      <c r="AT981" s="16"/>
      <c r="AU981" s="16"/>
      <c r="AV981" s="16"/>
      <c r="AW981" s="62">
        <f>SUM(AK981:AV981)</f>
        <v>0</v>
      </c>
      <c r="AX981" s="61">
        <f>AW981-AJ981</f>
        <v>0</v>
      </c>
      <c r="AY981" s="21"/>
      <c r="AZ981" s="21"/>
      <c r="BA981" s="21"/>
      <c r="BB981" s="21"/>
    </row>
    <row r="982" spans="1:54" s="10" customFormat="1" ht="15" customHeight="1" x14ac:dyDescent="0.25">
      <c r="A982" s="21"/>
      <c r="B982" s="4"/>
      <c r="C982" s="4" t="s">
        <v>199</v>
      </c>
      <c r="D982" s="4">
        <v>235</v>
      </c>
      <c r="E982" s="4" t="s">
        <v>166</v>
      </c>
      <c r="F982" s="6" t="s">
        <v>168</v>
      </c>
      <c r="G982" s="1">
        <v>100643</v>
      </c>
      <c r="H982" s="1"/>
      <c r="I982" s="2"/>
      <c r="J982" s="4" t="s">
        <v>91</v>
      </c>
      <c r="K982" s="1" t="s">
        <v>149</v>
      </c>
      <c r="L982" s="36" t="s">
        <v>69</v>
      </c>
      <c r="M982" s="7">
        <v>1</v>
      </c>
      <c r="N982" s="7"/>
      <c r="O982" s="7"/>
      <c r="P982" s="58">
        <f>SUM(M982:O982)</f>
        <v>1</v>
      </c>
      <c r="Q982" s="58">
        <f>+SUMIF('Pot. Summary'!$C$5:$C$64,CPP_2019!J752&amp;CPP_2019!L752&amp;CPP_2019!$M$4,'Pot. Summary'!$Q$5:$Q$64)*CPP_2019!M752+SUMIF('Pot. Summary'!$C$5:$C$64,CPP_2019!J752&amp;CPP_2019!L752&amp;CPP_2019!$N$4,'Pot. Summary'!$Q$5:$Q$64)*CPP_2019!N752+SUMIF('Pot. Summary'!$C$5:$C$64,CPP_2019!J752&amp;CPP_2019!L752&amp;CPP_2019!$O$4,'Pot. Summary'!$Q$5:$Q$64)*CPP_2019!O752</f>
        <v>728.25435050799138</v>
      </c>
      <c r="R982" s="12">
        <v>0</v>
      </c>
      <c r="S982" s="12">
        <v>0</v>
      </c>
      <c r="T982" s="12">
        <f>S982-R982</f>
        <v>0</v>
      </c>
      <c r="U982" s="12">
        <f>Q982-S982</f>
        <v>728.25435050799138</v>
      </c>
      <c r="V982" s="50">
        <f>IF(ISERROR(S982/Q982),0,S982/Q982)</f>
        <v>0</v>
      </c>
      <c r="W982" s="51" t="s">
        <v>196</v>
      </c>
      <c r="X982" s="46"/>
      <c r="Y982" s="17"/>
      <c r="Z982" s="17"/>
      <c r="AA982" s="17"/>
      <c r="AB982" s="16"/>
      <c r="AC982" s="16"/>
      <c r="AD982" s="16"/>
      <c r="AE982" s="16"/>
      <c r="AF982" s="16"/>
      <c r="AG982" s="16"/>
      <c r="AH982" s="16"/>
      <c r="AI982" s="16"/>
      <c r="AJ982" s="59">
        <f>SUM(X982:AI982)</f>
        <v>0</v>
      </c>
      <c r="AK982" s="46"/>
      <c r="AL982" s="46"/>
      <c r="AM982" s="47"/>
      <c r="AN982" s="48"/>
      <c r="AO982" s="46"/>
      <c r="AP982" s="15"/>
      <c r="AQ982" s="16"/>
      <c r="AR982" s="15"/>
      <c r="AS982" s="16"/>
      <c r="AT982" s="16"/>
      <c r="AU982" s="16"/>
      <c r="AV982" s="16"/>
      <c r="AW982" s="62">
        <f>SUM(AK982:AV982)</f>
        <v>0</v>
      </c>
      <c r="AX982" s="61">
        <f>AW982-AJ982</f>
        <v>0</v>
      </c>
      <c r="AY982" s="21"/>
      <c r="AZ982" s="21"/>
      <c r="BA982" s="21"/>
      <c r="BB982" s="21"/>
    </row>
    <row r="983" spans="1:54" s="10" customFormat="1" ht="15" customHeight="1" x14ac:dyDescent="0.25">
      <c r="A983" s="21"/>
      <c r="B983" s="4"/>
      <c r="C983" s="4" t="s">
        <v>199</v>
      </c>
      <c r="D983" s="4">
        <v>235</v>
      </c>
      <c r="E983" s="4" t="s">
        <v>166</v>
      </c>
      <c r="F983" s="6" t="s">
        <v>168</v>
      </c>
      <c r="G983" s="1">
        <v>100644</v>
      </c>
      <c r="H983" s="1"/>
      <c r="I983" s="2"/>
      <c r="J983" s="4" t="s">
        <v>91</v>
      </c>
      <c r="K983" s="1" t="s">
        <v>149</v>
      </c>
      <c r="L983" s="36" t="s">
        <v>69</v>
      </c>
      <c r="M983" s="7">
        <v>1</v>
      </c>
      <c r="N983" s="7"/>
      <c r="O983" s="7"/>
      <c r="P983" s="58">
        <f>SUM(M983:O983)</f>
        <v>1</v>
      </c>
      <c r="Q983" s="58">
        <f>+SUMIF('Pot. Summary'!$C$5:$C$64,CPP_2019!J754&amp;CPP_2019!L754&amp;CPP_2019!$M$4,'Pot. Summary'!$Q$5:$Q$64)*CPP_2019!M754+SUMIF('Pot. Summary'!$C$5:$C$64,CPP_2019!J754&amp;CPP_2019!L754&amp;CPP_2019!$N$4,'Pot. Summary'!$Q$5:$Q$64)*CPP_2019!N754+SUMIF('Pot. Summary'!$C$5:$C$64,CPP_2019!J754&amp;CPP_2019!L754&amp;CPP_2019!$O$4,'Pot. Summary'!$Q$5:$Q$64)*CPP_2019!O754</f>
        <v>728.25435050799138</v>
      </c>
      <c r="R983" s="12">
        <v>0</v>
      </c>
      <c r="S983" s="12">
        <v>0</v>
      </c>
      <c r="T983" s="12">
        <f>S983-R983</f>
        <v>0</v>
      </c>
      <c r="U983" s="12">
        <f>Q983-S983</f>
        <v>728.25435050799138</v>
      </c>
      <c r="V983" s="50">
        <f>IF(ISERROR(S983/Q983),0,S983/Q983)</f>
        <v>0</v>
      </c>
      <c r="W983" s="51" t="s">
        <v>196</v>
      </c>
      <c r="X983" s="46"/>
      <c r="Y983" s="17"/>
      <c r="Z983" s="17"/>
      <c r="AA983" s="17"/>
      <c r="AB983" s="16"/>
      <c r="AC983" s="16"/>
      <c r="AD983" s="16"/>
      <c r="AE983" s="16"/>
      <c r="AF983" s="16"/>
      <c r="AG983" s="16"/>
      <c r="AH983" s="16"/>
      <c r="AI983" s="16"/>
      <c r="AJ983" s="59">
        <f>SUM(X983:AI983)</f>
        <v>0</v>
      </c>
      <c r="AK983" s="46"/>
      <c r="AL983" s="46"/>
      <c r="AM983" s="47"/>
      <c r="AN983" s="48"/>
      <c r="AO983" s="46"/>
      <c r="AP983" s="15"/>
      <c r="AQ983" s="16"/>
      <c r="AR983" s="15"/>
      <c r="AS983" s="16"/>
      <c r="AT983" s="16"/>
      <c r="AU983" s="16"/>
      <c r="AV983" s="16"/>
      <c r="AW983" s="62">
        <f>SUM(AK983:AV983)</f>
        <v>0</v>
      </c>
      <c r="AX983" s="61">
        <f>AW983-AJ983</f>
        <v>0</v>
      </c>
      <c r="AY983" s="21"/>
      <c r="AZ983" s="21"/>
      <c r="BA983" s="21"/>
      <c r="BB983" s="21"/>
    </row>
    <row r="984" spans="1:54" s="10" customFormat="1" ht="15" customHeight="1" x14ac:dyDescent="0.25">
      <c r="A984" s="21"/>
      <c r="B984" s="4"/>
      <c r="C984" s="4" t="s">
        <v>199</v>
      </c>
      <c r="D984" s="4">
        <v>235</v>
      </c>
      <c r="E984" s="4" t="s">
        <v>166</v>
      </c>
      <c r="F984" s="6" t="s">
        <v>168</v>
      </c>
      <c r="G984" s="1">
        <v>100650</v>
      </c>
      <c r="H984" s="1"/>
      <c r="I984" s="2"/>
      <c r="J984" s="4" t="s">
        <v>91</v>
      </c>
      <c r="K984" s="1" t="s">
        <v>149</v>
      </c>
      <c r="L984" s="36" t="s">
        <v>69</v>
      </c>
      <c r="M984" s="7">
        <v>1</v>
      </c>
      <c r="N984" s="7"/>
      <c r="O984" s="7"/>
      <c r="P984" s="58">
        <f>SUM(M984:O984)</f>
        <v>1</v>
      </c>
      <c r="Q984" s="58">
        <f>+SUMIF('Pot. Summary'!$C$5:$C$64,CPP_2019!J755&amp;CPP_2019!L755&amp;CPP_2019!$M$4,'Pot. Summary'!$Q$5:$Q$64)*CPP_2019!M755+SUMIF('Pot. Summary'!$C$5:$C$64,CPP_2019!J755&amp;CPP_2019!L755&amp;CPP_2019!$N$4,'Pot. Summary'!$Q$5:$Q$64)*CPP_2019!N755+SUMIF('Pot. Summary'!$C$5:$C$64,CPP_2019!J755&amp;CPP_2019!L755&amp;CPP_2019!$O$4,'Pot. Summary'!$Q$5:$Q$64)*CPP_2019!O755</f>
        <v>728.25435050799138</v>
      </c>
      <c r="R984" s="12">
        <v>0</v>
      </c>
      <c r="S984" s="12">
        <v>0</v>
      </c>
      <c r="T984" s="12">
        <f>S984-R984</f>
        <v>0</v>
      </c>
      <c r="U984" s="12">
        <f>Q984-S984</f>
        <v>728.25435050799138</v>
      </c>
      <c r="V984" s="50">
        <f>IF(ISERROR(S984/Q984),0,S984/Q984)</f>
        <v>0</v>
      </c>
      <c r="W984" s="51" t="s">
        <v>196</v>
      </c>
      <c r="X984" s="46"/>
      <c r="Y984" s="17"/>
      <c r="Z984" s="17"/>
      <c r="AA984" s="17"/>
      <c r="AB984" s="16"/>
      <c r="AC984" s="16"/>
      <c r="AD984" s="16"/>
      <c r="AE984" s="16"/>
      <c r="AF984" s="16"/>
      <c r="AG984" s="16"/>
      <c r="AH984" s="16"/>
      <c r="AI984" s="16"/>
      <c r="AJ984" s="59">
        <f>SUM(X984:AI984)</f>
        <v>0</v>
      </c>
      <c r="AK984" s="46"/>
      <c r="AL984" s="46"/>
      <c r="AM984" s="47"/>
      <c r="AN984" s="48"/>
      <c r="AO984" s="46"/>
      <c r="AP984" s="15"/>
      <c r="AQ984" s="16"/>
      <c r="AR984" s="15"/>
      <c r="AS984" s="16"/>
      <c r="AT984" s="16"/>
      <c r="AU984" s="16"/>
      <c r="AV984" s="16"/>
      <c r="AW984" s="62">
        <f>SUM(AK984:AV984)</f>
        <v>0</v>
      </c>
      <c r="AX984" s="61">
        <f>AW984-AJ984</f>
        <v>0</v>
      </c>
      <c r="AY984" s="21"/>
      <c r="AZ984" s="21"/>
      <c r="BA984" s="21"/>
      <c r="BB984" s="21"/>
    </row>
    <row r="985" spans="1:54" s="10" customFormat="1" ht="15" customHeight="1" x14ac:dyDescent="0.25">
      <c r="A985" s="21"/>
      <c r="B985" s="4"/>
      <c r="C985" s="4" t="s">
        <v>199</v>
      </c>
      <c r="D985" s="4">
        <v>235</v>
      </c>
      <c r="E985" s="4" t="s">
        <v>166</v>
      </c>
      <c r="F985" s="6" t="s">
        <v>168</v>
      </c>
      <c r="G985" s="1">
        <v>100652</v>
      </c>
      <c r="H985" s="1"/>
      <c r="I985" s="2"/>
      <c r="J985" s="4" t="s">
        <v>91</v>
      </c>
      <c r="K985" s="1" t="s">
        <v>149</v>
      </c>
      <c r="L985" s="36" t="s">
        <v>69</v>
      </c>
      <c r="M985" s="7">
        <v>1</v>
      </c>
      <c r="N985" s="7"/>
      <c r="O985" s="7"/>
      <c r="P985" s="58">
        <f>SUM(M985:O985)</f>
        <v>1</v>
      </c>
      <c r="Q985" s="58">
        <f>+SUMIF('Pot. Summary'!$C$5:$C$64,CPP_2019!J756&amp;CPP_2019!L756&amp;CPP_2019!$M$4,'Pot. Summary'!$Q$5:$Q$64)*CPP_2019!M756+SUMIF('Pot. Summary'!$C$5:$C$64,CPP_2019!J756&amp;CPP_2019!L756&amp;CPP_2019!$N$4,'Pot. Summary'!$Q$5:$Q$64)*CPP_2019!N756+SUMIF('Pot. Summary'!$C$5:$C$64,CPP_2019!J756&amp;CPP_2019!L756&amp;CPP_2019!$O$4,'Pot. Summary'!$Q$5:$Q$64)*CPP_2019!O756</f>
        <v>728.25435050799138</v>
      </c>
      <c r="R985" s="12">
        <v>0</v>
      </c>
      <c r="S985" s="12">
        <v>0</v>
      </c>
      <c r="T985" s="12">
        <f>S985-R985</f>
        <v>0</v>
      </c>
      <c r="U985" s="12">
        <f>Q985-S985</f>
        <v>728.25435050799138</v>
      </c>
      <c r="V985" s="50">
        <f>IF(ISERROR(S985/Q985),0,S985/Q985)</f>
        <v>0</v>
      </c>
      <c r="W985" s="51" t="s">
        <v>196</v>
      </c>
      <c r="X985" s="46"/>
      <c r="Y985" s="17"/>
      <c r="Z985" s="17"/>
      <c r="AA985" s="17"/>
      <c r="AB985" s="16"/>
      <c r="AC985" s="16"/>
      <c r="AD985" s="16"/>
      <c r="AE985" s="16"/>
      <c r="AF985" s="16"/>
      <c r="AG985" s="16"/>
      <c r="AH985" s="16"/>
      <c r="AI985" s="16"/>
      <c r="AJ985" s="59">
        <f>SUM(X985:AI985)</f>
        <v>0</v>
      </c>
      <c r="AK985" s="46"/>
      <c r="AL985" s="46"/>
      <c r="AM985" s="47"/>
      <c r="AN985" s="48"/>
      <c r="AO985" s="46"/>
      <c r="AP985" s="15"/>
      <c r="AQ985" s="16"/>
      <c r="AR985" s="15"/>
      <c r="AS985" s="16"/>
      <c r="AT985" s="16"/>
      <c r="AU985" s="16"/>
      <c r="AV985" s="16"/>
      <c r="AW985" s="62">
        <f>SUM(AK985:AV985)</f>
        <v>0</v>
      </c>
      <c r="AX985" s="61">
        <f>AW985-AJ985</f>
        <v>0</v>
      </c>
      <c r="AY985" s="21"/>
      <c r="AZ985" s="21"/>
      <c r="BA985" s="21"/>
      <c r="BB985" s="21"/>
    </row>
    <row r="986" spans="1:54" s="10" customFormat="1" ht="15" customHeight="1" x14ac:dyDescent="0.25">
      <c r="A986" s="21"/>
      <c r="B986" s="4"/>
      <c r="C986" s="4" t="s">
        <v>199</v>
      </c>
      <c r="D986" s="4">
        <v>235</v>
      </c>
      <c r="E986" s="4" t="s">
        <v>166</v>
      </c>
      <c r="F986" s="6" t="s">
        <v>168</v>
      </c>
      <c r="G986" s="1">
        <v>100654</v>
      </c>
      <c r="H986" s="1"/>
      <c r="I986" s="2"/>
      <c r="J986" s="4" t="s">
        <v>91</v>
      </c>
      <c r="K986" s="1" t="s">
        <v>149</v>
      </c>
      <c r="L986" s="36" t="s">
        <v>69</v>
      </c>
      <c r="M986" s="7">
        <v>1</v>
      </c>
      <c r="N986" s="7"/>
      <c r="O986" s="7"/>
      <c r="P986" s="58">
        <f>SUM(M986:O986)</f>
        <v>1</v>
      </c>
      <c r="Q986" s="58">
        <f>+SUMIF('Pot. Summary'!$C$5:$C$64,CPP_2019!J757&amp;CPP_2019!L757&amp;CPP_2019!$M$4,'Pot. Summary'!$Q$5:$Q$64)*CPP_2019!M757+SUMIF('Pot. Summary'!$C$5:$C$64,CPP_2019!J757&amp;CPP_2019!L757&amp;CPP_2019!$N$4,'Pot. Summary'!$Q$5:$Q$64)*CPP_2019!N757+SUMIF('Pot. Summary'!$C$5:$C$64,CPP_2019!J757&amp;CPP_2019!L757&amp;CPP_2019!$O$4,'Pot. Summary'!$Q$5:$Q$64)*CPP_2019!O757</f>
        <v>728.25435050799138</v>
      </c>
      <c r="R986" s="12">
        <v>0</v>
      </c>
      <c r="S986" s="12">
        <v>0</v>
      </c>
      <c r="T986" s="12">
        <f>S986-R986</f>
        <v>0</v>
      </c>
      <c r="U986" s="12">
        <f>Q986-S986</f>
        <v>728.25435050799138</v>
      </c>
      <c r="V986" s="50">
        <f>IF(ISERROR(S986/Q986),0,S986/Q986)</f>
        <v>0</v>
      </c>
      <c r="W986" s="51" t="s">
        <v>196</v>
      </c>
      <c r="X986" s="46"/>
      <c r="Y986" s="17"/>
      <c r="Z986" s="17"/>
      <c r="AA986" s="17"/>
      <c r="AB986" s="16"/>
      <c r="AC986" s="16"/>
      <c r="AD986" s="16"/>
      <c r="AE986" s="16"/>
      <c r="AF986" s="16"/>
      <c r="AG986" s="16"/>
      <c r="AH986" s="16"/>
      <c r="AI986" s="16"/>
      <c r="AJ986" s="59">
        <f>SUM(X986:AI986)</f>
        <v>0</v>
      </c>
      <c r="AK986" s="46"/>
      <c r="AL986" s="46"/>
      <c r="AM986" s="47"/>
      <c r="AN986" s="48"/>
      <c r="AO986" s="46"/>
      <c r="AP986" s="15"/>
      <c r="AQ986" s="16"/>
      <c r="AR986" s="15"/>
      <c r="AS986" s="16"/>
      <c r="AT986" s="16"/>
      <c r="AU986" s="16"/>
      <c r="AV986" s="16"/>
      <c r="AW986" s="62">
        <f>SUM(AK986:AV986)</f>
        <v>0</v>
      </c>
      <c r="AX986" s="61">
        <f>AW986-AJ986</f>
        <v>0</v>
      </c>
      <c r="AY986" s="21"/>
      <c r="AZ986" s="21"/>
      <c r="BA986" s="21"/>
      <c r="BB986" s="21"/>
    </row>
    <row r="987" spans="1:54" s="10" customFormat="1" ht="15" customHeight="1" x14ac:dyDescent="0.25">
      <c r="A987" s="21"/>
      <c r="B987" s="4"/>
      <c r="C987" s="4" t="s">
        <v>199</v>
      </c>
      <c r="D987" s="4">
        <v>235</v>
      </c>
      <c r="E987" s="4" t="s">
        <v>166</v>
      </c>
      <c r="F987" s="6" t="s">
        <v>168</v>
      </c>
      <c r="G987" s="1">
        <v>100656</v>
      </c>
      <c r="H987" s="1"/>
      <c r="I987" s="2"/>
      <c r="J987" s="4" t="s">
        <v>91</v>
      </c>
      <c r="K987" s="1" t="s">
        <v>149</v>
      </c>
      <c r="L987" s="36" t="s">
        <v>69</v>
      </c>
      <c r="M987" s="7">
        <v>1</v>
      </c>
      <c r="N987" s="7"/>
      <c r="O987" s="7"/>
      <c r="P987" s="58">
        <f>SUM(M987:O987)</f>
        <v>1</v>
      </c>
      <c r="Q987" s="58">
        <f>+SUMIF('Pot. Summary'!$C$5:$C$64,CPP_2019!J759&amp;CPP_2019!L759&amp;CPP_2019!$M$4,'Pot. Summary'!$Q$5:$Q$64)*CPP_2019!M759+SUMIF('Pot. Summary'!$C$5:$C$64,CPP_2019!J759&amp;CPP_2019!L759&amp;CPP_2019!$N$4,'Pot. Summary'!$Q$5:$Q$64)*CPP_2019!N759+SUMIF('Pot. Summary'!$C$5:$C$64,CPP_2019!J759&amp;CPP_2019!L759&amp;CPP_2019!$O$4,'Pot. Summary'!$Q$5:$Q$64)*CPP_2019!O759</f>
        <v>728.25435050799138</v>
      </c>
      <c r="R987" s="12">
        <v>0</v>
      </c>
      <c r="S987" s="12">
        <v>0</v>
      </c>
      <c r="T987" s="12">
        <f>S987-R987</f>
        <v>0</v>
      </c>
      <c r="U987" s="12">
        <f>Q987-S987</f>
        <v>728.25435050799138</v>
      </c>
      <c r="V987" s="50">
        <f>IF(ISERROR(S987/Q987),0,S987/Q987)</f>
        <v>0</v>
      </c>
      <c r="W987" s="51" t="s">
        <v>196</v>
      </c>
      <c r="X987" s="46"/>
      <c r="Y987" s="17"/>
      <c r="Z987" s="17"/>
      <c r="AA987" s="17"/>
      <c r="AB987" s="16"/>
      <c r="AC987" s="16"/>
      <c r="AD987" s="16"/>
      <c r="AE987" s="16"/>
      <c r="AF987" s="16"/>
      <c r="AG987" s="16"/>
      <c r="AH987" s="16"/>
      <c r="AI987" s="16"/>
      <c r="AJ987" s="59">
        <f>SUM(X987:AI987)</f>
        <v>0</v>
      </c>
      <c r="AK987" s="46"/>
      <c r="AL987" s="46"/>
      <c r="AM987" s="47"/>
      <c r="AN987" s="48"/>
      <c r="AO987" s="46"/>
      <c r="AP987" s="15"/>
      <c r="AQ987" s="16"/>
      <c r="AR987" s="15"/>
      <c r="AS987" s="16"/>
      <c r="AT987" s="16"/>
      <c r="AU987" s="16"/>
      <c r="AV987" s="16"/>
      <c r="AW987" s="62">
        <f>SUM(AK987:AV987)</f>
        <v>0</v>
      </c>
      <c r="AX987" s="61">
        <f>AW987-AJ987</f>
        <v>0</v>
      </c>
      <c r="AY987" s="21"/>
      <c r="AZ987" s="21"/>
      <c r="BA987" s="21"/>
      <c r="BB987" s="21"/>
    </row>
    <row r="988" spans="1:54" s="10" customFormat="1" ht="15" customHeight="1" x14ac:dyDescent="0.25">
      <c r="A988" s="21"/>
      <c r="B988" s="4"/>
      <c r="C988" s="4" t="s">
        <v>199</v>
      </c>
      <c r="D988" s="4">
        <v>235</v>
      </c>
      <c r="E988" s="4" t="s">
        <v>166</v>
      </c>
      <c r="F988" s="6" t="s">
        <v>168</v>
      </c>
      <c r="G988" s="1">
        <v>100657</v>
      </c>
      <c r="H988" s="1"/>
      <c r="I988" s="2"/>
      <c r="J988" s="4" t="s">
        <v>91</v>
      </c>
      <c r="K988" s="1" t="s">
        <v>149</v>
      </c>
      <c r="L988" s="36" t="s">
        <v>69</v>
      </c>
      <c r="M988" s="7">
        <v>1</v>
      </c>
      <c r="N988" s="7"/>
      <c r="O988" s="7"/>
      <c r="P988" s="58">
        <f>SUM(M988:O988)</f>
        <v>1</v>
      </c>
      <c r="Q988" s="58">
        <f>+SUMIF('Pot. Summary'!$C$5:$C$64,CPP_2019!J760&amp;CPP_2019!L760&amp;CPP_2019!$M$4,'Pot. Summary'!$Q$5:$Q$64)*CPP_2019!M760+SUMIF('Pot. Summary'!$C$5:$C$64,CPP_2019!J760&amp;CPP_2019!L760&amp;CPP_2019!$N$4,'Pot. Summary'!$Q$5:$Q$64)*CPP_2019!N760+SUMIF('Pot. Summary'!$C$5:$C$64,CPP_2019!J760&amp;CPP_2019!L760&amp;CPP_2019!$O$4,'Pot. Summary'!$Q$5:$Q$64)*CPP_2019!O760</f>
        <v>728.25435050799138</v>
      </c>
      <c r="R988" s="12">
        <v>0</v>
      </c>
      <c r="S988" s="12">
        <v>0</v>
      </c>
      <c r="T988" s="12">
        <f>S988-R988</f>
        <v>0</v>
      </c>
      <c r="U988" s="12">
        <f>Q988-S988</f>
        <v>728.25435050799138</v>
      </c>
      <c r="V988" s="50">
        <f>IF(ISERROR(S988/Q988),0,S988/Q988)</f>
        <v>0</v>
      </c>
      <c r="W988" s="51" t="s">
        <v>196</v>
      </c>
      <c r="X988" s="46"/>
      <c r="Y988" s="17"/>
      <c r="Z988" s="17"/>
      <c r="AA988" s="17"/>
      <c r="AB988" s="16"/>
      <c r="AC988" s="16"/>
      <c r="AD988" s="16"/>
      <c r="AE988" s="16"/>
      <c r="AF988" s="16"/>
      <c r="AG988" s="16"/>
      <c r="AH988" s="16"/>
      <c r="AI988" s="16"/>
      <c r="AJ988" s="59">
        <f>SUM(X988:AI988)</f>
        <v>0</v>
      </c>
      <c r="AK988" s="46"/>
      <c r="AL988" s="46"/>
      <c r="AM988" s="47"/>
      <c r="AN988" s="48"/>
      <c r="AO988" s="46"/>
      <c r="AP988" s="15"/>
      <c r="AQ988" s="16"/>
      <c r="AR988" s="15"/>
      <c r="AS988" s="16"/>
      <c r="AT988" s="16"/>
      <c r="AU988" s="16"/>
      <c r="AV988" s="16"/>
      <c r="AW988" s="62">
        <f>SUM(AK988:AV988)</f>
        <v>0</v>
      </c>
      <c r="AX988" s="61">
        <f>AW988-AJ988</f>
        <v>0</v>
      </c>
      <c r="AY988" s="21"/>
      <c r="AZ988" s="21"/>
      <c r="BA988" s="21"/>
      <c r="BB988" s="21"/>
    </row>
    <row r="989" spans="1:54" s="10" customFormat="1" ht="15" customHeight="1" x14ac:dyDescent="0.25">
      <c r="A989" s="21"/>
      <c r="B989" s="4"/>
      <c r="C989" s="4" t="s">
        <v>199</v>
      </c>
      <c r="D989" s="4">
        <v>235</v>
      </c>
      <c r="E989" s="4" t="s">
        <v>166</v>
      </c>
      <c r="F989" s="6" t="s">
        <v>168</v>
      </c>
      <c r="G989" s="1">
        <v>100658</v>
      </c>
      <c r="H989" s="1"/>
      <c r="I989" s="2"/>
      <c r="J989" s="4" t="s">
        <v>91</v>
      </c>
      <c r="K989" s="1" t="s">
        <v>149</v>
      </c>
      <c r="L989" s="36" t="s">
        <v>69</v>
      </c>
      <c r="M989" s="7">
        <v>1</v>
      </c>
      <c r="N989" s="7"/>
      <c r="O989" s="7"/>
      <c r="P989" s="58">
        <f>SUM(M989:O989)</f>
        <v>1</v>
      </c>
      <c r="Q989" s="58">
        <f>+SUMIF('Pot. Summary'!$C$5:$C$64,CPP_2019!J761&amp;CPP_2019!L761&amp;CPP_2019!$M$4,'Pot. Summary'!$Q$5:$Q$64)*CPP_2019!M761+SUMIF('Pot. Summary'!$C$5:$C$64,CPP_2019!J761&amp;CPP_2019!L761&amp;CPP_2019!$N$4,'Pot. Summary'!$Q$5:$Q$64)*CPP_2019!N761+SUMIF('Pot. Summary'!$C$5:$C$64,CPP_2019!J761&amp;CPP_2019!L761&amp;CPP_2019!$O$4,'Pot. Summary'!$Q$5:$Q$64)*CPP_2019!O761</f>
        <v>728.25435050799138</v>
      </c>
      <c r="R989" s="12">
        <v>57.207096296296307</v>
      </c>
      <c r="S989" s="12">
        <v>0</v>
      </c>
      <c r="T989" s="12">
        <f>S989-R989</f>
        <v>-57.207096296296307</v>
      </c>
      <c r="U989" s="12">
        <f>Q989-S989</f>
        <v>728.25435050799138</v>
      </c>
      <c r="V989" s="50">
        <f>IF(ISERROR(S989/Q989),0,S989/Q989)</f>
        <v>0</v>
      </c>
      <c r="W989" s="51" t="s">
        <v>196</v>
      </c>
      <c r="X989" s="46"/>
      <c r="Y989" s="17"/>
      <c r="Z989" s="17"/>
      <c r="AA989" s="17"/>
      <c r="AB989" s="16"/>
      <c r="AC989" s="16"/>
      <c r="AD989" s="16"/>
      <c r="AE989" s="16"/>
      <c r="AF989" s="16"/>
      <c r="AG989" s="16"/>
      <c r="AH989" s="16"/>
      <c r="AI989" s="16"/>
      <c r="AJ989" s="59">
        <f>SUM(X989:AI989)</f>
        <v>0</v>
      </c>
      <c r="AK989" s="46"/>
      <c r="AL989" s="46"/>
      <c r="AM989" s="47"/>
      <c r="AN989" s="48"/>
      <c r="AO989" s="46"/>
      <c r="AP989" s="15"/>
      <c r="AQ989" s="16"/>
      <c r="AR989" s="15"/>
      <c r="AS989" s="16"/>
      <c r="AT989" s="16"/>
      <c r="AU989" s="16"/>
      <c r="AV989" s="16"/>
      <c r="AW989" s="62">
        <f>SUM(AK989:AV989)</f>
        <v>0</v>
      </c>
      <c r="AX989" s="61">
        <f>AW989-AJ989</f>
        <v>0</v>
      </c>
      <c r="AY989" s="21"/>
      <c r="AZ989" s="21"/>
      <c r="BA989" s="21"/>
      <c r="BB989" s="21"/>
    </row>
    <row r="990" spans="1:54" s="10" customFormat="1" ht="15" customHeight="1" x14ac:dyDescent="0.25">
      <c r="A990" s="21"/>
      <c r="B990" s="4"/>
      <c r="C990" s="4" t="s">
        <v>199</v>
      </c>
      <c r="D990" s="4">
        <v>235</v>
      </c>
      <c r="E990" s="4" t="s">
        <v>166</v>
      </c>
      <c r="F990" s="6" t="s">
        <v>168</v>
      </c>
      <c r="G990" s="1">
        <v>100660</v>
      </c>
      <c r="H990" s="1"/>
      <c r="I990" s="2"/>
      <c r="J990" s="4" t="s">
        <v>91</v>
      </c>
      <c r="K990" s="1" t="s">
        <v>149</v>
      </c>
      <c r="L990" s="36" t="s">
        <v>69</v>
      </c>
      <c r="M990" s="7">
        <v>1</v>
      </c>
      <c r="N990" s="7"/>
      <c r="O990" s="7"/>
      <c r="P990" s="58">
        <f>SUM(M990:O990)</f>
        <v>1</v>
      </c>
      <c r="Q990" s="58">
        <f>+SUMIF('Pot. Summary'!$C$5:$C$64,CPP_2019!J762&amp;CPP_2019!L762&amp;CPP_2019!$M$4,'Pot. Summary'!$Q$5:$Q$64)*CPP_2019!M762+SUMIF('Pot. Summary'!$C$5:$C$64,CPP_2019!J762&amp;CPP_2019!L762&amp;CPP_2019!$N$4,'Pot. Summary'!$Q$5:$Q$64)*CPP_2019!N762+SUMIF('Pot. Summary'!$C$5:$C$64,CPP_2019!J762&amp;CPP_2019!L762&amp;CPP_2019!$O$4,'Pot. Summary'!$Q$5:$Q$64)*CPP_2019!O762</f>
        <v>728.25435050799138</v>
      </c>
      <c r="R990" s="12">
        <v>0</v>
      </c>
      <c r="S990" s="12">
        <v>0</v>
      </c>
      <c r="T990" s="12">
        <f>S990-R990</f>
        <v>0</v>
      </c>
      <c r="U990" s="12">
        <f>Q990-S990</f>
        <v>728.25435050799138</v>
      </c>
      <c r="V990" s="50">
        <f>IF(ISERROR(S990/Q990),0,S990/Q990)</f>
        <v>0</v>
      </c>
      <c r="W990" s="51" t="s">
        <v>196</v>
      </c>
      <c r="X990" s="46"/>
      <c r="Y990" s="17"/>
      <c r="Z990" s="17"/>
      <c r="AA990" s="17"/>
      <c r="AB990" s="16"/>
      <c r="AC990" s="16"/>
      <c r="AD990" s="16"/>
      <c r="AE990" s="16"/>
      <c r="AF990" s="16"/>
      <c r="AG990" s="16"/>
      <c r="AH990" s="16"/>
      <c r="AI990" s="16"/>
      <c r="AJ990" s="59">
        <f>SUM(X990:AI990)</f>
        <v>0</v>
      </c>
      <c r="AK990" s="46"/>
      <c r="AL990" s="46"/>
      <c r="AM990" s="47"/>
      <c r="AN990" s="48"/>
      <c r="AO990" s="46"/>
      <c r="AP990" s="15"/>
      <c r="AQ990" s="16"/>
      <c r="AR990" s="15"/>
      <c r="AS990" s="16"/>
      <c r="AT990" s="16"/>
      <c r="AU990" s="16"/>
      <c r="AV990" s="16"/>
      <c r="AW990" s="62">
        <f>SUM(AK990:AV990)</f>
        <v>0</v>
      </c>
      <c r="AX990" s="61">
        <f>AW990-AJ990</f>
        <v>0</v>
      </c>
      <c r="AY990" s="21"/>
      <c r="AZ990" s="21"/>
      <c r="BA990" s="21"/>
      <c r="BB990" s="21"/>
    </row>
    <row r="991" spans="1:54" s="10" customFormat="1" ht="15" customHeight="1" x14ac:dyDescent="0.25">
      <c r="A991" s="21"/>
      <c r="B991" s="4"/>
      <c r="C991" s="4" t="s">
        <v>199</v>
      </c>
      <c r="D991" s="4">
        <v>235</v>
      </c>
      <c r="E991" s="4" t="s">
        <v>166</v>
      </c>
      <c r="F991" s="6" t="s">
        <v>168</v>
      </c>
      <c r="G991" s="1">
        <v>100662</v>
      </c>
      <c r="H991" s="1"/>
      <c r="I991" s="2"/>
      <c r="J991" s="4" t="s">
        <v>91</v>
      </c>
      <c r="K991" s="1" t="s">
        <v>149</v>
      </c>
      <c r="L991" s="36" t="s">
        <v>69</v>
      </c>
      <c r="M991" s="7">
        <v>1</v>
      </c>
      <c r="N991" s="7"/>
      <c r="O991" s="7"/>
      <c r="P991" s="58">
        <f>SUM(M991:O991)</f>
        <v>1</v>
      </c>
      <c r="Q991" s="58">
        <f>+SUMIF('Pot. Summary'!$C$5:$C$64,CPP_2019!J763&amp;CPP_2019!L763&amp;CPP_2019!$M$4,'Pot. Summary'!$Q$5:$Q$64)*CPP_2019!M763+SUMIF('Pot. Summary'!$C$5:$C$64,CPP_2019!J763&amp;CPP_2019!L763&amp;CPP_2019!$N$4,'Pot. Summary'!$Q$5:$Q$64)*CPP_2019!N763+SUMIF('Pot. Summary'!$C$5:$C$64,CPP_2019!J763&amp;CPP_2019!L763&amp;CPP_2019!$O$4,'Pot. Summary'!$Q$5:$Q$64)*CPP_2019!O763</f>
        <v>728.25435050799138</v>
      </c>
      <c r="R991" s="12">
        <v>0</v>
      </c>
      <c r="S991" s="12">
        <v>0</v>
      </c>
      <c r="T991" s="12">
        <f>S991-R991</f>
        <v>0</v>
      </c>
      <c r="U991" s="12">
        <f>Q991-S991</f>
        <v>728.25435050799138</v>
      </c>
      <c r="V991" s="50">
        <f>IF(ISERROR(S991/Q991),0,S991/Q991)</f>
        <v>0</v>
      </c>
      <c r="W991" s="51" t="s">
        <v>196</v>
      </c>
      <c r="X991" s="46"/>
      <c r="Y991" s="17"/>
      <c r="Z991" s="17"/>
      <c r="AA991" s="17"/>
      <c r="AB991" s="16"/>
      <c r="AC991" s="16"/>
      <c r="AD991" s="16"/>
      <c r="AE991" s="16"/>
      <c r="AF991" s="16"/>
      <c r="AG991" s="16"/>
      <c r="AH991" s="16"/>
      <c r="AI991" s="16"/>
      <c r="AJ991" s="59">
        <f>SUM(X991:AI991)</f>
        <v>0</v>
      </c>
      <c r="AK991" s="46"/>
      <c r="AL991" s="46"/>
      <c r="AM991" s="47"/>
      <c r="AN991" s="48"/>
      <c r="AO991" s="46"/>
      <c r="AP991" s="15"/>
      <c r="AQ991" s="16"/>
      <c r="AR991" s="15"/>
      <c r="AS991" s="16"/>
      <c r="AT991" s="16"/>
      <c r="AU991" s="16"/>
      <c r="AV991" s="16"/>
      <c r="AW991" s="62">
        <f>SUM(AK991:AV991)</f>
        <v>0</v>
      </c>
      <c r="AX991" s="61">
        <f>AW991-AJ991</f>
        <v>0</v>
      </c>
      <c r="AY991" s="21"/>
      <c r="AZ991" s="21"/>
      <c r="BA991" s="21"/>
      <c r="BB991" s="21"/>
    </row>
    <row r="992" spans="1:54" s="10" customFormat="1" ht="15" customHeight="1" x14ac:dyDescent="0.25">
      <c r="A992" s="21"/>
      <c r="B992" s="4"/>
      <c r="C992" s="4" t="s">
        <v>199</v>
      </c>
      <c r="D992" s="4">
        <v>235</v>
      </c>
      <c r="E992" s="4" t="s">
        <v>166</v>
      </c>
      <c r="F992" s="6" t="s">
        <v>168</v>
      </c>
      <c r="G992" s="1">
        <v>100663</v>
      </c>
      <c r="H992" s="1"/>
      <c r="I992" s="2"/>
      <c r="J992" s="4" t="s">
        <v>91</v>
      </c>
      <c r="K992" s="1" t="s">
        <v>149</v>
      </c>
      <c r="L992" s="36" t="s">
        <v>69</v>
      </c>
      <c r="M992" s="7">
        <v>1</v>
      </c>
      <c r="N992" s="7"/>
      <c r="O992" s="7"/>
      <c r="P992" s="58">
        <f>SUM(M992:O992)</f>
        <v>1</v>
      </c>
      <c r="Q992" s="58">
        <f>+SUMIF('Pot. Summary'!$C$5:$C$64,CPP_2019!J764&amp;CPP_2019!L764&amp;CPP_2019!$M$4,'Pot. Summary'!$Q$5:$Q$64)*CPP_2019!M764+SUMIF('Pot. Summary'!$C$5:$C$64,CPP_2019!J764&amp;CPP_2019!L764&amp;CPP_2019!$N$4,'Pot. Summary'!$Q$5:$Q$64)*CPP_2019!N764+SUMIF('Pot. Summary'!$C$5:$C$64,CPP_2019!J764&amp;CPP_2019!L764&amp;CPP_2019!$O$4,'Pot. Summary'!$Q$5:$Q$64)*CPP_2019!O764</f>
        <v>0</v>
      </c>
      <c r="R992" s="12">
        <v>0</v>
      </c>
      <c r="S992" s="12">
        <v>0</v>
      </c>
      <c r="T992" s="12">
        <f>S992-R992</f>
        <v>0</v>
      </c>
      <c r="U992" s="12">
        <f>Q992-S992</f>
        <v>0</v>
      </c>
      <c r="V992" s="50">
        <f>IF(ISERROR(S992/Q992),0,S992/Q992)</f>
        <v>0</v>
      </c>
      <c r="W992" s="51" t="s">
        <v>196</v>
      </c>
      <c r="X992" s="46"/>
      <c r="Y992" s="17"/>
      <c r="Z992" s="17"/>
      <c r="AA992" s="17"/>
      <c r="AB992" s="16"/>
      <c r="AC992" s="16"/>
      <c r="AD992" s="16"/>
      <c r="AE992" s="16"/>
      <c r="AF992" s="16"/>
      <c r="AG992" s="16"/>
      <c r="AH992" s="16"/>
      <c r="AI992" s="16"/>
      <c r="AJ992" s="59">
        <f>SUM(X992:AI992)</f>
        <v>0</v>
      </c>
      <c r="AK992" s="46"/>
      <c r="AL992" s="46"/>
      <c r="AM992" s="47"/>
      <c r="AN992" s="48"/>
      <c r="AO992" s="46"/>
      <c r="AP992" s="15"/>
      <c r="AQ992" s="16"/>
      <c r="AR992" s="15"/>
      <c r="AS992" s="16"/>
      <c r="AT992" s="16"/>
      <c r="AU992" s="16"/>
      <c r="AV992" s="16"/>
      <c r="AW992" s="62">
        <f>SUM(AK992:AV992)</f>
        <v>0</v>
      </c>
      <c r="AX992" s="61">
        <f>AW992-AJ992</f>
        <v>0</v>
      </c>
      <c r="AY992" s="21"/>
      <c r="AZ992" s="21"/>
      <c r="BA992" s="21"/>
      <c r="BB992" s="21"/>
    </row>
    <row r="993" spans="1:54" s="10" customFormat="1" ht="15" customHeight="1" x14ac:dyDescent="0.25">
      <c r="A993" s="21"/>
      <c r="B993" s="4"/>
      <c r="C993" s="4" t="s">
        <v>199</v>
      </c>
      <c r="D993" s="4">
        <v>235</v>
      </c>
      <c r="E993" s="4" t="s">
        <v>166</v>
      </c>
      <c r="F993" s="6" t="s">
        <v>168</v>
      </c>
      <c r="G993" s="1">
        <v>100664</v>
      </c>
      <c r="H993" s="1"/>
      <c r="I993" s="2"/>
      <c r="J993" s="4" t="s">
        <v>91</v>
      </c>
      <c r="K993" s="1" t="s">
        <v>149</v>
      </c>
      <c r="L993" s="36" t="s">
        <v>69</v>
      </c>
      <c r="M993" s="7">
        <v>1</v>
      </c>
      <c r="N993" s="7"/>
      <c r="O993" s="7"/>
      <c r="P993" s="58">
        <f>SUM(M993:O993)</f>
        <v>1</v>
      </c>
      <c r="Q993" s="58">
        <f>+SUMIF('Pot. Summary'!$C$5:$C$64,CPP_2019!J765&amp;CPP_2019!L765&amp;CPP_2019!$M$4,'Pot. Summary'!$Q$5:$Q$64)*CPP_2019!M765+SUMIF('Pot. Summary'!$C$5:$C$64,CPP_2019!J765&amp;CPP_2019!L765&amp;CPP_2019!$N$4,'Pot. Summary'!$Q$5:$Q$64)*CPP_2019!N765+SUMIF('Pot. Summary'!$C$5:$C$64,CPP_2019!J765&amp;CPP_2019!L765&amp;CPP_2019!$O$4,'Pot. Summary'!$Q$5:$Q$64)*CPP_2019!O765</f>
        <v>728.25435050799138</v>
      </c>
      <c r="R993" s="12">
        <v>0</v>
      </c>
      <c r="S993" s="12">
        <v>0</v>
      </c>
      <c r="T993" s="12">
        <f>S993-R993</f>
        <v>0</v>
      </c>
      <c r="U993" s="12">
        <f>Q993-S993</f>
        <v>728.25435050799138</v>
      </c>
      <c r="V993" s="50">
        <f>IF(ISERROR(S993/Q993),0,S993/Q993)</f>
        <v>0</v>
      </c>
      <c r="W993" s="51" t="s">
        <v>196</v>
      </c>
      <c r="X993" s="46"/>
      <c r="Y993" s="17"/>
      <c r="Z993" s="17"/>
      <c r="AA993" s="17"/>
      <c r="AB993" s="16"/>
      <c r="AC993" s="16"/>
      <c r="AD993" s="16"/>
      <c r="AE993" s="16"/>
      <c r="AF993" s="16"/>
      <c r="AG993" s="16"/>
      <c r="AH993" s="16"/>
      <c r="AI993" s="16"/>
      <c r="AJ993" s="59">
        <f>SUM(X993:AI993)</f>
        <v>0</v>
      </c>
      <c r="AK993" s="46"/>
      <c r="AL993" s="46"/>
      <c r="AM993" s="47"/>
      <c r="AN993" s="48"/>
      <c r="AO993" s="46"/>
      <c r="AP993" s="15"/>
      <c r="AQ993" s="16"/>
      <c r="AR993" s="15"/>
      <c r="AS993" s="16"/>
      <c r="AT993" s="16"/>
      <c r="AU993" s="16"/>
      <c r="AV993" s="16"/>
      <c r="AW993" s="62">
        <f>SUM(AK993:AV993)</f>
        <v>0</v>
      </c>
      <c r="AX993" s="61">
        <f>AW993-AJ993</f>
        <v>0</v>
      </c>
      <c r="AY993" s="21"/>
      <c r="AZ993" s="21"/>
      <c r="BA993" s="21"/>
      <c r="BB993" s="21"/>
    </row>
    <row r="994" spans="1:54" s="10" customFormat="1" ht="15" customHeight="1" x14ac:dyDescent="0.25">
      <c r="A994" s="21"/>
      <c r="B994" s="4"/>
      <c r="C994" s="4" t="s">
        <v>199</v>
      </c>
      <c r="D994" s="4">
        <v>235</v>
      </c>
      <c r="E994" s="4" t="s">
        <v>166</v>
      </c>
      <c r="F994" s="6" t="s">
        <v>168</v>
      </c>
      <c r="G994" s="1">
        <v>100665</v>
      </c>
      <c r="H994" s="1"/>
      <c r="I994" s="2"/>
      <c r="J994" s="4" t="s">
        <v>91</v>
      </c>
      <c r="K994" s="1" t="s">
        <v>149</v>
      </c>
      <c r="L994" s="36" t="s">
        <v>69</v>
      </c>
      <c r="M994" s="7">
        <v>1</v>
      </c>
      <c r="N994" s="7"/>
      <c r="O994" s="7"/>
      <c r="P994" s="58">
        <f>SUM(M994:O994)</f>
        <v>1</v>
      </c>
      <c r="Q994" s="58">
        <f>+SUMIF('Pot. Summary'!$C$5:$C$64,CPP_2019!J766&amp;CPP_2019!L766&amp;CPP_2019!$M$4,'Pot. Summary'!$Q$5:$Q$64)*CPP_2019!M766+SUMIF('Pot. Summary'!$C$5:$C$64,CPP_2019!J766&amp;CPP_2019!L766&amp;CPP_2019!$N$4,'Pot. Summary'!$Q$5:$Q$64)*CPP_2019!N766+SUMIF('Pot. Summary'!$C$5:$C$64,CPP_2019!J766&amp;CPP_2019!L766&amp;CPP_2019!$O$4,'Pot. Summary'!$Q$5:$Q$64)*CPP_2019!O766</f>
        <v>728.25435050799138</v>
      </c>
      <c r="R994" s="12">
        <v>0</v>
      </c>
      <c r="S994" s="12">
        <v>0</v>
      </c>
      <c r="T994" s="12">
        <f>S994-R994</f>
        <v>0</v>
      </c>
      <c r="U994" s="12">
        <f>Q994-S994</f>
        <v>728.25435050799138</v>
      </c>
      <c r="V994" s="50">
        <f>IF(ISERROR(S994/Q994),0,S994/Q994)</f>
        <v>0</v>
      </c>
      <c r="W994" s="51" t="s">
        <v>196</v>
      </c>
      <c r="X994" s="46"/>
      <c r="Y994" s="17"/>
      <c r="Z994" s="17"/>
      <c r="AA994" s="17"/>
      <c r="AB994" s="16"/>
      <c r="AC994" s="16"/>
      <c r="AD994" s="16"/>
      <c r="AE994" s="16"/>
      <c r="AF994" s="16"/>
      <c r="AG994" s="16"/>
      <c r="AH994" s="16"/>
      <c r="AI994" s="16"/>
      <c r="AJ994" s="59">
        <f>SUM(X994:AI994)</f>
        <v>0</v>
      </c>
      <c r="AK994" s="46"/>
      <c r="AL994" s="46"/>
      <c r="AM994" s="47"/>
      <c r="AN994" s="48"/>
      <c r="AO994" s="46"/>
      <c r="AP994" s="15"/>
      <c r="AQ994" s="16"/>
      <c r="AR994" s="15"/>
      <c r="AS994" s="16"/>
      <c r="AT994" s="16"/>
      <c r="AU994" s="16"/>
      <c r="AV994" s="16"/>
      <c r="AW994" s="62">
        <f>SUM(AK994:AV994)</f>
        <v>0</v>
      </c>
      <c r="AX994" s="61">
        <f>AW994-AJ994</f>
        <v>0</v>
      </c>
      <c r="AY994" s="21"/>
      <c r="AZ994" s="21"/>
      <c r="BA994" s="21"/>
      <c r="BB994" s="21"/>
    </row>
    <row r="995" spans="1:54" s="10" customFormat="1" ht="15" customHeight="1" x14ac:dyDescent="0.25">
      <c r="A995" s="21"/>
      <c r="B995" s="4"/>
      <c r="C995" s="4" t="s">
        <v>199</v>
      </c>
      <c r="D995" s="4">
        <v>235</v>
      </c>
      <c r="E995" s="4" t="s">
        <v>166</v>
      </c>
      <c r="F995" s="6" t="s">
        <v>167</v>
      </c>
      <c r="G995" s="1">
        <v>100666</v>
      </c>
      <c r="H995" s="1"/>
      <c r="I995" s="2"/>
      <c r="J995" s="4" t="s">
        <v>91</v>
      </c>
      <c r="K995" s="1" t="s">
        <v>149</v>
      </c>
      <c r="L995" s="36" t="s">
        <v>69</v>
      </c>
      <c r="M995" s="7">
        <v>1</v>
      </c>
      <c r="N995" s="7"/>
      <c r="O995" s="7"/>
      <c r="P995" s="58">
        <f>SUM(M995:O995)</f>
        <v>1</v>
      </c>
      <c r="Q995" s="58">
        <f>+SUMIF('Pot. Summary'!$C$5:$C$64,CPP_2019!J764&amp;CPP_2019!L764&amp;CPP_2019!$M$4,'Pot. Summary'!$Q$5:$Q$64)*CPP_2019!M764+SUMIF('Pot. Summary'!$C$5:$C$64,CPP_2019!J764&amp;CPP_2019!L764&amp;CPP_2019!$N$4,'Pot. Summary'!$Q$5:$Q$64)*CPP_2019!N764+SUMIF('Pot. Summary'!$C$5:$C$64,CPP_2019!J764&amp;CPP_2019!L764&amp;CPP_2019!$O$4,'Pot. Summary'!$Q$5:$Q$64)*CPP_2019!O764</f>
        <v>0</v>
      </c>
      <c r="R995" s="12">
        <v>202.96906415094338</v>
      </c>
      <c r="S995" s="12">
        <v>187.01439999999999</v>
      </c>
      <c r="T995" s="12">
        <f>S995-R995</f>
        <v>-15.954664150943387</v>
      </c>
      <c r="U995" s="12">
        <f>Q995-S995</f>
        <v>-187.01439999999999</v>
      </c>
      <c r="V995" s="50">
        <f>IF(ISERROR(S995/Q995),0,S995/Q995)</f>
        <v>0</v>
      </c>
      <c r="W995" s="51" t="s">
        <v>195</v>
      </c>
      <c r="X995" s="46"/>
      <c r="Y995" s="17"/>
      <c r="Z995" s="17"/>
      <c r="AA995" s="17">
        <v>187.01439999999999</v>
      </c>
      <c r="AB995" s="16"/>
      <c r="AC995" s="16"/>
      <c r="AD995" s="16"/>
      <c r="AE995" s="16"/>
      <c r="AF995" s="16"/>
      <c r="AG995" s="16"/>
      <c r="AH995" s="16"/>
      <c r="AI995" s="16"/>
      <c r="AJ995" s="59">
        <f>SUM(X995:AI995)</f>
        <v>187.01439999999999</v>
      </c>
      <c r="AK995" s="46"/>
      <c r="AL995" s="46"/>
      <c r="AM995" s="47"/>
      <c r="AN995" s="48"/>
      <c r="AO995" s="46"/>
      <c r="AP995" s="15"/>
      <c r="AQ995" s="16"/>
      <c r="AR995" s="15"/>
      <c r="AS995" s="16"/>
      <c r="AT995" s="16"/>
      <c r="AU995" s="16"/>
      <c r="AV995" s="16"/>
      <c r="AW995" s="62">
        <f>SUM(AK995:AV995)</f>
        <v>0</v>
      </c>
      <c r="AX995" s="61">
        <f>AW995-AJ995</f>
        <v>-187.01439999999999</v>
      </c>
      <c r="AY995" s="21"/>
      <c r="AZ995" s="21"/>
      <c r="BA995" s="21"/>
      <c r="BB995" s="21"/>
    </row>
    <row r="996" spans="1:54" s="10" customFormat="1" ht="15" customHeight="1" x14ac:dyDescent="0.25">
      <c r="A996" s="21"/>
      <c r="B996" s="4"/>
      <c r="C996" s="4" t="s">
        <v>199</v>
      </c>
      <c r="D996" s="4">
        <v>235</v>
      </c>
      <c r="E996" s="4" t="s">
        <v>166</v>
      </c>
      <c r="F996" s="6" t="s">
        <v>168</v>
      </c>
      <c r="G996" s="1">
        <v>100668</v>
      </c>
      <c r="H996" s="1"/>
      <c r="I996" s="2"/>
      <c r="J996" s="4" t="s">
        <v>91</v>
      </c>
      <c r="K996" s="1" t="s">
        <v>149</v>
      </c>
      <c r="L996" s="36" t="s">
        <v>69</v>
      </c>
      <c r="M996" s="7"/>
      <c r="N996" s="7"/>
      <c r="O996" s="7">
        <v>1</v>
      </c>
      <c r="P996" s="58">
        <f>SUM(M996:O996)</f>
        <v>1</v>
      </c>
      <c r="Q996" s="58">
        <f>+SUMIF('Pot. Summary'!$C$5:$C$64,CPP_2019!J767&amp;CPP_2019!L767&amp;CPP_2019!$M$4,'Pot. Summary'!$Q$5:$Q$64)*CPP_2019!M767+SUMIF('Pot. Summary'!$C$5:$C$64,CPP_2019!J767&amp;CPP_2019!L767&amp;CPP_2019!$N$4,'Pot. Summary'!$Q$5:$Q$64)*CPP_2019!N767+SUMIF('Pot. Summary'!$C$5:$C$64,CPP_2019!J767&amp;CPP_2019!L767&amp;CPP_2019!$O$4,'Pot. Summary'!$Q$5:$Q$64)*CPP_2019!O767</f>
        <v>728.25435050799138</v>
      </c>
      <c r="R996" s="12">
        <v>0</v>
      </c>
      <c r="S996" s="12">
        <v>0</v>
      </c>
      <c r="T996" s="12">
        <f>S996-R996</f>
        <v>0</v>
      </c>
      <c r="U996" s="12">
        <f>Q996-S996</f>
        <v>728.25435050799138</v>
      </c>
      <c r="V996" s="50">
        <f>IF(ISERROR(S996/Q996),0,S996/Q996)</f>
        <v>0</v>
      </c>
      <c r="W996" s="51" t="s">
        <v>196</v>
      </c>
      <c r="X996" s="46"/>
      <c r="Y996" s="17"/>
      <c r="Z996" s="17"/>
      <c r="AA996" s="17"/>
      <c r="AB996" s="16"/>
      <c r="AC996" s="16"/>
      <c r="AD996" s="16"/>
      <c r="AE996" s="16"/>
      <c r="AF996" s="16"/>
      <c r="AG996" s="16"/>
      <c r="AH996" s="16"/>
      <c r="AI996" s="16"/>
      <c r="AJ996" s="59">
        <f>SUM(X996:AI996)</f>
        <v>0</v>
      </c>
      <c r="AK996" s="46"/>
      <c r="AL996" s="46"/>
      <c r="AM996" s="47"/>
      <c r="AN996" s="48"/>
      <c r="AO996" s="46"/>
      <c r="AP996" s="15"/>
      <c r="AQ996" s="16"/>
      <c r="AR996" s="15"/>
      <c r="AS996" s="16"/>
      <c r="AT996" s="16"/>
      <c r="AU996" s="16"/>
      <c r="AV996" s="16"/>
      <c r="AW996" s="62">
        <f>SUM(AK996:AV996)</f>
        <v>0</v>
      </c>
      <c r="AX996" s="61">
        <f>AW996-AJ996</f>
        <v>0</v>
      </c>
      <c r="AY996" s="21"/>
      <c r="AZ996" s="21"/>
      <c r="BA996" s="21"/>
      <c r="BB996" s="21"/>
    </row>
    <row r="997" spans="1:54" s="10" customFormat="1" ht="15" customHeight="1" x14ac:dyDescent="0.25">
      <c r="A997" s="21"/>
      <c r="B997" s="4"/>
      <c r="C997" s="4" t="s">
        <v>199</v>
      </c>
      <c r="D997" s="4">
        <v>235</v>
      </c>
      <c r="E997" s="4" t="s">
        <v>166</v>
      </c>
      <c r="F997" s="6" t="s">
        <v>168</v>
      </c>
      <c r="G997" s="1">
        <v>100670</v>
      </c>
      <c r="H997" s="1"/>
      <c r="I997" s="2"/>
      <c r="J997" s="4" t="s">
        <v>91</v>
      </c>
      <c r="K997" s="1" t="s">
        <v>149</v>
      </c>
      <c r="L997" s="36" t="s">
        <v>69</v>
      </c>
      <c r="M997" s="7">
        <v>1</v>
      </c>
      <c r="N997" s="7"/>
      <c r="O997" s="7"/>
      <c r="P997" s="58">
        <f>SUM(M997:O997)</f>
        <v>1</v>
      </c>
      <c r="Q997" s="58">
        <f>+SUMIF('Pot. Summary'!$C$5:$C$64,CPP_2019!J768&amp;CPP_2019!L768&amp;CPP_2019!$M$4,'Pot. Summary'!$Q$5:$Q$64)*CPP_2019!M768+SUMIF('Pot. Summary'!$C$5:$C$64,CPP_2019!J768&amp;CPP_2019!L768&amp;CPP_2019!$N$4,'Pot. Summary'!$Q$5:$Q$64)*CPP_2019!N768+SUMIF('Pot. Summary'!$C$5:$C$64,CPP_2019!J768&amp;CPP_2019!L768&amp;CPP_2019!$O$4,'Pot. Summary'!$Q$5:$Q$64)*CPP_2019!O768</f>
        <v>728.25435050799138</v>
      </c>
      <c r="R997" s="12">
        <v>0</v>
      </c>
      <c r="S997" s="12">
        <v>0</v>
      </c>
      <c r="T997" s="12">
        <f>S997-R997</f>
        <v>0</v>
      </c>
      <c r="U997" s="12">
        <f>Q997-S997</f>
        <v>728.25435050799138</v>
      </c>
      <c r="V997" s="50">
        <f>IF(ISERROR(S997/Q997),0,S997/Q997)</f>
        <v>0</v>
      </c>
      <c r="W997" s="51" t="s">
        <v>196</v>
      </c>
      <c r="X997" s="46"/>
      <c r="Y997" s="17"/>
      <c r="Z997" s="17"/>
      <c r="AA997" s="17"/>
      <c r="AB997" s="16"/>
      <c r="AC997" s="16"/>
      <c r="AD997" s="16"/>
      <c r="AE997" s="16"/>
      <c r="AF997" s="16"/>
      <c r="AG997" s="16"/>
      <c r="AH997" s="16"/>
      <c r="AI997" s="16"/>
      <c r="AJ997" s="59">
        <f>SUM(X997:AI997)</f>
        <v>0</v>
      </c>
      <c r="AK997" s="46"/>
      <c r="AL997" s="46"/>
      <c r="AM997" s="47"/>
      <c r="AN997" s="48"/>
      <c r="AO997" s="46"/>
      <c r="AP997" s="15"/>
      <c r="AQ997" s="16"/>
      <c r="AR997" s="15"/>
      <c r="AS997" s="16"/>
      <c r="AT997" s="16"/>
      <c r="AU997" s="16"/>
      <c r="AV997" s="16"/>
      <c r="AW997" s="62">
        <f>SUM(AK997:AV997)</f>
        <v>0</v>
      </c>
      <c r="AX997" s="61">
        <f>AW997-AJ997</f>
        <v>0</v>
      </c>
      <c r="AY997" s="21"/>
      <c r="AZ997" s="21"/>
      <c r="BA997" s="21"/>
      <c r="BB997" s="21"/>
    </row>
    <row r="998" spans="1:54" s="10" customFormat="1" ht="15" customHeight="1" x14ac:dyDescent="0.25">
      <c r="A998" s="21"/>
      <c r="B998" s="4"/>
      <c r="C998" s="4" t="s">
        <v>199</v>
      </c>
      <c r="D998" s="4">
        <v>235</v>
      </c>
      <c r="E998" s="4" t="s">
        <v>166</v>
      </c>
      <c r="F998" s="6" t="s">
        <v>168</v>
      </c>
      <c r="G998" s="1">
        <v>100676</v>
      </c>
      <c r="H998" s="1"/>
      <c r="I998" s="2"/>
      <c r="J998" s="4" t="s">
        <v>91</v>
      </c>
      <c r="K998" s="1" t="s">
        <v>149</v>
      </c>
      <c r="L998" s="36" t="s">
        <v>69</v>
      </c>
      <c r="M998" s="7">
        <v>1</v>
      </c>
      <c r="N998" s="7"/>
      <c r="O998" s="7"/>
      <c r="P998" s="58">
        <f>SUM(M998:O998)</f>
        <v>1</v>
      </c>
      <c r="Q998" s="58">
        <f>+SUMIF('Pot. Summary'!$C$5:$C$64,CPP_2019!J769&amp;CPP_2019!L769&amp;CPP_2019!$M$4,'Pot. Summary'!$Q$5:$Q$64)*CPP_2019!M769+SUMIF('Pot. Summary'!$C$5:$C$64,CPP_2019!J769&amp;CPP_2019!L769&amp;CPP_2019!$N$4,'Pot. Summary'!$Q$5:$Q$64)*CPP_2019!N769+SUMIF('Pot. Summary'!$C$5:$C$64,CPP_2019!J769&amp;CPP_2019!L769&amp;CPP_2019!$O$4,'Pot. Summary'!$Q$5:$Q$64)*CPP_2019!O769</f>
        <v>5677.0898248348885</v>
      </c>
      <c r="R998" s="12">
        <v>0</v>
      </c>
      <c r="S998" s="12">
        <v>0</v>
      </c>
      <c r="T998" s="12">
        <f>S998-R998</f>
        <v>0</v>
      </c>
      <c r="U998" s="12">
        <f>Q998-S998</f>
        <v>5677.0898248348885</v>
      </c>
      <c r="V998" s="50">
        <f>IF(ISERROR(S998/Q998),0,S998/Q998)</f>
        <v>0</v>
      </c>
      <c r="W998" s="51" t="s">
        <v>196</v>
      </c>
      <c r="X998" s="46"/>
      <c r="Y998" s="17"/>
      <c r="Z998" s="17"/>
      <c r="AA998" s="17"/>
      <c r="AB998" s="16"/>
      <c r="AC998" s="16"/>
      <c r="AD998" s="16"/>
      <c r="AE998" s="16"/>
      <c r="AF998" s="16"/>
      <c r="AG998" s="16"/>
      <c r="AH998" s="16"/>
      <c r="AI998" s="16"/>
      <c r="AJ998" s="59">
        <f>SUM(X998:AI998)</f>
        <v>0</v>
      </c>
      <c r="AK998" s="46"/>
      <c r="AL998" s="46"/>
      <c r="AM998" s="47"/>
      <c r="AN998" s="48"/>
      <c r="AO998" s="46"/>
      <c r="AP998" s="15"/>
      <c r="AQ998" s="16"/>
      <c r="AR998" s="15"/>
      <c r="AS998" s="16"/>
      <c r="AT998" s="16"/>
      <c r="AU998" s="16"/>
      <c r="AV998" s="16"/>
      <c r="AW998" s="62">
        <f>SUM(AK998:AV998)</f>
        <v>0</v>
      </c>
      <c r="AX998" s="61">
        <f>AW998-AJ998</f>
        <v>0</v>
      </c>
      <c r="AY998" s="21"/>
      <c r="AZ998" s="21"/>
      <c r="BA998" s="21"/>
      <c r="BB998" s="21"/>
    </row>
    <row r="999" spans="1:54" s="10" customFormat="1" ht="15" customHeight="1" x14ac:dyDescent="0.25">
      <c r="A999" s="21"/>
      <c r="B999" s="4"/>
      <c r="C999" s="4" t="s">
        <v>199</v>
      </c>
      <c r="D999" s="4">
        <v>235</v>
      </c>
      <c r="E999" s="4" t="s">
        <v>166</v>
      </c>
      <c r="F999" s="6" t="s">
        <v>168</v>
      </c>
      <c r="G999" s="1">
        <v>100678</v>
      </c>
      <c r="H999" s="1"/>
      <c r="I999" s="2"/>
      <c r="J999" s="4" t="s">
        <v>91</v>
      </c>
      <c r="K999" s="1" t="s">
        <v>149</v>
      </c>
      <c r="L999" s="36" t="s">
        <v>69</v>
      </c>
      <c r="M999" s="7">
        <v>1</v>
      </c>
      <c r="N999" s="7"/>
      <c r="O999" s="7"/>
      <c r="P999" s="58">
        <f>SUM(M999:O999)</f>
        <v>1</v>
      </c>
      <c r="Q999" s="58">
        <f>+SUMIF('Pot. Summary'!$C$5:$C$64,CPP_2019!J770&amp;CPP_2019!L770&amp;CPP_2019!$M$4,'Pot. Summary'!$Q$5:$Q$64)*CPP_2019!M770+SUMIF('Pot. Summary'!$C$5:$C$64,CPP_2019!J770&amp;CPP_2019!L770&amp;CPP_2019!$N$4,'Pot. Summary'!$Q$5:$Q$64)*CPP_2019!N770+SUMIF('Pot. Summary'!$C$5:$C$64,CPP_2019!J770&amp;CPP_2019!L770&amp;CPP_2019!$O$4,'Pot. Summary'!$Q$5:$Q$64)*CPP_2019!O770</f>
        <v>728.25435050799138</v>
      </c>
      <c r="R999" s="12">
        <v>12.230384615384615</v>
      </c>
      <c r="S999" s="12">
        <v>0</v>
      </c>
      <c r="T999" s="12">
        <f>S999-R999</f>
        <v>-12.230384615384615</v>
      </c>
      <c r="U999" s="12">
        <f>Q999-S999</f>
        <v>728.25435050799138</v>
      </c>
      <c r="V999" s="50">
        <f>IF(ISERROR(S999/Q999),0,S999/Q999)</f>
        <v>0</v>
      </c>
      <c r="W999" s="51" t="s">
        <v>196</v>
      </c>
      <c r="X999" s="46"/>
      <c r="Y999" s="17"/>
      <c r="Z999" s="17"/>
      <c r="AA999" s="17"/>
      <c r="AB999" s="16"/>
      <c r="AC999" s="16"/>
      <c r="AD999" s="16"/>
      <c r="AE999" s="16"/>
      <c r="AF999" s="16"/>
      <c r="AG999" s="16"/>
      <c r="AH999" s="16"/>
      <c r="AI999" s="16"/>
      <c r="AJ999" s="59">
        <f>SUM(X999:AI999)</f>
        <v>0</v>
      </c>
      <c r="AK999" s="46"/>
      <c r="AL999" s="46"/>
      <c r="AM999" s="47"/>
      <c r="AN999" s="48"/>
      <c r="AO999" s="46"/>
      <c r="AP999" s="15"/>
      <c r="AQ999" s="16"/>
      <c r="AR999" s="15"/>
      <c r="AS999" s="16"/>
      <c r="AT999" s="16"/>
      <c r="AU999" s="16"/>
      <c r="AV999" s="16"/>
      <c r="AW999" s="62">
        <f>SUM(AK999:AV999)</f>
        <v>0</v>
      </c>
      <c r="AX999" s="61">
        <f>AW999-AJ999</f>
        <v>0</v>
      </c>
      <c r="AY999" s="21"/>
      <c r="AZ999" s="21"/>
      <c r="BA999" s="21"/>
      <c r="BB999" s="21"/>
    </row>
    <row r="1000" spans="1:54" s="10" customFormat="1" ht="15" customHeight="1" x14ac:dyDescent="0.25">
      <c r="A1000" s="21"/>
      <c r="B1000" s="4"/>
      <c r="C1000" s="4" t="s">
        <v>199</v>
      </c>
      <c r="D1000" s="4">
        <v>235</v>
      </c>
      <c r="E1000" s="4" t="s">
        <v>166</v>
      </c>
      <c r="F1000" s="6" t="s">
        <v>168</v>
      </c>
      <c r="G1000" s="1">
        <v>100680</v>
      </c>
      <c r="H1000" s="1"/>
      <c r="I1000" s="2"/>
      <c r="J1000" s="4" t="s">
        <v>91</v>
      </c>
      <c r="K1000" s="1" t="s">
        <v>149</v>
      </c>
      <c r="L1000" s="36" t="s">
        <v>69</v>
      </c>
      <c r="M1000" s="7">
        <v>1</v>
      </c>
      <c r="N1000" s="7"/>
      <c r="O1000" s="7"/>
      <c r="P1000" s="58">
        <f>SUM(M1000:O1000)</f>
        <v>1</v>
      </c>
      <c r="Q1000" s="58">
        <f>+SUMIF('Pot. Summary'!$C$5:$C$64,CPP_2019!J771&amp;CPP_2019!L771&amp;CPP_2019!$M$4,'Pot. Summary'!$Q$5:$Q$64)*CPP_2019!M771+SUMIF('Pot. Summary'!$C$5:$C$64,CPP_2019!J771&amp;CPP_2019!L771&amp;CPP_2019!$N$4,'Pot. Summary'!$Q$5:$Q$64)*CPP_2019!N771+SUMIF('Pot. Summary'!$C$5:$C$64,CPP_2019!J771&amp;CPP_2019!L771&amp;CPP_2019!$O$4,'Pot. Summary'!$Q$5:$Q$64)*CPP_2019!O771</f>
        <v>728.25435050799138</v>
      </c>
      <c r="R1000" s="12">
        <v>0</v>
      </c>
      <c r="S1000" s="12">
        <v>0</v>
      </c>
      <c r="T1000" s="12">
        <f>S1000-R1000</f>
        <v>0</v>
      </c>
      <c r="U1000" s="12">
        <f>Q1000-S1000</f>
        <v>728.25435050799138</v>
      </c>
      <c r="V1000" s="50">
        <f>IF(ISERROR(S1000/Q1000),0,S1000/Q1000)</f>
        <v>0</v>
      </c>
      <c r="W1000" s="51" t="s">
        <v>196</v>
      </c>
      <c r="X1000" s="46"/>
      <c r="Y1000" s="17"/>
      <c r="Z1000" s="17"/>
      <c r="AA1000" s="17"/>
      <c r="AB1000" s="16"/>
      <c r="AC1000" s="16"/>
      <c r="AD1000" s="16"/>
      <c r="AE1000" s="16"/>
      <c r="AF1000" s="16"/>
      <c r="AG1000" s="16"/>
      <c r="AH1000" s="16"/>
      <c r="AI1000" s="16"/>
      <c r="AJ1000" s="59">
        <f>SUM(X1000:AI1000)</f>
        <v>0</v>
      </c>
      <c r="AK1000" s="46"/>
      <c r="AL1000" s="46"/>
      <c r="AM1000" s="47"/>
      <c r="AN1000" s="48"/>
      <c r="AO1000" s="46"/>
      <c r="AP1000" s="15"/>
      <c r="AQ1000" s="16"/>
      <c r="AR1000" s="15"/>
      <c r="AS1000" s="16"/>
      <c r="AT1000" s="16"/>
      <c r="AU1000" s="16"/>
      <c r="AV1000" s="16"/>
      <c r="AW1000" s="62">
        <f>SUM(AK1000:AV1000)</f>
        <v>0</v>
      </c>
      <c r="AX1000" s="61">
        <f>AW1000-AJ1000</f>
        <v>0</v>
      </c>
      <c r="AY1000" s="21"/>
      <c r="AZ1000" s="21"/>
      <c r="BA1000" s="21"/>
      <c r="BB1000" s="21"/>
    </row>
    <row r="1001" spans="1:54" s="10" customFormat="1" ht="15" customHeight="1" x14ac:dyDescent="0.25">
      <c r="A1001" s="21"/>
      <c r="B1001" s="4"/>
      <c r="C1001" s="4" t="s">
        <v>199</v>
      </c>
      <c r="D1001" s="4">
        <v>235</v>
      </c>
      <c r="E1001" s="4" t="s">
        <v>166</v>
      </c>
      <c r="F1001" s="6" t="s">
        <v>168</v>
      </c>
      <c r="G1001" s="1">
        <v>100682</v>
      </c>
      <c r="H1001" s="1"/>
      <c r="I1001" s="2"/>
      <c r="J1001" s="4" t="s">
        <v>91</v>
      </c>
      <c r="K1001" s="1" t="s">
        <v>149</v>
      </c>
      <c r="L1001" s="36" t="s">
        <v>69</v>
      </c>
      <c r="M1001" s="7"/>
      <c r="N1001" s="7"/>
      <c r="O1001" s="7">
        <v>1</v>
      </c>
      <c r="P1001" s="58">
        <f>SUM(M1001:O1001)</f>
        <v>1</v>
      </c>
      <c r="Q1001" s="58">
        <f>+SUMIF('Pot. Summary'!$C$5:$C$64,CPP_2019!J774&amp;CPP_2019!L774&amp;CPP_2019!$M$4,'Pot. Summary'!$Q$5:$Q$64)*CPP_2019!M774+SUMIF('Pot. Summary'!$C$5:$C$64,CPP_2019!J774&amp;CPP_2019!L774&amp;CPP_2019!$N$4,'Pot. Summary'!$Q$5:$Q$64)*CPP_2019!N774+SUMIF('Pot. Summary'!$C$5:$C$64,CPP_2019!J774&amp;CPP_2019!L774&amp;CPP_2019!$O$4,'Pot. Summary'!$Q$5:$Q$64)*CPP_2019!O774</f>
        <v>728.25435050799138</v>
      </c>
      <c r="R1001" s="12">
        <v>0</v>
      </c>
      <c r="S1001" s="12">
        <v>0</v>
      </c>
      <c r="T1001" s="12">
        <f>S1001-R1001</f>
        <v>0</v>
      </c>
      <c r="U1001" s="12">
        <f>Q1001-S1001</f>
        <v>728.25435050799138</v>
      </c>
      <c r="V1001" s="50">
        <f>IF(ISERROR(S1001/Q1001),0,S1001/Q1001)</f>
        <v>0</v>
      </c>
      <c r="W1001" s="51" t="s">
        <v>196</v>
      </c>
      <c r="X1001" s="46"/>
      <c r="Y1001" s="17"/>
      <c r="Z1001" s="17"/>
      <c r="AA1001" s="17"/>
      <c r="AB1001" s="16"/>
      <c r="AC1001" s="16"/>
      <c r="AD1001" s="16"/>
      <c r="AE1001" s="16"/>
      <c r="AF1001" s="16"/>
      <c r="AG1001" s="16"/>
      <c r="AH1001" s="16"/>
      <c r="AI1001" s="16"/>
      <c r="AJ1001" s="59">
        <f>SUM(X1001:AI1001)</f>
        <v>0</v>
      </c>
      <c r="AK1001" s="46"/>
      <c r="AL1001" s="46"/>
      <c r="AM1001" s="47"/>
      <c r="AN1001" s="48"/>
      <c r="AO1001" s="46"/>
      <c r="AP1001" s="15"/>
      <c r="AQ1001" s="16"/>
      <c r="AR1001" s="15"/>
      <c r="AS1001" s="16"/>
      <c r="AT1001" s="16"/>
      <c r="AU1001" s="16"/>
      <c r="AV1001" s="16"/>
      <c r="AW1001" s="62">
        <f>SUM(AK1001:AV1001)</f>
        <v>0</v>
      </c>
      <c r="AX1001" s="61">
        <f>AW1001-AJ1001</f>
        <v>0</v>
      </c>
      <c r="AY1001" s="21"/>
      <c r="AZ1001" s="21"/>
      <c r="BA1001" s="21"/>
      <c r="BB1001" s="21"/>
    </row>
    <row r="1002" spans="1:54" s="10" customFormat="1" ht="15" customHeight="1" x14ac:dyDescent="0.25">
      <c r="A1002" s="21"/>
      <c r="B1002" s="4"/>
      <c r="C1002" s="4" t="s">
        <v>199</v>
      </c>
      <c r="D1002" s="4">
        <v>235</v>
      </c>
      <c r="E1002" s="4" t="s">
        <v>166</v>
      </c>
      <c r="F1002" s="6" t="s">
        <v>167</v>
      </c>
      <c r="G1002" s="1">
        <v>100683</v>
      </c>
      <c r="H1002" s="1"/>
      <c r="I1002" s="2"/>
      <c r="J1002" s="4" t="s">
        <v>91</v>
      </c>
      <c r="K1002" s="1" t="s">
        <v>149</v>
      </c>
      <c r="L1002" s="36" t="s">
        <v>69</v>
      </c>
      <c r="M1002" s="7">
        <v>0</v>
      </c>
      <c r="N1002" s="7"/>
      <c r="O1002" s="7"/>
      <c r="P1002" s="58">
        <f>SUM(M1002:O1002)</f>
        <v>0</v>
      </c>
      <c r="Q1002" s="58">
        <f>+SUMIF('Pot. Summary'!$C$5:$C$64,CPP_2019!J772&amp;CPP_2019!L772&amp;CPP_2019!$M$4,'Pot. Summary'!$Q$5:$Q$64)*CPP_2019!M772+SUMIF('Pot. Summary'!$C$5:$C$64,CPP_2019!J772&amp;CPP_2019!L772&amp;CPP_2019!$N$4,'Pot. Summary'!$Q$5:$Q$64)*CPP_2019!N772+SUMIF('Pot. Summary'!$C$5:$C$64,CPP_2019!J772&amp;CPP_2019!L772&amp;CPP_2019!$O$4,'Pot. Summary'!$Q$5:$Q$64)*CPP_2019!O772</f>
        <v>728.25435050799138</v>
      </c>
      <c r="R1002" s="12">
        <v>333.19582521478196</v>
      </c>
      <c r="S1002" s="12">
        <v>585.39725490196076</v>
      </c>
      <c r="T1002" s="12">
        <f>S1002-R1002</f>
        <v>252.2014296871788</v>
      </c>
      <c r="U1002" s="12">
        <f>Q1002-S1002</f>
        <v>142.85709560603061</v>
      </c>
      <c r="V1002" s="50">
        <f>IF(ISERROR(S1002/Q1002),0,S1002/Q1002)</f>
        <v>0.80383626200601321</v>
      </c>
      <c r="W1002" s="51" t="s">
        <v>198</v>
      </c>
      <c r="X1002" s="46">
        <v>385.39725490196076</v>
      </c>
      <c r="Y1002" s="17"/>
      <c r="Z1002" s="17"/>
      <c r="AA1002" s="17"/>
      <c r="AB1002" s="16"/>
      <c r="AC1002" s="16">
        <v>200</v>
      </c>
      <c r="AD1002" s="16"/>
      <c r="AE1002" s="16"/>
      <c r="AF1002" s="16"/>
      <c r="AG1002" s="16"/>
      <c r="AH1002" s="16"/>
      <c r="AI1002" s="16"/>
      <c r="AJ1002" s="59">
        <f>SUM(X1002:AI1002)</f>
        <v>585.39725490196076</v>
      </c>
      <c r="AK1002" s="46">
        <f>VLOOKUP(G1002,[1]List1!$A$1:$IV$65536,3,FALSE)</f>
        <v>385.39725490196076</v>
      </c>
      <c r="AL1002" s="46"/>
      <c r="AM1002" s="47"/>
      <c r="AN1002" s="48"/>
      <c r="AO1002" s="46"/>
      <c r="AP1002" s="15"/>
      <c r="AQ1002" s="16"/>
      <c r="AR1002" s="15"/>
      <c r="AS1002" s="16"/>
      <c r="AT1002" s="16"/>
      <c r="AU1002" s="16"/>
      <c r="AV1002" s="16"/>
      <c r="AW1002" s="62">
        <f>SUM(AK1002:AV1002)</f>
        <v>385.39725490196076</v>
      </c>
      <c r="AX1002" s="61">
        <f>AW1002-AJ1002</f>
        <v>-200</v>
      </c>
      <c r="AY1002" s="21"/>
      <c r="AZ1002" s="21"/>
      <c r="BA1002" s="21"/>
      <c r="BB1002" s="21"/>
    </row>
    <row r="1003" spans="1:54" s="10" customFormat="1" ht="15" customHeight="1" x14ac:dyDescent="0.25">
      <c r="A1003" s="21"/>
      <c r="B1003" s="4"/>
      <c r="C1003" s="4" t="s">
        <v>199</v>
      </c>
      <c r="D1003" s="4">
        <v>235</v>
      </c>
      <c r="E1003" s="4" t="s">
        <v>166</v>
      </c>
      <c r="F1003" s="18" t="s">
        <v>168</v>
      </c>
      <c r="G1003" s="1">
        <v>100684</v>
      </c>
      <c r="H1003" s="1"/>
      <c r="I1003" s="2"/>
      <c r="J1003" s="4" t="s">
        <v>91</v>
      </c>
      <c r="K1003" s="1" t="s">
        <v>149</v>
      </c>
      <c r="L1003" s="36" t="s">
        <v>69</v>
      </c>
      <c r="M1003" s="7">
        <v>1</v>
      </c>
      <c r="N1003" s="7"/>
      <c r="O1003" s="7"/>
      <c r="P1003" s="58">
        <f>SUM(M1003:O1003)</f>
        <v>1</v>
      </c>
      <c r="Q1003" s="58">
        <f>+SUMIF('Pot. Summary'!$C$5:$C$64,CPP_2019!J775&amp;CPP_2019!L775&amp;CPP_2019!$M$4,'Pot. Summary'!$Q$5:$Q$64)*CPP_2019!M775+SUMIF('Pot. Summary'!$C$5:$C$64,CPP_2019!J775&amp;CPP_2019!L775&amp;CPP_2019!$N$4,'Pot. Summary'!$Q$5:$Q$64)*CPP_2019!N775+SUMIF('Pot. Summary'!$C$5:$C$64,CPP_2019!J775&amp;CPP_2019!L775&amp;CPP_2019!$O$4,'Pot. Summary'!$Q$5:$Q$64)*CPP_2019!O775</f>
        <v>728.25435050799138</v>
      </c>
      <c r="R1003" s="12">
        <v>0</v>
      </c>
      <c r="S1003" s="12">
        <v>0</v>
      </c>
      <c r="T1003" s="12">
        <f>S1003-R1003</f>
        <v>0</v>
      </c>
      <c r="U1003" s="12">
        <f>Q1003-S1003</f>
        <v>728.25435050799138</v>
      </c>
      <c r="V1003" s="50">
        <f>IF(ISERROR(S1003/Q1003),0,S1003/Q1003)</f>
        <v>0</v>
      </c>
      <c r="W1003" s="51" t="s">
        <v>196</v>
      </c>
      <c r="X1003" s="46"/>
      <c r="Y1003" s="17"/>
      <c r="Z1003" s="17"/>
      <c r="AA1003" s="17"/>
      <c r="AB1003" s="16"/>
      <c r="AC1003" s="16"/>
      <c r="AD1003" s="16"/>
      <c r="AE1003" s="16"/>
      <c r="AF1003" s="16"/>
      <c r="AG1003" s="16"/>
      <c r="AH1003" s="16"/>
      <c r="AI1003" s="16"/>
      <c r="AJ1003" s="59">
        <f>SUM(X1003:AI1003)</f>
        <v>0</v>
      </c>
      <c r="AK1003" s="46"/>
      <c r="AL1003" s="46"/>
      <c r="AM1003" s="47"/>
      <c r="AN1003" s="48"/>
      <c r="AO1003" s="46"/>
      <c r="AP1003" s="15"/>
      <c r="AQ1003" s="16"/>
      <c r="AR1003" s="15"/>
      <c r="AS1003" s="16"/>
      <c r="AT1003" s="16"/>
      <c r="AU1003" s="16"/>
      <c r="AV1003" s="16"/>
      <c r="AW1003" s="62">
        <f>SUM(AK1003:AV1003)</f>
        <v>0</v>
      </c>
      <c r="AX1003" s="61">
        <f>AW1003-AJ1003</f>
        <v>0</v>
      </c>
      <c r="AY1003" s="21"/>
      <c r="AZ1003" s="21"/>
      <c r="BA1003" s="21"/>
      <c r="BB1003" s="21"/>
    </row>
    <row r="1004" spans="1:54" s="10" customFormat="1" ht="15" customHeight="1" x14ac:dyDescent="0.25">
      <c r="A1004" s="21"/>
      <c r="B1004" s="4"/>
      <c r="C1004" s="4" t="s">
        <v>199</v>
      </c>
      <c r="D1004" s="4">
        <v>235</v>
      </c>
      <c r="E1004" s="4" t="s">
        <v>166</v>
      </c>
      <c r="F1004" s="6" t="s">
        <v>168</v>
      </c>
      <c r="G1004" s="1">
        <v>100685</v>
      </c>
      <c r="H1004" s="1"/>
      <c r="I1004" s="2"/>
      <c r="J1004" s="4" t="s">
        <v>91</v>
      </c>
      <c r="K1004" s="1" t="s">
        <v>149</v>
      </c>
      <c r="L1004" s="36" t="s">
        <v>69</v>
      </c>
      <c r="M1004" s="7">
        <v>1</v>
      </c>
      <c r="N1004" s="7"/>
      <c r="O1004" s="7"/>
      <c r="P1004" s="58">
        <f>SUM(M1004:O1004)</f>
        <v>1</v>
      </c>
      <c r="Q1004" s="58">
        <f>+SUMIF('Pot. Summary'!$C$5:$C$64,CPP_2019!J776&amp;CPP_2019!L776&amp;CPP_2019!$M$4,'Pot. Summary'!$Q$5:$Q$64)*CPP_2019!M776+SUMIF('Pot. Summary'!$C$5:$C$64,CPP_2019!J776&amp;CPP_2019!L776&amp;CPP_2019!$N$4,'Pot. Summary'!$Q$5:$Q$64)*CPP_2019!N776+SUMIF('Pot. Summary'!$C$5:$C$64,CPP_2019!J776&amp;CPP_2019!L776&amp;CPP_2019!$O$4,'Pot. Summary'!$Q$5:$Q$64)*CPP_2019!O776</f>
        <v>728.25435050799138</v>
      </c>
      <c r="R1004" s="12">
        <v>0</v>
      </c>
      <c r="S1004" s="12">
        <v>0</v>
      </c>
      <c r="T1004" s="12">
        <f>S1004-R1004</f>
        <v>0</v>
      </c>
      <c r="U1004" s="12">
        <f>Q1004-S1004</f>
        <v>728.25435050799138</v>
      </c>
      <c r="V1004" s="50">
        <f>IF(ISERROR(S1004/Q1004),0,S1004/Q1004)</f>
        <v>0</v>
      </c>
      <c r="W1004" s="51" t="s">
        <v>196</v>
      </c>
      <c r="X1004" s="46"/>
      <c r="Y1004" s="17"/>
      <c r="Z1004" s="17"/>
      <c r="AA1004" s="17"/>
      <c r="AB1004" s="16"/>
      <c r="AC1004" s="16"/>
      <c r="AD1004" s="16"/>
      <c r="AE1004" s="16"/>
      <c r="AF1004" s="16"/>
      <c r="AG1004" s="16"/>
      <c r="AH1004" s="16"/>
      <c r="AI1004" s="16"/>
      <c r="AJ1004" s="59">
        <f>SUM(X1004:AI1004)</f>
        <v>0</v>
      </c>
      <c r="AK1004" s="46"/>
      <c r="AL1004" s="46"/>
      <c r="AM1004" s="47"/>
      <c r="AN1004" s="48"/>
      <c r="AO1004" s="46"/>
      <c r="AP1004" s="15"/>
      <c r="AQ1004" s="16"/>
      <c r="AR1004" s="15"/>
      <c r="AS1004" s="16"/>
      <c r="AT1004" s="16"/>
      <c r="AU1004" s="16"/>
      <c r="AV1004" s="16"/>
      <c r="AW1004" s="62">
        <f>SUM(AK1004:AV1004)</f>
        <v>0</v>
      </c>
      <c r="AX1004" s="61">
        <f>AW1004-AJ1004</f>
        <v>0</v>
      </c>
      <c r="AY1004" s="21"/>
      <c r="AZ1004" s="21"/>
      <c r="BA1004" s="21"/>
      <c r="BB1004" s="21"/>
    </row>
    <row r="1005" spans="1:54" s="10" customFormat="1" ht="15" customHeight="1" x14ac:dyDescent="0.25">
      <c r="A1005" s="21"/>
      <c r="B1005" s="4"/>
      <c r="C1005" s="4" t="s">
        <v>199</v>
      </c>
      <c r="D1005" s="4">
        <v>235</v>
      </c>
      <c r="E1005" s="4" t="s">
        <v>166</v>
      </c>
      <c r="F1005" s="6" t="s">
        <v>170</v>
      </c>
      <c r="G1005" s="1">
        <v>100687</v>
      </c>
      <c r="H1005" s="1"/>
      <c r="I1005" s="2"/>
      <c r="J1005" s="4" t="s">
        <v>91</v>
      </c>
      <c r="K1005" s="1" t="s">
        <v>149</v>
      </c>
      <c r="L1005" s="36" t="s">
        <v>69</v>
      </c>
      <c r="M1005" s="7">
        <v>0</v>
      </c>
      <c r="N1005" s="7"/>
      <c r="O1005" s="7"/>
      <c r="P1005" s="58">
        <f>SUM(M1005:O1005)</f>
        <v>0</v>
      </c>
      <c r="Q1005" s="58">
        <f>+SUMIF('Pot. Summary'!$C$5:$C$64,CPP_2019!J775&amp;CPP_2019!L775&amp;CPP_2019!$M$4,'Pot. Summary'!$Q$5:$Q$64)*CPP_2019!M775+SUMIF('Pot. Summary'!$C$5:$C$64,CPP_2019!J775&amp;CPP_2019!L775&amp;CPP_2019!$N$4,'Pot. Summary'!$Q$5:$Q$64)*CPP_2019!N775+SUMIF('Pot. Summary'!$C$5:$C$64,CPP_2019!J775&amp;CPP_2019!L775&amp;CPP_2019!$O$4,'Pot. Summary'!$Q$5:$Q$64)*CPP_2019!O775</f>
        <v>728.25435050799138</v>
      </c>
      <c r="R1005" s="12">
        <v>0</v>
      </c>
      <c r="S1005" s="12">
        <v>85.450050909090919</v>
      </c>
      <c r="T1005" s="12">
        <f>S1005-R1005</f>
        <v>85.450050909090919</v>
      </c>
      <c r="U1005" s="12">
        <f>Q1005-S1005</f>
        <v>642.80429959890046</v>
      </c>
      <c r="V1005" s="50">
        <f>IF(ISERROR(S1005/Q1005),0,S1005/Q1005)</f>
        <v>0.11733544859633935</v>
      </c>
      <c r="W1005" s="51" t="s">
        <v>198</v>
      </c>
      <c r="X1005" s="46"/>
      <c r="Y1005" s="17"/>
      <c r="Z1005" s="17"/>
      <c r="AA1005" s="17"/>
      <c r="AB1005" s="16">
        <v>85.450050909090919</v>
      </c>
      <c r="AC1005" s="16"/>
      <c r="AD1005" s="16"/>
      <c r="AE1005" s="16"/>
      <c r="AF1005" s="16"/>
      <c r="AG1005" s="16"/>
      <c r="AH1005" s="16"/>
      <c r="AI1005" s="16"/>
      <c r="AJ1005" s="59">
        <f>SUM(X1005:AI1005)</f>
        <v>85.450050909090919</v>
      </c>
      <c r="AK1005" s="46"/>
      <c r="AL1005" s="46"/>
      <c r="AM1005" s="47"/>
      <c r="AN1005" s="48"/>
      <c r="AO1005" s="46"/>
      <c r="AP1005" s="15"/>
      <c r="AQ1005" s="16"/>
      <c r="AR1005" s="15"/>
      <c r="AS1005" s="16"/>
      <c r="AT1005" s="16"/>
      <c r="AU1005" s="16"/>
      <c r="AV1005" s="16"/>
      <c r="AW1005" s="62">
        <f>SUM(AK1005:AV1005)</f>
        <v>0</v>
      </c>
      <c r="AX1005" s="61">
        <f>AW1005-AJ1005</f>
        <v>-85.450050909090919</v>
      </c>
      <c r="AY1005" s="21"/>
      <c r="AZ1005" s="21"/>
      <c r="BA1005" s="21"/>
      <c r="BB1005" s="21"/>
    </row>
    <row r="1006" spans="1:54" s="10" customFormat="1" ht="15" customHeight="1" x14ac:dyDescent="0.25">
      <c r="A1006" s="21"/>
      <c r="B1006" s="4"/>
      <c r="C1006" s="4" t="s">
        <v>199</v>
      </c>
      <c r="D1006" s="4">
        <v>235</v>
      </c>
      <c r="E1006" s="4" t="s">
        <v>166</v>
      </c>
      <c r="F1006" s="6" t="s">
        <v>167</v>
      </c>
      <c r="G1006" s="1">
        <v>100688</v>
      </c>
      <c r="H1006" s="1"/>
      <c r="I1006" s="2"/>
      <c r="J1006" s="4" t="s">
        <v>91</v>
      </c>
      <c r="K1006" s="1" t="s">
        <v>149</v>
      </c>
      <c r="L1006" s="36" t="s">
        <v>69</v>
      </c>
      <c r="M1006" s="7">
        <v>1</v>
      </c>
      <c r="N1006" s="7"/>
      <c r="O1006" s="7"/>
      <c r="P1006" s="58">
        <f>SUM(M1006:O1006)</f>
        <v>1</v>
      </c>
      <c r="Q1006" s="58">
        <f>+SUMIF('Pot. Summary'!$C$5:$C$64,CPP_2019!J776&amp;CPP_2019!L776&amp;CPP_2019!$M$4,'Pot. Summary'!$Q$5:$Q$64)*CPP_2019!M776+SUMIF('Pot. Summary'!$C$5:$C$64,CPP_2019!J776&amp;CPP_2019!L776&amp;CPP_2019!$N$4,'Pot. Summary'!$Q$5:$Q$64)*CPP_2019!N776+SUMIF('Pot. Summary'!$C$5:$C$64,CPP_2019!J776&amp;CPP_2019!L776&amp;CPP_2019!$O$4,'Pot. Summary'!$Q$5:$Q$64)*CPP_2019!O776</f>
        <v>728.25435050799138</v>
      </c>
      <c r="R1006" s="12">
        <v>528.4234531432312</v>
      </c>
      <c r="S1006" s="12">
        <v>915.65862524064187</v>
      </c>
      <c r="T1006" s="12">
        <f>S1006-R1006</f>
        <v>387.23517209741067</v>
      </c>
      <c r="U1006" s="12">
        <f>Q1006-S1006</f>
        <v>-187.40427473265049</v>
      </c>
      <c r="V1006" s="50">
        <f>IF(ISERROR(S1006/Q1006),0,S1006/Q1006)</f>
        <v>1.2573335464483353</v>
      </c>
      <c r="W1006" s="51" t="s">
        <v>195</v>
      </c>
      <c r="X1006" s="46"/>
      <c r="Y1006" s="17"/>
      <c r="Z1006" s="17"/>
      <c r="AA1006" s="17"/>
      <c r="AB1006" s="16">
        <v>591.65497818181825</v>
      </c>
      <c r="AC1006" s="16"/>
      <c r="AD1006" s="16"/>
      <c r="AE1006" s="16"/>
      <c r="AF1006" s="16">
        <v>324.00364705882356</v>
      </c>
      <c r="AG1006" s="16"/>
      <c r="AH1006" s="16"/>
      <c r="AI1006" s="16"/>
      <c r="AJ1006" s="59">
        <f>SUM(X1006:AI1006)</f>
        <v>915.65862524064187</v>
      </c>
      <c r="AK1006" s="46"/>
      <c r="AL1006" s="46"/>
      <c r="AM1006" s="47"/>
      <c r="AN1006" s="48"/>
      <c r="AO1006" s="46"/>
      <c r="AP1006" s="15"/>
      <c r="AQ1006" s="16"/>
      <c r="AR1006" s="15"/>
      <c r="AS1006" s="16"/>
      <c r="AT1006" s="16"/>
      <c r="AU1006" s="16"/>
      <c r="AV1006" s="16"/>
      <c r="AW1006" s="62">
        <f>SUM(AK1006:AV1006)</f>
        <v>0</v>
      </c>
      <c r="AX1006" s="61">
        <f>AW1006-AJ1006</f>
        <v>-915.65862524064187</v>
      </c>
      <c r="AY1006" s="21"/>
      <c r="AZ1006" s="21"/>
      <c r="BA1006" s="21"/>
      <c r="BB1006" s="21"/>
    </row>
    <row r="1007" spans="1:54" s="10" customFormat="1" ht="15" customHeight="1" x14ac:dyDescent="0.25">
      <c r="A1007" s="21"/>
      <c r="B1007" s="4"/>
      <c r="C1007" s="4" t="s">
        <v>199</v>
      </c>
      <c r="D1007" s="4">
        <v>235</v>
      </c>
      <c r="E1007" s="4" t="s">
        <v>166</v>
      </c>
      <c r="F1007" s="6" t="s">
        <v>167</v>
      </c>
      <c r="G1007" s="1">
        <v>100690</v>
      </c>
      <c r="H1007" s="1"/>
      <c r="I1007" s="2"/>
      <c r="J1007" s="4" t="s">
        <v>91</v>
      </c>
      <c r="K1007" s="1" t="s">
        <v>149</v>
      </c>
      <c r="L1007" s="36" t="s">
        <v>69</v>
      </c>
      <c r="M1007" s="7">
        <v>1</v>
      </c>
      <c r="N1007" s="7"/>
      <c r="O1007" s="7"/>
      <c r="P1007" s="58">
        <f>SUM(M1007:O1007)</f>
        <v>1</v>
      </c>
      <c r="Q1007" s="58">
        <f>+SUMIF('Pot. Summary'!$C$5:$C$64,CPP_2019!J777&amp;CPP_2019!L777&amp;CPP_2019!$M$4,'Pot. Summary'!$Q$5:$Q$64)*CPP_2019!M777+SUMIF('Pot. Summary'!$C$5:$C$64,CPP_2019!J777&amp;CPP_2019!L777&amp;CPP_2019!$N$4,'Pot. Summary'!$Q$5:$Q$64)*CPP_2019!N777+SUMIF('Pot. Summary'!$C$5:$C$64,CPP_2019!J777&amp;CPP_2019!L777&amp;CPP_2019!$O$4,'Pot. Summary'!$Q$5:$Q$64)*CPP_2019!O777</f>
        <v>1456.5087010159828</v>
      </c>
      <c r="R1007" s="12">
        <v>114.73622641509434</v>
      </c>
      <c r="S1007" s="12">
        <v>1892.6929893048127</v>
      </c>
      <c r="T1007" s="12">
        <f>S1007-R1007</f>
        <v>1777.9567628897184</v>
      </c>
      <c r="U1007" s="12">
        <f>Q1007-S1007</f>
        <v>-436.18428828882998</v>
      </c>
      <c r="V1007" s="50">
        <f>IF(ISERROR(S1007/Q1007),0,S1007/Q1007)</f>
        <v>1.2994724906103006</v>
      </c>
      <c r="W1007" s="51" t="s">
        <v>195</v>
      </c>
      <c r="X1007" s="46"/>
      <c r="Y1007" s="17">
        <v>124.7852</v>
      </c>
      <c r="Z1007" s="17"/>
      <c r="AA1007" s="17"/>
      <c r="AB1007" s="16">
        <v>82.451636363636368</v>
      </c>
      <c r="AC1007" s="16"/>
      <c r="AD1007" s="16"/>
      <c r="AE1007" s="16"/>
      <c r="AF1007" s="16"/>
      <c r="AG1007" s="16">
        <v>293.23259999999999</v>
      </c>
      <c r="AH1007" s="16"/>
      <c r="AI1007" s="16">
        <v>1392.2235529411764</v>
      </c>
      <c r="AJ1007" s="59">
        <f>SUM(X1007:AI1007)</f>
        <v>1892.6929893048127</v>
      </c>
      <c r="AK1007" s="46"/>
      <c r="AL1007" s="46">
        <f>VLOOKUP(G1007,[2]List2!$A$1:$IV$65536,3,FALSE)</f>
        <v>122.33843137254902</v>
      </c>
      <c r="AM1007" s="47"/>
      <c r="AN1007" s="48"/>
      <c r="AO1007" s="46"/>
      <c r="AP1007" s="15"/>
      <c r="AQ1007" s="16"/>
      <c r="AR1007" s="15"/>
      <c r="AS1007" s="16"/>
      <c r="AT1007" s="16"/>
      <c r="AU1007" s="16"/>
      <c r="AV1007" s="16"/>
      <c r="AW1007" s="62">
        <f>SUM(AK1007:AV1007)</f>
        <v>122.33843137254902</v>
      </c>
      <c r="AX1007" s="61">
        <f>AW1007-AJ1007</f>
        <v>-1770.3545579322638</v>
      </c>
      <c r="AY1007" s="21"/>
      <c r="AZ1007" s="21"/>
      <c r="BA1007" s="21"/>
      <c r="BB1007" s="21"/>
    </row>
    <row r="1008" spans="1:54" s="10" customFormat="1" ht="15" customHeight="1" x14ac:dyDescent="0.25">
      <c r="A1008" s="21"/>
      <c r="B1008" s="4"/>
      <c r="C1008" s="4" t="s">
        <v>199</v>
      </c>
      <c r="D1008" s="4">
        <v>235</v>
      </c>
      <c r="E1008" s="4" t="s">
        <v>166</v>
      </c>
      <c r="F1008" s="6" t="s">
        <v>168</v>
      </c>
      <c r="G1008" s="1">
        <v>100691</v>
      </c>
      <c r="H1008" s="1"/>
      <c r="I1008" s="2"/>
      <c r="J1008" s="4" t="s">
        <v>91</v>
      </c>
      <c r="K1008" s="1" t="s">
        <v>149</v>
      </c>
      <c r="L1008" s="36" t="s">
        <v>69</v>
      </c>
      <c r="M1008" s="7">
        <v>1</v>
      </c>
      <c r="N1008" s="7"/>
      <c r="O1008" s="7"/>
      <c r="P1008" s="58">
        <f>SUM(M1008:O1008)</f>
        <v>1</v>
      </c>
      <c r="Q1008" s="58">
        <f>+SUMIF('Pot. Summary'!$C$5:$C$64,CPP_2019!J777&amp;CPP_2019!L777&amp;CPP_2019!$M$4,'Pot. Summary'!$Q$5:$Q$64)*CPP_2019!M777+SUMIF('Pot. Summary'!$C$5:$C$64,CPP_2019!J777&amp;CPP_2019!L777&amp;CPP_2019!$N$4,'Pot. Summary'!$Q$5:$Q$64)*CPP_2019!N777+SUMIF('Pot. Summary'!$C$5:$C$64,CPP_2019!J777&amp;CPP_2019!L777&amp;CPP_2019!$O$4,'Pot. Summary'!$Q$5:$Q$64)*CPP_2019!O777</f>
        <v>1456.5087010159828</v>
      </c>
      <c r="R1008" s="12">
        <v>0</v>
      </c>
      <c r="S1008" s="12">
        <v>8101.3971575845326</v>
      </c>
      <c r="T1008" s="12">
        <f>S1008-R1008</f>
        <v>8101.3971575845326</v>
      </c>
      <c r="U1008" s="12">
        <f>Q1008-S1008</f>
        <v>-6644.8884565685494</v>
      </c>
      <c r="V1008" s="50">
        <f>IF(ISERROR(S1008/Q1008),0,S1008/Q1008)</f>
        <v>5.5622030626617134</v>
      </c>
      <c r="W1008" s="51" t="s">
        <v>196</v>
      </c>
      <c r="X1008" s="46"/>
      <c r="Y1008" s="17"/>
      <c r="Z1008" s="17">
        <v>1589.6551199999999</v>
      </c>
      <c r="AA1008" s="17">
        <v>1302.8330080000001</v>
      </c>
      <c r="AB1008" s="16">
        <v>2238.925538181818</v>
      </c>
      <c r="AC1008" s="16">
        <v>2712.6491384615388</v>
      </c>
      <c r="AD1008" s="16">
        <v>257.33435294117646</v>
      </c>
      <c r="AE1008" s="16"/>
      <c r="AF1008" s="16"/>
      <c r="AG1008" s="16"/>
      <c r="AH1008" s="16"/>
      <c r="AI1008" s="16"/>
      <c r="AJ1008" s="59">
        <f>SUM(X1008:AI1008)</f>
        <v>8101.3971575845326</v>
      </c>
      <c r="AK1008" s="46"/>
      <c r="AL1008" s="46"/>
      <c r="AM1008" s="47"/>
      <c r="AN1008" s="48"/>
      <c r="AO1008" s="46"/>
      <c r="AP1008" s="15"/>
      <c r="AQ1008" s="16"/>
      <c r="AR1008" s="15"/>
      <c r="AS1008" s="16"/>
      <c r="AT1008" s="16"/>
      <c r="AU1008" s="16"/>
      <c r="AV1008" s="16"/>
      <c r="AW1008" s="62">
        <f>SUM(AK1008:AV1008)</f>
        <v>0</v>
      </c>
      <c r="AX1008" s="61">
        <f>AW1008-AJ1008</f>
        <v>-8101.3971575845326</v>
      </c>
      <c r="AY1008" s="21"/>
      <c r="AZ1008" s="21"/>
      <c r="BA1008" s="21"/>
      <c r="BB1008" s="21"/>
    </row>
    <row r="1009" spans="1:54" s="10" customFormat="1" ht="15" customHeight="1" x14ac:dyDescent="0.25">
      <c r="A1009" s="21"/>
      <c r="B1009" s="4"/>
      <c r="C1009" s="4" t="s">
        <v>199</v>
      </c>
      <c r="D1009" s="4">
        <v>235</v>
      </c>
      <c r="E1009" s="4" t="s">
        <v>166</v>
      </c>
      <c r="F1009" s="6" t="s">
        <v>168</v>
      </c>
      <c r="G1009" s="1">
        <v>100693</v>
      </c>
      <c r="H1009" s="1"/>
      <c r="I1009" s="2"/>
      <c r="J1009" s="4" t="s">
        <v>91</v>
      </c>
      <c r="K1009" s="1" t="s">
        <v>149</v>
      </c>
      <c r="L1009" s="36" t="s">
        <v>69</v>
      </c>
      <c r="M1009" s="7">
        <v>1</v>
      </c>
      <c r="N1009" s="7"/>
      <c r="O1009" s="7"/>
      <c r="P1009" s="58">
        <f>SUM(M1009:O1009)</f>
        <v>1</v>
      </c>
      <c r="Q1009" s="58">
        <f>+SUMIF('Pot. Summary'!$C$5:$C$64,CPP_2019!J778&amp;CPP_2019!L778&amp;CPP_2019!$M$4,'Pot. Summary'!$Q$5:$Q$64)*CPP_2019!M778+SUMIF('Pot. Summary'!$C$5:$C$64,CPP_2019!J778&amp;CPP_2019!L778&amp;CPP_2019!$N$4,'Pot. Summary'!$Q$5:$Q$64)*CPP_2019!N778+SUMIF('Pot. Summary'!$C$5:$C$64,CPP_2019!J778&amp;CPP_2019!L778&amp;CPP_2019!$O$4,'Pot. Summary'!$Q$5:$Q$64)*CPP_2019!O778</f>
        <v>728.25435050799138</v>
      </c>
      <c r="R1009" s="12">
        <v>0</v>
      </c>
      <c r="S1009" s="12">
        <v>0</v>
      </c>
      <c r="T1009" s="12">
        <f>S1009-R1009</f>
        <v>0</v>
      </c>
      <c r="U1009" s="12">
        <f>Q1009-S1009</f>
        <v>728.25435050799138</v>
      </c>
      <c r="V1009" s="50">
        <f>IF(ISERROR(S1009/Q1009),0,S1009/Q1009)</f>
        <v>0</v>
      </c>
      <c r="W1009" s="51" t="s">
        <v>196</v>
      </c>
      <c r="X1009" s="46"/>
      <c r="Y1009" s="17"/>
      <c r="Z1009" s="17"/>
      <c r="AA1009" s="17"/>
      <c r="AB1009" s="16"/>
      <c r="AC1009" s="16"/>
      <c r="AD1009" s="16"/>
      <c r="AE1009" s="16"/>
      <c r="AF1009" s="16"/>
      <c r="AG1009" s="16"/>
      <c r="AH1009" s="16"/>
      <c r="AI1009" s="16"/>
      <c r="AJ1009" s="59">
        <f>SUM(X1009:AI1009)</f>
        <v>0</v>
      </c>
      <c r="AK1009" s="46"/>
      <c r="AL1009" s="46"/>
      <c r="AM1009" s="47"/>
      <c r="AN1009" s="48"/>
      <c r="AO1009" s="46"/>
      <c r="AP1009" s="15"/>
      <c r="AQ1009" s="16"/>
      <c r="AR1009" s="15"/>
      <c r="AS1009" s="16"/>
      <c r="AT1009" s="16"/>
      <c r="AU1009" s="16"/>
      <c r="AV1009" s="16"/>
      <c r="AW1009" s="62">
        <f>SUM(AK1009:AV1009)</f>
        <v>0</v>
      </c>
      <c r="AX1009" s="61">
        <f>AW1009-AJ1009</f>
        <v>0</v>
      </c>
      <c r="AY1009" s="21"/>
      <c r="AZ1009" s="21"/>
      <c r="BA1009" s="21"/>
      <c r="BB1009" s="21"/>
    </row>
    <row r="1010" spans="1:54" s="10" customFormat="1" ht="15" customHeight="1" x14ac:dyDescent="0.25">
      <c r="A1010" s="21"/>
      <c r="B1010" s="4"/>
      <c r="C1010" s="4" t="s">
        <v>199</v>
      </c>
      <c r="D1010" s="4">
        <v>235</v>
      </c>
      <c r="E1010" s="4" t="s">
        <v>166</v>
      </c>
      <c r="F1010" s="6" t="s">
        <v>167</v>
      </c>
      <c r="G1010" s="1">
        <v>100695</v>
      </c>
      <c r="H1010" s="1"/>
      <c r="I1010" s="2"/>
      <c r="J1010" s="4" t="s">
        <v>91</v>
      </c>
      <c r="K1010" s="1" t="s">
        <v>149</v>
      </c>
      <c r="L1010" s="36" t="s">
        <v>69</v>
      </c>
      <c r="M1010" s="7">
        <v>1</v>
      </c>
      <c r="N1010" s="7"/>
      <c r="O1010" s="7"/>
      <c r="P1010" s="58">
        <f>SUM(M1010:O1010)</f>
        <v>1</v>
      </c>
      <c r="Q1010" s="58">
        <f>+SUMIF('Pot. Summary'!$C$5:$C$64,CPP_2019!J781&amp;CPP_2019!L781&amp;CPP_2019!$M$4,'Pot. Summary'!$Q$5:$Q$64)*CPP_2019!M781+SUMIF('Pot. Summary'!$C$5:$C$64,CPP_2019!J781&amp;CPP_2019!L781&amp;CPP_2019!$N$4,'Pot. Summary'!$Q$5:$Q$64)*CPP_2019!N781+SUMIF('Pot. Summary'!$C$5:$C$64,CPP_2019!J781&amp;CPP_2019!L781&amp;CPP_2019!$O$4,'Pot. Summary'!$Q$5:$Q$64)*CPP_2019!O781</f>
        <v>728.25435050799138</v>
      </c>
      <c r="R1010" s="12">
        <v>1054.1328029021251</v>
      </c>
      <c r="S1010" s="12">
        <v>547.8951118431371</v>
      </c>
      <c r="T1010" s="12">
        <f>S1010-R1010</f>
        <v>-506.23769105898805</v>
      </c>
      <c r="U1010" s="12">
        <f>Q1010-S1010</f>
        <v>180.35923866485427</v>
      </c>
      <c r="V1010" s="50">
        <f>IF(ISERROR(S1010/Q1010),0,S1010/Q1010)</f>
        <v>0.75234032101690118</v>
      </c>
      <c r="W1010" s="51" t="s">
        <v>195</v>
      </c>
      <c r="X1010" s="46"/>
      <c r="Y1010" s="17">
        <v>35.699199999999998</v>
      </c>
      <c r="Z1010" s="17"/>
      <c r="AA1010" s="17">
        <v>179.68570399999996</v>
      </c>
      <c r="AB1010" s="16"/>
      <c r="AC1010" s="16"/>
      <c r="AD1010" s="16"/>
      <c r="AE1010" s="16"/>
      <c r="AF1010" s="16"/>
      <c r="AG1010" s="16">
        <v>332.51020784313715</v>
      </c>
      <c r="AH1010" s="16"/>
      <c r="AI1010" s="16"/>
      <c r="AJ1010" s="59">
        <f>SUM(X1010:AI1010)</f>
        <v>547.8951118431371</v>
      </c>
      <c r="AK1010" s="46"/>
      <c r="AL1010" s="46">
        <f>VLOOKUP(G1010,[2]List2!$A$1:$IV$65536,3,FALSE)</f>
        <v>34.999215686274511</v>
      </c>
      <c r="AM1010" s="47"/>
      <c r="AN1010" s="48"/>
      <c r="AO1010" s="46"/>
      <c r="AP1010" s="15"/>
      <c r="AQ1010" s="16"/>
      <c r="AR1010" s="15"/>
      <c r="AS1010" s="16"/>
      <c r="AT1010" s="16"/>
      <c r="AU1010" s="16"/>
      <c r="AV1010" s="16"/>
      <c r="AW1010" s="62">
        <f>SUM(AK1010:AV1010)</f>
        <v>34.999215686274511</v>
      </c>
      <c r="AX1010" s="61">
        <f>AW1010-AJ1010</f>
        <v>-512.89589615686259</v>
      </c>
      <c r="AY1010" s="21"/>
      <c r="AZ1010" s="21"/>
      <c r="BA1010" s="21"/>
      <c r="BB1010" s="21"/>
    </row>
    <row r="1011" spans="1:54" s="10" customFormat="1" ht="15" customHeight="1" x14ac:dyDescent="0.25">
      <c r="A1011" s="21"/>
      <c r="B1011" s="4"/>
      <c r="C1011" s="4" t="s">
        <v>199</v>
      </c>
      <c r="D1011" s="4">
        <v>235</v>
      </c>
      <c r="E1011" s="4" t="s">
        <v>166</v>
      </c>
      <c r="F1011" s="6" t="s">
        <v>167</v>
      </c>
      <c r="G1011" s="1">
        <v>100697</v>
      </c>
      <c r="H1011" s="1"/>
      <c r="I1011" s="2"/>
      <c r="J1011" s="4" t="s">
        <v>91</v>
      </c>
      <c r="K1011" s="1" t="s">
        <v>149</v>
      </c>
      <c r="L1011" s="36" t="s">
        <v>69</v>
      </c>
      <c r="M1011" s="7">
        <v>1</v>
      </c>
      <c r="N1011" s="7"/>
      <c r="O1011" s="7"/>
      <c r="P1011" s="58">
        <f>SUM(M1011:O1011)</f>
        <v>1</v>
      </c>
      <c r="Q1011" s="58">
        <f>+SUMIF('Pot. Summary'!$C$5:$C$64,CPP_2019!J782&amp;CPP_2019!L782&amp;CPP_2019!$M$4,'Pot. Summary'!$Q$5:$Q$64)*CPP_2019!M782+SUMIF('Pot. Summary'!$C$5:$C$64,CPP_2019!J782&amp;CPP_2019!L782&amp;CPP_2019!$N$4,'Pot. Summary'!$Q$5:$Q$64)*CPP_2019!N782+SUMIF('Pot. Summary'!$C$5:$C$64,CPP_2019!J782&amp;CPP_2019!L782&amp;CPP_2019!$O$4,'Pot. Summary'!$Q$5:$Q$64)*CPP_2019!O782</f>
        <v>728.25435050799138</v>
      </c>
      <c r="R1011" s="12">
        <v>2913.87093566882</v>
      </c>
      <c r="S1011" s="12">
        <v>95.005039215686281</v>
      </c>
      <c r="T1011" s="12">
        <f>S1011-R1011</f>
        <v>-2818.8658964531337</v>
      </c>
      <c r="U1011" s="12">
        <f>Q1011-S1011</f>
        <v>633.24931129230504</v>
      </c>
      <c r="V1011" s="50">
        <f>IF(ISERROR(S1011/Q1011),0,S1011/Q1011)</f>
        <v>0.13045584849498781</v>
      </c>
      <c r="W1011" s="51" t="s">
        <v>195</v>
      </c>
      <c r="X1011" s="46"/>
      <c r="Y1011" s="17"/>
      <c r="Z1011" s="17"/>
      <c r="AA1011" s="17"/>
      <c r="AB1011" s="16"/>
      <c r="AC1011" s="16"/>
      <c r="AD1011" s="16">
        <v>28.289803921568627</v>
      </c>
      <c r="AE1011" s="16"/>
      <c r="AF1011" s="16"/>
      <c r="AG1011" s="16">
        <v>66.715235294117647</v>
      </c>
      <c r="AH1011" s="16"/>
      <c r="AI1011" s="16"/>
      <c r="AJ1011" s="59">
        <f>SUM(X1011:AI1011)</f>
        <v>95.005039215686281</v>
      </c>
      <c r="AK1011" s="46"/>
      <c r="AL1011" s="46"/>
      <c r="AM1011" s="47"/>
      <c r="AN1011" s="48"/>
      <c r="AO1011" s="46"/>
      <c r="AP1011" s="15"/>
      <c r="AQ1011" s="16"/>
      <c r="AR1011" s="15"/>
      <c r="AS1011" s="16"/>
      <c r="AT1011" s="16"/>
      <c r="AU1011" s="16"/>
      <c r="AV1011" s="16"/>
      <c r="AW1011" s="62">
        <f>SUM(AK1011:AV1011)</f>
        <v>0</v>
      </c>
      <c r="AX1011" s="61">
        <f>AW1011-AJ1011</f>
        <v>-95.005039215686281</v>
      </c>
      <c r="AY1011" s="21"/>
      <c r="AZ1011" s="21"/>
      <c r="BA1011" s="21"/>
      <c r="BB1011" s="21"/>
    </row>
    <row r="1012" spans="1:54" s="10" customFormat="1" ht="15" customHeight="1" x14ac:dyDescent="0.25">
      <c r="A1012" s="21"/>
      <c r="B1012" s="4"/>
      <c r="C1012" s="4" t="s">
        <v>199</v>
      </c>
      <c r="D1012" s="4">
        <v>235</v>
      </c>
      <c r="E1012" s="4" t="s">
        <v>166</v>
      </c>
      <c r="F1012" s="6" t="s">
        <v>170</v>
      </c>
      <c r="G1012" s="1">
        <v>100699</v>
      </c>
      <c r="H1012" s="1"/>
      <c r="I1012" s="2"/>
      <c r="J1012" s="4" t="s">
        <v>91</v>
      </c>
      <c r="K1012" s="1" t="s">
        <v>149</v>
      </c>
      <c r="L1012" s="36" t="s">
        <v>69</v>
      </c>
      <c r="M1012" s="7">
        <v>0</v>
      </c>
      <c r="N1012" s="7"/>
      <c r="O1012" s="7"/>
      <c r="P1012" s="58">
        <f>SUM(M1012:O1012)</f>
        <v>0</v>
      </c>
      <c r="Q1012" s="58">
        <f>+SUMIF('Pot. Summary'!$C$5:$C$64,CPP_2019!J784&amp;CPP_2019!L784&amp;CPP_2019!$M$4,'Pot. Summary'!$Q$5:$Q$64)*CPP_2019!M784+SUMIF('Pot. Summary'!$C$5:$C$64,CPP_2019!J784&amp;CPP_2019!L784&amp;CPP_2019!$N$4,'Pot. Summary'!$Q$5:$Q$64)*CPP_2019!N784+SUMIF('Pot. Summary'!$C$5:$C$64,CPP_2019!J784&amp;CPP_2019!L784&amp;CPP_2019!$O$4,'Pot. Summary'!$Q$5:$Q$64)*CPP_2019!O784</f>
        <v>1456.5087010159828</v>
      </c>
      <c r="R1012" s="12">
        <v>1531.2918570167367</v>
      </c>
      <c r="S1012" s="12">
        <v>160.91694901960784</v>
      </c>
      <c r="T1012" s="12">
        <f>S1012-R1012</f>
        <v>-1370.374907997129</v>
      </c>
      <c r="U1012" s="12">
        <f>Q1012-S1012</f>
        <v>1295.591751996375</v>
      </c>
      <c r="V1012" s="50">
        <f>IF(ISERROR(S1012/Q1012),0,S1012/Q1012)</f>
        <v>0.11048128233450358</v>
      </c>
      <c r="W1012" s="51" t="s">
        <v>198</v>
      </c>
      <c r="X1012" s="46"/>
      <c r="Y1012" s="17"/>
      <c r="Z1012" s="17"/>
      <c r="AA1012" s="17"/>
      <c r="AB1012" s="16"/>
      <c r="AC1012" s="16"/>
      <c r="AD1012" s="16"/>
      <c r="AE1012" s="16"/>
      <c r="AF1012" s="16"/>
      <c r="AG1012" s="16">
        <v>160.91694901960784</v>
      </c>
      <c r="AH1012" s="16"/>
      <c r="AI1012" s="16"/>
      <c r="AJ1012" s="59">
        <f>SUM(X1012:AI1012)</f>
        <v>160.91694901960784</v>
      </c>
      <c r="AK1012" s="46"/>
      <c r="AL1012" s="46"/>
      <c r="AM1012" s="47"/>
      <c r="AN1012" s="48"/>
      <c r="AO1012" s="46"/>
      <c r="AP1012" s="15"/>
      <c r="AQ1012" s="16"/>
      <c r="AR1012" s="15"/>
      <c r="AS1012" s="16"/>
      <c r="AT1012" s="16"/>
      <c r="AU1012" s="16"/>
      <c r="AV1012" s="16"/>
      <c r="AW1012" s="62">
        <f>SUM(AK1012:AV1012)</f>
        <v>0</v>
      </c>
      <c r="AX1012" s="61">
        <f>AW1012-AJ1012</f>
        <v>-160.91694901960784</v>
      </c>
      <c r="AY1012" s="21"/>
      <c r="AZ1012" s="21"/>
      <c r="BA1012" s="21"/>
      <c r="BB1012" s="21"/>
    </row>
    <row r="1013" spans="1:54" s="10" customFormat="1" ht="15" customHeight="1" x14ac:dyDescent="0.25">
      <c r="A1013" s="21"/>
      <c r="B1013" s="4"/>
      <c r="C1013" s="4" t="s">
        <v>199</v>
      </c>
      <c r="D1013" s="4">
        <v>235</v>
      </c>
      <c r="E1013" s="4" t="s">
        <v>166</v>
      </c>
      <c r="F1013" s="6" t="s">
        <v>168</v>
      </c>
      <c r="G1013" s="1">
        <v>100703</v>
      </c>
      <c r="H1013" s="1"/>
      <c r="I1013" s="2"/>
      <c r="J1013" s="4" t="s">
        <v>91</v>
      </c>
      <c r="K1013" s="1" t="s">
        <v>149</v>
      </c>
      <c r="L1013" s="36" t="s">
        <v>69</v>
      </c>
      <c r="M1013" s="7">
        <v>1</v>
      </c>
      <c r="N1013" s="7"/>
      <c r="O1013" s="7"/>
      <c r="P1013" s="58">
        <f>SUM(M1013:O1013)</f>
        <v>1</v>
      </c>
      <c r="Q1013" s="58">
        <f>+SUMIF('Pot. Summary'!$C$5:$C$64,CPP_2019!J781&amp;CPP_2019!L781&amp;CPP_2019!$M$4,'Pot. Summary'!$Q$5:$Q$64)*CPP_2019!M781+SUMIF('Pot. Summary'!$C$5:$C$64,CPP_2019!J781&amp;CPP_2019!L781&amp;CPP_2019!$N$4,'Pot. Summary'!$Q$5:$Q$64)*CPP_2019!N781+SUMIF('Pot. Summary'!$C$5:$C$64,CPP_2019!J781&amp;CPP_2019!L781&amp;CPP_2019!$O$4,'Pot. Summary'!$Q$5:$Q$64)*CPP_2019!O781</f>
        <v>728.25435050799138</v>
      </c>
      <c r="R1013" s="12">
        <v>0</v>
      </c>
      <c r="S1013" s="12">
        <v>0</v>
      </c>
      <c r="T1013" s="12">
        <f>S1013-R1013</f>
        <v>0</v>
      </c>
      <c r="U1013" s="12">
        <f>Q1013-S1013</f>
        <v>728.25435050799138</v>
      </c>
      <c r="V1013" s="50">
        <f>IF(ISERROR(S1013/Q1013),0,S1013/Q1013)</f>
        <v>0</v>
      </c>
      <c r="W1013" s="51" t="s">
        <v>196</v>
      </c>
      <c r="X1013" s="46"/>
      <c r="Y1013" s="17"/>
      <c r="Z1013" s="17"/>
      <c r="AA1013" s="17"/>
      <c r="AB1013" s="16"/>
      <c r="AC1013" s="16"/>
      <c r="AD1013" s="16"/>
      <c r="AE1013" s="16"/>
      <c r="AF1013" s="16"/>
      <c r="AG1013" s="16"/>
      <c r="AH1013" s="16"/>
      <c r="AI1013" s="16"/>
      <c r="AJ1013" s="59">
        <f>SUM(X1013:AI1013)</f>
        <v>0</v>
      </c>
      <c r="AK1013" s="46"/>
      <c r="AL1013" s="46"/>
      <c r="AM1013" s="47"/>
      <c r="AN1013" s="48"/>
      <c r="AO1013" s="46"/>
      <c r="AP1013" s="15"/>
      <c r="AQ1013" s="16"/>
      <c r="AR1013" s="15"/>
      <c r="AS1013" s="16"/>
      <c r="AT1013" s="16"/>
      <c r="AU1013" s="16"/>
      <c r="AV1013" s="16"/>
      <c r="AW1013" s="62">
        <f>SUM(AK1013:AV1013)</f>
        <v>0</v>
      </c>
      <c r="AX1013" s="61">
        <f>AW1013-AJ1013</f>
        <v>0</v>
      </c>
      <c r="AY1013" s="21"/>
      <c r="AZ1013" s="21"/>
      <c r="BA1013" s="21"/>
      <c r="BB1013" s="21"/>
    </row>
    <row r="1014" spans="1:54" s="10" customFormat="1" ht="15" customHeight="1" x14ac:dyDescent="0.25">
      <c r="A1014" s="21"/>
      <c r="B1014" s="4"/>
      <c r="C1014" s="4" t="s">
        <v>199</v>
      </c>
      <c r="D1014" s="4">
        <v>235</v>
      </c>
      <c r="E1014" s="4" t="s">
        <v>166</v>
      </c>
      <c r="F1014" s="6" t="s">
        <v>168</v>
      </c>
      <c r="G1014" s="1">
        <v>100704</v>
      </c>
      <c r="H1014" s="1"/>
      <c r="I1014" s="2"/>
      <c r="J1014" s="4" t="s">
        <v>91</v>
      </c>
      <c r="K1014" s="1" t="s">
        <v>149</v>
      </c>
      <c r="L1014" s="36" t="s">
        <v>69</v>
      </c>
      <c r="M1014" s="7">
        <v>1</v>
      </c>
      <c r="N1014" s="7"/>
      <c r="O1014" s="7"/>
      <c r="P1014" s="58">
        <f>SUM(M1014:O1014)</f>
        <v>1</v>
      </c>
      <c r="Q1014" s="58">
        <f>+SUMIF('Pot. Summary'!$C$5:$C$64,CPP_2019!J782&amp;CPP_2019!L782&amp;CPP_2019!$M$4,'Pot. Summary'!$Q$5:$Q$64)*CPP_2019!M782+SUMIF('Pot. Summary'!$C$5:$C$64,CPP_2019!J782&amp;CPP_2019!L782&amp;CPP_2019!$N$4,'Pot. Summary'!$Q$5:$Q$64)*CPP_2019!N782+SUMIF('Pot. Summary'!$C$5:$C$64,CPP_2019!J782&amp;CPP_2019!L782&amp;CPP_2019!$O$4,'Pot. Summary'!$Q$5:$Q$64)*CPP_2019!O782</f>
        <v>728.25435050799138</v>
      </c>
      <c r="R1014" s="12">
        <v>15.071090566037736</v>
      </c>
      <c r="S1014" s="12">
        <v>0</v>
      </c>
      <c r="T1014" s="12">
        <f>S1014-R1014</f>
        <v>-15.071090566037736</v>
      </c>
      <c r="U1014" s="12">
        <f>Q1014-S1014</f>
        <v>728.25435050799138</v>
      </c>
      <c r="V1014" s="50">
        <f>IF(ISERROR(S1014/Q1014),0,S1014/Q1014)</f>
        <v>0</v>
      </c>
      <c r="W1014" s="51" t="s">
        <v>196</v>
      </c>
      <c r="X1014" s="46"/>
      <c r="Y1014" s="17"/>
      <c r="Z1014" s="17"/>
      <c r="AA1014" s="17"/>
      <c r="AB1014" s="16"/>
      <c r="AC1014" s="16"/>
      <c r="AD1014" s="16"/>
      <c r="AE1014" s="16"/>
      <c r="AF1014" s="16"/>
      <c r="AG1014" s="16"/>
      <c r="AH1014" s="16"/>
      <c r="AI1014" s="16"/>
      <c r="AJ1014" s="59">
        <f>SUM(X1014:AI1014)</f>
        <v>0</v>
      </c>
      <c r="AK1014" s="46"/>
      <c r="AL1014" s="46"/>
      <c r="AM1014" s="47"/>
      <c r="AN1014" s="48"/>
      <c r="AO1014" s="46"/>
      <c r="AP1014" s="15"/>
      <c r="AQ1014" s="16"/>
      <c r="AR1014" s="15"/>
      <c r="AS1014" s="16"/>
      <c r="AT1014" s="16"/>
      <c r="AU1014" s="16"/>
      <c r="AV1014" s="16"/>
      <c r="AW1014" s="62">
        <f>SUM(AK1014:AV1014)</f>
        <v>0</v>
      </c>
      <c r="AX1014" s="61">
        <f>AW1014-AJ1014</f>
        <v>0</v>
      </c>
      <c r="AY1014" s="21"/>
      <c r="AZ1014" s="21"/>
      <c r="BA1014" s="21"/>
      <c r="BB1014" s="21"/>
    </row>
    <row r="1015" spans="1:54" s="10" customFormat="1" ht="15" customHeight="1" x14ac:dyDescent="0.25">
      <c r="A1015" s="21"/>
      <c r="B1015" s="4"/>
      <c r="C1015" s="4" t="s">
        <v>199</v>
      </c>
      <c r="D1015" s="4">
        <v>235</v>
      </c>
      <c r="E1015" s="4" t="s">
        <v>166</v>
      </c>
      <c r="F1015" s="6" t="s">
        <v>167</v>
      </c>
      <c r="G1015" s="1">
        <v>100705</v>
      </c>
      <c r="H1015" s="1"/>
      <c r="I1015" s="2"/>
      <c r="J1015" s="4" t="s">
        <v>91</v>
      </c>
      <c r="K1015" s="1" t="s">
        <v>149</v>
      </c>
      <c r="L1015" s="36" t="s">
        <v>69</v>
      </c>
      <c r="M1015" s="7">
        <v>1</v>
      </c>
      <c r="N1015" s="7"/>
      <c r="O1015" s="7"/>
      <c r="P1015" s="58">
        <f>SUM(M1015:O1015)</f>
        <v>1</v>
      </c>
      <c r="Q1015" s="58">
        <f>+SUMIF('Pot. Summary'!$C$5:$C$64,CPP_2019!J787&amp;CPP_2019!L787&amp;CPP_2019!$M$4,'Pot. Summary'!$Q$5:$Q$64)*CPP_2019!M787+SUMIF('Pot. Summary'!$C$5:$C$64,CPP_2019!J787&amp;CPP_2019!L787&amp;CPP_2019!$N$4,'Pot. Summary'!$Q$5:$Q$64)*CPP_2019!N787+SUMIF('Pot. Summary'!$C$5:$C$64,CPP_2019!J787&amp;CPP_2019!L787&amp;CPP_2019!$O$4,'Pot. Summary'!$Q$5:$Q$64)*CPP_2019!O787</f>
        <v>0</v>
      </c>
      <c r="R1015" s="12">
        <v>5895</v>
      </c>
      <c r="S1015" s="12">
        <v>41204.460166000033</v>
      </c>
      <c r="T1015" s="12">
        <f>S1015-R1015</f>
        <v>35309.460166000033</v>
      </c>
      <c r="U1015" s="12">
        <f>Q1015-S1015</f>
        <v>-41204.460166000033</v>
      </c>
      <c r="V1015" s="50">
        <f>IF(ISERROR(S1015/Q1015),0,S1015/Q1015)</f>
        <v>0</v>
      </c>
      <c r="W1015" s="51" t="s">
        <v>195</v>
      </c>
      <c r="X1015" s="46"/>
      <c r="Y1015" s="17"/>
      <c r="Z1015" s="17"/>
      <c r="AA1015" s="17">
        <v>41204.460166000033</v>
      </c>
      <c r="AB1015" s="16"/>
      <c r="AC1015" s="16"/>
      <c r="AD1015" s="16"/>
      <c r="AE1015" s="16"/>
      <c r="AF1015" s="16"/>
      <c r="AG1015" s="16"/>
      <c r="AH1015" s="16"/>
      <c r="AI1015" s="16"/>
      <c r="AJ1015" s="59">
        <f>SUM(X1015:AI1015)</f>
        <v>41204.460166000033</v>
      </c>
      <c r="AK1015" s="46"/>
      <c r="AL1015" s="46"/>
      <c r="AM1015" s="47"/>
      <c r="AN1015" s="48"/>
      <c r="AO1015" s="46"/>
      <c r="AP1015" s="15"/>
      <c r="AQ1015" s="16"/>
      <c r="AR1015" s="15"/>
      <c r="AS1015" s="16"/>
      <c r="AT1015" s="16"/>
      <c r="AU1015" s="16"/>
      <c r="AV1015" s="16"/>
      <c r="AW1015" s="62">
        <f>SUM(AK1015:AV1015)</f>
        <v>0</v>
      </c>
      <c r="AX1015" s="61">
        <f>AW1015-AJ1015</f>
        <v>-41204.460166000033</v>
      </c>
      <c r="AY1015" s="21"/>
      <c r="AZ1015" s="21"/>
      <c r="BA1015" s="21"/>
      <c r="BB1015" s="21"/>
    </row>
    <row r="1016" spans="1:54" s="10" customFormat="1" ht="15" customHeight="1" x14ac:dyDescent="0.25">
      <c r="A1016" s="21"/>
      <c r="B1016" s="4"/>
      <c r="C1016" s="4" t="s">
        <v>199</v>
      </c>
      <c r="D1016" s="4">
        <v>235</v>
      </c>
      <c r="E1016" s="4" t="s">
        <v>166</v>
      </c>
      <c r="F1016" s="6" t="s">
        <v>168</v>
      </c>
      <c r="G1016" s="1">
        <v>100707</v>
      </c>
      <c r="H1016" s="1"/>
      <c r="I1016" s="2"/>
      <c r="J1016" s="4" t="s">
        <v>91</v>
      </c>
      <c r="K1016" s="1" t="s">
        <v>149</v>
      </c>
      <c r="L1016" s="36" t="s">
        <v>69</v>
      </c>
      <c r="M1016" s="7">
        <v>1</v>
      </c>
      <c r="N1016" s="7"/>
      <c r="O1016" s="7"/>
      <c r="P1016" s="58">
        <f>SUM(M1016:O1016)</f>
        <v>1</v>
      </c>
      <c r="Q1016" s="58">
        <f>+SUMIF('Pot. Summary'!$C$5:$C$64,CPP_2019!J786&amp;CPP_2019!L786&amp;CPP_2019!$M$4,'Pot. Summary'!$Q$5:$Q$64)*CPP_2019!M786+SUMIF('Pot. Summary'!$C$5:$C$64,CPP_2019!J786&amp;CPP_2019!L786&amp;CPP_2019!$N$4,'Pot. Summary'!$Q$5:$Q$64)*CPP_2019!N786+SUMIF('Pot. Summary'!$C$5:$C$64,CPP_2019!J786&amp;CPP_2019!L786&amp;CPP_2019!$O$4,'Pot. Summary'!$Q$5:$Q$64)*CPP_2019!O786</f>
        <v>728.25435050799138</v>
      </c>
      <c r="R1016" s="12">
        <v>0</v>
      </c>
      <c r="S1016" s="12">
        <v>0</v>
      </c>
      <c r="T1016" s="12">
        <f>S1016-R1016</f>
        <v>0</v>
      </c>
      <c r="U1016" s="12">
        <f>Q1016-S1016</f>
        <v>728.25435050799138</v>
      </c>
      <c r="V1016" s="50">
        <f>IF(ISERROR(S1016/Q1016),0,S1016/Q1016)</f>
        <v>0</v>
      </c>
      <c r="W1016" s="51" t="s">
        <v>196</v>
      </c>
      <c r="X1016" s="46"/>
      <c r="Y1016" s="17"/>
      <c r="Z1016" s="17"/>
      <c r="AA1016" s="17"/>
      <c r="AB1016" s="16"/>
      <c r="AC1016" s="16"/>
      <c r="AD1016" s="16"/>
      <c r="AE1016" s="16"/>
      <c r="AF1016" s="16"/>
      <c r="AG1016" s="16"/>
      <c r="AH1016" s="16"/>
      <c r="AI1016" s="16"/>
      <c r="AJ1016" s="59">
        <f>SUM(X1016:AI1016)</f>
        <v>0</v>
      </c>
      <c r="AK1016" s="46"/>
      <c r="AL1016" s="46"/>
      <c r="AM1016" s="47"/>
      <c r="AN1016" s="48"/>
      <c r="AO1016" s="46"/>
      <c r="AP1016" s="15"/>
      <c r="AQ1016" s="16"/>
      <c r="AR1016" s="15"/>
      <c r="AS1016" s="16"/>
      <c r="AT1016" s="16"/>
      <c r="AU1016" s="16"/>
      <c r="AV1016" s="16"/>
      <c r="AW1016" s="62">
        <f>SUM(AK1016:AV1016)</f>
        <v>0</v>
      </c>
      <c r="AX1016" s="61">
        <f>AW1016-AJ1016</f>
        <v>0</v>
      </c>
      <c r="AY1016" s="21"/>
      <c r="AZ1016" s="21"/>
      <c r="BA1016" s="21"/>
      <c r="BB1016" s="21"/>
    </row>
    <row r="1017" spans="1:54" s="10" customFormat="1" ht="15" customHeight="1" x14ac:dyDescent="0.25">
      <c r="A1017" s="21"/>
      <c r="B1017" s="4"/>
      <c r="C1017" s="4" t="s">
        <v>199</v>
      </c>
      <c r="D1017" s="4">
        <v>235</v>
      </c>
      <c r="E1017" s="4" t="s">
        <v>166</v>
      </c>
      <c r="F1017" s="6" t="s">
        <v>168</v>
      </c>
      <c r="G1017" s="1">
        <v>100708</v>
      </c>
      <c r="H1017" s="1"/>
      <c r="I1017" s="2"/>
      <c r="J1017" s="4" t="s">
        <v>91</v>
      </c>
      <c r="K1017" s="1" t="s">
        <v>149</v>
      </c>
      <c r="L1017" s="36" t="s">
        <v>69</v>
      </c>
      <c r="M1017" s="7">
        <v>1</v>
      </c>
      <c r="N1017" s="7"/>
      <c r="O1017" s="7"/>
      <c r="P1017" s="58">
        <f>SUM(M1017:O1017)</f>
        <v>1</v>
      </c>
      <c r="Q1017" s="58">
        <f>+SUMIF('Pot. Summary'!$C$5:$C$64,CPP_2019!J787&amp;CPP_2019!L787&amp;CPP_2019!$M$4,'Pot. Summary'!$Q$5:$Q$64)*CPP_2019!M787+SUMIF('Pot. Summary'!$C$5:$C$64,CPP_2019!J787&amp;CPP_2019!L787&amp;CPP_2019!$N$4,'Pot. Summary'!$Q$5:$Q$64)*CPP_2019!N787+SUMIF('Pot. Summary'!$C$5:$C$64,CPP_2019!J787&amp;CPP_2019!L787&amp;CPP_2019!$O$4,'Pot. Summary'!$Q$5:$Q$64)*CPP_2019!O787</f>
        <v>0</v>
      </c>
      <c r="R1017" s="12">
        <v>0</v>
      </c>
      <c r="S1017" s="12">
        <v>0</v>
      </c>
      <c r="T1017" s="12">
        <f>S1017-R1017</f>
        <v>0</v>
      </c>
      <c r="U1017" s="12">
        <f>Q1017-S1017</f>
        <v>0</v>
      </c>
      <c r="V1017" s="50">
        <f>IF(ISERROR(S1017/Q1017),0,S1017/Q1017)</f>
        <v>0</v>
      </c>
      <c r="W1017" s="51" t="s">
        <v>196</v>
      </c>
      <c r="X1017" s="46"/>
      <c r="Y1017" s="17"/>
      <c r="Z1017" s="17"/>
      <c r="AA1017" s="17"/>
      <c r="AB1017" s="16"/>
      <c r="AC1017" s="16"/>
      <c r="AD1017" s="16"/>
      <c r="AE1017" s="16"/>
      <c r="AF1017" s="16"/>
      <c r="AG1017" s="16"/>
      <c r="AH1017" s="16"/>
      <c r="AI1017" s="16"/>
      <c r="AJ1017" s="59">
        <f>SUM(X1017:AI1017)</f>
        <v>0</v>
      </c>
      <c r="AK1017" s="46"/>
      <c r="AL1017" s="46"/>
      <c r="AM1017" s="47"/>
      <c r="AN1017" s="48"/>
      <c r="AO1017" s="46"/>
      <c r="AP1017" s="15"/>
      <c r="AQ1017" s="16"/>
      <c r="AR1017" s="15"/>
      <c r="AS1017" s="16"/>
      <c r="AT1017" s="16"/>
      <c r="AU1017" s="16"/>
      <c r="AV1017" s="16"/>
      <c r="AW1017" s="62">
        <f>SUM(AK1017:AV1017)</f>
        <v>0</v>
      </c>
      <c r="AX1017" s="61">
        <f>AW1017-AJ1017</f>
        <v>0</v>
      </c>
      <c r="AY1017" s="21"/>
      <c r="AZ1017" s="21"/>
      <c r="BA1017" s="21"/>
      <c r="BB1017" s="21"/>
    </row>
    <row r="1018" spans="1:54" s="10" customFormat="1" ht="15" customHeight="1" x14ac:dyDescent="0.25">
      <c r="A1018" s="21"/>
      <c r="B1018" s="4"/>
      <c r="C1018" s="4" t="s">
        <v>199</v>
      </c>
      <c r="D1018" s="4">
        <v>235</v>
      </c>
      <c r="E1018" s="4" t="s">
        <v>166</v>
      </c>
      <c r="F1018" s="6" t="s">
        <v>168</v>
      </c>
      <c r="G1018" s="1">
        <v>100709</v>
      </c>
      <c r="H1018" s="1"/>
      <c r="I1018" s="2"/>
      <c r="J1018" s="4" t="s">
        <v>91</v>
      </c>
      <c r="K1018" s="1" t="s">
        <v>149</v>
      </c>
      <c r="L1018" s="36" t="s">
        <v>69</v>
      </c>
      <c r="M1018" s="7">
        <v>1</v>
      </c>
      <c r="N1018" s="7"/>
      <c r="O1018" s="7"/>
      <c r="P1018" s="58">
        <f>SUM(M1018:O1018)</f>
        <v>1</v>
      </c>
      <c r="Q1018" s="58">
        <f>+SUMIF('Pot. Summary'!$C$5:$C$64,CPP_2019!J788&amp;CPP_2019!L788&amp;CPP_2019!$M$4,'Pot. Summary'!$Q$5:$Q$64)*CPP_2019!M788+SUMIF('Pot. Summary'!$C$5:$C$64,CPP_2019!J788&amp;CPP_2019!L788&amp;CPP_2019!$N$4,'Pot. Summary'!$Q$5:$Q$64)*CPP_2019!N788+SUMIF('Pot. Summary'!$C$5:$C$64,CPP_2019!J788&amp;CPP_2019!L788&amp;CPP_2019!$O$4,'Pot. Summary'!$Q$5:$Q$64)*CPP_2019!O788</f>
        <v>728.25435050799138</v>
      </c>
      <c r="R1018" s="12">
        <v>0</v>
      </c>
      <c r="S1018" s="12">
        <v>0</v>
      </c>
      <c r="T1018" s="12">
        <f>S1018-R1018</f>
        <v>0</v>
      </c>
      <c r="U1018" s="12">
        <f>Q1018-S1018</f>
        <v>728.25435050799138</v>
      </c>
      <c r="V1018" s="50">
        <f>IF(ISERROR(S1018/Q1018),0,S1018/Q1018)</f>
        <v>0</v>
      </c>
      <c r="W1018" s="51" t="s">
        <v>196</v>
      </c>
      <c r="X1018" s="46"/>
      <c r="Y1018" s="17"/>
      <c r="Z1018" s="17"/>
      <c r="AA1018" s="17"/>
      <c r="AB1018" s="16"/>
      <c r="AC1018" s="16"/>
      <c r="AD1018" s="16"/>
      <c r="AE1018" s="16"/>
      <c r="AF1018" s="16"/>
      <c r="AG1018" s="16"/>
      <c r="AH1018" s="16"/>
      <c r="AI1018" s="16"/>
      <c r="AJ1018" s="59">
        <f>SUM(X1018:AI1018)</f>
        <v>0</v>
      </c>
      <c r="AK1018" s="46"/>
      <c r="AL1018" s="46"/>
      <c r="AM1018" s="47"/>
      <c r="AN1018" s="48"/>
      <c r="AO1018" s="46"/>
      <c r="AP1018" s="15"/>
      <c r="AQ1018" s="16"/>
      <c r="AR1018" s="15"/>
      <c r="AS1018" s="16"/>
      <c r="AT1018" s="16"/>
      <c r="AU1018" s="16"/>
      <c r="AV1018" s="16"/>
      <c r="AW1018" s="62">
        <f>SUM(AK1018:AV1018)</f>
        <v>0</v>
      </c>
      <c r="AX1018" s="61">
        <f>AW1018-AJ1018</f>
        <v>0</v>
      </c>
      <c r="AY1018" s="21"/>
      <c r="AZ1018" s="21"/>
      <c r="BA1018" s="21"/>
      <c r="BB1018" s="21"/>
    </row>
    <row r="1019" spans="1:54" s="10" customFormat="1" ht="15" customHeight="1" x14ac:dyDescent="0.25">
      <c r="A1019" s="21"/>
      <c r="B1019" s="4"/>
      <c r="C1019" s="4" t="s">
        <v>199</v>
      </c>
      <c r="D1019" s="4">
        <v>235</v>
      </c>
      <c r="E1019" s="4" t="s">
        <v>166</v>
      </c>
      <c r="F1019" s="6" t="s">
        <v>168</v>
      </c>
      <c r="G1019" s="1">
        <v>100710</v>
      </c>
      <c r="H1019" s="1"/>
      <c r="I1019" s="2"/>
      <c r="J1019" s="4" t="s">
        <v>91</v>
      </c>
      <c r="K1019" s="1" t="s">
        <v>149</v>
      </c>
      <c r="L1019" s="36" t="s">
        <v>69</v>
      </c>
      <c r="M1019" s="7">
        <v>1</v>
      </c>
      <c r="N1019" s="7"/>
      <c r="O1019" s="7"/>
      <c r="P1019" s="58">
        <f>SUM(M1019:O1019)</f>
        <v>1</v>
      </c>
      <c r="Q1019" s="58">
        <f>+SUMIF('Pot. Summary'!$C$5:$C$64,CPP_2019!J793&amp;CPP_2019!L793&amp;CPP_2019!$M$4,'Pot. Summary'!$Q$5:$Q$64)*CPP_2019!M793+SUMIF('Pot. Summary'!$C$5:$C$64,CPP_2019!J793&amp;CPP_2019!L793&amp;CPP_2019!$N$4,'Pot. Summary'!$Q$5:$Q$64)*CPP_2019!N793+SUMIF('Pot. Summary'!$C$5:$C$64,CPP_2019!J793&amp;CPP_2019!L793&amp;CPP_2019!$O$4,'Pot. Summary'!$Q$5:$Q$64)*CPP_2019!O793</f>
        <v>728.25435050799138</v>
      </c>
      <c r="R1019" s="12">
        <v>0</v>
      </c>
      <c r="S1019" s="12">
        <v>0</v>
      </c>
      <c r="T1019" s="12">
        <f>S1019-R1019</f>
        <v>0</v>
      </c>
      <c r="U1019" s="12">
        <f>Q1019-S1019</f>
        <v>728.25435050799138</v>
      </c>
      <c r="V1019" s="50">
        <f>IF(ISERROR(S1019/Q1019),0,S1019/Q1019)</f>
        <v>0</v>
      </c>
      <c r="W1019" s="51" t="s">
        <v>196</v>
      </c>
      <c r="X1019" s="46"/>
      <c r="Y1019" s="17"/>
      <c r="Z1019" s="17"/>
      <c r="AA1019" s="17"/>
      <c r="AB1019" s="16"/>
      <c r="AC1019" s="16"/>
      <c r="AD1019" s="16"/>
      <c r="AE1019" s="16"/>
      <c r="AF1019" s="16"/>
      <c r="AG1019" s="16"/>
      <c r="AH1019" s="16"/>
      <c r="AI1019" s="16"/>
      <c r="AJ1019" s="59">
        <f>SUM(X1019:AI1019)</f>
        <v>0</v>
      </c>
      <c r="AK1019" s="46"/>
      <c r="AL1019" s="46"/>
      <c r="AM1019" s="47"/>
      <c r="AN1019" s="48"/>
      <c r="AO1019" s="46"/>
      <c r="AP1019" s="15"/>
      <c r="AQ1019" s="16"/>
      <c r="AR1019" s="15"/>
      <c r="AS1019" s="16"/>
      <c r="AT1019" s="16"/>
      <c r="AU1019" s="16"/>
      <c r="AV1019" s="16"/>
      <c r="AW1019" s="62">
        <f>SUM(AK1019:AV1019)</f>
        <v>0</v>
      </c>
      <c r="AX1019" s="61">
        <f>AW1019-AJ1019</f>
        <v>0</v>
      </c>
      <c r="AY1019" s="21"/>
      <c r="AZ1019" s="21"/>
      <c r="BA1019" s="21"/>
      <c r="BB1019" s="21"/>
    </row>
    <row r="1020" spans="1:54" s="10" customFormat="1" ht="15" customHeight="1" x14ac:dyDescent="0.25">
      <c r="A1020" s="21"/>
      <c r="B1020" s="4"/>
      <c r="C1020" s="4" t="s">
        <v>199</v>
      </c>
      <c r="D1020" s="4">
        <v>235</v>
      </c>
      <c r="E1020" s="4" t="s">
        <v>166</v>
      </c>
      <c r="F1020" s="6" t="s">
        <v>168</v>
      </c>
      <c r="G1020" s="1">
        <v>100711</v>
      </c>
      <c r="H1020" s="1"/>
      <c r="I1020" s="2"/>
      <c r="J1020" s="4" t="s">
        <v>91</v>
      </c>
      <c r="K1020" s="1" t="s">
        <v>149</v>
      </c>
      <c r="L1020" s="36" t="s">
        <v>69</v>
      </c>
      <c r="M1020" s="7">
        <v>1</v>
      </c>
      <c r="N1020" s="7"/>
      <c r="O1020" s="7"/>
      <c r="P1020" s="58">
        <f>SUM(M1020:O1020)</f>
        <v>1</v>
      </c>
      <c r="Q1020" s="58">
        <f>+SUMIF('Pot. Summary'!$C$5:$C$64,CPP_2019!J794&amp;CPP_2019!L794&amp;CPP_2019!$M$4,'Pot. Summary'!$Q$5:$Q$64)*CPP_2019!M794+SUMIF('Pot. Summary'!$C$5:$C$64,CPP_2019!J794&amp;CPP_2019!L794&amp;CPP_2019!$N$4,'Pot. Summary'!$Q$5:$Q$64)*CPP_2019!N794+SUMIF('Pot. Summary'!$C$5:$C$64,CPP_2019!J794&amp;CPP_2019!L794&amp;CPP_2019!$O$4,'Pot. Summary'!$Q$5:$Q$64)*CPP_2019!O794</f>
        <v>1456.5087010159828</v>
      </c>
      <c r="R1020" s="12">
        <v>0</v>
      </c>
      <c r="S1020" s="12">
        <v>0</v>
      </c>
      <c r="T1020" s="12">
        <f>S1020-R1020</f>
        <v>0</v>
      </c>
      <c r="U1020" s="12">
        <f>Q1020-S1020</f>
        <v>1456.5087010159828</v>
      </c>
      <c r="V1020" s="50">
        <f>IF(ISERROR(S1020/Q1020),0,S1020/Q1020)</f>
        <v>0</v>
      </c>
      <c r="W1020" s="51" t="s">
        <v>196</v>
      </c>
      <c r="X1020" s="46"/>
      <c r="Y1020" s="17"/>
      <c r="Z1020" s="17"/>
      <c r="AA1020" s="17"/>
      <c r="AB1020" s="16"/>
      <c r="AC1020" s="16"/>
      <c r="AD1020" s="16"/>
      <c r="AE1020" s="16"/>
      <c r="AF1020" s="16"/>
      <c r="AG1020" s="16"/>
      <c r="AH1020" s="16"/>
      <c r="AI1020" s="16"/>
      <c r="AJ1020" s="59">
        <f>SUM(X1020:AI1020)</f>
        <v>0</v>
      </c>
      <c r="AK1020" s="46"/>
      <c r="AL1020" s="46"/>
      <c r="AM1020" s="47"/>
      <c r="AN1020" s="48"/>
      <c r="AO1020" s="46"/>
      <c r="AP1020" s="15"/>
      <c r="AQ1020" s="16"/>
      <c r="AR1020" s="15"/>
      <c r="AS1020" s="16"/>
      <c r="AT1020" s="16"/>
      <c r="AU1020" s="16"/>
      <c r="AV1020" s="16"/>
      <c r="AW1020" s="62">
        <f>SUM(AK1020:AV1020)</f>
        <v>0</v>
      </c>
      <c r="AX1020" s="61">
        <f>AW1020-AJ1020</f>
        <v>0</v>
      </c>
      <c r="AY1020" s="21"/>
      <c r="AZ1020" s="21"/>
      <c r="BA1020" s="21"/>
      <c r="BB1020" s="21"/>
    </row>
    <row r="1021" spans="1:54" s="10" customFormat="1" ht="15" customHeight="1" x14ac:dyDescent="0.25">
      <c r="A1021" s="21"/>
      <c r="B1021" s="4"/>
      <c r="C1021" s="4" t="s">
        <v>199</v>
      </c>
      <c r="D1021" s="4">
        <v>235</v>
      </c>
      <c r="E1021" s="4" t="s">
        <v>166</v>
      </c>
      <c r="F1021" s="6" t="s">
        <v>167</v>
      </c>
      <c r="G1021" s="1">
        <v>100712</v>
      </c>
      <c r="H1021" s="1"/>
      <c r="I1021" s="2"/>
      <c r="J1021" s="4" t="s">
        <v>91</v>
      </c>
      <c r="K1021" s="1" t="s">
        <v>149</v>
      </c>
      <c r="L1021" s="36" t="s">
        <v>69</v>
      </c>
      <c r="M1021" s="7">
        <v>1</v>
      </c>
      <c r="N1021" s="7"/>
      <c r="O1021" s="7"/>
      <c r="P1021" s="58">
        <f>SUM(M1021:O1021)</f>
        <v>1</v>
      </c>
      <c r="Q1021" s="58">
        <f>+SUMIF('Pot. Summary'!$C$5:$C$64,CPP_2019!J793&amp;CPP_2019!L793&amp;CPP_2019!$M$4,'Pot. Summary'!$Q$5:$Q$64)*CPP_2019!M793+SUMIF('Pot. Summary'!$C$5:$C$64,CPP_2019!J793&amp;CPP_2019!L793&amp;CPP_2019!$N$4,'Pot. Summary'!$Q$5:$Q$64)*CPP_2019!N793+SUMIF('Pot. Summary'!$C$5:$C$64,CPP_2019!J793&amp;CPP_2019!L793&amp;CPP_2019!$O$4,'Pot. Summary'!$Q$5:$Q$64)*CPP_2019!O793</f>
        <v>728.25435050799138</v>
      </c>
      <c r="R1021" s="12">
        <v>288.93818588399722</v>
      </c>
      <c r="S1021" s="12">
        <v>1010.5795019607845</v>
      </c>
      <c r="T1021" s="12">
        <f>S1021-R1021</f>
        <v>721.64131607678723</v>
      </c>
      <c r="U1021" s="12">
        <f>Q1021-S1021</f>
        <v>-282.32515145279308</v>
      </c>
      <c r="V1021" s="50">
        <f>IF(ISERROR(S1021/Q1021),0,S1021/Q1021)</f>
        <v>1.3876738274970251</v>
      </c>
      <c r="W1021" s="51" t="s">
        <v>195</v>
      </c>
      <c r="X1021" s="46"/>
      <c r="Y1021" s="17"/>
      <c r="Z1021" s="17"/>
      <c r="AA1021" s="17"/>
      <c r="AB1021" s="16"/>
      <c r="AC1021" s="16"/>
      <c r="AD1021" s="16">
        <v>699.53153333333341</v>
      </c>
      <c r="AE1021" s="16"/>
      <c r="AF1021" s="16"/>
      <c r="AG1021" s="16">
        <v>115.87804705882353</v>
      </c>
      <c r="AH1021" s="16"/>
      <c r="AI1021" s="16">
        <v>195.16992156862747</v>
      </c>
      <c r="AJ1021" s="59">
        <f>SUM(X1021:AI1021)</f>
        <v>1010.5795019607845</v>
      </c>
      <c r="AK1021" s="46"/>
      <c r="AL1021" s="46"/>
      <c r="AM1021" s="47"/>
      <c r="AN1021" s="48"/>
      <c r="AO1021" s="46"/>
      <c r="AP1021" s="15"/>
      <c r="AQ1021" s="16"/>
      <c r="AR1021" s="15"/>
      <c r="AS1021" s="16"/>
      <c r="AT1021" s="16"/>
      <c r="AU1021" s="16"/>
      <c r="AV1021" s="16"/>
      <c r="AW1021" s="62">
        <f>SUM(AK1021:AV1021)</f>
        <v>0</v>
      </c>
      <c r="AX1021" s="61">
        <f>AW1021-AJ1021</f>
        <v>-1010.5795019607845</v>
      </c>
      <c r="AY1021" s="21"/>
      <c r="AZ1021" s="21"/>
      <c r="BA1021" s="21"/>
      <c r="BB1021" s="21"/>
    </row>
    <row r="1022" spans="1:54" s="10" customFormat="1" ht="15" customHeight="1" x14ac:dyDescent="0.25">
      <c r="A1022" s="21"/>
      <c r="B1022" s="4"/>
      <c r="C1022" s="4" t="s">
        <v>199</v>
      </c>
      <c r="D1022" s="4">
        <v>235</v>
      </c>
      <c r="E1022" s="4" t="s">
        <v>166</v>
      </c>
      <c r="F1022" s="6" t="s">
        <v>168</v>
      </c>
      <c r="G1022" s="1">
        <v>100713</v>
      </c>
      <c r="H1022" s="1"/>
      <c r="I1022" s="2"/>
      <c r="J1022" s="4" t="s">
        <v>91</v>
      </c>
      <c r="K1022" s="1" t="s">
        <v>149</v>
      </c>
      <c r="L1022" s="36" t="s">
        <v>69</v>
      </c>
      <c r="M1022" s="7">
        <v>1</v>
      </c>
      <c r="N1022" s="7"/>
      <c r="O1022" s="7"/>
      <c r="P1022" s="58">
        <f>SUM(M1022:O1022)</f>
        <v>1</v>
      </c>
      <c r="Q1022" s="58">
        <f>+SUMIF('Pot. Summary'!$C$5:$C$64,CPP_2019!J796&amp;CPP_2019!L796&amp;CPP_2019!$M$4,'Pot. Summary'!$Q$5:$Q$64)*CPP_2019!M796+SUMIF('Pot. Summary'!$C$5:$C$64,CPP_2019!J796&amp;CPP_2019!L796&amp;CPP_2019!$N$4,'Pot. Summary'!$Q$5:$Q$64)*CPP_2019!N796+SUMIF('Pot. Summary'!$C$5:$C$64,CPP_2019!J796&amp;CPP_2019!L796&amp;CPP_2019!$O$4,'Pot. Summary'!$Q$5:$Q$64)*CPP_2019!O796</f>
        <v>728.25435050799138</v>
      </c>
      <c r="R1022" s="12">
        <v>0</v>
      </c>
      <c r="S1022" s="12">
        <v>0</v>
      </c>
      <c r="T1022" s="12">
        <f>S1022-R1022</f>
        <v>0</v>
      </c>
      <c r="U1022" s="12">
        <f>Q1022-S1022</f>
        <v>728.25435050799138</v>
      </c>
      <c r="V1022" s="50">
        <f>IF(ISERROR(S1022/Q1022),0,S1022/Q1022)</f>
        <v>0</v>
      </c>
      <c r="W1022" s="51" t="s">
        <v>196</v>
      </c>
      <c r="X1022" s="46"/>
      <c r="Y1022" s="17"/>
      <c r="Z1022" s="17"/>
      <c r="AA1022" s="17"/>
      <c r="AB1022" s="16"/>
      <c r="AC1022" s="16"/>
      <c r="AD1022" s="16"/>
      <c r="AE1022" s="16"/>
      <c r="AF1022" s="16"/>
      <c r="AG1022" s="16"/>
      <c r="AH1022" s="16"/>
      <c r="AI1022" s="16"/>
      <c r="AJ1022" s="59">
        <f>SUM(X1022:AI1022)</f>
        <v>0</v>
      </c>
      <c r="AK1022" s="46"/>
      <c r="AL1022" s="46"/>
      <c r="AM1022" s="47"/>
      <c r="AN1022" s="48"/>
      <c r="AO1022" s="46"/>
      <c r="AP1022" s="15"/>
      <c r="AQ1022" s="16"/>
      <c r="AR1022" s="15"/>
      <c r="AS1022" s="16"/>
      <c r="AT1022" s="16"/>
      <c r="AU1022" s="16"/>
      <c r="AV1022" s="16"/>
      <c r="AW1022" s="62">
        <f>SUM(AK1022:AV1022)</f>
        <v>0</v>
      </c>
      <c r="AX1022" s="61">
        <f>AW1022-AJ1022</f>
        <v>0</v>
      </c>
      <c r="AY1022" s="21"/>
      <c r="AZ1022" s="21"/>
      <c r="BA1022" s="21"/>
      <c r="BB1022" s="21"/>
    </row>
    <row r="1023" spans="1:54" s="10" customFormat="1" ht="15" customHeight="1" x14ac:dyDescent="0.25">
      <c r="A1023" s="21"/>
      <c r="B1023" s="4"/>
      <c r="C1023" s="4" t="s">
        <v>199</v>
      </c>
      <c r="D1023" s="4">
        <v>235</v>
      </c>
      <c r="E1023" s="4" t="s">
        <v>166</v>
      </c>
      <c r="F1023" s="6" t="s">
        <v>168</v>
      </c>
      <c r="G1023" s="1">
        <v>100715</v>
      </c>
      <c r="H1023" s="1"/>
      <c r="I1023" s="2"/>
      <c r="J1023" s="4" t="s">
        <v>91</v>
      </c>
      <c r="K1023" s="1" t="s">
        <v>149</v>
      </c>
      <c r="L1023" s="36" t="s">
        <v>69</v>
      </c>
      <c r="M1023" s="7">
        <v>1</v>
      </c>
      <c r="N1023" s="7"/>
      <c r="O1023" s="7"/>
      <c r="P1023" s="58">
        <f>SUM(M1023:O1023)</f>
        <v>1</v>
      </c>
      <c r="Q1023" s="58">
        <f>+SUMIF('Pot. Summary'!$C$5:$C$64,CPP_2019!J797&amp;CPP_2019!L797&amp;CPP_2019!$M$4,'Pot. Summary'!$Q$5:$Q$64)*CPP_2019!M797+SUMIF('Pot. Summary'!$C$5:$C$64,CPP_2019!J797&amp;CPP_2019!L797&amp;CPP_2019!$N$4,'Pot. Summary'!$Q$5:$Q$64)*CPP_2019!N797+SUMIF('Pot. Summary'!$C$5:$C$64,CPP_2019!J797&amp;CPP_2019!L797&amp;CPP_2019!$O$4,'Pot. Summary'!$Q$5:$Q$64)*CPP_2019!O797</f>
        <v>728.25435050799138</v>
      </c>
      <c r="R1023" s="12">
        <v>0</v>
      </c>
      <c r="S1023" s="12">
        <v>0</v>
      </c>
      <c r="T1023" s="12">
        <f>S1023-R1023</f>
        <v>0</v>
      </c>
      <c r="U1023" s="12">
        <f>Q1023-S1023</f>
        <v>728.25435050799138</v>
      </c>
      <c r="V1023" s="50">
        <f>IF(ISERROR(S1023/Q1023),0,S1023/Q1023)</f>
        <v>0</v>
      </c>
      <c r="W1023" s="51" t="s">
        <v>196</v>
      </c>
      <c r="X1023" s="46"/>
      <c r="Y1023" s="17"/>
      <c r="Z1023" s="17"/>
      <c r="AA1023" s="17"/>
      <c r="AB1023" s="16"/>
      <c r="AC1023" s="16"/>
      <c r="AD1023" s="16"/>
      <c r="AE1023" s="16"/>
      <c r="AF1023" s="16"/>
      <c r="AG1023" s="16"/>
      <c r="AH1023" s="16"/>
      <c r="AI1023" s="16"/>
      <c r="AJ1023" s="59">
        <f>SUM(X1023:AI1023)</f>
        <v>0</v>
      </c>
      <c r="AK1023" s="46"/>
      <c r="AL1023" s="46"/>
      <c r="AM1023" s="47"/>
      <c r="AN1023" s="48"/>
      <c r="AO1023" s="46"/>
      <c r="AP1023" s="15"/>
      <c r="AQ1023" s="16"/>
      <c r="AR1023" s="15"/>
      <c r="AS1023" s="16"/>
      <c r="AT1023" s="16"/>
      <c r="AU1023" s="16"/>
      <c r="AV1023" s="16"/>
      <c r="AW1023" s="62">
        <f>SUM(AK1023:AV1023)</f>
        <v>0</v>
      </c>
      <c r="AX1023" s="61">
        <f>AW1023-AJ1023</f>
        <v>0</v>
      </c>
      <c r="AY1023" s="21"/>
      <c r="AZ1023" s="21"/>
      <c r="BA1023" s="21"/>
      <c r="BB1023" s="21"/>
    </row>
    <row r="1024" spans="1:54" s="10" customFormat="1" ht="15" customHeight="1" x14ac:dyDescent="0.25">
      <c r="A1024" s="21"/>
      <c r="B1024" s="4"/>
      <c r="C1024" s="4" t="s">
        <v>199</v>
      </c>
      <c r="D1024" s="4">
        <v>235</v>
      </c>
      <c r="E1024" s="4" t="s">
        <v>166</v>
      </c>
      <c r="F1024" s="6" t="s">
        <v>168</v>
      </c>
      <c r="G1024" s="1">
        <v>100716</v>
      </c>
      <c r="H1024" s="1"/>
      <c r="I1024" s="2"/>
      <c r="J1024" s="4" t="s">
        <v>91</v>
      </c>
      <c r="K1024" s="1" t="s">
        <v>149</v>
      </c>
      <c r="L1024" s="36" t="s">
        <v>69</v>
      </c>
      <c r="M1024" s="7">
        <v>1</v>
      </c>
      <c r="N1024" s="7"/>
      <c r="O1024" s="7"/>
      <c r="P1024" s="58">
        <f>SUM(M1024:O1024)</f>
        <v>1</v>
      </c>
      <c r="Q1024" s="58">
        <f>+SUMIF('Pot. Summary'!$C$5:$C$64,CPP_2019!J798&amp;CPP_2019!L798&amp;CPP_2019!$M$4,'Pot. Summary'!$Q$5:$Q$64)*CPP_2019!M798+SUMIF('Pot. Summary'!$C$5:$C$64,CPP_2019!J798&amp;CPP_2019!L798&amp;CPP_2019!$N$4,'Pot. Summary'!$Q$5:$Q$64)*CPP_2019!N798+SUMIF('Pot. Summary'!$C$5:$C$64,CPP_2019!J798&amp;CPP_2019!L798&amp;CPP_2019!$O$4,'Pot. Summary'!$Q$5:$Q$64)*CPP_2019!O798</f>
        <v>728.25435050799138</v>
      </c>
      <c r="R1024" s="12">
        <v>0</v>
      </c>
      <c r="S1024" s="12">
        <v>0</v>
      </c>
      <c r="T1024" s="12">
        <f>S1024-R1024</f>
        <v>0</v>
      </c>
      <c r="U1024" s="12">
        <f>Q1024-S1024</f>
        <v>728.25435050799138</v>
      </c>
      <c r="V1024" s="50">
        <f>IF(ISERROR(S1024/Q1024),0,S1024/Q1024)</f>
        <v>0</v>
      </c>
      <c r="W1024" s="51" t="s">
        <v>196</v>
      </c>
      <c r="X1024" s="46"/>
      <c r="Y1024" s="17"/>
      <c r="Z1024" s="17"/>
      <c r="AA1024" s="17"/>
      <c r="AB1024" s="16"/>
      <c r="AC1024" s="16"/>
      <c r="AD1024" s="16"/>
      <c r="AE1024" s="16"/>
      <c r="AF1024" s="16"/>
      <c r="AG1024" s="16"/>
      <c r="AH1024" s="16"/>
      <c r="AI1024" s="16"/>
      <c r="AJ1024" s="59">
        <f>SUM(X1024:AI1024)</f>
        <v>0</v>
      </c>
      <c r="AK1024" s="46"/>
      <c r="AL1024" s="46"/>
      <c r="AM1024" s="47"/>
      <c r="AN1024" s="48"/>
      <c r="AO1024" s="46"/>
      <c r="AP1024" s="15"/>
      <c r="AQ1024" s="16"/>
      <c r="AR1024" s="15"/>
      <c r="AS1024" s="16"/>
      <c r="AT1024" s="16"/>
      <c r="AU1024" s="16"/>
      <c r="AV1024" s="16"/>
      <c r="AW1024" s="62">
        <f>SUM(AK1024:AV1024)</f>
        <v>0</v>
      </c>
      <c r="AX1024" s="61">
        <f>AW1024-AJ1024</f>
        <v>0</v>
      </c>
      <c r="AY1024" s="21"/>
      <c r="AZ1024" s="21"/>
      <c r="BA1024" s="21"/>
      <c r="BB1024" s="21"/>
    </row>
    <row r="1025" spans="1:54" s="10" customFormat="1" ht="15" customHeight="1" x14ac:dyDescent="0.25">
      <c r="A1025" s="21"/>
      <c r="B1025" s="4"/>
      <c r="C1025" s="4" t="s">
        <v>199</v>
      </c>
      <c r="D1025" s="4">
        <v>235</v>
      </c>
      <c r="E1025" s="4" t="s">
        <v>166</v>
      </c>
      <c r="F1025" s="6" t="s">
        <v>168</v>
      </c>
      <c r="G1025" s="1">
        <v>100717</v>
      </c>
      <c r="H1025" s="1"/>
      <c r="I1025" s="2"/>
      <c r="J1025" s="4" t="s">
        <v>91</v>
      </c>
      <c r="K1025" s="1" t="s">
        <v>149</v>
      </c>
      <c r="L1025" s="36" t="s">
        <v>69</v>
      </c>
      <c r="M1025" s="7"/>
      <c r="N1025" s="7"/>
      <c r="O1025" s="7">
        <v>1</v>
      </c>
      <c r="P1025" s="58">
        <f>SUM(M1025:O1025)</f>
        <v>1</v>
      </c>
      <c r="Q1025" s="58">
        <f>+SUMIF('Pot. Summary'!$C$5:$C$64,CPP_2019!J799&amp;CPP_2019!L799&amp;CPP_2019!$M$4,'Pot. Summary'!$Q$5:$Q$64)*CPP_2019!M799+SUMIF('Pot. Summary'!$C$5:$C$64,CPP_2019!J799&amp;CPP_2019!L799&amp;CPP_2019!$N$4,'Pot. Summary'!$Q$5:$Q$64)*CPP_2019!N799+SUMIF('Pot. Summary'!$C$5:$C$64,CPP_2019!J799&amp;CPP_2019!L799&amp;CPP_2019!$O$4,'Pot. Summary'!$Q$5:$Q$64)*CPP_2019!O799</f>
        <v>728.25435050799138</v>
      </c>
      <c r="R1025" s="12">
        <v>0</v>
      </c>
      <c r="S1025" s="12">
        <v>0</v>
      </c>
      <c r="T1025" s="12">
        <f>S1025-R1025</f>
        <v>0</v>
      </c>
      <c r="U1025" s="12">
        <f>Q1025-S1025</f>
        <v>728.25435050799138</v>
      </c>
      <c r="V1025" s="50">
        <f>IF(ISERROR(S1025/Q1025),0,S1025/Q1025)</f>
        <v>0</v>
      </c>
      <c r="W1025" s="51" t="s">
        <v>196</v>
      </c>
      <c r="X1025" s="46"/>
      <c r="Y1025" s="17"/>
      <c r="Z1025" s="17"/>
      <c r="AA1025" s="17"/>
      <c r="AB1025" s="16"/>
      <c r="AC1025" s="16"/>
      <c r="AD1025" s="16"/>
      <c r="AE1025" s="16"/>
      <c r="AF1025" s="16"/>
      <c r="AG1025" s="16"/>
      <c r="AH1025" s="16"/>
      <c r="AI1025" s="16"/>
      <c r="AJ1025" s="59">
        <f>SUM(X1025:AI1025)</f>
        <v>0</v>
      </c>
      <c r="AK1025" s="46"/>
      <c r="AL1025" s="46"/>
      <c r="AM1025" s="47"/>
      <c r="AN1025" s="48"/>
      <c r="AO1025" s="46"/>
      <c r="AP1025" s="15"/>
      <c r="AQ1025" s="16"/>
      <c r="AR1025" s="15"/>
      <c r="AS1025" s="16"/>
      <c r="AT1025" s="16"/>
      <c r="AU1025" s="16"/>
      <c r="AV1025" s="16"/>
      <c r="AW1025" s="62">
        <f>SUM(AK1025:AV1025)</f>
        <v>0</v>
      </c>
      <c r="AX1025" s="61">
        <f>AW1025-AJ1025</f>
        <v>0</v>
      </c>
      <c r="AY1025" s="21"/>
      <c r="AZ1025" s="21"/>
      <c r="BA1025" s="21"/>
      <c r="BB1025" s="21"/>
    </row>
    <row r="1026" spans="1:54" s="10" customFormat="1" ht="15" customHeight="1" x14ac:dyDescent="0.25">
      <c r="A1026" s="21"/>
      <c r="B1026" s="4"/>
      <c r="C1026" s="4" t="s">
        <v>199</v>
      </c>
      <c r="D1026" s="4">
        <v>235</v>
      </c>
      <c r="E1026" s="4" t="s">
        <v>166</v>
      </c>
      <c r="F1026" s="18" t="s">
        <v>167</v>
      </c>
      <c r="G1026" s="1">
        <v>100719</v>
      </c>
      <c r="H1026" s="1"/>
      <c r="I1026" s="2"/>
      <c r="J1026" s="4" t="s">
        <v>91</v>
      </c>
      <c r="K1026" s="1" t="s">
        <v>149</v>
      </c>
      <c r="L1026" s="36" t="s">
        <v>69</v>
      </c>
      <c r="M1026" s="7">
        <v>1</v>
      </c>
      <c r="N1026" s="7"/>
      <c r="O1026" s="7"/>
      <c r="P1026" s="58">
        <f>SUM(M1026:O1026)</f>
        <v>1</v>
      </c>
      <c r="Q1026" s="58">
        <f>+SUMIF('Pot. Summary'!$C$5:$C$64,CPP_2019!J798&amp;CPP_2019!L798&amp;CPP_2019!$M$4,'Pot. Summary'!$Q$5:$Q$64)*CPP_2019!M798+SUMIF('Pot. Summary'!$C$5:$C$64,CPP_2019!J798&amp;CPP_2019!L798&amp;CPP_2019!$N$4,'Pot. Summary'!$Q$5:$Q$64)*CPP_2019!N798+SUMIF('Pot. Summary'!$C$5:$C$64,CPP_2019!J798&amp;CPP_2019!L798&amp;CPP_2019!$O$4,'Pot. Summary'!$Q$5:$Q$64)*CPP_2019!O798</f>
        <v>728.25435050799138</v>
      </c>
      <c r="R1026" s="12">
        <v>355.6380037735849</v>
      </c>
      <c r="S1026" s="12">
        <v>0</v>
      </c>
      <c r="T1026" s="12">
        <f>S1026-R1026</f>
        <v>-355.6380037735849</v>
      </c>
      <c r="U1026" s="12">
        <f>Q1026-S1026</f>
        <v>728.25435050799138</v>
      </c>
      <c r="V1026" s="50">
        <f>IF(ISERROR(S1026/Q1026),0,S1026/Q1026)</f>
        <v>0</v>
      </c>
      <c r="W1026" s="51" t="s">
        <v>195</v>
      </c>
      <c r="X1026" s="46"/>
      <c r="Y1026" s="17"/>
      <c r="Z1026" s="17"/>
      <c r="AA1026" s="17"/>
      <c r="AB1026" s="16"/>
      <c r="AC1026" s="16"/>
      <c r="AD1026" s="16"/>
      <c r="AE1026" s="16"/>
      <c r="AF1026" s="16"/>
      <c r="AG1026" s="16"/>
      <c r="AH1026" s="16"/>
      <c r="AI1026" s="16"/>
      <c r="AJ1026" s="59">
        <f>SUM(X1026:AI1026)</f>
        <v>0</v>
      </c>
      <c r="AK1026" s="46"/>
      <c r="AL1026" s="46"/>
      <c r="AM1026" s="47"/>
      <c r="AN1026" s="48"/>
      <c r="AO1026" s="46"/>
      <c r="AP1026" s="15"/>
      <c r="AQ1026" s="16"/>
      <c r="AR1026" s="15"/>
      <c r="AS1026" s="16"/>
      <c r="AT1026" s="16"/>
      <c r="AU1026" s="16"/>
      <c r="AV1026" s="16"/>
      <c r="AW1026" s="62">
        <f>SUM(AK1026:AV1026)</f>
        <v>0</v>
      </c>
      <c r="AX1026" s="61">
        <f>AW1026-AJ1026</f>
        <v>0</v>
      </c>
      <c r="AY1026" s="21"/>
      <c r="AZ1026" s="21"/>
      <c r="BA1026" s="21"/>
      <c r="BB1026" s="21"/>
    </row>
    <row r="1027" spans="1:54" s="10" customFormat="1" ht="15" customHeight="1" x14ac:dyDescent="0.25">
      <c r="A1027" s="21"/>
      <c r="B1027" s="4"/>
      <c r="C1027" s="4" t="s">
        <v>199</v>
      </c>
      <c r="D1027" s="4">
        <v>235</v>
      </c>
      <c r="E1027" s="4" t="s">
        <v>166</v>
      </c>
      <c r="F1027" s="18" t="s">
        <v>169</v>
      </c>
      <c r="G1027" s="1">
        <v>100720</v>
      </c>
      <c r="H1027" s="1"/>
      <c r="I1027" s="2"/>
      <c r="J1027" s="4" t="s">
        <v>91</v>
      </c>
      <c r="K1027" s="1" t="s">
        <v>149</v>
      </c>
      <c r="L1027" s="36" t="s">
        <v>69</v>
      </c>
      <c r="M1027" s="7">
        <v>2</v>
      </c>
      <c r="N1027" s="7">
        <v>2</v>
      </c>
      <c r="O1027" s="7"/>
      <c r="P1027" s="58">
        <f>SUM(M1027:O1027)</f>
        <v>4</v>
      </c>
      <c r="Q1027" s="58">
        <f>+SUMIF('Pot. Summary'!$C$5:$C$64,CPP_2019!J799&amp;CPP_2019!L799&amp;CPP_2019!$M$4,'Pot. Summary'!$Q$5:$Q$64)*CPP_2019!M799+SUMIF('Pot. Summary'!$C$5:$C$64,CPP_2019!J799&amp;CPP_2019!L799&amp;CPP_2019!$N$4,'Pot. Summary'!$Q$5:$Q$64)*CPP_2019!N799+SUMIF('Pot. Summary'!$C$5:$C$64,CPP_2019!J799&amp;CPP_2019!L799&amp;CPP_2019!$O$4,'Pot. Summary'!$Q$5:$Q$64)*CPP_2019!O799</f>
        <v>728.25435050799138</v>
      </c>
      <c r="R1027" s="12">
        <v>0</v>
      </c>
      <c r="S1027" s="12">
        <v>0</v>
      </c>
      <c r="T1027" s="12">
        <f>S1027-R1027</f>
        <v>0</v>
      </c>
      <c r="U1027" s="12">
        <f>Q1027-S1027</f>
        <v>728.25435050799138</v>
      </c>
      <c r="V1027" s="50">
        <f>IF(ISERROR(S1027/Q1027),0,S1027/Q1027)</f>
        <v>0</v>
      </c>
      <c r="W1027" s="51" t="s">
        <v>195</v>
      </c>
      <c r="X1027" s="46"/>
      <c r="Y1027" s="17"/>
      <c r="Z1027" s="17"/>
      <c r="AA1027" s="17"/>
      <c r="AB1027" s="16"/>
      <c r="AC1027" s="16"/>
      <c r="AD1027" s="16"/>
      <c r="AE1027" s="16"/>
      <c r="AF1027" s="16"/>
      <c r="AG1027" s="16"/>
      <c r="AH1027" s="16"/>
      <c r="AI1027" s="16"/>
      <c r="AJ1027" s="59">
        <f>SUM(X1027:AI1027)</f>
        <v>0</v>
      </c>
      <c r="AK1027" s="46"/>
      <c r="AL1027" s="46"/>
      <c r="AM1027" s="47"/>
      <c r="AN1027" s="48"/>
      <c r="AO1027" s="46"/>
      <c r="AP1027" s="15"/>
      <c r="AQ1027" s="16"/>
      <c r="AR1027" s="15"/>
      <c r="AS1027" s="16"/>
      <c r="AT1027" s="16"/>
      <c r="AU1027" s="16"/>
      <c r="AV1027" s="16"/>
      <c r="AW1027" s="62">
        <f>SUM(AK1027:AV1027)</f>
        <v>0</v>
      </c>
      <c r="AX1027" s="61">
        <f>AW1027-AJ1027</f>
        <v>0</v>
      </c>
      <c r="AY1027" s="21"/>
      <c r="AZ1027" s="21"/>
      <c r="BA1027" s="21"/>
      <c r="BB1027" s="21"/>
    </row>
    <row r="1028" spans="1:54" s="10" customFormat="1" ht="15" customHeight="1" x14ac:dyDescent="0.25">
      <c r="A1028" s="21"/>
      <c r="B1028" s="4"/>
      <c r="C1028" s="4" t="s">
        <v>199</v>
      </c>
      <c r="D1028" s="4">
        <v>235</v>
      </c>
      <c r="E1028" s="4" t="s">
        <v>166</v>
      </c>
      <c r="F1028" s="6" t="s">
        <v>170</v>
      </c>
      <c r="G1028" s="1">
        <v>100722</v>
      </c>
      <c r="H1028" s="1"/>
      <c r="I1028" s="2"/>
      <c r="J1028" s="4" t="s">
        <v>91</v>
      </c>
      <c r="K1028" s="1" t="s">
        <v>149</v>
      </c>
      <c r="L1028" s="36" t="s">
        <v>69</v>
      </c>
      <c r="M1028" s="7">
        <v>1</v>
      </c>
      <c r="N1028" s="7">
        <v>8</v>
      </c>
      <c r="O1028" s="7">
        <v>6</v>
      </c>
      <c r="P1028" s="58">
        <f>SUM(M1028:O1028)</f>
        <v>15</v>
      </c>
      <c r="Q1028" s="58">
        <f>+SUMIF('Pot. Summary'!$C$5:$C$64,CPP_2019!J800&amp;CPP_2019!L800&amp;CPP_2019!$M$4,'Pot. Summary'!$Q$5:$Q$64)*CPP_2019!M800+SUMIF('Pot. Summary'!$C$5:$C$64,CPP_2019!J800&amp;CPP_2019!L800&amp;CPP_2019!$N$4,'Pot. Summary'!$Q$5:$Q$64)*CPP_2019!N800+SUMIF('Pot. Summary'!$C$5:$C$64,CPP_2019!J800&amp;CPP_2019!L800&amp;CPP_2019!$O$4,'Pot. Summary'!$Q$5:$Q$64)*CPP_2019!O800</f>
        <v>728.25435050799138</v>
      </c>
      <c r="R1028" s="12">
        <v>2026.1456184486374</v>
      </c>
      <c r="S1028" s="12">
        <v>0</v>
      </c>
      <c r="T1028" s="12">
        <f>S1028-R1028</f>
        <v>-2026.1456184486374</v>
      </c>
      <c r="U1028" s="12">
        <f>Q1028-S1028</f>
        <v>728.25435050799138</v>
      </c>
      <c r="V1028" s="50">
        <f>IF(ISERROR(S1028/Q1028),0,S1028/Q1028)</f>
        <v>0</v>
      </c>
      <c r="W1028" s="51" t="s">
        <v>194</v>
      </c>
      <c r="X1028" s="46"/>
      <c r="Y1028" s="17"/>
      <c r="Z1028" s="17"/>
      <c r="AA1028" s="17"/>
      <c r="AB1028" s="16"/>
      <c r="AC1028" s="16"/>
      <c r="AD1028" s="16"/>
      <c r="AE1028" s="16"/>
      <c r="AF1028" s="16"/>
      <c r="AG1028" s="16"/>
      <c r="AH1028" s="16"/>
      <c r="AI1028" s="16"/>
      <c r="AJ1028" s="59">
        <f>SUM(X1028:AI1028)</f>
        <v>0</v>
      </c>
      <c r="AK1028" s="46"/>
      <c r="AL1028" s="46"/>
      <c r="AM1028" s="47"/>
      <c r="AN1028" s="48"/>
      <c r="AO1028" s="46"/>
      <c r="AP1028" s="15"/>
      <c r="AQ1028" s="16"/>
      <c r="AR1028" s="15"/>
      <c r="AS1028" s="16"/>
      <c r="AT1028" s="16"/>
      <c r="AU1028" s="16"/>
      <c r="AV1028" s="16"/>
      <c r="AW1028" s="62">
        <f>SUM(AK1028:AV1028)</f>
        <v>0</v>
      </c>
      <c r="AX1028" s="61">
        <f>AW1028-AJ1028</f>
        <v>0</v>
      </c>
      <c r="AY1028" s="21"/>
      <c r="AZ1028" s="21"/>
      <c r="BA1028" s="21"/>
      <c r="BB1028" s="21"/>
    </row>
    <row r="1029" spans="1:54" s="10" customFormat="1" ht="15" customHeight="1" x14ac:dyDescent="0.25">
      <c r="A1029" s="21"/>
      <c r="B1029" s="4"/>
      <c r="C1029" s="4" t="s">
        <v>199</v>
      </c>
      <c r="D1029" s="4">
        <v>235</v>
      </c>
      <c r="E1029" s="4" t="s">
        <v>166</v>
      </c>
      <c r="F1029" s="6" t="s">
        <v>167</v>
      </c>
      <c r="G1029" s="1">
        <v>100723</v>
      </c>
      <c r="H1029" s="1"/>
      <c r="I1029" s="2"/>
      <c r="J1029" s="4" t="s">
        <v>91</v>
      </c>
      <c r="K1029" s="1" t="s">
        <v>149</v>
      </c>
      <c r="L1029" s="36" t="s">
        <v>69</v>
      </c>
      <c r="M1029" s="7">
        <v>1</v>
      </c>
      <c r="N1029" s="7"/>
      <c r="O1029" s="7"/>
      <c r="P1029" s="58">
        <f>SUM(M1029:O1029)</f>
        <v>1</v>
      </c>
      <c r="Q1029" s="58">
        <f>+SUMIF('Pot. Summary'!$C$5:$C$64,CPP_2019!J801&amp;CPP_2019!L801&amp;CPP_2019!$M$4,'Pot. Summary'!$Q$5:$Q$64)*CPP_2019!M801+SUMIF('Pot. Summary'!$C$5:$C$64,CPP_2019!J801&amp;CPP_2019!L801&amp;CPP_2019!$N$4,'Pot. Summary'!$Q$5:$Q$64)*CPP_2019!N801+SUMIF('Pot. Summary'!$C$5:$C$64,CPP_2019!J801&amp;CPP_2019!L801&amp;CPP_2019!$O$4,'Pot. Summary'!$Q$5:$Q$64)*CPP_2019!O801</f>
        <v>728.25435050799138</v>
      </c>
      <c r="R1029" s="12">
        <v>445.64605185185184</v>
      </c>
      <c r="S1029" s="12">
        <v>908.56296729411758</v>
      </c>
      <c r="T1029" s="12">
        <f>S1029-R1029</f>
        <v>462.91691544226575</v>
      </c>
      <c r="U1029" s="12">
        <f>Q1029-S1029</f>
        <v>-180.30861678612621</v>
      </c>
      <c r="V1029" s="50">
        <f>IF(ISERROR(S1029/Q1029),0,S1029/Q1029)</f>
        <v>1.2475901677214185</v>
      </c>
      <c r="W1029" s="51" t="s">
        <v>195</v>
      </c>
      <c r="X1029" s="46">
        <v>14.988235294117647</v>
      </c>
      <c r="Y1029" s="17">
        <v>279.47199999999998</v>
      </c>
      <c r="Z1029" s="17">
        <v>614.10273199999995</v>
      </c>
      <c r="AA1029" s="17"/>
      <c r="AB1029" s="16"/>
      <c r="AC1029" s="16"/>
      <c r="AD1029" s="16"/>
      <c r="AE1029" s="16"/>
      <c r="AF1029" s="16"/>
      <c r="AG1029" s="16"/>
      <c r="AH1029" s="16"/>
      <c r="AI1029" s="16"/>
      <c r="AJ1029" s="59">
        <f>SUM(X1029:AI1029)</f>
        <v>908.56296729411758</v>
      </c>
      <c r="AK1029" s="46">
        <f>VLOOKUP(G1029,[1]List1!$A$1:$IV$65536,3,FALSE)</f>
        <v>14.988235294117647</v>
      </c>
      <c r="AL1029" s="46">
        <f>VLOOKUP(G1029,[2]List2!$A$1:$IV$65536,3,FALSE)</f>
        <v>273.99215686274505</v>
      </c>
      <c r="AM1029" s="47"/>
      <c r="AN1029" s="48"/>
      <c r="AO1029" s="46"/>
      <c r="AP1029" s="15"/>
      <c r="AQ1029" s="16"/>
      <c r="AR1029" s="15"/>
      <c r="AS1029" s="16"/>
      <c r="AT1029" s="16"/>
      <c r="AU1029" s="16"/>
      <c r="AV1029" s="16"/>
      <c r="AW1029" s="62">
        <f>SUM(AK1029:AV1029)</f>
        <v>288.98039215686271</v>
      </c>
      <c r="AX1029" s="61">
        <f>AW1029-AJ1029</f>
        <v>-619.58257513725493</v>
      </c>
      <c r="AY1029" s="21"/>
      <c r="AZ1029" s="21"/>
      <c r="BA1029" s="21"/>
      <c r="BB1029" s="21"/>
    </row>
    <row r="1030" spans="1:54" s="10" customFormat="1" ht="15" customHeight="1" x14ac:dyDescent="0.25">
      <c r="A1030" s="21"/>
      <c r="B1030" s="4"/>
      <c r="C1030" s="4" t="s">
        <v>199</v>
      </c>
      <c r="D1030" s="4">
        <v>235</v>
      </c>
      <c r="E1030" s="4" t="s">
        <v>166</v>
      </c>
      <c r="F1030" s="6" t="s">
        <v>168</v>
      </c>
      <c r="G1030" s="1">
        <v>100724</v>
      </c>
      <c r="H1030" s="1"/>
      <c r="I1030" s="2"/>
      <c r="J1030" s="4" t="s">
        <v>91</v>
      </c>
      <c r="K1030" s="1" t="s">
        <v>149</v>
      </c>
      <c r="L1030" s="36" t="s">
        <v>69</v>
      </c>
      <c r="M1030" s="7"/>
      <c r="N1030" s="7"/>
      <c r="O1030" s="7">
        <v>1</v>
      </c>
      <c r="P1030" s="58">
        <f>SUM(M1030:O1030)</f>
        <v>1</v>
      </c>
      <c r="Q1030" s="58">
        <f>+SUMIF('Pot. Summary'!$C$5:$C$64,CPP_2019!J800&amp;CPP_2019!L800&amp;CPP_2019!$M$4,'Pot. Summary'!$Q$5:$Q$64)*CPP_2019!M800+SUMIF('Pot. Summary'!$C$5:$C$64,CPP_2019!J800&amp;CPP_2019!L800&amp;CPP_2019!$N$4,'Pot. Summary'!$Q$5:$Q$64)*CPP_2019!N800+SUMIF('Pot. Summary'!$C$5:$C$64,CPP_2019!J800&amp;CPP_2019!L800&amp;CPP_2019!$O$4,'Pot. Summary'!$Q$5:$Q$64)*CPP_2019!O800</f>
        <v>728.25435050799138</v>
      </c>
      <c r="R1030" s="12">
        <v>0</v>
      </c>
      <c r="S1030" s="12">
        <v>0</v>
      </c>
      <c r="T1030" s="12">
        <f>S1030-R1030</f>
        <v>0</v>
      </c>
      <c r="U1030" s="12">
        <f>Q1030-S1030</f>
        <v>728.25435050799138</v>
      </c>
      <c r="V1030" s="50">
        <f>IF(ISERROR(S1030/Q1030),0,S1030/Q1030)</f>
        <v>0</v>
      </c>
      <c r="W1030" s="51" t="s">
        <v>196</v>
      </c>
      <c r="X1030" s="46"/>
      <c r="Y1030" s="17"/>
      <c r="Z1030" s="17"/>
      <c r="AA1030" s="17"/>
      <c r="AB1030" s="16"/>
      <c r="AC1030" s="16"/>
      <c r="AD1030" s="16"/>
      <c r="AE1030" s="16"/>
      <c r="AF1030" s="16"/>
      <c r="AG1030" s="16"/>
      <c r="AH1030" s="16"/>
      <c r="AI1030" s="16"/>
      <c r="AJ1030" s="59">
        <f>SUM(X1030:AI1030)</f>
        <v>0</v>
      </c>
      <c r="AK1030" s="46"/>
      <c r="AL1030" s="46"/>
      <c r="AM1030" s="47"/>
      <c r="AN1030" s="48"/>
      <c r="AO1030" s="46"/>
      <c r="AP1030" s="15"/>
      <c r="AQ1030" s="16"/>
      <c r="AR1030" s="15"/>
      <c r="AS1030" s="16"/>
      <c r="AT1030" s="16"/>
      <c r="AU1030" s="16"/>
      <c r="AV1030" s="16"/>
      <c r="AW1030" s="62">
        <f>SUM(AK1030:AV1030)</f>
        <v>0</v>
      </c>
      <c r="AX1030" s="61">
        <f>AW1030-AJ1030</f>
        <v>0</v>
      </c>
      <c r="AY1030" s="21"/>
      <c r="AZ1030" s="21"/>
      <c r="BA1030" s="21"/>
      <c r="BB1030" s="21"/>
    </row>
    <row r="1031" spans="1:54" s="10" customFormat="1" ht="15" customHeight="1" x14ac:dyDescent="0.25">
      <c r="A1031" s="21"/>
      <c r="B1031" s="4"/>
      <c r="C1031" s="4" t="s">
        <v>199</v>
      </c>
      <c r="D1031" s="4">
        <v>235</v>
      </c>
      <c r="E1031" s="4" t="s">
        <v>166</v>
      </c>
      <c r="F1031" s="6" t="s">
        <v>167</v>
      </c>
      <c r="G1031" s="1">
        <v>100725</v>
      </c>
      <c r="H1031" s="1"/>
      <c r="I1031" s="2"/>
      <c r="J1031" s="4" t="s">
        <v>91</v>
      </c>
      <c r="K1031" s="1" t="s">
        <v>149</v>
      </c>
      <c r="L1031" s="36" t="s">
        <v>69</v>
      </c>
      <c r="M1031" s="7">
        <v>1</v>
      </c>
      <c r="N1031" s="7"/>
      <c r="O1031" s="7"/>
      <c r="P1031" s="58">
        <f>SUM(M1031:O1031)</f>
        <v>1</v>
      </c>
      <c r="Q1031" s="58">
        <f>+SUMIF('Pot. Summary'!$C$5:$C$64,CPP_2019!J803&amp;CPP_2019!L803&amp;CPP_2019!$M$4,'Pot. Summary'!$Q$5:$Q$64)*CPP_2019!M803+SUMIF('Pot. Summary'!$C$5:$C$64,CPP_2019!J803&amp;CPP_2019!L803&amp;CPP_2019!$N$4,'Pot. Summary'!$Q$5:$Q$64)*CPP_2019!N803+SUMIF('Pot. Summary'!$C$5:$C$64,CPP_2019!J803&amp;CPP_2019!L803&amp;CPP_2019!$O$4,'Pot. Summary'!$Q$5:$Q$64)*CPP_2019!O803</f>
        <v>728.25435050799138</v>
      </c>
      <c r="R1031" s="12">
        <v>0</v>
      </c>
      <c r="S1031" s="12">
        <v>0</v>
      </c>
      <c r="T1031" s="12">
        <f>S1031-R1031</f>
        <v>0</v>
      </c>
      <c r="U1031" s="12">
        <f>Q1031-S1031</f>
        <v>728.25435050799138</v>
      </c>
      <c r="V1031" s="50">
        <f>IF(ISERROR(S1031/Q1031),0,S1031/Q1031)</f>
        <v>0</v>
      </c>
      <c r="W1031" s="51" t="s">
        <v>195</v>
      </c>
      <c r="X1031" s="46"/>
      <c r="Y1031" s="17"/>
      <c r="Z1031" s="17"/>
      <c r="AA1031" s="17"/>
      <c r="AB1031" s="16"/>
      <c r="AC1031" s="16"/>
      <c r="AD1031" s="16"/>
      <c r="AE1031" s="16"/>
      <c r="AF1031" s="16"/>
      <c r="AG1031" s="16"/>
      <c r="AH1031" s="16"/>
      <c r="AI1031" s="16"/>
      <c r="AJ1031" s="59">
        <f>SUM(X1031:AI1031)</f>
        <v>0</v>
      </c>
      <c r="AK1031" s="46"/>
      <c r="AL1031" s="46"/>
      <c r="AM1031" s="47"/>
      <c r="AN1031" s="48"/>
      <c r="AO1031" s="46"/>
      <c r="AP1031" s="15"/>
      <c r="AQ1031" s="16"/>
      <c r="AR1031" s="15"/>
      <c r="AS1031" s="16"/>
      <c r="AT1031" s="16"/>
      <c r="AU1031" s="16"/>
      <c r="AV1031" s="16"/>
      <c r="AW1031" s="62">
        <f>SUM(AK1031:AV1031)</f>
        <v>0</v>
      </c>
      <c r="AX1031" s="61">
        <f>AW1031-AJ1031</f>
        <v>0</v>
      </c>
      <c r="AY1031" s="21"/>
      <c r="AZ1031" s="21"/>
      <c r="BA1031" s="21"/>
      <c r="BB1031" s="21"/>
    </row>
    <row r="1032" spans="1:54" s="10" customFormat="1" ht="15" customHeight="1" x14ac:dyDescent="0.25">
      <c r="A1032" s="21"/>
      <c r="B1032" s="4"/>
      <c r="C1032" s="4" t="s">
        <v>199</v>
      </c>
      <c r="D1032" s="4">
        <v>235</v>
      </c>
      <c r="E1032" s="4" t="s">
        <v>166</v>
      </c>
      <c r="F1032" s="6" t="s">
        <v>168</v>
      </c>
      <c r="G1032" s="1">
        <v>100727</v>
      </c>
      <c r="H1032" s="1"/>
      <c r="I1032" s="2"/>
      <c r="J1032" s="4" t="s">
        <v>91</v>
      </c>
      <c r="K1032" s="1" t="s">
        <v>149</v>
      </c>
      <c r="L1032" s="36" t="s">
        <v>69</v>
      </c>
      <c r="M1032" s="7">
        <v>1</v>
      </c>
      <c r="N1032" s="7"/>
      <c r="O1032" s="7"/>
      <c r="P1032" s="58">
        <f>SUM(M1032:O1032)</f>
        <v>1</v>
      </c>
      <c r="Q1032" s="58">
        <f>+SUMIF('Pot. Summary'!$C$5:$C$64,CPP_2019!J802&amp;CPP_2019!L802&amp;CPP_2019!$M$4,'Pot. Summary'!$Q$5:$Q$64)*CPP_2019!M802+SUMIF('Pot. Summary'!$C$5:$C$64,CPP_2019!J802&amp;CPP_2019!L802&amp;CPP_2019!$N$4,'Pot. Summary'!$Q$5:$Q$64)*CPP_2019!N802+SUMIF('Pot. Summary'!$C$5:$C$64,CPP_2019!J802&amp;CPP_2019!L802&amp;CPP_2019!$O$4,'Pot. Summary'!$Q$5:$Q$64)*CPP_2019!O802</f>
        <v>728.25435050799138</v>
      </c>
      <c r="R1032" s="12">
        <v>0</v>
      </c>
      <c r="S1032" s="12">
        <v>0</v>
      </c>
      <c r="T1032" s="12">
        <f>S1032-R1032</f>
        <v>0</v>
      </c>
      <c r="U1032" s="12">
        <f>Q1032-S1032</f>
        <v>728.25435050799138</v>
      </c>
      <c r="V1032" s="50">
        <f>IF(ISERROR(S1032/Q1032),0,S1032/Q1032)</f>
        <v>0</v>
      </c>
      <c r="W1032" s="51" t="s">
        <v>196</v>
      </c>
      <c r="X1032" s="46"/>
      <c r="Y1032" s="17"/>
      <c r="Z1032" s="17"/>
      <c r="AA1032" s="17"/>
      <c r="AB1032" s="16"/>
      <c r="AC1032" s="16"/>
      <c r="AD1032" s="16"/>
      <c r="AE1032" s="16"/>
      <c r="AF1032" s="16"/>
      <c r="AG1032" s="16"/>
      <c r="AH1032" s="16"/>
      <c r="AI1032" s="16"/>
      <c r="AJ1032" s="59">
        <f>SUM(X1032:AI1032)</f>
        <v>0</v>
      </c>
      <c r="AK1032" s="46"/>
      <c r="AL1032" s="46"/>
      <c r="AM1032" s="47"/>
      <c r="AN1032" s="48"/>
      <c r="AO1032" s="46"/>
      <c r="AP1032" s="15"/>
      <c r="AQ1032" s="16"/>
      <c r="AR1032" s="15"/>
      <c r="AS1032" s="16"/>
      <c r="AT1032" s="16"/>
      <c r="AU1032" s="16"/>
      <c r="AV1032" s="16"/>
      <c r="AW1032" s="62">
        <f>SUM(AK1032:AV1032)</f>
        <v>0</v>
      </c>
      <c r="AX1032" s="61">
        <f>AW1032-AJ1032</f>
        <v>0</v>
      </c>
      <c r="AY1032" s="21"/>
      <c r="AZ1032" s="21"/>
      <c r="BA1032" s="21"/>
      <c r="BB1032" s="21"/>
    </row>
    <row r="1033" spans="1:54" s="10" customFormat="1" ht="15" customHeight="1" x14ac:dyDescent="0.25">
      <c r="A1033" s="21"/>
      <c r="B1033" s="4"/>
      <c r="C1033" s="4" t="s">
        <v>199</v>
      </c>
      <c r="D1033" s="4">
        <v>235</v>
      </c>
      <c r="E1033" s="4" t="s">
        <v>166</v>
      </c>
      <c r="F1033" s="6" t="s">
        <v>168</v>
      </c>
      <c r="G1033" s="1">
        <v>100733</v>
      </c>
      <c r="H1033" s="1"/>
      <c r="I1033" s="2"/>
      <c r="J1033" s="4" t="s">
        <v>91</v>
      </c>
      <c r="K1033" s="1" t="s">
        <v>149</v>
      </c>
      <c r="L1033" s="36" t="s">
        <v>69</v>
      </c>
      <c r="M1033" s="7">
        <v>1</v>
      </c>
      <c r="N1033" s="7"/>
      <c r="O1033" s="7"/>
      <c r="P1033" s="58">
        <f>SUM(M1033:O1033)</f>
        <v>1</v>
      </c>
      <c r="Q1033" s="58">
        <f>+SUMIF('Pot. Summary'!$C$5:$C$64,CPP_2019!J803&amp;CPP_2019!L803&amp;CPP_2019!$M$4,'Pot. Summary'!$Q$5:$Q$64)*CPP_2019!M803+SUMIF('Pot. Summary'!$C$5:$C$64,CPP_2019!J803&amp;CPP_2019!L803&amp;CPP_2019!$N$4,'Pot. Summary'!$Q$5:$Q$64)*CPP_2019!N803+SUMIF('Pot. Summary'!$C$5:$C$64,CPP_2019!J803&amp;CPP_2019!L803&amp;CPP_2019!$O$4,'Pot. Summary'!$Q$5:$Q$64)*CPP_2019!O803</f>
        <v>728.25435050799138</v>
      </c>
      <c r="R1033" s="12">
        <v>6.4133333333333331</v>
      </c>
      <c r="S1033" s="12">
        <v>0</v>
      </c>
      <c r="T1033" s="12">
        <f>S1033-R1033</f>
        <v>-6.4133333333333331</v>
      </c>
      <c r="U1033" s="12">
        <f>Q1033-S1033</f>
        <v>728.25435050799138</v>
      </c>
      <c r="V1033" s="50">
        <f>IF(ISERROR(S1033/Q1033),0,S1033/Q1033)</f>
        <v>0</v>
      </c>
      <c r="W1033" s="51" t="s">
        <v>196</v>
      </c>
      <c r="X1033" s="46"/>
      <c r="Y1033" s="17"/>
      <c r="Z1033" s="17"/>
      <c r="AA1033" s="17"/>
      <c r="AB1033" s="16"/>
      <c r="AC1033" s="16"/>
      <c r="AD1033" s="16"/>
      <c r="AE1033" s="16"/>
      <c r="AF1033" s="16"/>
      <c r="AG1033" s="16"/>
      <c r="AH1033" s="16"/>
      <c r="AI1033" s="16"/>
      <c r="AJ1033" s="59">
        <f>SUM(X1033:AI1033)</f>
        <v>0</v>
      </c>
      <c r="AK1033" s="46"/>
      <c r="AL1033" s="46"/>
      <c r="AM1033" s="47"/>
      <c r="AN1033" s="48"/>
      <c r="AO1033" s="46"/>
      <c r="AP1033" s="15"/>
      <c r="AQ1033" s="16"/>
      <c r="AR1033" s="15"/>
      <c r="AS1033" s="16"/>
      <c r="AT1033" s="16"/>
      <c r="AU1033" s="16"/>
      <c r="AV1033" s="16"/>
      <c r="AW1033" s="62">
        <f>SUM(AK1033:AV1033)</f>
        <v>0</v>
      </c>
      <c r="AX1033" s="61">
        <f>AW1033-AJ1033</f>
        <v>0</v>
      </c>
      <c r="AY1033" s="21"/>
      <c r="AZ1033" s="21"/>
      <c r="BA1033" s="21"/>
      <c r="BB1033" s="21"/>
    </row>
    <row r="1034" spans="1:54" s="10" customFormat="1" ht="15" customHeight="1" x14ac:dyDescent="0.25">
      <c r="A1034" s="21"/>
      <c r="B1034" s="4"/>
      <c r="C1034" s="4" t="s">
        <v>199</v>
      </c>
      <c r="D1034" s="4">
        <v>235</v>
      </c>
      <c r="E1034" s="4" t="s">
        <v>166</v>
      </c>
      <c r="F1034" s="6" t="s">
        <v>168</v>
      </c>
      <c r="G1034" s="1">
        <v>100735</v>
      </c>
      <c r="H1034" s="1"/>
      <c r="I1034" s="2"/>
      <c r="J1034" s="4" t="s">
        <v>91</v>
      </c>
      <c r="K1034" s="1" t="s">
        <v>149</v>
      </c>
      <c r="L1034" s="36" t="s">
        <v>69</v>
      </c>
      <c r="M1034" s="7">
        <v>1</v>
      </c>
      <c r="N1034" s="7"/>
      <c r="O1034" s="7"/>
      <c r="P1034" s="58">
        <f>SUM(M1034:O1034)</f>
        <v>1</v>
      </c>
      <c r="Q1034" s="58">
        <f>+SUMIF('Pot. Summary'!$C$5:$C$64,CPP_2019!J804&amp;CPP_2019!L804&amp;CPP_2019!$M$4,'Pot. Summary'!$Q$5:$Q$64)*CPP_2019!M804+SUMIF('Pot. Summary'!$C$5:$C$64,CPP_2019!J804&amp;CPP_2019!L804&amp;CPP_2019!$N$4,'Pot. Summary'!$Q$5:$Q$64)*CPP_2019!N804+SUMIF('Pot. Summary'!$C$5:$C$64,CPP_2019!J804&amp;CPP_2019!L804&amp;CPP_2019!$O$4,'Pot. Summary'!$Q$5:$Q$64)*CPP_2019!O804</f>
        <v>728.25435050799138</v>
      </c>
      <c r="R1034" s="12">
        <v>0</v>
      </c>
      <c r="S1034" s="12">
        <v>0</v>
      </c>
      <c r="T1034" s="12">
        <f>S1034-R1034</f>
        <v>0</v>
      </c>
      <c r="U1034" s="12">
        <f>Q1034-S1034</f>
        <v>728.25435050799138</v>
      </c>
      <c r="V1034" s="50">
        <f>IF(ISERROR(S1034/Q1034),0,S1034/Q1034)</f>
        <v>0</v>
      </c>
      <c r="W1034" s="51" t="s">
        <v>196</v>
      </c>
      <c r="X1034" s="46"/>
      <c r="Y1034" s="17"/>
      <c r="Z1034" s="17"/>
      <c r="AA1034" s="17"/>
      <c r="AB1034" s="16"/>
      <c r="AC1034" s="16"/>
      <c r="AD1034" s="16"/>
      <c r="AE1034" s="16"/>
      <c r="AF1034" s="16"/>
      <c r="AG1034" s="16"/>
      <c r="AH1034" s="16"/>
      <c r="AI1034" s="16"/>
      <c r="AJ1034" s="59">
        <f>SUM(X1034:AI1034)</f>
        <v>0</v>
      </c>
      <c r="AK1034" s="46"/>
      <c r="AL1034" s="46"/>
      <c r="AM1034" s="47"/>
      <c r="AN1034" s="48"/>
      <c r="AO1034" s="46"/>
      <c r="AP1034" s="15"/>
      <c r="AQ1034" s="16"/>
      <c r="AR1034" s="15"/>
      <c r="AS1034" s="16"/>
      <c r="AT1034" s="16"/>
      <c r="AU1034" s="16"/>
      <c r="AV1034" s="16"/>
      <c r="AW1034" s="62">
        <f>SUM(AK1034:AV1034)</f>
        <v>0</v>
      </c>
      <c r="AX1034" s="61">
        <f>AW1034-AJ1034</f>
        <v>0</v>
      </c>
      <c r="AY1034" s="21"/>
      <c r="AZ1034" s="21"/>
      <c r="BA1034" s="21"/>
      <c r="BB1034" s="21"/>
    </row>
    <row r="1035" spans="1:54" s="10" customFormat="1" ht="15" customHeight="1" x14ac:dyDescent="0.25">
      <c r="A1035" s="21"/>
      <c r="B1035" s="4"/>
      <c r="C1035" s="4" t="s">
        <v>199</v>
      </c>
      <c r="D1035" s="4">
        <v>235</v>
      </c>
      <c r="E1035" s="4" t="s">
        <v>166</v>
      </c>
      <c r="F1035" s="6" t="s">
        <v>167</v>
      </c>
      <c r="G1035" s="1">
        <v>100741</v>
      </c>
      <c r="H1035" s="1"/>
      <c r="I1035" s="2"/>
      <c r="J1035" s="4" t="s">
        <v>91</v>
      </c>
      <c r="K1035" s="1" t="s">
        <v>149</v>
      </c>
      <c r="L1035" s="36" t="s">
        <v>69</v>
      </c>
      <c r="M1035" s="7">
        <v>1</v>
      </c>
      <c r="N1035" s="7"/>
      <c r="O1035" s="7"/>
      <c r="P1035" s="58">
        <f>SUM(M1035:O1035)</f>
        <v>1</v>
      </c>
      <c r="Q1035" s="58">
        <f>+SUMIF('Pot. Summary'!$C$5:$C$64,CPP_2019!J809&amp;CPP_2019!L809&amp;CPP_2019!$M$4,'Pot. Summary'!$Q$5:$Q$64)*CPP_2019!M809+SUMIF('Pot. Summary'!$C$5:$C$64,CPP_2019!J809&amp;CPP_2019!L809&amp;CPP_2019!$N$4,'Pot. Summary'!$Q$5:$Q$64)*CPP_2019!N809+SUMIF('Pot. Summary'!$C$5:$C$64,CPP_2019!J809&amp;CPP_2019!L809&amp;CPP_2019!$O$4,'Pot. Summary'!$Q$5:$Q$64)*CPP_2019!O809</f>
        <v>728.25435050799138</v>
      </c>
      <c r="R1035" s="12">
        <v>2110.8514803633825</v>
      </c>
      <c r="S1035" s="12">
        <v>2838.1718307450979</v>
      </c>
      <c r="T1035" s="12">
        <f>S1035-R1035</f>
        <v>727.32035038171534</v>
      </c>
      <c r="U1035" s="12">
        <f>Q1035-S1035</f>
        <v>-2109.9174802371062</v>
      </c>
      <c r="V1035" s="50">
        <f>IF(ISERROR(S1035/Q1035),0,S1035/Q1035)</f>
        <v>3.8972260567552266</v>
      </c>
      <c r="W1035" s="51" t="s">
        <v>195</v>
      </c>
      <c r="X1035" s="46"/>
      <c r="Y1035" s="17"/>
      <c r="Z1035" s="17">
        <v>1961.014968</v>
      </c>
      <c r="AA1035" s="17"/>
      <c r="AB1035" s="16"/>
      <c r="AC1035" s="16"/>
      <c r="AD1035" s="16"/>
      <c r="AE1035" s="16"/>
      <c r="AF1035" s="16"/>
      <c r="AG1035" s="16">
        <v>877.15686274509801</v>
      </c>
      <c r="AH1035" s="16"/>
      <c r="AI1035" s="16"/>
      <c r="AJ1035" s="59">
        <f>SUM(X1035:AI1035)</f>
        <v>2838.1718307450979</v>
      </c>
      <c r="AK1035" s="46"/>
      <c r="AL1035" s="46"/>
      <c r="AM1035" s="47"/>
      <c r="AN1035" s="48"/>
      <c r="AO1035" s="46"/>
      <c r="AP1035" s="15"/>
      <c r="AQ1035" s="16"/>
      <c r="AR1035" s="15"/>
      <c r="AS1035" s="16"/>
      <c r="AT1035" s="16"/>
      <c r="AU1035" s="16"/>
      <c r="AV1035" s="16"/>
      <c r="AW1035" s="62">
        <f>SUM(AK1035:AV1035)</f>
        <v>0</v>
      </c>
      <c r="AX1035" s="61">
        <f>AW1035-AJ1035</f>
        <v>-2838.1718307450979</v>
      </c>
      <c r="AY1035" s="21"/>
      <c r="AZ1035" s="21"/>
      <c r="BA1035" s="21"/>
      <c r="BB1035" s="21"/>
    </row>
    <row r="1036" spans="1:54" s="10" customFormat="1" ht="15" customHeight="1" x14ac:dyDescent="0.25">
      <c r="A1036" s="21"/>
      <c r="B1036" s="4"/>
      <c r="C1036" s="4" t="s">
        <v>199</v>
      </c>
      <c r="D1036" s="4">
        <v>235</v>
      </c>
      <c r="E1036" s="4" t="s">
        <v>166</v>
      </c>
      <c r="F1036" s="6" t="s">
        <v>167</v>
      </c>
      <c r="G1036" s="1">
        <v>100743</v>
      </c>
      <c r="H1036" s="1"/>
      <c r="I1036" s="2"/>
      <c r="J1036" s="4" t="s">
        <v>91</v>
      </c>
      <c r="K1036" s="1" t="s">
        <v>149</v>
      </c>
      <c r="L1036" s="36" t="s">
        <v>69</v>
      </c>
      <c r="M1036" s="7"/>
      <c r="N1036" s="7">
        <v>2</v>
      </c>
      <c r="O1036" s="7"/>
      <c r="P1036" s="58">
        <f>SUM(M1036:O1036)</f>
        <v>2</v>
      </c>
      <c r="Q1036" s="58">
        <f>+SUMIF('Pot. Summary'!$C$5:$C$64,CPP_2019!J811&amp;CPP_2019!L811&amp;CPP_2019!$M$4,'Pot. Summary'!$Q$5:$Q$64)*CPP_2019!M811+SUMIF('Pot. Summary'!$C$5:$C$64,CPP_2019!J811&amp;CPP_2019!L811&amp;CPP_2019!$N$4,'Pot. Summary'!$Q$5:$Q$64)*CPP_2019!N811+SUMIF('Pot. Summary'!$C$5:$C$64,CPP_2019!J811&amp;CPP_2019!L811&amp;CPP_2019!$O$4,'Pot. Summary'!$Q$5:$Q$64)*CPP_2019!O811</f>
        <v>728.25435050799138</v>
      </c>
      <c r="R1036" s="12">
        <v>11.117407407407407</v>
      </c>
      <c r="S1036" s="12">
        <v>615.41980392156859</v>
      </c>
      <c r="T1036" s="12">
        <f>S1036-R1036</f>
        <v>604.30239651416116</v>
      </c>
      <c r="U1036" s="12">
        <f>Q1036-S1036</f>
        <v>112.83454658642279</v>
      </c>
      <c r="V1036" s="50">
        <f>IF(ISERROR(S1036/Q1036),0,S1036/Q1036)</f>
        <v>0.84506162372018045</v>
      </c>
      <c r="W1036" s="51" t="s">
        <v>195</v>
      </c>
      <c r="X1036" s="46"/>
      <c r="Y1036" s="17"/>
      <c r="Z1036" s="17"/>
      <c r="AA1036" s="17"/>
      <c r="AB1036" s="16"/>
      <c r="AC1036" s="16"/>
      <c r="AD1036" s="16">
        <v>615.41980392156859</v>
      </c>
      <c r="AE1036" s="16"/>
      <c r="AF1036" s="16"/>
      <c r="AG1036" s="16"/>
      <c r="AH1036" s="16"/>
      <c r="AI1036" s="16"/>
      <c r="AJ1036" s="59">
        <f>SUM(X1036:AI1036)</f>
        <v>615.41980392156859</v>
      </c>
      <c r="AK1036" s="46"/>
      <c r="AL1036" s="46"/>
      <c r="AM1036" s="47"/>
      <c r="AN1036" s="48"/>
      <c r="AO1036" s="46"/>
      <c r="AP1036" s="15"/>
      <c r="AQ1036" s="16"/>
      <c r="AR1036" s="15"/>
      <c r="AS1036" s="16"/>
      <c r="AT1036" s="16"/>
      <c r="AU1036" s="16"/>
      <c r="AV1036" s="16"/>
      <c r="AW1036" s="62">
        <f>SUM(AK1036:AV1036)</f>
        <v>0</v>
      </c>
      <c r="AX1036" s="61">
        <f>AW1036-AJ1036</f>
        <v>-615.41980392156859</v>
      </c>
      <c r="AY1036" s="21"/>
      <c r="AZ1036" s="21"/>
      <c r="BA1036" s="21"/>
      <c r="BB1036" s="21"/>
    </row>
    <row r="1037" spans="1:54" s="10" customFormat="1" ht="15" customHeight="1" x14ac:dyDescent="0.25">
      <c r="A1037" s="21"/>
      <c r="B1037" s="4"/>
      <c r="C1037" s="4" t="s">
        <v>199</v>
      </c>
      <c r="D1037" s="4">
        <v>235</v>
      </c>
      <c r="E1037" s="4" t="s">
        <v>166</v>
      </c>
      <c r="F1037" s="6" t="s">
        <v>168</v>
      </c>
      <c r="G1037" s="1">
        <v>100744</v>
      </c>
      <c r="H1037" s="1"/>
      <c r="I1037" s="2"/>
      <c r="J1037" s="4" t="s">
        <v>91</v>
      </c>
      <c r="K1037" s="1" t="s">
        <v>149</v>
      </c>
      <c r="L1037" s="36" t="s">
        <v>69</v>
      </c>
      <c r="M1037" s="7">
        <v>1</v>
      </c>
      <c r="N1037" s="7"/>
      <c r="O1037" s="7"/>
      <c r="P1037" s="58">
        <f>SUM(M1037:O1037)</f>
        <v>1</v>
      </c>
      <c r="Q1037" s="58">
        <f>+SUMIF('Pot. Summary'!$C$5:$C$64,CPP_2019!J812&amp;CPP_2019!L812&amp;CPP_2019!$M$4,'Pot. Summary'!$Q$5:$Q$64)*CPP_2019!M812+SUMIF('Pot. Summary'!$C$5:$C$64,CPP_2019!J812&amp;CPP_2019!L812&amp;CPP_2019!$N$4,'Pot. Summary'!$Q$5:$Q$64)*CPP_2019!N812+SUMIF('Pot. Summary'!$C$5:$C$64,CPP_2019!J812&amp;CPP_2019!L812&amp;CPP_2019!$O$4,'Pot. Summary'!$Q$5:$Q$64)*CPP_2019!O812</f>
        <v>728.25435050799138</v>
      </c>
      <c r="R1037" s="12">
        <v>0</v>
      </c>
      <c r="S1037" s="12">
        <v>0</v>
      </c>
      <c r="T1037" s="12">
        <f>S1037-R1037</f>
        <v>0</v>
      </c>
      <c r="U1037" s="12">
        <f>Q1037-S1037</f>
        <v>728.25435050799138</v>
      </c>
      <c r="V1037" s="50">
        <f>IF(ISERROR(S1037/Q1037),0,S1037/Q1037)</f>
        <v>0</v>
      </c>
      <c r="W1037" s="51" t="s">
        <v>196</v>
      </c>
      <c r="X1037" s="46"/>
      <c r="Y1037" s="17"/>
      <c r="Z1037" s="17"/>
      <c r="AA1037" s="17"/>
      <c r="AB1037" s="16"/>
      <c r="AC1037" s="16"/>
      <c r="AD1037" s="16"/>
      <c r="AE1037" s="16"/>
      <c r="AF1037" s="16"/>
      <c r="AG1037" s="16"/>
      <c r="AH1037" s="16"/>
      <c r="AI1037" s="16"/>
      <c r="AJ1037" s="59">
        <f>SUM(X1037:AI1037)</f>
        <v>0</v>
      </c>
      <c r="AK1037" s="46"/>
      <c r="AL1037" s="46"/>
      <c r="AM1037" s="47"/>
      <c r="AN1037" s="48"/>
      <c r="AO1037" s="46"/>
      <c r="AP1037" s="15"/>
      <c r="AQ1037" s="16"/>
      <c r="AR1037" s="15"/>
      <c r="AS1037" s="16"/>
      <c r="AT1037" s="16"/>
      <c r="AU1037" s="16"/>
      <c r="AV1037" s="16"/>
      <c r="AW1037" s="62">
        <f>SUM(AK1037:AV1037)</f>
        <v>0</v>
      </c>
      <c r="AX1037" s="61">
        <f>AW1037-AJ1037</f>
        <v>0</v>
      </c>
      <c r="AY1037" s="21"/>
      <c r="AZ1037" s="21"/>
      <c r="BA1037" s="21"/>
      <c r="BB1037" s="21"/>
    </row>
    <row r="1038" spans="1:54" s="10" customFormat="1" ht="15" customHeight="1" x14ac:dyDescent="0.25">
      <c r="A1038" s="21"/>
      <c r="B1038" s="4"/>
      <c r="C1038" s="4" t="s">
        <v>199</v>
      </c>
      <c r="D1038" s="4">
        <v>235</v>
      </c>
      <c r="E1038" s="4" t="s">
        <v>166</v>
      </c>
      <c r="F1038" s="6" t="s">
        <v>167</v>
      </c>
      <c r="G1038" s="1">
        <v>100749</v>
      </c>
      <c r="H1038" s="1"/>
      <c r="I1038" s="2"/>
      <c r="J1038" s="4" t="s">
        <v>91</v>
      </c>
      <c r="K1038" s="1" t="s">
        <v>149</v>
      </c>
      <c r="L1038" s="36" t="s">
        <v>69</v>
      </c>
      <c r="M1038" s="7"/>
      <c r="N1038" s="7"/>
      <c r="O1038" s="7"/>
      <c r="P1038" s="58">
        <f>SUM(M1038:O1038)</f>
        <v>0</v>
      </c>
      <c r="Q1038" s="58">
        <f>+SUMIF('Pot. Summary'!$C$5:$C$64,CPP_2019!J813&amp;CPP_2019!L813&amp;CPP_2019!$M$4,'Pot. Summary'!$Q$5:$Q$64)*CPP_2019!M813+SUMIF('Pot. Summary'!$C$5:$C$64,CPP_2019!J813&amp;CPP_2019!L813&amp;CPP_2019!$N$4,'Pot. Summary'!$Q$5:$Q$64)*CPP_2019!N813+SUMIF('Pot. Summary'!$C$5:$C$64,CPP_2019!J813&amp;CPP_2019!L813&amp;CPP_2019!$O$4,'Pot. Summary'!$Q$5:$Q$64)*CPP_2019!O813</f>
        <v>728.25435050799138</v>
      </c>
      <c r="R1038" s="12">
        <v>0</v>
      </c>
      <c r="S1038" s="12">
        <v>2790.3410486274515</v>
      </c>
      <c r="T1038" s="12">
        <f>S1038-R1038</f>
        <v>2790.3410486274515</v>
      </c>
      <c r="U1038" s="12">
        <f>Q1038-S1038</f>
        <v>-2062.0866981194604</v>
      </c>
      <c r="V1038" s="50">
        <f>IF(ISERROR(S1038/Q1038),0,S1038/Q1038)</f>
        <v>3.8315473799518789</v>
      </c>
      <c r="W1038" s="51" t="s">
        <v>195</v>
      </c>
      <c r="X1038" s="46"/>
      <c r="Y1038" s="17"/>
      <c r="Z1038" s="17"/>
      <c r="AA1038" s="17"/>
      <c r="AB1038" s="16"/>
      <c r="AC1038" s="16"/>
      <c r="AD1038" s="16"/>
      <c r="AE1038" s="16"/>
      <c r="AF1038" s="16"/>
      <c r="AG1038" s="16"/>
      <c r="AH1038" s="16">
        <v>392.17442117647056</v>
      </c>
      <c r="AI1038" s="16">
        <v>2398.1666274509807</v>
      </c>
      <c r="AJ1038" s="59">
        <f>SUM(X1038:AI1038)</f>
        <v>2790.3410486274515</v>
      </c>
      <c r="AK1038" s="46">
        <f>VLOOKUP(G1038,[1]List1!$A$1:$IV$65536,3,FALSE)</f>
        <v>759.7984078431374</v>
      </c>
      <c r="AL1038" s="46">
        <f>VLOOKUP(G1038,[2]List2!$A$1:$IV$65536,3,FALSE)</f>
        <v>25.769066666666667</v>
      </c>
      <c r="AM1038" s="47"/>
      <c r="AN1038" s="48"/>
      <c r="AO1038" s="46"/>
      <c r="AP1038" s="15"/>
      <c r="AQ1038" s="16"/>
      <c r="AR1038" s="15"/>
      <c r="AS1038" s="16"/>
      <c r="AT1038" s="16"/>
      <c r="AU1038" s="16"/>
      <c r="AV1038" s="16"/>
      <c r="AW1038" s="62">
        <f>SUM(AK1038:AV1038)</f>
        <v>785.56747450980401</v>
      </c>
      <c r="AX1038" s="61">
        <f>AW1038-AJ1038</f>
        <v>-2004.7735741176475</v>
      </c>
      <c r="AY1038" s="21"/>
      <c r="AZ1038" s="21"/>
      <c r="BA1038" s="21"/>
      <c r="BB1038" s="21"/>
    </row>
    <row r="1039" spans="1:54" s="10" customFormat="1" ht="15" customHeight="1" x14ac:dyDescent="0.25">
      <c r="A1039" s="21"/>
      <c r="B1039" s="4"/>
      <c r="C1039" s="4" t="s">
        <v>199</v>
      </c>
      <c r="D1039" s="4">
        <v>235</v>
      </c>
      <c r="E1039" s="4" t="s">
        <v>166</v>
      </c>
      <c r="F1039" s="6" t="s">
        <v>168</v>
      </c>
      <c r="G1039" s="1">
        <v>100752</v>
      </c>
      <c r="H1039" s="1"/>
      <c r="I1039" s="2"/>
      <c r="J1039" s="4" t="s">
        <v>91</v>
      </c>
      <c r="K1039" s="1" t="s">
        <v>149</v>
      </c>
      <c r="L1039" s="36" t="s">
        <v>69</v>
      </c>
      <c r="M1039" s="7">
        <v>1</v>
      </c>
      <c r="N1039" s="7"/>
      <c r="O1039" s="7"/>
      <c r="P1039" s="58">
        <f>SUM(M1039:O1039)</f>
        <v>1</v>
      </c>
      <c r="Q1039" s="58">
        <f>+SUMIF('Pot. Summary'!$C$5:$C$64,CPP_2019!J813&amp;CPP_2019!L813&amp;CPP_2019!$M$4,'Pot. Summary'!$Q$5:$Q$64)*CPP_2019!M813+SUMIF('Pot. Summary'!$C$5:$C$64,CPP_2019!J813&amp;CPP_2019!L813&amp;CPP_2019!$N$4,'Pot. Summary'!$Q$5:$Q$64)*CPP_2019!N813+SUMIF('Pot. Summary'!$C$5:$C$64,CPP_2019!J813&amp;CPP_2019!L813&amp;CPP_2019!$O$4,'Pot. Summary'!$Q$5:$Q$64)*CPP_2019!O813</f>
        <v>728.25435050799138</v>
      </c>
      <c r="R1039" s="12">
        <v>62.185185185185183</v>
      </c>
      <c r="S1039" s="12">
        <v>0</v>
      </c>
      <c r="T1039" s="12">
        <f>S1039-R1039</f>
        <v>-62.185185185185183</v>
      </c>
      <c r="U1039" s="12">
        <f>Q1039-S1039</f>
        <v>728.25435050799138</v>
      </c>
      <c r="V1039" s="50">
        <f>IF(ISERROR(S1039/Q1039),0,S1039/Q1039)</f>
        <v>0</v>
      </c>
      <c r="W1039" s="51" t="s">
        <v>196</v>
      </c>
      <c r="X1039" s="46"/>
      <c r="Y1039" s="17"/>
      <c r="Z1039" s="17"/>
      <c r="AA1039" s="17"/>
      <c r="AB1039" s="16"/>
      <c r="AC1039" s="16"/>
      <c r="AD1039" s="16"/>
      <c r="AE1039" s="16"/>
      <c r="AF1039" s="16"/>
      <c r="AG1039" s="16"/>
      <c r="AH1039" s="16"/>
      <c r="AI1039" s="16"/>
      <c r="AJ1039" s="59">
        <f>SUM(X1039:AI1039)</f>
        <v>0</v>
      </c>
      <c r="AK1039" s="46"/>
      <c r="AL1039" s="46"/>
      <c r="AM1039" s="47"/>
      <c r="AN1039" s="48"/>
      <c r="AO1039" s="46"/>
      <c r="AP1039" s="15"/>
      <c r="AQ1039" s="16"/>
      <c r="AR1039" s="15"/>
      <c r="AS1039" s="16"/>
      <c r="AT1039" s="16"/>
      <c r="AU1039" s="16"/>
      <c r="AV1039" s="16"/>
      <c r="AW1039" s="62">
        <f>SUM(AK1039:AV1039)</f>
        <v>0</v>
      </c>
      <c r="AX1039" s="61">
        <f>AW1039-AJ1039</f>
        <v>0</v>
      </c>
      <c r="AY1039" s="21"/>
      <c r="AZ1039" s="21"/>
      <c r="BA1039" s="21"/>
      <c r="BB1039" s="21"/>
    </row>
    <row r="1040" spans="1:54" s="10" customFormat="1" ht="15" customHeight="1" x14ac:dyDescent="0.25">
      <c r="A1040" s="21"/>
      <c r="B1040" s="4"/>
      <c r="C1040" s="4" t="s">
        <v>199</v>
      </c>
      <c r="D1040" s="4">
        <v>235</v>
      </c>
      <c r="E1040" s="4" t="s">
        <v>166</v>
      </c>
      <c r="F1040" s="6" t="s">
        <v>168</v>
      </c>
      <c r="G1040" s="1">
        <v>100754</v>
      </c>
      <c r="H1040" s="1"/>
      <c r="I1040" s="2"/>
      <c r="J1040" s="4" t="s">
        <v>91</v>
      </c>
      <c r="K1040" s="1" t="s">
        <v>149</v>
      </c>
      <c r="L1040" s="36" t="s">
        <v>69</v>
      </c>
      <c r="M1040" s="7">
        <v>1</v>
      </c>
      <c r="N1040" s="7"/>
      <c r="O1040" s="7"/>
      <c r="P1040" s="58">
        <f>SUM(M1040:O1040)</f>
        <v>1</v>
      </c>
      <c r="Q1040" s="58">
        <f>+SUMIF('Pot. Summary'!$C$5:$C$64,CPP_2019!J814&amp;CPP_2019!L814&amp;CPP_2019!$M$4,'Pot. Summary'!$Q$5:$Q$64)*CPP_2019!M814+SUMIF('Pot. Summary'!$C$5:$C$64,CPP_2019!J814&amp;CPP_2019!L814&amp;CPP_2019!$N$4,'Pot. Summary'!$Q$5:$Q$64)*CPP_2019!N814+SUMIF('Pot. Summary'!$C$5:$C$64,CPP_2019!J814&amp;CPP_2019!L814&amp;CPP_2019!$O$4,'Pot. Summary'!$Q$5:$Q$64)*CPP_2019!O814</f>
        <v>728.25435050799138</v>
      </c>
      <c r="R1040" s="12">
        <v>0</v>
      </c>
      <c r="S1040" s="12">
        <v>0</v>
      </c>
      <c r="T1040" s="12">
        <f>S1040-R1040</f>
        <v>0</v>
      </c>
      <c r="U1040" s="12">
        <f>Q1040-S1040</f>
        <v>728.25435050799138</v>
      </c>
      <c r="V1040" s="50">
        <f>IF(ISERROR(S1040/Q1040),0,S1040/Q1040)</f>
        <v>0</v>
      </c>
      <c r="W1040" s="51" t="s">
        <v>196</v>
      </c>
      <c r="X1040" s="46"/>
      <c r="Y1040" s="17"/>
      <c r="Z1040" s="17"/>
      <c r="AA1040" s="17"/>
      <c r="AB1040" s="16"/>
      <c r="AC1040" s="16"/>
      <c r="AD1040" s="16"/>
      <c r="AE1040" s="16"/>
      <c r="AF1040" s="16"/>
      <c r="AG1040" s="16"/>
      <c r="AH1040" s="16"/>
      <c r="AI1040" s="16"/>
      <c r="AJ1040" s="59">
        <f>SUM(X1040:AI1040)</f>
        <v>0</v>
      </c>
      <c r="AK1040" s="46"/>
      <c r="AL1040" s="46"/>
      <c r="AM1040" s="47"/>
      <c r="AN1040" s="48"/>
      <c r="AO1040" s="46"/>
      <c r="AP1040" s="15"/>
      <c r="AQ1040" s="16"/>
      <c r="AR1040" s="15"/>
      <c r="AS1040" s="16"/>
      <c r="AT1040" s="16"/>
      <c r="AU1040" s="16"/>
      <c r="AV1040" s="16"/>
      <c r="AW1040" s="62">
        <f>SUM(AK1040:AV1040)</f>
        <v>0</v>
      </c>
      <c r="AX1040" s="61">
        <f>AW1040-AJ1040</f>
        <v>0</v>
      </c>
      <c r="AY1040" s="21"/>
      <c r="AZ1040" s="21"/>
      <c r="BA1040" s="21"/>
      <c r="BB1040" s="21"/>
    </row>
    <row r="1041" spans="1:54" s="10" customFormat="1" ht="15" customHeight="1" x14ac:dyDescent="0.25">
      <c r="A1041" s="21"/>
      <c r="B1041" s="4"/>
      <c r="C1041" s="4" t="s">
        <v>199</v>
      </c>
      <c r="D1041" s="4">
        <v>235</v>
      </c>
      <c r="E1041" s="4" t="s">
        <v>166</v>
      </c>
      <c r="F1041" s="6" t="s">
        <v>168</v>
      </c>
      <c r="G1041" s="1">
        <v>100755</v>
      </c>
      <c r="H1041" s="1"/>
      <c r="I1041" s="2"/>
      <c r="J1041" s="4" t="s">
        <v>91</v>
      </c>
      <c r="K1041" s="1" t="s">
        <v>149</v>
      </c>
      <c r="L1041" s="36" t="s">
        <v>69</v>
      </c>
      <c r="M1041" s="7">
        <v>1</v>
      </c>
      <c r="N1041" s="7"/>
      <c r="O1041" s="7"/>
      <c r="P1041" s="58">
        <f>SUM(M1041:O1041)</f>
        <v>1</v>
      </c>
      <c r="Q1041" s="58">
        <f>+SUMIF('Pot. Summary'!$C$5:$C$64,CPP_2019!J815&amp;CPP_2019!L815&amp;CPP_2019!$M$4,'Pot. Summary'!$Q$5:$Q$64)*CPP_2019!M815+SUMIF('Pot. Summary'!$C$5:$C$64,CPP_2019!J815&amp;CPP_2019!L815&amp;CPP_2019!$N$4,'Pot. Summary'!$Q$5:$Q$64)*CPP_2019!N815+SUMIF('Pot. Summary'!$C$5:$C$64,CPP_2019!J815&amp;CPP_2019!L815&amp;CPP_2019!$O$4,'Pot. Summary'!$Q$5:$Q$64)*CPP_2019!O815</f>
        <v>728.25435050799138</v>
      </c>
      <c r="R1041" s="12">
        <v>0</v>
      </c>
      <c r="S1041" s="12">
        <v>0</v>
      </c>
      <c r="T1041" s="12">
        <f>S1041-R1041</f>
        <v>0</v>
      </c>
      <c r="U1041" s="12">
        <f>Q1041-S1041</f>
        <v>728.25435050799138</v>
      </c>
      <c r="V1041" s="50">
        <f>IF(ISERROR(S1041/Q1041),0,S1041/Q1041)</f>
        <v>0</v>
      </c>
      <c r="W1041" s="51" t="s">
        <v>196</v>
      </c>
      <c r="X1041" s="46"/>
      <c r="Y1041" s="17"/>
      <c r="Z1041" s="17"/>
      <c r="AA1041" s="17"/>
      <c r="AB1041" s="16"/>
      <c r="AC1041" s="16"/>
      <c r="AD1041" s="16"/>
      <c r="AE1041" s="16"/>
      <c r="AF1041" s="16"/>
      <c r="AG1041" s="16"/>
      <c r="AH1041" s="16"/>
      <c r="AI1041" s="16"/>
      <c r="AJ1041" s="59">
        <f>SUM(X1041:AI1041)</f>
        <v>0</v>
      </c>
      <c r="AK1041" s="46"/>
      <c r="AL1041" s="46"/>
      <c r="AM1041" s="47"/>
      <c r="AN1041" s="48"/>
      <c r="AO1041" s="46"/>
      <c r="AP1041" s="15"/>
      <c r="AQ1041" s="16"/>
      <c r="AR1041" s="15"/>
      <c r="AS1041" s="16"/>
      <c r="AT1041" s="16"/>
      <c r="AU1041" s="16"/>
      <c r="AV1041" s="16"/>
      <c r="AW1041" s="62">
        <f>SUM(AK1041:AV1041)</f>
        <v>0</v>
      </c>
      <c r="AX1041" s="61">
        <f>AW1041-AJ1041</f>
        <v>0</v>
      </c>
      <c r="AY1041" s="21"/>
      <c r="AZ1041" s="21"/>
      <c r="BA1041" s="21"/>
      <c r="BB1041" s="21"/>
    </row>
    <row r="1042" spans="1:54" s="10" customFormat="1" ht="15" customHeight="1" x14ac:dyDescent="0.25">
      <c r="A1042" s="21"/>
      <c r="B1042" s="4"/>
      <c r="C1042" s="4" t="s">
        <v>199</v>
      </c>
      <c r="D1042" s="4">
        <v>235</v>
      </c>
      <c r="E1042" s="4" t="s">
        <v>166</v>
      </c>
      <c r="F1042" s="6" t="s">
        <v>168</v>
      </c>
      <c r="G1042" s="1">
        <v>100756</v>
      </c>
      <c r="H1042" s="1"/>
      <c r="I1042" s="2"/>
      <c r="J1042" s="4" t="s">
        <v>91</v>
      </c>
      <c r="K1042" s="1" t="s">
        <v>149</v>
      </c>
      <c r="L1042" s="36" t="s">
        <v>69</v>
      </c>
      <c r="M1042" s="7">
        <v>1</v>
      </c>
      <c r="N1042" s="7"/>
      <c r="O1042" s="7"/>
      <c r="P1042" s="58">
        <f>SUM(M1042:O1042)</f>
        <v>1</v>
      </c>
      <c r="Q1042" s="58">
        <f>+SUMIF('Pot. Summary'!$C$5:$C$64,CPP_2019!J816&amp;CPP_2019!L816&amp;CPP_2019!$M$4,'Pot. Summary'!$Q$5:$Q$64)*CPP_2019!M816+SUMIF('Pot. Summary'!$C$5:$C$64,CPP_2019!J816&amp;CPP_2019!L816&amp;CPP_2019!$N$4,'Pot. Summary'!$Q$5:$Q$64)*CPP_2019!N816+SUMIF('Pot. Summary'!$C$5:$C$64,CPP_2019!J816&amp;CPP_2019!L816&amp;CPP_2019!$O$4,'Pot. Summary'!$Q$5:$Q$64)*CPP_2019!O816</f>
        <v>728.25435050799138</v>
      </c>
      <c r="R1042" s="12">
        <v>0</v>
      </c>
      <c r="S1042" s="12">
        <v>0</v>
      </c>
      <c r="T1042" s="12">
        <f>S1042-R1042</f>
        <v>0</v>
      </c>
      <c r="U1042" s="12">
        <f>Q1042-S1042</f>
        <v>728.25435050799138</v>
      </c>
      <c r="V1042" s="50">
        <f>IF(ISERROR(S1042/Q1042),0,S1042/Q1042)</f>
        <v>0</v>
      </c>
      <c r="W1042" s="51" t="s">
        <v>196</v>
      </c>
      <c r="X1042" s="46"/>
      <c r="Y1042" s="17"/>
      <c r="Z1042" s="17"/>
      <c r="AA1042" s="17"/>
      <c r="AB1042" s="16"/>
      <c r="AC1042" s="16"/>
      <c r="AD1042" s="16"/>
      <c r="AE1042" s="16"/>
      <c r="AF1042" s="16"/>
      <c r="AG1042" s="16"/>
      <c r="AH1042" s="16"/>
      <c r="AI1042" s="16"/>
      <c r="AJ1042" s="59">
        <f>SUM(X1042:AI1042)</f>
        <v>0</v>
      </c>
      <c r="AK1042" s="46"/>
      <c r="AL1042" s="46"/>
      <c r="AM1042" s="47"/>
      <c r="AN1042" s="48"/>
      <c r="AO1042" s="46"/>
      <c r="AP1042" s="15"/>
      <c r="AQ1042" s="16"/>
      <c r="AR1042" s="15"/>
      <c r="AS1042" s="16"/>
      <c r="AT1042" s="16"/>
      <c r="AU1042" s="16"/>
      <c r="AV1042" s="16"/>
      <c r="AW1042" s="62">
        <f>SUM(AK1042:AV1042)</f>
        <v>0</v>
      </c>
      <c r="AX1042" s="61">
        <f>AW1042-AJ1042</f>
        <v>0</v>
      </c>
      <c r="AY1042" s="21"/>
      <c r="AZ1042" s="21"/>
      <c r="BA1042" s="21"/>
      <c r="BB1042" s="21"/>
    </row>
    <row r="1043" spans="1:54" s="10" customFormat="1" ht="15" customHeight="1" x14ac:dyDescent="0.25">
      <c r="A1043" s="21"/>
      <c r="B1043" s="4"/>
      <c r="C1043" s="4" t="s">
        <v>199</v>
      </c>
      <c r="D1043" s="4">
        <v>235</v>
      </c>
      <c r="E1043" s="4" t="s">
        <v>166</v>
      </c>
      <c r="F1043" s="6" t="s">
        <v>168</v>
      </c>
      <c r="G1043" s="1">
        <v>100759</v>
      </c>
      <c r="H1043" s="1"/>
      <c r="I1043" s="2"/>
      <c r="J1043" s="4" t="s">
        <v>91</v>
      </c>
      <c r="K1043" s="1" t="s">
        <v>149</v>
      </c>
      <c r="L1043" s="36" t="s">
        <v>69</v>
      </c>
      <c r="M1043" s="7">
        <v>1</v>
      </c>
      <c r="N1043" s="7"/>
      <c r="O1043" s="7"/>
      <c r="P1043" s="58">
        <f>SUM(M1043:O1043)</f>
        <v>1</v>
      </c>
      <c r="Q1043" s="58">
        <f>+SUMIF('Pot. Summary'!$C$5:$C$64,CPP_2019!J820&amp;CPP_2019!L820&amp;CPP_2019!$M$4,'Pot. Summary'!$Q$5:$Q$64)*CPP_2019!M820+SUMIF('Pot. Summary'!$C$5:$C$64,CPP_2019!J820&amp;CPP_2019!L820&amp;CPP_2019!$N$4,'Pot. Summary'!$Q$5:$Q$64)*CPP_2019!N820+SUMIF('Pot. Summary'!$C$5:$C$64,CPP_2019!J820&amp;CPP_2019!L820&amp;CPP_2019!$O$4,'Pot. Summary'!$Q$5:$Q$64)*CPP_2019!O820</f>
        <v>728.25435050799138</v>
      </c>
      <c r="R1043" s="12">
        <v>0</v>
      </c>
      <c r="S1043" s="12">
        <v>0</v>
      </c>
      <c r="T1043" s="12">
        <f>S1043-R1043</f>
        <v>0</v>
      </c>
      <c r="U1043" s="12">
        <f>Q1043-S1043</f>
        <v>728.25435050799138</v>
      </c>
      <c r="V1043" s="50">
        <f>IF(ISERROR(S1043/Q1043),0,S1043/Q1043)</f>
        <v>0</v>
      </c>
      <c r="W1043" s="51" t="s">
        <v>196</v>
      </c>
      <c r="X1043" s="46"/>
      <c r="Y1043" s="17"/>
      <c r="Z1043" s="17"/>
      <c r="AA1043" s="17"/>
      <c r="AB1043" s="16"/>
      <c r="AC1043" s="16"/>
      <c r="AD1043" s="16"/>
      <c r="AE1043" s="16"/>
      <c r="AF1043" s="16"/>
      <c r="AG1043" s="16"/>
      <c r="AH1043" s="16"/>
      <c r="AI1043" s="16"/>
      <c r="AJ1043" s="59">
        <f>SUM(X1043:AI1043)</f>
        <v>0</v>
      </c>
      <c r="AK1043" s="46"/>
      <c r="AL1043" s="46"/>
      <c r="AM1043" s="47"/>
      <c r="AN1043" s="48"/>
      <c r="AO1043" s="46"/>
      <c r="AP1043" s="15"/>
      <c r="AQ1043" s="16"/>
      <c r="AR1043" s="15"/>
      <c r="AS1043" s="16"/>
      <c r="AT1043" s="16"/>
      <c r="AU1043" s="16"/>
      <c r="AV1043" s="16"/>
      <c r="AW1043" s="62">
        <f>SUM(AK1043:AV1043)</f>
        <v>0</v>
      </c>
      <c r="AX1043" s="61">
        <f>AW1043-AJ1043</f>
        <v>0</v>
      </c>
      <c r="AY1043" s="21"/>
      <c r="AZ1043" s="21"/>
      <c r="BA1043" s="21"/>
      <c r="BB1043" s="21"/>
    </row>
    <row r="1044" spans="1:54" s="10" customFormat="1" ht="15" customHeight="1" x14ac:dyDescent="0.25">
      <c r="A1044" s="21"/>
      <c r="B1044" s="4"/>
      <c r="C1044" s="4" t="s">
        <v>199</v>
      </c>
      <c r="D1044" s="4">
        <v>235</v>
      </c>
      <c r="E1044" s="4" t="s">
        <v>166</v>
      </c>
      <c r="F1044" s="6" t="s">
        <v>168</v>
      </c>
      <c r="G1044" s="1">
        <v>100761</v>
      </c>
      <c r="H1044" s="1"/>
      <c r="I1044" s="2"/>
      <c r="J1044" s="4" t="s">
        <v>91</v>
      </c>
      <c r="K1044" s="1" t="s">
        <v>149</v>
      </c>
      <c r="L1044" s="36" t="s">
        <v>69</v>
      </c>
      <c r="M1044" s="7">
        <v>1</v>
      </c>
      <c r="N1044" s="7"/>
      <c r="O1044" s="7"/>
      <c r="P1044" s="58">
        <f>SUM(M1044:O1044)</f>
        <v>1</v>
      </c>
      <c r="Q1044" s="58">
        <f>+SUMIF('Pot. Summary'!$C$5:$C$64,CPP_2019!J822&amp;CPP_2019!L822&amp;CPP_2019!$M$4,'Pot. Summary'!$Q$5:$Q$64)*CPP_2019!M822+SUMIF('Pot. Summary'!$C$5:$C$64,CPP_2019!J822&amp;CPP_2019!L822&amp;CPP_2019!$N$4,'Pot. Summary'!$Q$5:$Q$64)*CPP_2019!N822+SUMIF('Pot. Summary'!$C$5:$C$64,CPP_2019!J822&amp;CPP_2019!L822&amp;CPP_2019!$O$4,'Pot. Summary'!$Q$5:$Q$64)*CPP_2019!O822</f>
        <v>728.25435050799138</v>
      </c>
      <c r="R1044" s="12">
        <v>0</v>
      </c>
      <c r="S1044" s="12">
        <v>0</v>
      </c>
      <c r="T1044" s="12">
        <f>S1044-R1044</f>
        <v>0</v>
      </c>
      <c r="U1044" s="12">
        <f>Q1044-S1044</f>
        <v>728.25435050799138</v>
      </c>
      <c r="V1044" s="50">
        <f>IF(ISERROR(S1044/Q1044),0,S1044/Q1044)</f>
        <v>0</v>
      </c>
      <c r="W1044" s="51" t="s">
        <v>196</v>
      </c>
      <c r="X1044" s="46"/>
      <c r="Y1044" s="17"/>
      <c r="Z1044" s="17"/>
      <c r="AA1044" s="17"/>
      <c r="AB1044" s="16"/>
      <c r="AC1044" s="16"/>
      <c r="AD1044" s="16"/>
      <c r="AE1044" s="16"/>
      <c r="AF1044" s="16"/>
      <c r="AG1044" s="16"/>
      <c r="AH1044" s="16"/>
      <c r="AI1044" s="16"/>
      <c r="AJ1044" s="59">
        <f>SUM(X1044:AI1044)</f>
        <v>0</v>
      </c>
      <c r="AK1044" s="46"/>
      <c r="AL1044" s="46"/>
      <c r="AM1044" s="47"/>
      <c r="AN1044" s="48"/>
      <c r="AO1044" s="46"/>
      <c r="AP1044" s="15"/>
      <c r="AQ1044" s="16"/>
      <c r="AR1044" s="15"/>
      <c r="AS1044" s="16"/>
      <c r="AT1044" s="16"/>
      <c r="AU1044" s="16"/>
      <c r="AV1044" s="16"/>
      <c r="AW1044" s="62">
        <f>SUM(AK1044:AV1044)</f>
        <v>0</v>
      </c>
      <c r="AX1044" s="61">
        <f>AW1044-AJ1044</f>
        <v>0</v>
      </c>
      <c r="AY1044" s="21"/>
      <c r="AZ1044" s="21"/>
      <c r="BA1044" s="21"/>
      <c r="BB1044" s="21"/>
    </row>
    <row r="1045" spans="1:54" s="10" customFormat="1" ht="15" customHeight="1" x14ac:dyDescent="0.25">
      <c r="A1045" s="21"/>
      <c r="B1045" s="4"/>
      <c r="C1045" s="4" t="s">
        <v>199</v>
      </c>
      <c r="D1045" s="4">
        <v>235</v>
      </c>
      <c r="E1045" s="4" t="s">
        <v>166</v>
      </c>
      <c r="F1045" s="6" t="s">
        <v>168</v>
      </c>
      <c r="G1045" s="1">
        <v>100766</v>
      </c>
      <c r="H1045" s="1"/>
      <c r="I1045" s="2"/>
      <c r="J1045" s="4" t="s">
        <v>91</v>
      </c>
      <c r="K1045" s="1" t="s">
        <v>149</v>
      </c>
      <c r="L1045" s="36" t="s">
        <v>69</v>
      </c>
      <c r="M1045" s="7">
        <v>1</v>
      </c>
      <c r="N1045" s="7"/>
      <c r="O1045" s="7"/>
      <c r="P1045" s="58">
        <f>SUM(M1045:O1045)</f>
        <v>1</v>
      </c>
      <c r="Q1045" s="58">
        <f>+SUMIF('Pot. Summary'!$C$5:$C$64,CPP_2019!J823&amp;CPP_2019!L823&amp;CPP_2019!$M$4,'Pot. Summary'!$Q$5:$Q$64)*CPP_2019!M823+SUMIF('Pot. Summary'!$C$5:$C$64,CPP_2019!J823&amp;CPP_2019!L823&amp;CPP_2019!$N$4,'Pot. Summary'!$Q$5:$Q$64)*CPP_2019!N823+SUMIF('Pot. Summary'!$C$5:$C$64,CPP_2019!J823&amp;CPP_2019!L823&amp;CPP_2019!$O$4,'Pot. Summary'!$Q$5:$Q$64)*CPP_2019!O823</f>
        <v>2377.8661752836238</v>
      </c>
      <c r="R1045" s="12">
        <v>0</v>
      </c>
      <c r="S1045" s="12">
        <v>0</v>
      </c>
      <c r="T1045" s="12">
        <f>S1045-R1045</f>
        <v>0</v>
      </c>
      <c r="U1045" s="12">
        <f>Q1045-S1045</f>
        <v>2377.8661752836238</v>
      </c>
      <c r="V1045" s="50">
        <f>IF(ISERROR(S1045/Q1045),0,S1045/Q1045)</f>
        <v>0</v>
      </c>
      <c r="W1045" s="51" t="s">
        <v>196</v>
      </c>
      <c r="X1045" s="46"/>
      <c r="Y1045" s="17"/>
      <c r="Z1045" s="17"/>
      <c r="AA1045" s="17"/>
      <c r="AB1045" s="16"/>
      <c r="AC1045" s="16"/>
      <c r="AD1045" s="16"/>
      <c r="AE1045" s="16"/>
      <c r="AF1045" s="16"/>
      <c r="AG1045" s="16"/>
      <c r="AH1045" s="16"/>
      <c r="AI1045" s="16"/>
      <c r="AJ1045" s="59">
        <f>SUM(X1045:AI1045)</f>
        <v>0</v>
      </c>
      <c r="AK1045" s="46"/>
      <c r="AL1045" s="46"/>
      <c r="AM1045" s="47"/>
      <c r="AN1045" s="48"/>
      <c r="AO1045" s="46"/>
      <c r="AP1045" s="15"/>
      <c r="AQ1045" s="16"/>
      <c r="AR1045" s="15"/>
      <c r="AS1045" s="16"/>
      <c r="AT1045" s="16"/>
      <c r="AU1045" s="16"/>
      <c r="AV1045" s="16"/>
      <c r="AW1045" s="62">
        <f>SUM(AK1045:AV1045)</f>
        <v>0</v>
      </c>
      <c r="AX1045" s="61">
        <f>AW1045-AJ1045</f>
        <v>0</v>
      </c>
      <c r="AY1045" s="21"/>
      <c r="AZ1045" s="21"/>
      <c r="BA1045" s="21"/>
      <c r="BB1045" s="21"/>
    </row>
    <row r="1046" spans="1:54" s="10" customFormat="1" ht="15" customHeight="1" x14ac:dyDescent="0.25">
      <c r="A1046" s="21"/>
      <c r="B1046" s="4"/>
      <c r="C1046" s="4" t="s">
        <v>199</v>
      </c>
      <c r="D1046" s="4">
        <v>235</v>
      </c>
      <c r="E1046" s="4" t="s">
        <v>166</v>
      </c>
      <c r="F1046" s="6" t="s">
        <v>168</v>
      </c>
      <c r="G1046" s="1">
        <v>100768</v>
      </c>
      <c r="H1046" s="1"/>
      <c r="I1046" s="2"/>
      <c r="J1046" s="4" t="s">
        <v>91</v>
      </c>
      <c r="K1046" s="1" t="s">
        <v>149</v>
      </c>
      <c r="L1046" s="36" t="s">
        <v>69</v>
      </c>
      <c r="M1046" s="7">
        <v>1</v>
      </c>
      <c r="N1046" s="7"/>
      <c r="O1046" s="7"/>
      <c r="P1046" s="58">
        <f>SUM(M1046:O1046)</f>
        <v>1</v>
      </c>
      <c r="Q1046" s="58">
        <f>+SUMIF('Pot. Summary'!$C$5:$C$64,CPP_2019!J824&amp;CPP_2019!L824&amp;CPP_2019!$M$4,'Pot. Summary'!$Q$5:$Q$64)*CPP_2019!M824+SUMIF('Pot. Summary'!$C$5:$C$64,CPP_2019!J824&amp;CPP_2019!L824&amp;CPP_2019!$N$4,'Pot. Summary'!$Q$5:$Q$64)*CPP_2019!N824+SUMIF('Pot. Summary'!$C$5:$C$64,CPP_2019!J824&amp;CPP_2019!L824&amp;CPP_2019!$O$4,'Pot. Summary'!$Q$5:$Q$64)*CPP_2019!O824</f>
        <v>728.25435050799138</v>
      </c>
      <c r="R1046" s="12">
        <v>1097.9686962962962</v>
      </c>
      <c r="S1046" s="12">
        <v>540.49678680926922</v>
      </c>
      <c r="T1046" s="12">
        <f>S1046-R1046</f>
        <v>-557.47190948702701</v>
      </c>
      <c r="U1046" s="12">
        <f>Q1046-S1046</f>
        <v>187.75756369872215</v>
      </c>
      <c r="V1046" s="50">
        <f>IF(ISERROR(S1046/Q1046),0,S1046/Q1046)</f>
        <v>0.74218133600197167</v>
      </c>
      <c r="W1046" s="51" t="s">
        <v>196</v>
      </c>
      <c r="X1046" s="46">
        <v>478.11803921568634</v>
      </c>
      <c r="Y1046" s="17"/>
      <c r="Z1046" s="17"/>
      <c r="AA1046" s="17"/>
      <c r="AB1046" s="16">
        <v>19.925818181818183</v>
      </c>
      <c r="AC1046" s="16"/>
      <c r="AD1046" s="16"/>
      <c r="AE1046" s="16">
        <v>42.452929411764707</v>
      </c>
      <c r="AF1046" s="16"/>
      <c r="AG1046" s="16"/>
      <c r="AH1046" s="16"/>
      <c r="AI1046" s="16"/>
      <c r="AJ1046" s="59">
        <f>SUM(X1046:AI1046)</f>
        <v>540.49678680926922</v>
      </c>
      <c r="AK1046" s="46">
        <f>VLOOKUP(G1046,[1]List1!$A$1:$IV$65536,3,FALSE)</f>
        <v>478.11803921568634</v>
      </c>
      <c r="AL1046" s="46"/>
      <c r="AM1046" s="47"/>
      <c r="AN1046" s="48"/>
      <c r="AO1046" s="46"/>
      <c r="AP1046" s="15"/>
      <c r="AQ1046" s="16"/>
      <c r="AR1046" s="15"/>
      <c r="AS1046" s="16"/>
      <c r="AT1046" s="16"/>
      <c r="AU1046" s="16"/>
      <c r="AV1046" s="16"/>
      <c r="AW1046" s="62">
        <f>SUM(AK1046:AV1046)</f>
        <v>478.11803921568634</v>
      </c>
      <c r="AX1046" s="61">
        <f>AW1046-AJ1046</f>
        <v>-62.378747593582887</v>
      </c>
      <c r="AY1046" s="21"/>
      <c r="AZ1046" s="21"/>
      <c r="BA1046" s="21"/>
      <c r="BB1046" s="21"/>
    </row>
    <row r="1047" spans="1:54" s="10" customFormat="1" ht="15" customHeight="1" x14ac:dyDescent="0.25">
      <c r="A1047" s="21"/>
      <c r="B1047" s="4"/>
      <c r="C1047" s="4" t="s">
        <v>199</v>
      </c>
      <c r="D1047" s="4">
        <v>235</v>
      </c>
      <c r="E1047" s="4" t="s">
        <v>166</v>
      </c>
      <c r="F1047" s="6" t="s">
        <v>167</v>
      </c>
      <c r="G1047" s="1">
        <v>100770</v>
      </c>
      <c r="H1047" s="1"/>
      <c r="I1047" s="2"/>
      <c r="J1047" s="4" t="s">
        <v>91</v>
      </c>
      <c r="K1047" s="1" t="s">
        <v>149</v>
      </c>
      <c r="L1047" s="36" t="s">
        <v>69</v>
      </c>
      <c r="M1047" s="7"/>
      <c r="N1047" s="7">
        <v>3</v>
      </c>
      <c r="O1047" s="7">
        <v>2</v>
      </c>
      <c r="P1047" s="58">
        <f>SUM(M1047:O1047)</f>
        <v>5</v>
      </c>
      <c r="Q1047" s="58">
        <f>+SUMIF('Pot. Summary'!$C$5:$C$64,CPP_2019!J823&amp;CPP_2019!L823&amp;CPP_2019!$M$4,'Pot. Summary'!$Q$5:$Q$64)*CPP_2019!M823+SUMIF('Pot. Summary'!$C$5:$C$64,CPP_2019!J823&amp;CPP_2019!L823&amp;CPP_2019!$N$4,'Pot. Summary'!$Q$5:$Q$64)*CPP_2019!N823+SUMIF('Pot. Summary'!$C$5:$C$64,CPP_2019!J823&amp;CPP_2019!L823&amp;CPP_2019!$O$4,'Pot. Summary'!$Q$5:$Q$64)*CPP_2019!O823</f>
        <v>2377.8661752836238</v>
      </c>
      <c r="R1047" s="12">
        <v>2196.3626022121671</v>
      </c>
      <c r="S1047" s="12">
        <v>5425.2801836122308</v>
      </c>
      <c r="T1047" s="12">
        <f>S1047-R1047</f>
        <v>3228.9175814000637</v>
      </c>
      <c r="U1047" s="12">
        <f>Q1047-S1047</f>
        <v>-3047.414008328607</v>
      </c>
      <c r="V1047" s="50">
        <f>IF(ISERROR(S1047/Q1047),0,S1047/Q1047)</f>
        <v>2.2815750692803904</v>
      </c>
      <c r="W1047" s="51" t="s">
        <v>194</v>
      </c>
      <c r="X1047" s="46">
        <v>49.902917647058821</v>
      </c>
      <c r="Y1047" s="17">
        <v>333.86456800000008</v>
      </c>
      <c r="Z1047" s="17">
        <v>104.60134000000002</v>
      </c>
      <c r="AA1047" s="17"/>
      <c r="AB1047" s="16">
        <v>1597.4864436363637</v>
      </c>
      <c r="AC1047" s="16">
        <v>347.22276923076919</v>
      </c>
      <c r="AD1047" s="16">
        <v>111.30882352941177</v>
      </c>
      <c r="AE1047" s="16">
        <v>1522.9273411764705</v>
      </c>
      <c r="AF1047" s="16">
        <v>54.206862745098043</v>
      </c>
      <c r="AG1047" s="16"/>
      <c r="AH1047" s="16">
        <v>7.8039215686274508</v>
      </c>
      <c r="AI1047" s="16">
        <v>1295.9551960784313</v>
      </c>
      <c r="AJ1047" s="59">
        <f>SUM(X1047:AI1047)</f>
        <v>5425.2801836122308</v>
      </c>
      <c r="AK1047" s="46">
        <f>VLOOKUP(G1047,[1]List1!$A$1:$IV$65536,3,FALSE)</f>
        <v>49.902917647058821</v>
      </c>
      <c r="AL1047" s="46">
        <f>VLOOKUP(G1047,[2]List2!$A$1:$IV$65536,3,FALSE)</f>
        <v>327.31820392156868</v>
      </c>
      <c r="AM1047" s="47"/>
      <c r="AN1047" s="48"/>
      <c r="AO1047" s="46"/>
      <c r="AP1047" s="15"/>
      <c r="AQ1047" s="16"/>
      <c r="AR1047" s="15"/>
      <c r="AS1047" s="16"/>
      <c r="AT1047" s="16"/>
      <c r="AU1047" s="16"/>
      <c r="AV1047" s="16"/>
      <c r="AW1047" s="62">
        <f>SUM(AK1047:AV1047)</f>
        <v>377.2211215686275</v>
      </c>
      <c r="AX1047" s="61">
        <f>AW1047-AJ1047</f>
        <v>-5048.0590620436033</v>
      </c>
      <c r="AY1047" s="21"/>
      <c r="AZ1047" s="21"/>
      <c r="BA1047" s="21"/>
      <c r="BB1047" s="21"/>
    </row>
    <row r="1048" spans="1:54" s="10" customFormat="1" ht="15" customHeight="1" x14ac:dyDescent="0.25">
      <c r="A1048" s="21"/>
      <c r="B1048" s="4"/>
      <c r="C1048" s="4" t="s">
        <v>199</v>
      </c>
      <c r="D1048" s="4">
        <v>235</v>
      </c>
      <c r="E1048" s="4" t="s">
        <v>166</v>
      </c>
      <c r="F1048" s="6" t="s">
        <v>168</v>
      </c>
      <c r="G1048" s="1">
        <v>100772</v>
      </c>
      <c r="H1048" s="1"/>
      <c r="I1048" s="2"/>
      <c r="J1048" s="4" t="s">
        <v>91</v>
      </c>
      <c r="K1048" s="1" t="s">
        <v>149</v>
      </c>
      <c r="L1048" s="36" t="s">
        <v>69</v>
      </c>
      <c r="M1048" s="7">
        <v>1</v>
      </c>
      <c r="N1048" s="7"/>
      <c r="O1048" s="7"/>
      <c r="P1048" s="58">
        <f>SUM(M1048:O1048)</f>
        <v>1</v>
      </c>
      <c r="Q1048" s="58">
        <f>+SUMIF('Pot. Summary'!$C$5:$C$64,CPP_2019!J825&amp;CPP_2019!L825&amp;CPP_2019!$M$4,'Pot. Summary'!$Q$5:$Q$64)*CPP_2019!M825+SUMIF('Pot. Summary'!$C$5:$C$64,CPP_2019!J825&amp;CPP_2019!L825&amp;CPP_2019!$N$4,'Pot. Summary'!$Q$5:$Q$64)*CPP_2019!N825+SUMIF('Pot. Summary'!$C$5:$C$64,CPP_2019!J825&amp;CPP_2019!L825&amp;CPP_2019!$O$4,'Pot. Summary'!$Q$5:$Q$64)*CPP_2019!O825</f>
        <v>728.25435050799138</v>
      </c>
      <c r="R1048" s="12">
        <v>0</v>
      </c>
      <c r="S1048" s="12">
        <v>0</v>
      </c>
      <c r="T1048" s="12">
        <f>S1048-R1048</f>
        <v>0</v>
      </c>
      <c r="U1048" s="12">
        <f>Q1048-S1048</f>
        <v>728.25435050799138</v>
      </c>
      <c r="V1048" s="50">
        <f>IF(ISERROR(S1048/Q1048),0,S1048/Q1048)</f>
        <v>0</v>
      </c>
      <c r="W1048" s="51" t="s">
        <v>196</v>
      </c>
      <c r="X1048" s="46"/>
      <c r="Y1048" s="17"/>
      <c r="Z1048" s="17"/>
      <c r="AA1048" s="17"/>
      <c r="AB1048" s="16"/>
      <c r="AC1048" s="16"/>
      <c r="AD1048" s="16"/>
      <c r="AE1048" s="16"/>
      <c r="AF1048" s="16"/>
      <c r="AG1048" s="16"/>
      <c r="AH1048" s="16"/>
      <c r="AI1048" s="16"/>
      <c r="AJ1048" s="59">
        <f>SUM(X1048:AI1048)</f>
        <v>0</v>
      </c>
      <c r="AK1048" s="46"/>
      <c r="AL1048" s="46"/>
      <c r="AM1048" s="47"/>
      <c r="AN1048" s="48"/>
      <c r="AO1048" s="46"/>
      <c r="AP1048" s="15"/>
      <c r="AQ1048" s="16"/>
      <c r="AR1048" s="15"/>
      <c r="AS1048" s="16"/>
      <c r="AT1048" s="16"/>
      <c r="AU1048" s="16"/>
      <c r="AV1048" s="16"/>
      <c r="AW1048" s="62">
        <f>SUM(AK1048:AV1048)</f>
        <v>0</v>
      </c>
      <c r="AX1048" s="61">
        <f>AW1048-AJ1048</f>
        <v>0</v>
      </c>
      <c r="AY1048" s="21"/>
      <c r="AZ1048" s="21"/>
      <c r="BA1048" s="21"/>
      <c r="BB1048" s="21"/>
    </row>
    <row r="1049" spans="1:54" s="10" customFormat="1" ht="15" customHeight="1" x14ac:dyDescent="0.25">
      <c r="A1049" s="21"/>
      <c r="B1049" s="4"/>
      <c r="C1049" s="4" t="s">
        <v>199</v>
      </c>
      <c r="D1049" s="4">
        <v>235</v>
      </c>
      <c r="E1049" s="4" t="s">
        <v>166</v>
      </c>
      <c r="F1049" s="6" t="s">
        <v>168</v>
      </c>
      <c r="G1049" s="1">
        <v>100773</v>
      </c>
      <c r="H1049" s="1"/>
      <c r="I1049" s="2"/>
      <c r="J1049" s="4" t="s">
        <v>91</v>
      </c>
      <c r="K1049" s="1" t="s">
        <v>149</v>
      </c>
      <c r="L1049" s="36" t="s">
        <v>69</v>
      </c>
      <c r="M1049" s="7">
        <v>1</v>
      </c>
      <c r="N1049" s="7"/>
      <c r="O1049" s="7"/>
      <c r="P1049" s="58">
        <f>SUM(M1049:O1049)</f>
        <v>1</v>
      </c>
      <c r="Q1049" s="58">
        <f>+SUMIF('Pot. Summary'!$C$5:$C$64,CPP_2019!J827&amp;CPP_2019!L827&amp;CPP_2019!$M$4,'Pot. Summary'!$Q$5:$Q$64)*CPP_2019!M827+SUMIF('Pot. Summary'!$C$5:$C$64,CPP_2019!J827&amp;CPP_2019!L827&amp;CPP_2019!$N$4,'Pot. Summary'!$Q$5:$Q$64)*CPP_2019!N827+SUMIF('Pot. Summary'!$C$5:$C$64,CPP_2019!J827&amp;CPP_2019!L827&amp;CPP_2019!$O$4,'Pot. Summary'!$Q$5:$Q$64)*CPP_2019!O827</f>
        <v>728.25435050799138</v>
      </c>
      <c r="R1049" s="12">
        <v>0</v>
      </c>
      <c r="S1049" s="12">
        <v>0</v>
      </c>
      <c r="T1049" s="12">
        <f>S1049-R1049</f>
        <v>0</v>
      </c>
      <c r="U1049" s="12">
        <f>Q1049-S1049</f>
        <v>728.25435050799138</v>
      </c>
      <c r="V1049" s="50">
        <f>IF(ISERROR(S1049/Q1049),0,S1049/Q1049)</f>
        <v>0</v>
      </c>
      <c r="W1049" s="51" t="s">
        <v>196</v>
      </c>
      <c r="X1049" s="46"/>
      <c r="Y1049" s="17"/>
      <c r="Z1049" s="17"/>
      <c r="AA1049" s="17"/>
      <c r="AB1049" s="16"/>
      <c r="AC1049" s="16"/>
      <c r="AD1049" s="16"/>
      <c r="AE1049" s="16"/>
      <c r="AF1049" s="16"/>
      <c r="AG1049" s="16"/>
      <c r="AH1049" s="16"/>
      <c r="AI1049" s="16"/>
      <c r="AJ1049" s="59">
        <f>SUM(X1049:AI1049)</f>
        <v>0</v>
      </c>
      <c r="AK1049" s="46"/>
      <c r="AL1049" s="46"/>
      <c r="AM1049" s="47"/>
      <c r="AN1049" s="48"/>
      <c r="AO1049" s="46"/>
      <c r="AP1049" s="15"/>
      <c r="AQ1049" s="16"/>
      <c r="AR1049" s="15"/>
      <c r="AS1049" s="16"/>
      <c r="AT1049" s="16"/>
      <c r="AU1049" s="16"/>
      <c r="AV1049" s="16"/>
      <c r="AW1049" s="62">
        <f>SUM(AK1049:AV1049)</f>
        <v>0</v>
      </c>
      <c r="AX1049" s="61">
        <f>AW1049-AJ1049</f>
        <v>0</v>
      </c>
      <c r="AY1049" s="21"/>
      <c r="AZ1049" s="21"/>
      <c r="BA1049" s="21"/>
      <c r="BB1049" s="21"/>
    </row>
    <row r="1050" spans="1:54" s="10" customFormat="1" ht="15" customHeight="1" x14ac:dyDescent="0.25">
      <c r="A1050" s="21"/>
      <c r="B1050" s="4"/>
      <c r="C1050" s="4" t="s">
        <v>199</v>
      </c>
      <c r="D1050" s="4">
        <v>235</v>
      </c>
      <c r="E1050" s="4" t="s">
        <v>166</v>
      </c>
      <c r="F1050" s="6" t="s">
        <v>167</v>
      </c>
      <c r="G1050" s="1">
        <v>100774</v>
      </c>
      <c r="H1050" s="1"/>
      <c r="I1050" s="2"/>
      <c r="J1050" s="4" t="s">
        <v>91</v>
      </c>
      <c r="K1050" s="1" t="s">
        <v>149</v>
      </c>
      <c r="L1050" s="36" t="s">
        <v>69</v>
      </c>
      <c r="M1050" s="7">
        <v>1</v>
      </c>
      <c r="N1050" s="7"/>
      <c r="O1050" s="7"/>
      <c r="P1050" s="58">
        <f>SUM(M1050:O1050)</f>
        <v>1</v>
      </c>
      <c r="Q1050" s="58">
        <f>+SUMIF('Pot. Summary'!$C$5:$C$64,CPP_2019!J826&amp;CPP_2019!L826&amp;CPP_2019!$M$4,'Pot. Summary'!$Q$5:$Q$64)*CPP_2019!M826+SUMIF('Pot. Summary'!$C$5:$C$64,CPP_2019!J826&amp;CPP_2019!L826&amp;CPP_2019!$N$4,'Pot. Summary'!$Q$5:$Q$64)*CPP_2019!N826+SUMIF('Pot. Summary'!$C$5:$C$64,CPP_2019!J826&amp;CPP_2019!L826&amp;CPP_2019!$O$4,'Pot. Summary'!$Q$5:$Q$64)*CPP_2019!O826</f>
        <v>728.25435050799138</v>
      </c>
      <c r="R1050" s="12">
        <v>29.571851851851871</v>
      </c>
      <c r="S1050" s="12">
        <v>170.06823529411764</v>
      </c>
      <c r="T1050" s="12">
        <f>S1050-R1050</f>
        <v>140.49638344226577</v>
      </c>
      <c r="U1050" s="12">
        <f>Q1050-S1050</f>
        <v>558.18611521387379</v>
      </c>
      <c r="V1050" s="50">
        <f>IF(ISERROR(S1050/Q1050),0,S1050/Q1050)</f>
        <v>0.23352862248675496</v>
      </c>
      <c r="W1050" s="51" t="s">
        <v>195</v>
      </c>
      <c r="X1050" s="46">
        <v>170.06823529411764</v>
      </c>
      <c r="Y1050" s="17"/>
      <c r="Z1050" s="17"/>
      <c r="AA1050" s="17"/>
      <c r="AB1050" s="16"/>
      <c r="AC1050" s="16"/>
      <c r="AD1050" s="16"/>
      <c r="AE1050" s="16"/>
      <c r="AF1050" s="16"/>
      <c r="AG1050" s="16"/>
      <c r="AH1050" s="16"/>
      <c r="AI1050" s="16"/>
      <c r="AJ1050" s="59">
        <f>SUM(X1050:AI1050)</f>
        <v>170.06823529411764</v>
      </c>
      <c r="AK1050" s="46">
        <f>VLOOKUP(G1050,[1]List1!$A$1:$IV$65536,3,FALSE)</f>
        <v>170.06823529411764</v>
      </c>
      <c r="AL1050" s="46"/>
      <c r="AM1050" s="47"/>
      <c r="AN1050" s="48"/>
      <c r="AO1050" s="46"/>
      <c r="AP1050" s="15"/>
      <c r="AQ1050" s="16"/>
      <c r="AR1050" s="15"/>
      <c r="AS1050" s="16"/>
      <c r="AT1050" s="16"/>
      <c r="AU1050" s="16"/>
      <c r="AV1050" s="16"/>
      <c r="AW1050" s="62">
        <f>SUM(AK1050:AV1050)</f>
        <v>170.06823529411764</v>
      </c>
      <c r="AX1050" s="61">
        <f>AW1050-AJ1050</f>
        <v>0</v>
      </c>
      <c r="AY1050" s="21"/>
      <c r="AZ1050" s="21"/>
      <c r="BA1050" s="21"/>
      <c r="BB1050" s="21"/>
    </row>
    <row r="1051" spans="1:54" s="10" customFormat="1" ht="15" customHeight="1" x14ac:dyDescent="0.25">
      <c r="A1051" s="21"/>
      <c r="B1051" s="4"/>
      <c r="C1051" s="4" t="s">
        <v>199</v>
      </c>
      <c r="D1051" s="4">
        <v>235</v>
      </c>
      <c r="E1051" s="4" t="s">
        <v>166</v>
      </c>
      <c r="F1051" s="6" t="s">
        <v>168</v>
      </c>
      <c r="G1051" s="1">
        <v>100775</v>
      </c>
      <c r="H1051" s="1"/>
      <c r="I1051" s="2"/>
      <c r="J1051" s="4" t="s">
        <v>91</v>
      </c>
      <c r="K1051" s="1" t="s">
        <v>149</v>
      </c>
      <c r="L1051" s="36" t="s">
        <v>69</v>
      </c>
      <c r="M1051" s="7">
        <v>1</v>
      </c>
      <c r="N1051" s="7"/>
      <c r="O1051" s="7"/>
      <c r="P1051" s="58">
        <f>SUM(M1051:O1051)</f>
        <v>1</v>
      </c>
      <c r="Q1051" s="58">
        <f>+SUMIF('Pot. Summary'!$C$5:$C$64,CPP_2019!J828&amp;CPP_2019!L828&amp;CPP_2019!$M$4,'Pot. Summary'!$Q$5:$Q$64)*CPP_2019!M828+SUMIF('Pot. Summary'!$C$5:$C$64,CPP_2019!J828&amp;CPP_2019!L828&amp;CPP_2019!$N$4,'Pot. Summary'!$Q$5:$Q$64)*CPP_2019!N828+SUMIF('Pot. Summary'!$C$5:$C$64,CPP_2019!J828&amp;CPP_2019!L828&amp;CPP_2019!$O$4,'Pot. Summary'!$Q$5:$Q$64)*CPP_2019!O828</f>
        <v>728.25435050799138</v>
      </c>
      <c r="R1051" s="12">
        <v>338.69925925925924</v>
      </c>
      <c r="S1051" s="12">
        <v>0</v>
      </c>
      <c r="T1051" s="12">
        <f>S1051-R1051</f>
        <v>-338.69925925925924</v>
      </c>
      <c r="U1051" s="12">
        <f>Q1051-S1051</f>
        <v>728.25435050799138</v>
      </c>
      <c r="V1051" s="50">
        <f>IF(ISERROR(S1051/Q1051),0,S1051/Q1051)</f>
        <v>0</v>
      </c>
      <c r="W1051" s="51" t="s">
        <v>196</v>
      </c>
      <c r="X1051" s="46"/>
      <c r="Y1051" s="17"/>
      <c r="Z1051" s="17"/>
      <c r="AA1051" s="17"/>
      <c r="AB1051" s="16"/>
      <c r="AC1051" s="16"/>
      <c r="AD1051" s="16"/>
      <c r="AE1051" s="16"/>
      <c r="AF1051" s="16"/>
      <c r="AG1051" s="16"/>
      <c r="AH1051" s="16"/>
      <c r="AI1051" s="16"/>
      <c r="AJ1051" s="59">
        <f>SUM(X1051:AI1051)</f>
        <v>0</v>
      </c>
      <c r="AK1051" s="46"/>
      <c r="AL1051" s="46"/>
      <c r="AM1051" s="47"/>
      <c r="AN1051" s="48"/>
      <c r="AO1051" s="46"/>
      <c r="AP1051" s="15"/>
      <c r="AQ1051" s="16"/>
      <c r="AR1051" s="15"/>
      <c r="AS1051" s="16"/>
      <c r="AT1051" s="16"/>
      <c r="AU1051" s="16"/>
      <c r="AV1051" s="16"/>
      <c r="AW1051" s="62">
        <f>SUM(AK1051:AV1051)</f>
        <v>0</v>
      </c>
      <c r="AX1051" s="61">
        <f>AW1051-AJ1051</f>
        <v>0</v>
      </c>
      <c r="AY1051" s="21"/>
      <c r="AZ1051" s="21"/>
      <c r="BA1051" s="21"/>
      <c r="BB1051" s="21"/>
    </row>
    <row r="1052" spans="1:54" s="10" customFormat="1" ht="15" customHeight="1" x14ac:dyDescent="0.25">
      <c r="A1052" s="21"/>
      <c r="B1052" s="4"/>
      <c r="C1052" s="4" t="s">
        <v>199</v>
      </c>
      <c r="D1052" s="4">
        <v>235</v>
      </c>
      <c r="E1052" s="4" t="s">
        <v>166</v>
      </c>
      <c r="F1052" s="6" t="s">
        <v>168</v>
      </c>
      <c r="G1052" s="1">
        <v>100776</v>
      </c>
      <c r="H1052" s="1"/>
      <c r="I1052" s="2"/>
      <c r="J1052" s="4" t="s">
        <v>91</v>
      </c>
      <c r="K1052" s="1" t="s">
        <v>149</v>
      </c>
      <c r="L1052" s="36" t="s">
        <v>69</v>
      </c>
      <c r="M1052" s="7">
        <v>1</v>
      </c>
      <c r="N1052" s="7"/>
      <c r="O1052" s="7"/>
      <c r="P1052" s="58">
        <f>SUM(M1052:O1052)</f>
        <v>1</v>
      </c>
      <c r="Q1052" s="58">
        <f>+SUMIF('Pot. Summary'!$C$5:$C$64,CPP_2019!J829&amp;CPP_2019!L829&amp;CPP_2019!$M$4,'Pot. Summary'!$Q$5:$Q$64)*CPP_2019!M829+SUMIF('Pot. Summary'!$C$5:$C$64,CPP_2019!J829&amp;CPP_2019!L829&amp;CPP_2019!$N$4,'Pot. Summary'!$Q$5:$Q$64)*CPP_2019!N829+SUMIF('Pot. Summary'!$C$5:$C$64,CPP_2019!J829&amp;CPP_2019!L829&amp;CPP_2019!$O$4,'Pot. Summary'!$Q$5:$Q$64)*CPP_2019!O829</f>
        <v>2893.0312974421709</v>
      </c>
      <c r="R1052" s="12">
        <v>153.23254901960786</v>
      </c>
      <c r="S1052" s="12">
        <v>0</v>
      </c>
      <c r="T1052" s="12">
        <f>S1052-R1052</f>
        <v>-153.23254901960786</v>
      </c>
      <c r="U1052" s="12">
        <f>Q1052-S1052</f>
        <v>2893.0312974421709</v>
      </c>
      <c r="V1052" s="50">
        <f>IF(ISERROR(S1052/Q1052),0,S1052/Q1052)</f>
        <v>0</v>
      </c>
      <c r="W1052" s="51" t="s">
        <v>196</v>
      </c>
      <c r="X1052" s="46"/>
      <c r="Y1052" s="17"/>
      <c r="Z1052" s="17"/>
      <c r="AA1052" s="17"/>
      <c r="AB1052" s="16"/>
      <c r="AC1052" s="16"/>
      <c r="AD1052" s="16"/>
      <c r="AE1052" s="16"/>
      <c r="AF1052" s="16"/>
      <c r="AG1052" s="16"/>
      <c r="AH1052" s="16"/>
      <c r="AI1052" s="16"/>
      <c r="AJ1052" s="59">
        <f>SUM(X1052:AI1052)</f>
        <v>0</v>
      </c>
      <c r="AK1052" s="46"/>
      <c r="AL1052" s="46"/>
      <c r="AM1052" s="47"/>
      <c r="AN1052" s="48"/>
      <c r="AO1052" s="46"/>
      <c r="AP1052" s="15"/>
      <c r="AQ1052" s="16"/>
      <c r="AR1052" s="15"/>
      <c r="AS1052" s="16"/>
      <c r="AT1052" s="16"/>
      <c r="AU1052" s="16"/>
      <c r="AV1052" s="16"/>
      <c r="AW1052" s="62">
        <f>SUM(AK1052:AV1052)</f>
        <v>0</v>
      </c>
      <c r="AX1052" s="61">
        <f>AW1052-AJ1052</f>
        <v>0</v>
      </c>
      <c r="AY1052" s="21"/>
      <c r="AZ1052" s="21"/>
      <c r="BA1052" s="21"/>
      <c r="BB1052" s="21"/>
    </row>
    <row r="1053" spans="1:54" s="10" customFormat="1" ht="15" customHeight="1" x14ac:dyDescent="0.25">
      <c r="A1053" s="21"/>
      <c r="B1053" s="4"/>
      <c r="C1053" s="4" t="s">
        <v>199</v>
      </c>
      <c r="D1053" s="4">
        <v>235</v>
      </c>
      <c r="E1053" s="4" t="s">
        <v>166</v>
      </c>
      <c r="F1053" s="6" t="s">
        <v>168</v>
      </c>
      <c r="G1053" s="1">
        <v>100777</v>
      </c>
      <c r="H1053" s="1"/>
      <c r="I1053" s="2"/>
      <c r="J1053" s="4" t="s">
        <v>91</v>
      </c>
      <c r="K1053" s="1" t="s">
        <v>149</v>
      </c>
      <c r="L1053" s="36" t="s">
        <v>69</v>
      </c>
      <c r="M1053" s="7">
        <v>1</v>
      </c>
      <c r="N1053" s="7"/>
      <c r="O1053" s="7"/>
      <c r="P1053" s="58">
        <f>SUM(M1053:O1053)</f>
        <v>1</v>
      </c>
      <c r="Q1053" s="58">
        <f>+SUMIF('Pot. Summary'!$C$5:$C$64,CPP_2019!J830&amp;CPP_2019!L830&amp;CPP_2019!$M$4,'Pot. Summary'!$Q$5:$Q$64)*CPP_2019!M830+SUMIF('Pot. Summary'!$C$5:$C$64,CPP_2019!J830&amp;CPP_2019!L830&amp;CPP_2019!$N$4,'Pot. Summary'!$Q$5:$Q$64)*CPP_2019!N830+SUMIF('Pot. Summary'!$C$5:$C$64,CPP_2019!J830&amp;CPP_2019!L830&amp;CPP_2019!$O$4,'Pot. Summary'!$Q$5:$Q$64)*CPP_2019!O830</f>
        <v>728.25435050799138</v>
      </c>
      <c r="R1053" s="12">
        <v>0</v>
      </c>
      <c r="S1053" s="12">
        <v>0</v>
      </c>
      <c r="T1053" s="12">
        <f>S1053-R1053</f>
        <v>0</v>
      </c>
      <c r="U1053" s="12">
        <f>Q1053-S1053</f>
        <v>728.25435050799138</v>
      </c>
      <c r="V1053" s="50">
        <f>IF(ISERROR(S1053/Q1053),0,S1053/Q1053)</f>
        <v>0</v>
      </c>
      <c r="W1053" s="51" t="s">
        <v>196</v>
      </c>
      <c r="X1053" s="46"/>
      <c r="Y1053" s="17"/>
      <c r="Z1053" s="17"/>
      <c r="AA1053" s="17"/>
      <c r="AB1053" s="16"/>
      <c r="AC1053" s="16"/>
      <c r="AD1053" s="16"/>
      <c r="AE1053" s="16"/>
      <c r="AF1053" s="16"/>
      <c r="AG1053" s="16"/>
      <c r="AH1053" s="16"/>
      <c r="AI1053" s="16"/>
      <c r="AJ1053" s="59">
        <f>SUM(X1053:AI1053)</f>
        <v>0</v>
      </c>
      <c r="AK1053" s="46"/>
      <c r="AL1053" s="46"/>
      <c r="AM1053" s="47"/>
      <c r="AN1053" s="48"/>
      <c r="AO1053" s="46"/>
      <c r="AP1053" s="15"/>
      <c r="AQ1053" s="16"/>
      <c r="AR1053" s="15"/>
      <c r="AS1053" s="16"/>
      <c r="AT1053" s="16"/>
      <c r="AU1053" s="16"/>
      <c r="AV1053" s="16"/>
      <c r="AW1053" s="62">
        <f>SUM(AK1053:AV1053)</f>
        <v>0</v>
      </c>
      <c r="AX1053" s="61">
        <f>AW1053-AJ1053</f>
        <v>0</v>
      </c>
      <c r="AY1053" s="21"/>
      <c r="AZ1053" s="21"/>
      <c r="BA1053" s="21"/>
      <c r="BB1053" s="21"/>
    </row>
    <row r="1054" spans="1:54" s="10" customFormat="1" ht="15" customHeight="1" x14ac:dyDescent="0.25">
      <c r="A1054" s="21"/>
      <c r="B1054" s="4"/>
      <c r="C1054" s="4" t="s">
        <v>199</v>
      </c>
      <c r="D1054" s="4">
        <v>235</v>
      </c>
      <c r="E1054" s="4" t="s">
        <v>166</v>
      </c>
      <c r="F1054" s="6" t="s">
        <v>168</v>
      </c>
      <c r="G1054" s="1">
        <v>100779</v>
      </c>
      <c r="H1054" s="1"/>
      <c r="I1054" s="2"/>
      <c r="J1054" s="4" t="s">
        <v>91</v>
      </c>
      <c r="K1054" s="1" t="s">
        <v>149</v>
      </c>
      <c r="L1054" s="36" t="s">
        <v>69</v>
      </c>
      <c r="M1054" s="7">
        <v>1</v>
      </c>
      <c r="N1054" s="7"/>
      <c r="O1054" s="7"/>
      <c r="P1054" s="58">
        <f>SUM(M1054:O1054)</f>
        <v>1</v>
      </c>
      <c r="Q1054" s="58">
        <f>+SUMIF('Pot. Summary'!$C$5:$C$64,CPP_2019!J832&amp;CPP_2019!L832&amp;CPP_2019!$M$4,'Pot. Summary'!$Q$5:$Q$64)*CPP_2019!M832+SUMIF('Pot. Summary'!$C$5:$C$64,CPP_2019!J832&amp;CPP_2019!L832&amp;CPP_2019!$N$4,'Pot. Summary'!$Q$5:$Q$64)*CPP_2019!N832+SUMIF('Pot. Summary'!$C$5:$C$64,CPP_2019!J832&amp;CPP_2019!L832&amp;CPP_2019!$O$4,'Pot. Summary'!$Q$5:$Q$64)*CPP_2019!O832</f>
        <v>728.25435050799138</v>
      </c>
      <c r="R1054" s="12">
        <v>21.004296296296296</v>
      </c>
      <c r="S1054" s="12">
        <v>0</v>
      </c>
      <c r="T1054" s="12">
        <f>S1054-R1054</f>
        <v>-21.004296296296296</v>
      </c>
      <c r="U1054" s="12">
        <f>Q1054-S1054</f>
        <v>728.25435050799138</v>
      </c>
      <c r="V1054" s="50">
        <f>IF(ISERROR(S1054/Q1054),0,S1054/Q1054)</f>
        <v>0</v>
      </c>
      <c r="W1054" s="51" t="s">
        <v>196</v>
      </c>
      <c r="X1054" s="46"/>
      <c r="Y1054" s="17"/>
      <c r="Z1054" s="17"/>
      <c r="AA1054" s="17"/>
      <c r="AB1054" s="16"/>
      <c r="AC1054" s="16"/>
      <c r="AD1054" s="16"/>
      <c r="AE1054" s="16"/>
      <c r="AF1054" s="16"/>
      <c r="AG1054" s="16"/>
      <c r="AH1054" s="16"/>
      <c r="AI1054" s="16"/>
      <c r="AJ1054" s="59">
        <f>SUM(X1054:AI1054)</f>
        <v>0</v>
      </c>
      <c r="AK1054" s="46"/>
      <c r="AL1054" s="46"/>
      <c r="AM1054" s="47"/>
      <c r="AN1054" s="48"/>
      <c r="AO1054" s="46"/>
      <c r="AP1054" s="15"/>
      <c r="AQ1054" s="16"/>
      <c r="AR1054" s="15"/>
      <c r="AS1054" s="16"/>
      <c r="AT1054" s="16"/>
      <c r="AU1054" s="16"/>
      <c r="AV1054" s="16"/>
      <c r="AW1054" s="62">
        <f>SUM(AK1054:AV1054)</f>
        <v>0</v>
      </c>
      <c r="AX1054" s="61">
        <f>AW1054-AJ1054</f>
        <v>0</v>
      </c>
      <c r="AY1054" s="21"/>
      <c r="AZ1054" s="21"/>
      <c r="BA1054" s="21"/>
      <c r="BB1054" s="21"/>
    </row>
    <row r="1055" spans="1:54" s="10" customFormat="1" ht="15" customHeight="1" x14ac:dyDescent="0.25">
      <c r="A1055" s="21"/>
      <c r="B1055" s="4"/>
      <c r="C1055" s="4" t="s">
        <v>199</v>
      </c>
      <c r="D1055" s="4">
        <v>235</v>
      </c>
      <c r="E1055" s="4" t="s">
        <v>166</v>
      </c>
      <c r="F1055" s="6" t="s">
        <v>168</v>
      </c>
      <c r="G1055" s="1">
        <v>100780</v>
      </c>
      <c r="H1055" s="1"/>
      <c r="I1055" s="2"/>
      <c r="J1055" s="4" t="s">
        <v>91</v>
      </c>
      <c r="K1055" s="1" t="s">
        <v>149</v>
      </c>
      <c r="L1055" s="36" t="s">
        <v>69</v>
      </c>
      <c r="M1055" s="7">
        <v>1</v>
      </c>
      <c r="N1055" s="7"/>
      <c r="O1055" s="7"/>
      <c r="P1055" s="58">
        <f>SUM(M1055:O1055)</f>
        <v>1</v>
      </c>
      <c r="Q1055" s="58">
        <f>+SUMIF('Pot. Summary'!$C$5:$C$64,CPP_2019!J833&amp;CPP_2019!L833&amp;CPP_2019!$M$4,'Pot. Summary'!$Q$5:$Q$64)*CPP_2019!M833+SUMIF('Pot. Summary'!$C$5:$C$64,CPP_2019!J833&amp;CPP_2019!L833&amp;CPP_2019!$N$4,'Pot. Summary'!$Q$5:$Q$64)*CPP_2019!N833+SUMIF('Pot. Summary'!$C$5:$C$64,CPP_2019!J833&amp;CPP_2019!L833&amp;CPP_2019!$O$4,'Pot. Summary'!$Q$5:$Q$64)*CPP_2019!O833</f>
        <v>728.25435050799138</v>
      </c>
      <c r="R1055" s="12">
        <v>0</v>
      </c>
      <c r="S1055" s="12">
        <v>0</v>
      </c>
      <c r="T1055" s="12">
        <f>S1055-R1055</f>
        <v>0</v>
      </c>
      <c r="U1055" s="12">
        <f>Q1055-S1055</f>
        <v>728.25435050799138</v>
      </c>
      <c r="V1055" s="50">
        <f>IF(ISERROR(S1055/Q1055),0,S1055/Q1055)</f>
        <v>0</v>
      </c>
      <c r="W1055" s="51" t="s">
        <v>196</v>
      </c>
      <c r="X1055" s="46"/>
      <c r="Y1055" s="17"/>
      <c r="Z1055" s="17"/>
      <c r="AA1055" s="17"/>
      <c r="AB1055" s="16"/>
      <c r="AC1055" s="16"/>
      <c r="AD1055" s="16"/>
      <c r="AE1055" s="16"/>
      <c r="AF1055" s="16"/>
      <c r="AG1055" s="16"/>
      <c r="AH1055" s="16"/>
      <c r="AI1055" s="16"/>
      <c r="AJ1055" s="59">
        <f>SUM(X1055:AI1055)</f>
        <v>0</v>
      </c>
      <c r="AK1055" s="46"/>
      <c r="AL1055" s="46"/>
      <c r="AM1055" s="47"/>
      <c r="AN1055" s="48"/>
      <c r="AO1055" s="46"/>
      <c r="AP1055" s="15"/>
      <c r="AQ1055" s="16"/>
      <c r="AR1055" s="15"/>
      <c r="AS1055" s="16"/>
      <c r="AT1055" s="16"/>
      <c r="AU1055" s="16"/>
      <c r="AV1055" s="16"/>
      <c r="AW1055" s="62">
        <f>SUM(AK1055:AV1055)</f>
        <v>0</v>
      </c>
      <c r="AX1055" s="61">
        <f>AW1055-AJ1055</f>
        <v>0</v>
      </c>
      <c r="AY1055" s="21"/>
      <c r="AZ1055" s="21"/>
      <c r="BA1055" s="21"/>
      <c r="BB1055" s="21"/>
    </row>
    <row r="1056" spans="1:54" s="10" customFormat="1" ht="15" customHeight="1" x14ac:dyDescent="0.25">
      <c r="A1056" s="21"/>
      <c r="B1056" s="4"/>
      <c r="C1056" s="4" t="s">
        <v>199</v>
      </c>
      <c r="D1056" s="4">
        <v>235</v>
      </c>
      <c r="E1056" s="4" t="s">
        <v>166</v>
      </c>
      <c r="F1056" s="6" t="s">
        <v>168</v>
      </c>
      <c r="G1056" s="1">
        <v>100782</v>
      </c>
      <c r="H1056" s="1"/>
      <c r="I1056" s="2"/>
      <c r="J1056" s="4" t="s">
        <v>91</v>
      </c>
      <c r="K1056" s="1" t="s">
        <v>149</v>
      </c>
      <c r="L1056" s="36" t="s">
        <v>69</v>
      </c>
      <c r="M1056" s="7">
        <v>1</v>
      </c>
      <c r="N1056" s="7"/>
      <c r="O1056" s="7"/>
      <c r="P1056" s="58">
        <f>SUM(M1056:O1056)</f>
        <v>1</v>
      </c>
      <c r="Q1056" s="58">
        <f>+SUMIF('Pot. Summary'!$C$5:$C$64,CPP_2019!J835&amp;CPP_2019!L835&amp;CPP_2019!$M$4,'Pot. Summary'!$Q$5:$Q$64)*CPP_2019!M835+SUMIF('Pot. Summary'!$C$5:$C$64,CPP_2019!J835&amp;CPP_2019!L835&amp;CPP_2019!$N$4,'Pot. Summary'!$Q$5:$Q$64)*CPP_2019!N835+SUMIF('Pot. Summary'!$C$5:$C$64,CPP_2019!J835&amp;CPP_2019!L835&amp;CPP_2019!$O$4,'Pot. Summary'!$Q$5:$Q$64)*CPP_2019!O835</f>
        <v>728.25435050799138</v>
      </c>
      <c r="R1056" s="12">
        <v>0</v>
      </c>
      <c r="S1056" s="12">
        <v>0</v>
      </c>
      <c r="T1056" s="12">
        <f>S1056-R1056</f>
        <v>0</v>
      </c>
      <c r="U1056" s="12">
        <f>Q1056-S1056</f>
        <v>728.25435050799138</v>
      </c>
      <c r="V1056" s="50">
        <f>IF(ISERROR(S1056/Q1056),0,S1056/Q1056)</f>
        <v>0</v>
      </c>
      <c r="W1056" s="51" t="s">
        <v>196</v>
      </c>
      <c r="X1056" s="46"/>
      <c r="Y1056" s="17"/>
      <c r="Z1056" s="17"/>
      <c r="AA1056" s="17"/>
      <c r="AB1056" s="16"/>
      <c r="AC1056" s="16"/>
      <c r="AD1056" s="16"/>
      <c r="AE1056" s="16"/>
      <c r="AF1056" s="16"/>
      <c r="AG1056" s="16"/>
      <c r="AH1056" s="16"/>
      <c r="AI1056" s="16"/>
      <c r="AJ1056" s="59">
        <f>SUM(X1056:AI1056)</f>
        <v>0</v>
      </c>
      <c r="AK1056" s="46"/>
      <c r="AL1056" s="46"/>
      <c r="AM1056" s="47"/>
      <c r="AN1056" s="48"/>
      <c r="AO1056" s="46"/>
      <c r="AP1056" s="15"/>
      <c r="AQ1056" s="16"/>
      <c r="AR1056" s="15"/>
      <c r="AS1056" s="16"/>
      <c r="AT1056" s="16"/>
      <c r="AU1056" s="16"/>
      <c r="AV1056" s="16"/>
      <c r="AW1056" s="62">
        <f>SUM(AK1056:AV1056)</f>
        <v>0</v>
      </c>
      <c r="AX1056" s="61">
        <f>AW1056-AJ1056</f>
        <v>0</v>
      </c>
      <c r="AY1056" s="21"/>
      <c r="AZ1056" s="21"/>
      <c r="BA1056" s="21"/>
      <c r="BB1056" s="21"/>
    </row>
    <row r="1057" spans="1:54" s="10" customFormat="1" ht="15" customHeight="1" x14ac:dyDescent="0.25">
      <c r="A1057" s="21"/>
      <c r="B1057" s="4"/>
      <c r="C1057" s="4" t="s">
        <v>199</v>
      </c>
      <c r="D1057" s="4">
        <v>235</v>
      </c>
      <c r="E1057" s="4" t="s">
        <v>166</v>
      </c>
      <c r="F1057" s="6" t="s">
        <v>168</v>
      </c>
      <c r="G1057" s="1">
        <v>100786</v>
      </c>
      <c r="H1057" s="1"/>
      <c r="I1057" s="2"/>
      <c r="J1057" s="4" t="s">
        <v>91</v>
      </c>
      <c r="K1057" s="1" t="s">
        <v>149</v>
      </c>
      <c r="L1057" s="36" t="s">
        <v>69</v>
      </c>
      <c r="M1057" s="7">
        <v>1</v>
      </c>
      <c r="N1057" s="7"/>
      <c r="O1057" s="7"/>
      <c r="P1057" s="58">
        <f>SUM(M1057:O1057)</f>
        <v>1</v>
      </c>
      <c r="Q1057" s="58">
        <f>+SUMIF('Pot. Summary'!$C$5:$C$64,CPP_2019!J836&amp;CPP_2019!L836&amp;CPP_2019!$M$4,'Pot. Summary'!$Q$5:$Q$64)*CPP_2019!M836+SUMIF('Pot. Summary'!$C$5:$C$64,CPP_2019!J836&amp;CPP_2019!L836&amp;CPP_2019!$N$4,'Pot. Summary'!$Q$5:$Q$64)*CPP_2019!N836+SUMIF('Pot. Summary'!$C$5:$C$64,CPP_2019!J836&amp;CPP_2019!L836&amp;CPP_2019!$O$4,'Pot. Summary'!$Q$5:$Q$64)*CPP_2019!O836</f>
        <v>5290.8835773155888</v>
      </c>
      <c r="R1057" s="12">
        <v>135.64018191721132</v>
      </c>
      <c r="S1057" s="12">
        <v>0</v>
      </c>
      <c r="T1057" s="12">
        <f>S1057-R1057</f>
        <v>-135.64018191721132</v>
      </c>
      <c r="U1057" s="12">
        <f>Q1057-S1057</f>
        <v>5290.8835773155888</v>
      </c>
      <c r="V1057" s="50">
        <f>IF(ISERROR(S1057/Q1057),0,S1057/Q1057)</f>
        <v>0</v>
      </c>
      <c r="W1057" s="51" t="s">
        <v>196</v>
      </c>
      <c r="X1057" s="46"/>
      <c r="Y1057" s="17"/>
      <c r="Z1057" s="17"/>
      <c r="AA1057" s="17"/>
      <c r="AB1057" s="16"/>
      <c r="AC1057" s="16"/>
      <c r="AD1057" s="16"/>
      <c r="AE1057" s="16"/>
      <c r="AF1057" s="16"/>
      <c r="AG1057" s="16"/>
      <c r="AH1057" s="16"/>
      <c r="AI1057" s="16"/>
      <c r="AJ1057" s="59">
        <f>SUM(X1057:AI1057)</f>
        <v>0</v>
      </c>
      <c r="AK1057" s="46"/>
      <c r="AL1057" s="46"/>
      <c r="AM1057" s="47"/>
      <c r="AN1057" s="48"/>
      <c r="AO1057" s="46"/>
      <c r="AP1057" s="15"/>
      <c r="AQ1057" s="16"/>
      <c r="AR1057" s="15"/>
      <c r="AS1057" s="16"/>
      <c r="AT1057" s="16"/>
      <c r="AU1057" s="16"/>
      <c r="AV1057" s="16"/>
      <c r="AW1057" s="62">
        <f>SUM(AK1057:AV1057)</f>
        <v>0</v>
      </c>
      <c r="AX1057" s="61">
        <f>AW1057-AJ1057</f>
        <v>0</v>
      </c>
      <c r="AY1057" s="21"/>
      <c r="AZ1057" s="21"/>
      <c r="BA1057" s="21"/>
      <c r="BB1057" s="21"/>
    </row>
    <row r="1058" spans="1:54" s="10" customFormat="1" ht="15" customHeight="1" x14ac:dyDescent="0.25">
      <c r="A1058" s="21"/>
      <c r="B1058" s="4"/>
      <c r="C1058" s="4" t="s">
        <v>199</v>
      </c>
      <c r="D1058" s="4">
        <v>235</v>
      </c>
      <c r="E1058" s="4" t="s">
        <v>166</v>
      </c>
      <c r="F1058" s="6" t="s">
        <v>168</v>
      </c>
      <c r="G1058" s="1">
        <v>100791</v>
      </c>
      <c r="H1058" s="1"/>
      <c r="I1058" s="2"/>
      <c r="J1058" s="4" t="s">
        <v>91</v>
      </c>
      <c r="K1058" s="1" t="s">
        <v>149</v>
      </c>
      <c r="L1058" s="36" t="s">
        <v>69</v>
      </c>
      <c r="M1058" s="7">
        <v>1</v>
      </c>
      <c r="N1058" s="7"/>
      <c r="O1058" s="7"/>
      <c r="P1058" s="58">
        <f>SUM(M1058:O1058)</f>
        <v>1</v>
      </c>
      <c r="Q1058" s="58">
        <f>+SUMIF('Pot. Summary'!$C$5:$C$64,CPP_2019!J837&amp;CPP_2019!L837&amp;CPP_2019!$M$4,'Pot. Summary'!$Q$5:$Q$64)*CPP_2019!M837+SUMIF('Pot. Summary'!$C$5:$C$64,CPP_2019!J837&amp;CPP_2019!L837&amp;CPP_2019!$N$4,'Pot. Summary'!$Q$5:$Q$64)*CPP_2019!N837+SUMIF('Pot. Summary'!$C$5:$C$64,CPP_2019!J837&amp;CPP_2019!L837&amp;CPP_2019!$O$4,'Pot. Summary'!$Q$5:$Q$64)*CPP_2019!O837</f>
        <v>0</v>
      </c>
      <c r="R1058" s="12">
        <v>0</v>
      </c>
      <c r="S1058" s="12">
        <v>150.81647058823529</v>
      </c>
      <c r="T1058" s="12">
        <f>S1058-R1058</f>
        <v>150.81647058823529</v>
      </c>
      <c r="U1058" s="12">
        <f>Q1058-S1058</f>
        <v>-150.81647058823529</v>
      </c>
      <c r="V1058" s="50">
        <f>IF(ISERROR(S1058/Q1058),0,S1058/Q1058)</f>
        <v>0</v>
      </c>
      <c r="W1058" s="51" t="s">
        <v>196</v>
      </c>
      <c r="X1058" s="46"/>
      <c r="Y1058" s="17"/>
      <c r="Z1058" s="17"/>
      <c r="AA1058" s="17"/>
      <c r="AB1058" s="16"/>
      <c r="AC1058" s="16"/>
      <c r="AD1058" s="16">
        <v>150.81647058823529</v>
      </c>
      <c r="AE1058" s="16"/>
      <c r="AF1058" s="16"/>
      <c r="AG1058" s="16"/>
      <c r="AH1058" s="16"/>
      <c r="AI1058" s="16"/>
      <c r="AJ1058" s="59">
        <f>SUM(X1058:AI1058)</f>
        <v>150.81647058823529</v>
      </c>
      <c r="AK1058" s="46"/>
      <c r="AL1058" s="46"/>
      <c r="AM1058" s="47"/>
      <c r="AN1058" s="48"/>
      <c r="AO1058" s="46"/>
      <c r="AP1058" s="15"/>
      <c r="AQ1058" s="16"/>
      <c r="AR1058" s="15"/>
      <c r="AS1058" s="16"/>
      <c r="AT1058" s="16"/>
      <c r="AU1058" s="16"/>
      <c r="AV1058" s="16"/>
      <c r="AW1058" s="62">
        <f>SUM(AK1058:AV1058)</f>
        <v>0</v>
      </c>
      <c r="AX1058" s="61">
        <f>AW1058-AJ1058</f>
        <v>-150.81647058823529</v>
      </c>
      <c r="AY1058" s="21"/>
      <c r="AZ1058" s="21"/>
      <c r="BA1058" s="21"/>
      <c r="BB1058" s="21"/>
    </row>
    <row r="1059" spans="1:54" s="10" customFormat="1" ht="15" customHeight="1" x14ac:dyDescent="0.25">
      <c r="A1059" s="21"/>
      <c r="B1059" s="4"/>
      <c r="C1059" s="4" t="s">
        <v>199</v>
      </c>
      <c r="D1059" s="4">
        <v>235</v>
      </c>
      <c r="E1059" s="4" t="s">
        <v>166</v>
      </c>
      <c r="F1059" s="6" t="s">
        <v>168</v>
      </c>
      <c r="G1059" s="1">
        <v>100792</v>
      </c>
      <c r="H1059" s="1"/>
      <c r="I1059" s="2"/>
      <c r="J1059" s="4" t="s">
        <v>91</v>
      </c>
      <c r="K1059" s="1" t="s">
        <v>149</v>
      </c>
      <c r="L1059" s="36" t="s">
        <v>69</v>
      </c>
      <c r="M1059" s="7">
        <v>1</v>
      </c>
      <c r="N1059" s="7"/>
      <c r="O1059" s="7"/>
      <c r="P1059" s="58">
        <f>SUM(M1059:O1059)</f>
        <v>1</v>
      </c>
      <c r="Q1059" s="58">
        <f>+SUMIF('Pot. Summary'!$C$5:$C$64,CPP_2019!J838&amp;CPP_2019!L838&amp;CPP_2019!$M$4,'Pot. Summary'!$Q$5:$Q$64)*CPP_2019!M838+SUMIF('Pot. Summary'!$C$5:$C$64,CPP_2019!J838&amp;CPP_2019!L838&amp;CPP_2019!$N$4,'Pot. Summary'!$Q$5:$Q$64)*CPP_2019!N838+SUMIF('Pot. Summary'!$C$5:$C$64,CPP_2019!J838&amp;CPP_2019!L838&amp;CPP_2019!$O$4,'Pot. Summary'!$Q$5:$Q$64)*CPP_2019!O838</f>
        <v>728.25435050799138</v>
      </c>
      <c r="R1059" s="12">
        <v>0</v>
      </c>
      <c r="S1059" s="12">
        <v>0</v>
      </c>
      <c r="T1059" s="12">
        <f>S1059-R1059</f>
        <v>0</v>
      </c>
      <c r="U1059" s="12">
        <f>Q1059-S1059</f>
        <v>728.25435050799138</v>
      </c>
      <c r="V1059" s="50">
        <f>IF(ISERROR(S1059/Q1059),0,S1059/Q1059)</f>
        <v>0</v>
      </c>
      <c r="W1059" s="51" t="s">
        <v>196</v>
      </c>
      <c r="X1059" s="46"/>
      <c r="Y1059" s="17"/>
      <c r="Z1059" s="17"/>
      <c r="AA1059" s="17"/>
      <c r="AB1059" s="16"/>
      <c r="AC1059" s="16"/>
      <c r="AD1059" s="16"/>
      <c r="AE1059" s="16"/>
      <c r="AF1059" s="16"/>
      <c r="AG1059" s="16"/>
      <c r="AH1059" s="16"/>
      <c r="AI1059" s="16"/>
      <c r="AJ1059" s="59">
        <f>SUM(X1059:AI1059)</f>
        <v>0</v>
      </c>
      <c r="AK1059" s="46"/>
      <c r="AL1059" s="46"/>
      <c r="AM1059" s="47"/>
      <c r="AN1059" s="48"/>
      <c r="AO1059" s="46"/>
      <c r="AP1059" s="15"/>
      <c r="AQ1059" s="16"/>
      <c r="AR1059" s="15"/>
      <c r="AS1059" s="16"/>
      <c r="AT1059" s="16"/>
      <c r="AU1059" s="16"/>
      <c r="AV1059" s="16"/>
      <c r="AW1059" s="62">
        <f>SUM(AK1059:AV1059)</f>
        <v>0</v>
      </c>
      <c r="AX1059" s="61">
        <f>AW1059-AJ1059</f>
        <v>0</v>
      </c>
      <c r="AY1059" s="21"/>
      <c r="AZ1059" s="21"/>
      <c r="BA1059" s="21"/>
      <c r="BB1059" s="21"/>
    </row>
    <row r="1060" spans="1:54" s="10" customFormat="1" ht="15" customHeight="1" x14ac:dyDescent="0.25">
      <c r="A1060" s="21"/>
      <c r="B1060" s="4"/>
      <c r="C1060" s="4" t="s">
        <v>199</v>
      </c>
      <c r="D1060" s="4">
        <v>235</v>
      </c>
      <c r="E1060" s="4" t="s">
        <v>166</v>
      </c>
      <c r="F1060" s="6" t="s">
        <v>168</v>
      </c>
      <c r="G1060" s="1">
        <v>100794</v>
      </c>
      <c r="H1060" s="1"/>
      <c r="I1060" s="2"/>
      <c r="J1060" s="4" t="s">
        <v>91</v>
      </c>
      <c r="K1060" s="1" t="s">
        <v>149</v>
      </c>
      <c r="L1060" s="36" t="s">
        <v>69</v>
      </c>
      <c r="M1060" s="7">
        <v>1</v>
      </c>
      <c r="N1060" s="7"/>
      <c r="O1060" s="7"/>
      <c r="P1060" s="58">
        <f>SUM(M1060:O1060)</f>
        <v>1</v>
      </c>
      <c r="Q1060" s="58">
        <f>+SUMIF('Pot. Summary'!$C$5:$C$64,CPP_2019!J839&amp;CPP_2019!L839&amp;CPP_2019!$M$4,'Pot. Summary'!$Q$5:$Q$64)*CPP_2019!M839+SUMIF('Pot. Summary'!$C$5:$C$64,CPP_2019!J839&amp;CPP_2019!L839&amp;CPP_2019!$N$4,'Pot. Summary'!$Q$5:$Q$64)*CPP_2019!N839+SUMIF('Pot. Summary'!$C$5:$C$64,CPP_2019!J839&amp;CPP_2019!L839&amp;CPP_2019!$O$4,'Pot. Summary'!$Q$5:$Q$64)*CPP_2019!O839</f>
        <v>0</v>
      </c>
      <c r="R1060" s="12">
        <v>0</v>
      </c>
      <c r="S1060" s="12">
        <v>0</v>
      </c>
      <c r="T1060" s="12">
        <f>S1060-R1060</f>
        <v>0</v>
      </c>
      <c r="U1060" s="12">
        <f>Q1060-S1060</f>
        <v>0</v>
      </c>
      <c r="V1060" s="50">
        <f>IF(ISERROR(S1060/Q1060),0,S1060/Q1060)</f>
        <v>0</v>
      </c>
      <c r="W1060" s="51" t="s">
        <v>196</v>
      </c>
      <c r="X1060" s="46"/>
      <c r="Y1060" s="17"/>
      <c r="Z1060" s="17"/>
      <c r="AA1060" s="17"/>
      <c r="AB1060" s="16"/>
      <c r="AC1060" s="16"/>
      <c r="AD1060" s="16"/>
      <c r="AE1060" s="16"/>
      <c r="AF1060" s="16"/>
      <c r="AG1060" s="16"/>
      <c r="AH1060" s="16"/>
      <c r="AI1060" s="16"/>
      <c r="AJ1060" s="59">
        <f>SUM(X1060:AI1060)</f>
        <v>0</v>
      </c>
      <c r="AK1060" s="46"/>
      <c r="AL1060" s="46"/>
      <c r="AM1060" s="47"/>
      <c r="AN1060" s="48"/>
      <c r="AO1060" s="46"/>
      <c r="AP1060" s="15"/>
      <c r="AQ1060" s="16"/>
      <c r="AR1060" s="15"/>
      <c r="AS1060" s="16"/>
      <c r="AT1060" s="16"/>
      <c r="AU1060" s="16"/>
      <c r="AV1060" s="16"/>
      <c r="AW1060" s="62">
        <f>SUM(AK1060:AV1060)</f>
        <v>0</v>
      </c>
      <c r="AX1060" s="61">
        <f>AW1060-AJ1060</f>
        <v>0</v>
      </c>
      <c r="AY1060" s="21"/>
      <c r="AZ1060" s="21"/>
      <c r="BA1060" s="21"/>
      <c r="BB1060" s="21"/>
    </row>
    <row r="1061" spans="1:54" s="10" customFormat="1" ht="15" customHeight="1" x14ac:dyDescent="0.25">
      <c r="A1061" s="21"/>
      <c r="B1061" s="4"/>
      <c r="C1061" s="4" t="s">
        <v>199</v>
      </c>
      <c r="D1061" s="4">
        <v>235</v>
      </c>
      <c r="E1061" s="4" t="s">
        <v>166</v>
      </c>
      <c r="F1061" s="6" t="s">
        <v>168</v>
      </c>
      <c r="G1061" s="1">
        <v>100795</v>
      </c>
      <c r="H1061" s="1"/>
      <c r="I1061" s="2"/>
      <c r="J1061" s="4" t="s">
        <v>91</v>
      </c>
      <c r="K1061" s="1" t="s">
        <v>149</v>
      </c>
      <c r="L1061" s="36" t="s">
        <v>69</v>
      </c>
      <c r="M1061" s="7">
        <v>1</v>
      </c>
      <c r="N1061" s="7"/>
      <c r="O1061" s="7"/>
      <c r="P1061" s="58">
        <f>SUM(M1061:O1061)</f>
        <v>1</v>
      </c>
      <c r="Q1061" s="58">
        <f>+SUMIF('Pot. Summary'!$C$5:$C$64,CPP_2019!J840&amp;CPP_2019!L840&amp;CPP_2019!$M$4,'Pot. Summary'!$Q$5:$Q$64)*CPP_2019!M840+SUMIF('Pot. Summary'!$C$5:$C$64,CPP_2019!J840&amp;CPP_2019!L840&amp;CPP_2019!$N$4,'Pot. Summary'!$Q$5:$Q$64)*CPP_2019!N840+SUMIF('Pot. Summary'!$C$5:$C$64,CPP_2019!J840&amp;CPP_2019!L840&amp;CPP_2019!$O$4,'Pot. Summary'!$Q$5:$Q$64)*CPP_2019!O840</f>
        <v>728.25435050799138</v>
      </c>
      <c r="R1061" s="12">
        <v>0</v>
      </c>
      <c r="S1061" s="12">
        <v>0</v>
      </c>
      <c r="T1061" s="12">
        <f>S1061-R1061</f>
        <v>0</v>
      </c>
      <c r="U1061" s="12">
        <f>Q1061-S1061</f>
        <v>728.25435050799138</v>
      </c>
      <c r="V1061" s="50">
        <f>IF(ISERROR(S1061/Q1061),0,S1061/Q1061)</f>
        <v>0</v>
      </c>
      <c r="W1061" s="51" t="s">
        <v>196</v>
      </c>
      <c r="X1061" s="46"/>
      <c r="Y1061" s="17"/>
      <c r="Z1061" s="17"/>
      <c r="AA1061" s="17"/>
      <c r="AB1061" s="16"/>
      <c r="AC1061" s="16"/>
      <c r="AD1061" s="16"/>
      <c r="AE1061" s="16"/>
      <c r="AF1061" s="16"/>
      <c r="AG1061" s="16"/>
      <c r="AH1061" s="16"/>
      <c r="AI1061" s="16"/>
      <c r="AJ1061" s="59">
        <f>SUM(X1061:AI1061)</f>
        <v>0</v>
      </c>
      <c r="AK1061" s="46"/>
      <c r="AL1061" s="46"/>
      <c r="AM1061" s="47"/>
      <c r="AN1061" s="48"/>
      <c r="AO1061" s="46"/>
      <c r="AP1061" s="15"/>
      <c r="AQ1061" s="16"/>
      <c r="AR1061" s="15"/>
      <c r="AS1061" s="16"/>
      <c r="AT1061" s="16"/>
      <c r="AU1061" s="16"/>
      <c r="AV1061" s="16"/>
      <c r="AW1061" s="62">
        <f>SUM(AK1061:AV1061)</f>
        <v>0</v>
      </c>
      <c r="AX1061" s="61">
        <f>AW1061-AJ1061</f>
        <v>0</v>
      </c>
      <c r="AY1061" s="21"/>
      <c r="AZ1061" s="21"/>
      <c r="BA1061" s="21"/>
      <c r="BB1061" s="21"/>
    </row>
    <row r="1062" spans="1:54" s="10" customFormat="1" ht="15" customHeight="1" x14ac:dyDescent="0.25">
      <c r="A1062" s="21"/>
      <c r="B1062" s="4"/>
      <c r="C1062" s="4" t="s">
        <v>199</v>
      </c>
      <c r="D1062" s="4">
        <v>235</v>
      </c>
      <c r="E1062" s="4" t="s">
        <v>166</v>
      </c>
      <c r="F1062" s="6" t="s">
        <v>168</v>
      </c>
      <c r="G1062" s="1">
        <v>100796</v>
      </c>
      <c r="H1062" s="1"/>
      <c r="I1062" s="2"/>
      <c r="J1062" s="4" t="s">
        <v>91</v>
      </c>
      <c r="K1062" s="1" t="s">
        <v>149</v>
      </c>
      <c r="L1062" s="36" t="s">
        <v>69</v>
      </c>
      <c r="M1062" s="7">
        <v>1</v>
      </c>
      <c r="N1062" s="7"/>
      <c r="O1062" s="7"/>
      <c r="P1062" s="58">
        <f>SUM(M1062:O1062)</f>
        <v>1</v>
      </c>
      <c r="Q1062" s="58">
        <f>+SUMIF('Pot. Summary'!$C$5:$C$64,CPP_2019!J841&amp;CPP_2019!L841&amp;CPP_2019!$M$4,'Pot. Summary'!$Q$5:$Q$64)*CPP_2019!M841+SUMIF('Pot. Summary'!$C$5:$C$64,CPP_2019!J841&amp;CPP_2019!L841&amp;CPP_2019!$N$4,'Pot. Summary'!$Q$5:$Q$64)*CPP_2019!N841+SUMIF('Pot. Summary'!$C$5:$C$64,CPP_2019!J841&amp;CPP_2019!L841&amp;CPP_2019!$O$4,'Pot. Summary'!$Q$5:$Q$64)*CPP_2019!O841</f>
        <v>728.25435050799138</v>
      </c>
      <c r="R1062" s="12">
        <v>0</v>
      </c>
      <c r="S1062" s="12">
        <v>0</v>
      </c>
      <c r="T1062" s="12">
        <f>S1062-R1062</f>
        <v>0</v>
      </c>
      <c r="U1062" s="12">
        <f>Q1062-S1062</f>
        <v>728.25435050799138</v>
      </c>
      <c r="V1062" s="50">
        <f>IF(ISERROR(S1062/Q1062),0,S1062/Q1062)</f>
        <v>0</v>
      </c>
      <c r="W1062" s="51" t="s">
        <v>196</v>
      </c>
      <c r="X1062" s="46"/>
      <c r="Y1062" s="17"/>
      <c r="Z1062" s="17"/>
      <c r="AA1062" s="17"/>
      <c r="AB1062" s="16"/>
      <c r="AC1062" s="16"/>
      <c r="AD1062" s="16"/>
      <c r="AE1062" s="16"/>
      <c r="AF1062" s="16"/>
      <c r="AG1062" s="16"/>
      <c r="AH1062" s="16"/>
      <c r="AI1062" s="16"/>
      <c r="AJ1062" s="59">
        <f>SUM(X1062:AI1062)</f>
        <v>0</v>
      </c>
      <c r="AK1062" s="46"/>
      <c r="AL1062" s="46"/>
      <c r="AM1062" s="47"/>
      <c r="AN1062" s="48"/>
      <c r="AO1062" s="46"/>
      <c r="AP1062" s="15"/>
      <c r="AQ1062" s="16"/>
      <c r="AR1062" s="15"/>
      <c r="AS1062" s="16"/>
      <c r="AT1062" s="16"/>
      <c r="AU1062" s="16"/>
      <c r="AV1062" s="16"/>
      <c r="AW1062" s="62">
        <f>SUM(AK1062:AV1062)</f>
        <v>0</v>
      </c>
      <c r="AX1062" s="61">
        <f>AW1062-AJ1062</f>
        <v>0</v>
      </c>
      <c r="AY1062" s="21"/>
      <c r="AZ1062" s="21"/>
      <c r="BA1062" s="21"/>
      <c r="BB1062" s="21"/>
    </row>
    <row r="1063" spans="1:54" s="10" customFormat="1" ht="15" customHeight="1" x14ac:dyDescent="0.25">
      <c r="A1063" s="21"/>
      <c r="B1063" s="4"/>
      <c r="C1063" s="4" t="s">
        <v>199</v>
      </c>
      <c r="D1063" s="4">
        <v>235</v>
      </c>
      <c r="E1063" s="4" t="s">
        <v>166</v>
      </c>
      <c r="F1063" s="6" t="s">
        <v>168</v>
      </c>
      <c r="G1063" s="1">
        <v>100797</v>
      </c>
      <c r="H1063" s="1"/>
      <c r="I1063" s="2"/>
      <c r="J1063" s="4" t="s">
        <v>91</v>
      </c>
      <c r="K1063" s="1" t="s">
        <v>149</v>
      </c>
      <c r="L1063" s="36" t="s">
        <v>69</v>
      </c>
      <c r="M1063" s="7">
        <v>1</v>
      </c>
      <c r="N1063" s="7"/>
      <c r="O1063" s="7"/>
      <c r="P1063" s="58">
        <f>SUM(M1063:O1063)</f>
        <v>1</v>
      </c>
      <c r="Q1063" s="58">
        <f>+SUMIF('Pot. Summary'!$C$5:$C$64,CPP_2019!J842&amp;CPP_2019!L842&amp;CPP_2019!$M$4,'Pot. Summary'!$Q$5:$Q$64)*CPP_2019!M842+SUMIF('Pot. Summary'!$C$5:$C$64,CPP_2019!J842&amp;CPP_2019!L842&amp;CPP_2019!$N$4,'Pot. Summary'!$Q$5:$Q$64)*CPP_2019!N842+SUMIF('Pot. Summary'!$C$5:$C$64,CPP_2019!J842&amp;CPP_2019!L842&amp;CPP_2019!$O$4,'Pot. Summary'!$Q$5:$Q$64)*CPP_2019!O842</f>
        <v>728.25435050799138</v>
      </c>
      <c r="R1063" s="12">
        <v>706.92482427755169</v>
      </c>
      <c r="S1063" s="12">
        <v>6206.9291555052805</v>
      </c>
      <c r="T1063" s="12">
        <f>S1063-R1063</f>
        <v>5500.0043312277285</v>
      </c>
      <c r="U1063" s="12">
        <f>Q1063-S1063</f>
        <v>-5478.6748049972894</v>
      </c>
      <c r="V1063" s="50">
        <f>IF(ISERROR(S1063/Q1063),0,S1063/Q1063)</f>
        <v>8.5230237913109033</v>
      </c>
      <c r="W1063" s="51" t="s">
        <v>196</v>
      </c>
      <c r="X1063" s="46"/>
      <c r="Y1063" s="17"/>
      <c r="Z1063" s="17"/>
      <c r="AA1063" s="17"/>
      <c r="AB1063" s="16">
        <v>4.1340668262405827E-15</v>
      </c>
      <c r="AC1063" s="16">
        <v>263.91906923076925</v>
      </c>
      <c r="AD1063" s="16">
        <v>5454.2926117647075</v>
      </c>
      <c r="AE1063" s="16"/>
      <c r="AF1063" s="16"/>
      <c r="AG1063" s="16"/>
      <c r="AH1063" s="16">
        <v>488.71747450980399</v>
      </c>
      <c r="AI1063" s="16"/>
      <c r="AJ1063" s="59">
        <f>SUM(X1063:AI1063)</f>
        <v>6206.9291555052805</v>
      </c>
      <c r="AK1063" s="46"/>
      <c r="AL1063" s="46"/>
      <c r="AM1063" s="47"/>
      <c r="AN1063" s="48"/>
      <c r="AO1063" s="46"/>
      <c r="AP1063" s="15"/>
      <c r="AQ1063" s="16"/>
      <c r="AR1063" s="15"/>
      <c r="AS1063" s="16"/>
      <c r="AT1063" s="16"/>
      <c r="AU1063" s="16"/>
      <c r="AV1063" s="16"/>
      <c r="AW1063" s="62">
        <f>SUM(AK1063:AV1063)</f>
        <v>0</v>
      </c>
      <c r="AX1063" s="61">
        <f>AW1063-AJ1063</f>
        <v>-6206.9291555052805</v>
      </c>
      <c r="AY1063" s="21"/>
      <c r="AZ1063" s="21"/>
      <c r="BA1063" s="21"/>
      <c r="BB1063" s="21"/>
    </row>
    <row r="1064" spans="1:54" s="10" customFormat="1" ht="15" customHeight="1" x14ac:dyDescent="0.25">
      <c r="A1064" s="21"/>
      <c r="B1064" s="4"/>
      <c r="C1064" s="4" t="s">
        <v>199</v>
      </c>
      <c r="D1064" s="4">
        <v>235</v>
      </c>
      <c r="E1064" s="4" t="s">
        <v>166</v>
      </c>
      <c r="F1064" s="6" t="s">
        <v>168</v>
      </c>
      <c r="G1064" s="1">
        <v>100798</v>
      </c>
      <c r="H1064" s="1"/>
      <c r="I1064" s="2"/>
      <c r="J1064" s="4" t="s">
        <v>91</v>
      </c>
      <c r="K1064" s="1" t="s">
        <v>149</v>
      </c>
      <c r="L1064" s="36" t="s">
        <v>69</v>
      </c>
      <c r="M1064" s="7">
        <v>1</v>
      </c>
      <c r="N1064" s="7"/>
      <c r="O1064" s="7"/>
      <c r="P1064" s="58">
        <f>SUM(M1064:O1064)</f>
        <v>1</v>
      </c>
      <c r="Q1064" s="58">
        <f>+SUMIF('Pot. Summary'!$C$5:$C$64,CPP_2019!J843&amp;CPP_2019!L843&amp;CPP_2019!$M$4,'Pot. Summary'!$Q$5:$Q$64)*CPP_2019!M843+SUMIF('Pot. Summary'!$C$5:$C$64,CPP_2019!J843&amp;CPP_2019!L843&amp;CPP_2019!$N$4,'Pot. Summary'!$Q$5:$Q$64)*CPP_2019!N843+SUMIF('Pot. Summary'!$C$5:$C$64,CPP_2019!J843&amp;CPP_2019!L843&amp;CPP_2019!$O$4,'Pot. Summary'!$Q$5:$Q$64)*CPP_2019!O843</f>
        <v>728.25435050799138</v>
      </c>
      <c r="R1064" s="12">
        <v>0</v>
      </c>
      <c r="S1064" s="12">
        <v>0</v>
      </c>
      <c r="T1064" s="12">
        <f>S1064-R1064</f>
        <v>0</v>
      </c>
      <c r="U1064" s="12">
        <f>Q1064-S1064</f>
        <v>728.25435050799138</v>
      </c>
      <c r="V1064" s="50">
        <f>IF(ISERROR(S1064/Q1064),0,S1064/Q1064)</f>
        <v>0</v>
      </c>
      <c r="W1064" s="51" t="s">
        <v>196</v>
      </c>
      <c r="X1064" s="46"/>
      <c r="Y1064" s="17"/>
      <c r="Z1064" s="17"/>
      <c r="AA1064" s="17"/>
      <c r="AB1064" s="16"/>
      <c r="AC1064" s="16"/>
      <c r="AD1064" s="16"/>
      <c r="AE1064" s="16"/>
      <c r="AF1064" s="16"/>
      <c r="AG1064" s="16"/>
      <c r="AH1064" s="16"/>
      <c r="AI1064" s="16"/>
      <c r="AJ1064" s="59">
        <f>SUM(X1064:AI1064)</f>
        <v>0</v>
      </c>
      <c r="AK1064" s="46"/>
      <c r="AL1064" s="46"/>
      <c r="AM1064" s="47"/>
      <c r="AN1064" s="48"/>
      <c r="AO1064" s="46"/>
      <c r="AP1064" s="15"/>
      <c r="AQ1064" s="16"/>
      <c r="AR1064" s="15"/>
      <c r="AS1064" s="16"/>
      <c r="AT1064" s="16"/>
      <c r="AU1064" s="16"/>
      <c r="AV1064" s="16"/>
      <c r="AW1064" s="62">
        <f>SUM(AK1064:AV1064)</f>
        <v>0</v>
      </c>
      <c r="AX1064" s="61">
        <f>AW1064-AJ1064</f>
        <v>0</v>
      </c>
      <c r="AY1064" s="21"/>
      <c r="AZ1064" s="21"/>
      <c r="BA1064" s="21"/>
      <c r="BB1064" s="21"/>
    </row>
    <row r="1065" spans="1:54" s="10" customFormat="1" ht="15" customHeight="1" x14ac:dyDescent="0.25">
      <c r="A1065" s="21"/>
      <c r="B1065" s="4"/>
      <c r="C1065" s="4" t="s">
        <v>199</v>
      </c>
      <c r="D1065" s="4">
        <v>235</v>
      </c>
      <c r="E1065" s="4" t="s">
        <v>166</v>
      </c>
      <c r="F1065" s="6" t="s">
        <v>168</v>
      </c>
      <c r="G1065" s="1">
        <v>100799</v>
      </c>
      <c r="H1065" s="1"/>
      <c r="I1065" s="2"/>
      <c r="J1065" s="4" t="s">
        <v>91</v>
      </c>
      <c r="K1065" s="1" t="s">
        <v>149</v>
      </c>
      <c r="L1065" s="36" t="s">
        <v>69</v>
      </c>
      <c r="M1065" s="7">
        <v>1</v>
      </c>
      <c r="N1065" s="7"/>
      <c r="O1065" s="7"/>
      <c r="P1065" s="58">
        <f>SUM(M1065:O1065)</f>
        <v>1</v>
      </c>
      <c r="Q1065" s="58">
        <f>+SUMIF('Pot. Summary'!$C$5:$C$64,CPP_2019!J844&amp;CPP_2019!L844&amp;CPP_2019!$M$4,'Pot. Summary'!$Q$5:$Q$64)*CPP_2019!M844+SUMIF('Pot. Summary'!$C$5:$C$64,CPP_2019!J844&amp;CPP_2019!L844&amp;CPP_2019!$N$4,'Pot. Summary'!$Q$5:$Q$64)*CPP_2019!N844+SUMIF('Pot. Summary'!$C$5:$C$64,CPP_2019!J844&amp;CPP_2019!L844&amp;CPP_2019!$O$4,'Pot. Summary'!$Q$5:$Q$64)*CPP_2019!O844</f>
        <v>728.25435050799138</v>
      </c>
      <c r="R1065" s="12">
        <v>0</v>
      </c>
      <c r="S1065" s="12">
        <v>0</v>
      </c>
      <c r="T1065" s="12">
        <f>S1065-R1065</f>
        <v>0</v>
      </c>
      <c r="U1065" s="12">
        <f>Q1065-S1065</f>
        <v>728.25435050799138</v>
      </c>
      <c r="V1065" s="50">
        <f>IF(ISERROR(S1065/Q1065),0,S1065/Q1065)</f>
        <v>0</v>
      </c>
      <c r="W1065" s="51" t="s">
        <v>196</v>
      </c>
      <c r="X1065" s="46"/>
      <c r="Y1065" s="17"/>
      <c r="Z1065" s="17"/>
      <c r="AA1065" s="17"/>
      <c r="AB1065" s="16"/>
      <c r="AC1065" s="16"/>
      <c r="AD1065" s="16"/>
      <c r="AE1065" s="16"/>
      <c r="AF1065" s="16"/>
      <c r="AG1065" s="16"/>
      <c r="AH1065" s="16"/>
      <c r="AI1065" s="16"/>
      <c r="AJ1065" s="59">
        <f>SUM(X1065:AI1065)</f>
        <v>0</v>
      </c>
      <c r="AK1065" s="46"/>
      <c r="AL1065" s="46"/>
      <c r="AM1065" s="47"/>
      <c r="AN1065" s="48"/>
      <c r="AO1065" s="46"/>
      <c r="AP1065" s="15"/>
      <c r="AQ1065" s="16"/>
      <c r="AR1065" s="15"/>
      <c r="AS1065" s="16"/>
      <c r="AT1065" s="16"/>
      <c r="AU1065" s="16"/>
      <c r="AV1065" s="16"/>
      <c r="AW1065" s="62">
        <f>SUM(AK1065:AV1065)</f>
        <v>0</v>
      </c>
      <c r="AX1065" s="61">
        <f>AW1065-AJ1065</f>
        <v>0</v>
      </c>
      <c r="AY1065" s="21"/>
      <c r="AZ1065" s="21"/>
      <c r="BA1065" s="21"/>
      <c r="BB1065" s="21"/>
    </row>
    <row r="1066" spans="1:54" s="10" customFormat="1" ht="15" customHeight="1" x14ac:dyDescent="0.25">
      <c r="A1066" s="21"/>
      <c r="B1066" s="4"/>
      <c r="C1066" s="4" t="s">
        <v>199</v>
      </c>
      <c r="D1066" s="4">
        <v>235</v>
      </c>
      <c r="E1066" s="4" t="s">
        <v>166</v>
      </c>
      <c r="F1066" s="6" t="s">
        <v>168</v>
      </c>
      <c r="G1066" s="1">
        <v>100800</v>
      </c>
      <c r="H1066" s="1"/>
      <c r="I1066" s="2"/>
      <c r="J1066" s="4" t="s">
        <v>91</v>
      </c>
      <c r="K1066" s="1" t="s">
        <v>149</v>
      </c>
      <c r="L1066" s="36" t="s">
        <v>69</v>
      </c>
      <c r="M1066" s="7">
        <v>1</v>
      </c>
      <c r="N1066" s="7"/>
      <c r="O1066" s="7"/>
      <c r="P1066" s="58">
        <f>SUM(M1066:O1066)</f>
        <v>1</v>
      </c>
      <c r="Q1066" s="58">
        <f>+SUMIF('Pot. Summary'!$C$5:$C$64,CPP_2019!J845&amp;CPP_2019!L845&amp;CPP_2019!$M$4,'Pot. Summary'!$Q$5:$Q$64)*CPP_2019!M845+SUMIF('Pot. Summary'!$C$5:$C$64,CPP_2019!J845&amp;CPP_2019!L845&amp;CPP_2019!$N$4,'Pot. Summary'!$Q$5:$Q$64)*CPP_2019!N845+SUMIF('Pot. Summary'!$C$5:$C$64,CPP_2019!J845&amp;CPP_2019!L845&amp;CPP_2019!$O$4,'Pot. Summary'!$Q$5:$Q$64)*CPP_2019!O845</f>
        <v>728.25435050799138</v>
      </c>
      <c r="R1066" s="12">
        <v>0</v>
      </c>
      <c r="S1066" s="12">
        <v>0</v>
      </c>
      <c r="T1066" s="12">
        <f>S1066-R1066</f>
        <v>0</v>
      </c>
      <c r="U1066" s="12">
        <f>Q1066-S1066</f>
        <v>728.25435050799138</v>
      </c>
      <c r="V1066" s="50">
        <f>IF(ISERROR(S1066/Q1066),0,S1066/Q1066)</f>
        <v>0</v>
      </c>
      <c r="W1066" s="51" t="s">
        <v>196</v>
      </c>
      <c r="X1066" s="46"/>
      <c r="Y1066" s="17"/>
      <c r="Z1066" s="17"/>
      <c r="AA1066" s="17"/>
      <c r="AB1066" s="16"/>
      <c r="AC1066" s="16"/>
      <c r="AD1066" s="16"/>
      <c r="AE1066" s="16"/>
      <c r="AF1066" s="16"/>
      <c r="AG1066" s="16"/>
      <c r="AH1066" s="16"/>
      <c r="AI1066" s="16"/>
      <c r="AJ1066" s="59">
        <f>SUM(X1066:AI1066)</f>
        <v>0</v>
      </c>
      <c r="AK1066" s="46"/>
      <c r="AL1066" s="46"/>
      <c r="AM1066" s="47"/>
      <c r="AN1066" s="48"/>
      <c r="AO1066" s="46"/>
      <c r="AP1066" s="15"/>
      <c r="AQ1066" s="16"/>
      <c r="AR1066" s="15"/>
      <c r="AS1066" s="16"/>
      <c r="AT1066" s="16"/>
      <c r="AU1066" s="16"/>
      <c r="AV1066" s="16"/>
      <c r="AW1066" s="62">
        <f>SUM(AK1066:AV1066)</f>
        <v>0</v>
      </c>
      <c r="AX1066" s="61">
        <f>AW1066-AJ1066</f>
        <v>0</v>
      </c>
      <c r="AY1066" s="21"/>
      <c r="AZ1066" s="21"/>
      <c r="BA1066" s="21"/>
      <c r="BB1066" s="21"/>
    </row>
    <row r="1067" spans="1:54" s="10" customFormat="1" ht="15" customHeight="1" x14ac:dyDescent="0.25">
      <c r="A1067" s="21"/>
      <c r="B1067" s="4"/>
      <c r="C1067" s="4" t="s">
        <v>199</v>
      </c>
      <c r="D1067" s="4">
        <v>235</v>
      </c>
      <c r="E1067" s="4" t="s">
        <v>166</v>
      </c>
      <c r="F1067" s="6" t="s">
        <v>167</v>
      </c>
      <c r="G1067" s="1">
        <v>100801</v>
      </c>
      <c r="H1067" s="1"/>
      <c r="I1067" s="2"/>
      <c r="J1067" s="4" t="s">
        <v>91</v>
      </c>
      <c r="K1067" s="1" t="s">
        <v>149</v>
      </c>
      <c r="L1067" s="36" t="s">
        <v>69</v>
      </c>
      <c r="M1067" s="7">
        <v>1</v>
      </c>
      <c r="N1067" s="7"/>
      <c r="O1067" s="7"/>
      <c r="P1067" s="58">
        <f>SUM(M1067:O1067)</f>
        <v>1</v>
      </c>
      <c r="Q1067" s="58">
        <f>+SUMIF('Pot. Summary'!$C$5:$C$64,CPP_2019!J843&amp;CPP_2019!L843&amp;CPP_2019!$M$4,'Pot. Summary'!$Q$5:$Q$64)*CPP_2019!M843+SUMIF('Pot. Summary'!$C$5:$C$64,CPP_2019!J843&amp;CPP_2019!L843&amp;CPP_2019!$N$4,'Pot. Summary'!$Q$5:$Q$64)*CPP_2019!N843+SUMIF('Pot. Summary'!$C$5:$C$64,CPP_2019!J843&amp;CPP_2019!L843&amp;CPP_2019!$O$4,'Pot. Summary'!$Q$5:$Q$64)*CPP_2019!O843</f>
        <v>728.25435050799138</v>
      </c>
      <c r="R1067" s="12">
        <v>1309.5540830928599</v>
      </c>
      <c r="S1067" s="12">
        <v>3777.8525296859993</v>
      </c>
      <c r="T1067" s="12">
        <f>S1067-R1067</f>
        <v>2468.2984465931395</v>
      </c>
      <c r="U1067" s="12">
        <f>Q1067-S1067</f>
        <v>-3049.5981791780077</v>
      </c>
      <c r="V1067" s="50">
        <f>IF(ISERROR(S1067/Q1067),0,S1067/Q1067)</f>
        <v>5.1875454325137511</v>
      </c>
      <c r="W1067" s="51" t="s">
        <v>195</v>
      </c>
      <c r="X1067" s="46">
        <v>338.28139607843138</v>
      </c>
      <c r="Y1067" s="17"/>
      <c r="Z1067" s="17">
        <v>70.78479999999999</v>
      </c>
      <c r="AA1067" s="17"/>
      <c r="AB1067" s="16">
        <v>56.856727272727269</v>
      </c>
      <c r="AC1067" s="16">
        <v>726.6612769230768</v>
      </c>
      <c r="AD1067" s="16">
        <v>850.3784313725489</v>
      </c>
      <c r="AE1067" s="16">
        <v>23.745098039215687</v>
      </c>
      <c r="AF1067" s="16">
        <v>419.24218431372549</v>
      </c>
      <c r="AG1067" s="16">
        <v>474.94208627450979</v>
      </c>
      <c r="AH1067" s="16">
        <v>87.548870588235317</v>
      </c>
      <c r="AI1067" s="16">
        <v>729.41165882352936</v>
      </c>
      <c r="AJ1067" s="59">
        <f>SUM(X1067:AI1067)</f>
        <v>3777.8525296859993</v>
      </c>
      <c r="AK1067" s="46">
        <f>VLOOKUP(G1067,[1]List1!$A$1:$IV$65536,3,FALSE)</f>
        <v>338.28139607843138</v>
      </c>
      <c r="AL1067" s="46"/>
      <c r="AM1067" s="47"/>
      <c r="AN1067" s="48"/>
      <c r="AO1067" s="46"/>
      <c r="AP1067" s="15"/>
      <c r="AQ1067" s="16"/>
      <c r="AR1067" s="15"/>
      <c r="AS1067" s="16"/>
      <c r="AT1067" s="16"/>
      <c r="AU1067" s="16"/>
      <c r="AV1067" s="16"/>
      <c r="AW1067" s="62">
        <f>SUM(AK1067:AV1067)</f>
        <v>338.28139607843138</v>
      </c>
      <c r="AX1067" s="61">
        <f>AW1067-AJ1067</f>
        <v>-3439.5711336075678</v>
      </c>
      <c r="AY1067" s="21"/>
      <c r="AZ1067" s="21"/>
      <c r="BA1067" s="21"/>
      <c r="BB1067" s="21"/>
    </row>
    <row r="1068" spans="1:54" s="10" customFormat="1" ht="15" customHeight="1" x14ac:dyDescent="0.25">
      <c r="A1068" s="21"/>
      <c r="B1068" s="4"/>
      <c r="C1068" s="4" t="s">
        <v>199</v>
      </c>
      <c r="D1068" s="4">
        <v>235</v>
      </c>
      <c r="E1068" s="4" t="s">
        <v>166</v>
      </c>
      <c r="F1068" s="6" t="s">
        <v>168</v>
      </c>
      <c r="G1068" s="1">
        <v>100802</v>
      </c>
      <c r="H1068" s="1"/>
      <c r="I1068" s="2"/>
      <c r="J1068" s="4" t="s">
        <v>91</v>
      </c>
      <c r="K1068" s="1" t="s">
        <v>149</v>
      </c>
      <c r="L1068" s="36" t="s">
        <v>69</v>
      </c>
      <c r="M1068" s="7">
        <v>1</v>
      </c>
      <c r="N1068" s="7"/>
      <c r="O1068" s="7"/>
      <c r="P1068" s="58">
        <f>SUM(M1068:O1068)</f>
        <v>1</v>
      </c>
      <c r="Q1068" s="58">
        <f>+SUMIF('Pot. Summary'!$C$5:$C$64,CPP_2019!J846&amp;CPP_2019!L846&amp;CPP_2019!$M$4,'Pot. Summary'!$Q$5:$Q$64)*CPP_2019!M846+SUMIF('Pot. Summary'!$C$5:$C$64,CPP_2019!J846&amp;CPP_2019!L846&amp;CPP_2019!$N$4,'Pot. Summary'!$Q$5:$Q$64)*CPP_2019!N846+SUMIF('Pot. Summary'!$C$5:$C$64,CPP_2019!J846&amp;CPP_2019!L846&amp;CPP_2019!$O$4,'Pot. Summary'!$Q$5:$Q$64)*CPP_2019!O846</f>
        <v>728.25435050799138</v>
      </c>
      <c r="R1068" s="12">
        <v>0</v>
      </c>
      <c r="S1068" s="12">
        <v>0</v>
      </c>
      <c r="T1068" s="12">
        <f>S1068-R1068</f>
        <v>0</v>
      </c>
      <c r="U1068" s="12">
        <f>Q1068-S1068</f>
        <v>728.25435050799138</v>
      </c>
      <c r="V1068" s="50">
        <f>IF(ISERROR(S1068/Q1068),0,S1068/Q1068)</f>
        <v>0</v>
      </c>
      <c r="W1068" s="51" t="s">
        <v>196</v>
      </c>
      <c r="X1068" s="46"/>
      <c r="Y1068" s="17"/>
      <c r="Z1068" s="17"/>
      <c r="AA1068" s="17"/>
      <c r="AB1068" s="16"/>
      <c r="AC1068" s="16"/>
      <c r="AD1068" s="16"/>
      <c r="AE1068" s="16"/>
      <c r="AF1068" s="16"/>
      <c r="AG1068" s="16"/>
      <c r="AH1068" s="16"/>
      <c r="AI1068" s="16"/>
      <c r="AJ1068" s="59">
        <f>SUM(X1068:AI1068)</f>
        <v>0</v>
      </c>
      <c r="AK1068" s="46"/>
      <c r="AL1068" s="46"/>
      <c r="AM1068" s="47"/>
      <c r="AN1068" s="48"/>
      <c r="AO1068" s="46"/>
      <c r="AP1068" s="15"/>
      <c r="AQ1068" s="16"/>
      <c r="AR1068" s="15"/>
      <c r="AS1068" s="16"/>
      <c r="AT1068" s="16"/>
      <c r="AU1068" s="16"/>
      <c r="AV1068" s="16"/>
      <c r="AW1068" s="62">
        <f>SUM(AK1068:AV1068)</f>
        <v>0</v>
      </c>
      <c r="AX1068" s="61">
        <f>AW1068-AJ1068</f>
        <v>0</v>
      </c>
      <c r="AY1068" s="21"/>
      <c r="AZ1068" s="21"/>
      <c r="BA1068" s="21"/>
      <c r="BB1068" s="21"/>
    </row>
    <row r="1069" spans="1:54" s="10" customFormat="1" ht="15" customHeight="1" x14ac:dyDescent="0.25">
      <c r="A1069" s="21"/>
      <c r="B1069" s="4"/>
      <c r="C1069" s="4" t="s">
        <v>199</v>
      </c>
      <c r="D1069" s="4">
        <v>235</v>
      </c>
      <c r="E1069" s="4" t="s">
        <v>166</v>
      </c>
      <c r="F1069" s="6" t="s">
        <v>167</v>
      </c>
      <c r="G1069" s="1">
        <v>100803</v>
      </c>
      <c r="H1069" s="1"/>
      <c r="I1069" s="2"/>
      <c r="J1069" s="4" t="s">
        <v>91</v>
      </c>
      <c r="K1069" s="1" t="s">
        <v>149</v>
      </c>
      <c r="L1069" s="36" t="s">
        <v>69</v>
      </c>
      <c r="M1069" s="7">
        <v>1</v>
      </c>
      <c r="N1069" s="7"/>
      <c r="O1069" s="7"/>
      <c r="P1069" s="58">
        <f>SUM(M1069:O1069)</f>
        <v>1</v>
      </c>
      <c r="Q1069" s="58">
        <f>+SUMIF('Pot. Summary'!$C$5:$C$64,CPP_2019!J845&amp;CPP_2019!L845&amp;CPP_2019!$M$4,'Pot. Summary'!$Q$5:$Q$64)*CPP_2019!M845+SUMIF('Pot. Summary'!$C$5:$C$64,CPP_2019!J845&amp;CPP_2019!L845&amp;CPP_2019!$N$4,'Pot. Summary'!$Q$5:$Q$64)*CPP_2019!N845+SUMIF('Pot. Summary'!$C$5:$C$64,CPP_2019!J845&amp;CPP_2019!L845&amp;CPP_2019!$O$4,'Pot. Summary'!$Q$5:$Q$64)*CPP_2019!O845</f>
        <v>728.25435050799138</v>
      </c>
      <c r="R1069" s="12">
        <v>0</v>
      </c>
      <c r="S1069" s="12">
        <v>0</v>
      </c>
      <c r="T1069" s="12">
        <f>S1069-R1069</f>
        <v>0</v>
      </c>
      <c r="U1069" s="12">
        <f>Q1069-S1069</f>
        <v>728.25435050799138</v>
      </c>
      <c r="V1069" s="50">
        <f>IF(ISERROR(S1069/Q1069),0,S1069/Q1069)</f>
        <v>0</v>
      </c>
      <c r="W1069" s="51" t="s">
        <v>195</v>
      </c>
      <c r="X1069" s="46"/>
      <c r="Y1069" s="17"/>
      <c r="Z1069" s="17"/>
      <c r="AA1069" s="17"/>
      <c r="AB1069" s="16"/>
      <c r="AC1069" s="16"/>
      <c r="AD1069" s="16"/>
      <c r="AE1069" s="16"/>
      <c r="AF1069" s="16"/>
      <c r="AG1069" s="16"/>
      <c r="AH1069" s="16"/>
      <c r="AI1069" s="16"/>
      <c r="AJ1069" s="59">
        <f>SUM(X1069:AI1069)</f>
        <v>0</v>
      </c>
      <c r="AK1069" s="46"/>
      <c r="AL1069" s="46"/>
      <c r="AM1069" s="47"/>
      <c r="AN1069" s="48"/>
      <c r="AO1069" s="46"/>
      <c r="AP1069" s="15"/>
      <c r="AQ1069" s="16"/>
      <c r="AR1069" s="15"/>
      <c r="AS1069" s="16"/>
      <c r="AT1069" s="16"/>
      <c r="AU1069" s="16"/>
      <c r="AV1069" s="16"/>
      <c r="AW1069" s="62">
        <f>SUM(AK1069:AV1069)</f>
        <v>0</v>
      </c>
      <c r="AX1069" s="61">
        <f>AW1069-AJ1069</f>
        <v>0</v>
      </c>
      <c r="AY1069" s="21"/>
      <c r="AZ1069" s="21"/>
      <c r="BA1069" s="21"/>
      <c r="BB1069" s="21"/>
    </row>
    <row r="1070" spans="1:54" s="10" customFormat="1" ht="15" customHeight="1" x14ac:dyDescent="0.25">
      <c r="A1070" s="21"/>
      <c r="B1070" s="4"/>
      <c r="C1070" s="4" t="s">
        <v>199</v>
      </c>
      <c r="D1070" s="4">
        <v>235</v>
      </c>
      <c r="E1070" s="4" t="s">
        <v>166</v>
      </c>
      <c r="F1070" s="6" t="s">
        <v>168</v>
      </c>
      <c r="G1070" s="1">
        <v>100804</v>
      </c>
      <c r="H1070" s="1"/>
      <c r="I1070" s="2"/>
      <c r="J1070" s="4" t="s">
        <v>91</v>
      </c>
      <c r="K1070" s="1" t="s">
        <v>149</v>
      </c>
      <c r="L1070" s="36" t="s">
        <v>69</v>
      </c>
      <c r="M1070" s="7">
        <v>1</v>
      </c>
      <c r="N1070" s="7"/>
      <c r="O1070" s="7"/>
      <c r="P1070" s="58">
        <f>SUM(M1070:O1070)</f>
        <v>1</v>
      </c>
      <c r="Q1070" s="58">
        <f>+SUMIF('Pot. Summary'!$C$5:$C$64,CPP_2019!J847&amp;CPP_2019!L847&amp;CPP_2019!$M$4,'Pot. Summary'!$Q$5:$Q$64)*CPP_2019!M847+SUMIF('Pot. Summary'!$C$5:$C$64,CPP_2019!J847&amp;CPP_2019!L847&amp;CPP_2019!$N$4,'Pot. Summary'!$Q$5:$Q$64)*CPP_2019!N847+SUMIF('Pot. Summary'!$C$5:$C$64,CPP_2019!J847&amp;CPP_2019!L847&amp;CPP_2019!$O$4,'Pot. Summary'!$Q$5:$Q$64)*CPP_2019!O847</f>
        <v>728.25435050799138</v>
      </c>
      <c r="R1070" s="12">
        <v>0</v>
      </c>
      <c r="S1070" s="12">
        <v>0</v>
      </c>
      <c r="T1070" s="12">
        <f>S1070-R1070</f>
        <v>0</v>
      </c>
      <c r="U1070" s="12">
        <f>Q1070-S1070</f>
        <v>728.25435050799138</v>
      </c>
      <c r="V1070" s="50">
        <f>IF(ISERROR(S1070/Q1070),0,S1070/Q1070)</f>
        <v>0</v>
      </c>
      <c r="W1070" s="51" t="s">
        <v>196</v>
      </c>
      <c r="X1070" s="46"/>
      <c r="Y1070" s="17"/>
      <c r="Z1070" s="17"/>
      <c r="AA1070" s="17"/>
      <c r="AB1070" s="16"/>
      <c r="AC1070" s="16"/>
      <c r="AD1070" s="16"/>
      <c r="AE1070" s="16"/>
      <c r="AF1070" s="16"/>
      <c r="AG1070" s="16"/>
      <c r="AH1070" s="16"/>
      <c r="AI1070" s="16"/>
      <c r="AJ1070" s="59">
        <f>SUM(X1070:AI1070)</f>
        <v>0</v>
      </c>
      <c r="AK1070" s="46"/>
      <c r="AL1070" s="46"/>
      <c r="AM1070" s="47"/>
      <c r="AN1070" s="48"/>
      <c r="AO1070" s="46"/>
      <c r="AP1070" s="15"/>
      <c r="AQ1070" s="16"/>
      <c r="AR1070" s="15"/>
      <c r="AS1070" s="16"/>
      <c r="AT1070" s="16"/>
      <c r="AU1070" s="16"/>
      <c r="AV1070" s="16"/>
      <c r="AW1070" s="62">
        <f>SUM(AK1070:AV1070)</f>
        <v>0</v>
      </c>
      <c r="AX1070" s="61">
        <f>AW1070-AJ1070</f>
        <v>0</v>
      </c>
      <c r="AY1070" s="21"/>
      <c r="AZ1070" s="21"/>
      <c r="BA1070" s="21"/>
      <c r="BB1070" s="21"/>
    </row>
    <row r="1071" spans="1:54" s="10" customFormat="1" ht="15" customHeight="1" x14ac:dyDescent="0.25">
      <c r="A1071" s="21"/>
      <c r="B1071" s="4"/>
      <c r="C1071" s="4" t="s">
        <v>199</v>
      </c>
      <c r="D1071" s="4">
        <v>235</v>
      </c>
      <c r="E1071" s="4" t="s">
        <v>166</v>
      </c>
      <c r="F1071" s="6" t="s">
        <v>167</v>
      </c>
      <c r="G1071" s="1">
        <v>100806</v>
      </c>
      <c r="H1071" s="1"/>
      <c r="I1071" s="2"/>
      <c r="J1071" s="4" t="s">
        <v>91</v>
      </c>
      <c r="K1071" s="1" t="s">
        <v>149</v>
      </c>
      <c r="L1071" s="36" t="s">
        <v>69</v>
      </c>
      <c r="M1071" s="7">
        <v>1</v>
      </c>
      <c r="N1071" s="7"/>
      <c r="O1071" s="7"/>
      <c r="P1071" s="58">
        <f>SUM(M1071:O1071)</f>
        <v>1</v>
      </c>
      <c r="Q1071" s="58">
        <f>+SUMIF('Pot. Summary'!$C$5:$C$64,CPP_2019!J847&amp;CPP_2019!L847&amp;CPP_2019!$M$4,'Pot. Summary'!$Q$5:$Q$64)*CPP_2019!M847+SUMIF('Pot. Summary'!$C$5:$C$64,CPP_2019!J847&amp;CPP_2019!L847&amp;CPP_2019!$N$4,'Pot. Summary'!$Q$5:$Q$64)*CPP_2019!N847+SUMIF('Pot. Summary'!$C$5:$C$64,CPP_2019!J847&amp;CPP_2019!L847&amp;CPP_2019!$O$4,'Pot. Summary'!$Q$5:$Q$64)*CPP_2019!O847</f>
        <v>728.25435050799138</v>
      </c>
      <c r="R1071" s="12">
        <v>164.76155220125787</v>
      </c>
      <c r="S1071" s="12">
        <v>2041.6155921297134</v>
      </c>
      <c r="T1071" s="12">
        <f>S1071-R1071</f>
        <v>1876.8540399284554</v>
      </c>
      <c r="U1071" s="12">
        <f>Q1071-S1071</f>
        <v>-1313.361241621722</v>
      </c>
      <c r="V1071" s="50">
        <f>IF(ISERROR(S1071/Q1071),0,S1071/Q1071)</f>
        <v>2.8034375499515951</v>
      </c>
      <c r="W1071" s="51" t="s">
        <v>195</v>
      </c>
      <c r="X1071" s="46"/>
      <c r="Y1071" s="17"/>
      <c r="Z1071" s="17">
        <v>186.552064</v>
      </c>
      <c r="AA1071" s="17"/>
      <c r="AB1071" s="16"/>
      <c r="AC1071" s="16">
        <v>219.56686538461537</v>
      </c>
      <c r="AD1071" s="16"/>
      <c r="AE1071" s="16"/>
      <c r="AF1071" s="16">
        <v>697.13857647058819</v>
      </c>
      <c r="AG1071" s="16"/>
      <c r="AH1071" s="16"/>
      <c r="AI1071" s="16">
        <v>938.35808627450979</v>
      </c>
      <c r="AJ1071" s="59">
        <f>SUM(X1071:AI1071)</f>
        <v>2041.6155921297134</v>
      </c>
      <c r="AK1071" s="46"/>
      <c r="AL1071" s="46"/>
      <c r="AM1071" s="47"/>
      <c r="AN1071" s="48"/>
      <c r="AO1071" s="46"/>
      <c r="AP1071" s="15"/>
      <c r="AQ1071" s="16"/>
      <c r="AR1071" s="15"/>
      <c r="AS1071" s="16"/>
      <c r="AT1071" s="16"/>
      <c r="AU1071" s="16"/>
      <c r="AV1071" s="16"/>
      <c r="AW1071" s="62">
        <f>SUM(AK1071:AV1071)</f>
        <v>0</v>
      </c>
      <c r="AX1071" s="61">
        <f>AW1071-AJ1071</f>
        <v>-2041.6155921297134</v>
      </c>
      <c r="AY1071" s="21"/>
      <c r="AZ1071" s="21"/>
      <c r="BA1071" s="21"/>
      <c r="BB1071" s="21"/>
    </row>
    <row r="1072" spans="1:54" s="10" customFormat="1" ht="15" customHeight="1" x14ac:dyDescent="0.25">
      <c r="A1072" s="21"/>
      <c r="B1072" s="4"/>
      <c r="C1072" s="4" t="s">
        <v>199</v>
      </c>
      <c r="D1072" s="4">
        <v>235</v>
      </c>
      <c r="E1072" s="4" t="s">
        <v>166</v>
      </c>
      <c r="F1072" s="6" t="s">
        <v>168</v>
      </c>
      <c r="G1072" s="1">
        <v>100807</v>
      </c>
      <c r="H1072" s="1"/>
      <c r="I1072" s="2"/>
      <c r="J1072" s="4" t="s">
        <v>91</v>
      </c>
      <c r="K1072" s="1" t="s">
        <v>149</v>
      </c>
      <c r="L1072" s="36" t="s">
        <v>69</v>
      </c>
      <c r="M1072" s="7">
        <v>1</v>
      </c>
      <c r="N1072" s="7"/>
      <c r="O1072" s="7"/>
      <c r="P1072" s="58">
        <f>SUM(M1072:O1072)</f>
        <v>1</v>
      </c>
      <c r="Q1072" s="58">
        <f>+SUMIF('Pot. Summary'!$C$5:$C$64,CPP_2019!J848&amp;CPP_2019!L848&amp;CPP_2019!$M$4,'Pot. Summary'!$Q$5:$Q$64)*CPP_2019!M848+SUMIF('Pot. Summary'!$C$5:$C$64,CPP_2019!J848&amp;CPP_2019!L848&amp;CPP_2019!$N$4,'Pot. Summary'!$Q$5:$Q$64)*CPP_2019!N848+SUMIF('Pot. Summary'!$C$5:$C$64,CPP_2019!J848&amp;CPP_2019!L848&amp;CPP_2019!$O$4,'Pot. Summary'!$Q$5:$Q$64)*CPP_2019!O848</f>
        <v>3299.2236495512648</v>
      </c>
      <c r="R1072" s="12">
        <v>531.35924528301894</v>
      </c>
      <c r="S1072" s="12">
        <v>0</v>
      </c>
      <c r="T1072" s="12">
        <f>S1072-R1072</f>
        <v>-531.35924528301894</v>
      </c>
      <c r="U1072" s="12">
        <f>Q1072-S1072</f>
        <v>3299.2236495512648</v>
      </c>
      <c r="V1072" s="50">
        <f>IF(ISERROR(S1072/Q1072),0,S1072/Q1072)</f>
        <v>0</v>
      </c>
      <c r="W1072" s="51" t="s">
        <v>196</v>
      </c>
      <c r="X1072" s="46"/>
      <c r="Y1072" s="17"/>
      <c r="Z1072" s="17"/>
      <c r="AA1072" s="17"/>
      <c r="AB1072" s="16"/>
      <c r="AC1072" s="16"/>
      <c r="AD1072" s="16"/>
      <c r="AE1072" s="16"/>
      <c r="AF1072" s="16"/>
      <c r="AG1072" s="16"/>
      <c r="AH1072" s="16"/>
      <c r="AI1072" s="16"/>
      <c r="AJ1072" s="59">
        <f>SUM(X1072:AI1072)</f>
        <v>0</v>
      </c>
      <c r="AK1072" s="46"/>
      <c r="AL1072" s="46"/>
      <c r="AM1072" s="47"/>
      <c r="AN1072" s="48"/>
      <c r="AO1072" s="46"/>
      <c r="AP1072" s="15"/>
      <c r="AQ1072" s="16"/>
      <c r="AR1072" s="15"/>
      <c r="AS1072" s="16"/>
      <c r="AT1072" s="16"/>
      <c r="AU1072" s="16"/>
      <c r="AV1072" s="16"/>
      <c r="AW1072" s="62">
        <f>SUM(AK1072:AV1072)</f>
        <v>0</v>
      </c>
      <c r="AX1072" s="61">
        <f>AW1072-AJ1072</f>
        <v>0</v>
      </c>
      <c r="AY1072" s="21"/>
      <c r="AZ1072" s="21"/>
      <c r="BA1072" s="21"/>
      <c r="BB1072" s="21"/>
    </row>
    <row r="1073" spans="1:54" s="10" customFormat="1" ht="15" customHeight="1" x14ac:dyDescent="0.25">
      <c r="A1073" s="21"/>
      <c r="B1073" s="4"/>
      <c r="C1073" s="4" t="s">
        <v>199</v>
      </c>
      <c r="D1073" s="4">
        <v>235</v>
      </c>
      <c r="E1073" s="4" t="s">
        <v>166</v>
      </c>
      <c r="F1073" s="6" t="s">
        <v>168</v>
      </c>
      <c r="G1073" s="1">
        <v>100809</v>
      </c>
      <c r="H1073" s="1"/>
      <c r="I1073" s="2"/>
      <c r="J1073" s="4" t="s">
        <v>91</v>
      </c>
      <c r="K1073" s="1" t="s">
        <v>149</v>
      </c>
      <c r="L1073" s="36" t="s">
        <v>69</v>
      </c>
      <c r="M1073" s="7">
        <v>1</v>
      </c>
      <c r="N1073" s="7"/>
      <c r="O1073" s="7"/>
      <c r="P1073" s="58">
        <f>SUM(M1073:O1073)</f>
        <v>1</v>
      </c>
      <c r="Q1073" s="58">
        <f>+SUMIF('Pot. Summary'!$C$5:$C$64,CPP_2019!J849&amp;CPP_2019!L849&amp;CPP_2019!$M$4,'Pot. Summary'!$Q$5:$Q$64)*CPP_2019!M849+SUMIF('Pot. Summary'!$C$5:$C$64,CPP_2019!J849&amp;CPP_2019!L849&amp;CPP_2019!$N$4,'Pot. Summary'!$Q$5:$Q$64)*CPP_2019!N849+SUMIF('Pot. Summary'!$C$5:$C$64,CPP_2019!J849&amp;CPP_2019!L849&amp;CPP_2019!$O$4,'Pot. Summary'!$Q$5:$Q$64)*CPP_2019!O849</f>
        <v>728.25435050799138</v>
      </c>
      <c r="R1073" s="12">
        <v>0</v>
      </c>
      <c r="S1073" s="12">
        <v>131.52941176470588</v>
      </c>
      <c r="T1073" s="12">
        <f>S1073-R1073</f>
        <v>131.52941176470588</v>
      </c>
      <c r="U1073" s="12">
        <f>Q1073-S1073</f>
        <v>596.72493874328552</v>
      </c>
      <c r="V1073" s="50">
        <f>IF(ISERROR(S1073/Q1073),0,S1073/Q1073)</f>
        <v>0.18060916721329298</v>
      </c>
      <c r="W1073" s="51" t="s">
        <v>196</v>
      </c>
      <c r="X1073" s="46"/>
      <c r="Y1073" s="17"/>
      <c r="Z1073" s="17"/>
      <c r="AA1073" s="17"/>
      <c r="AB1073" s="16"/>
      <c r="AC1073" s="16"/>
      <c r="AD1073" s="16">
        <v>131.52941176470588</v>
      </c>
      <c r="AE1073" s="16"/>
      <c r="AF1073" s="16"/>
      <c r="AG1073" s="16"/>
      <c r="AH1073" s="16"/>
      <c r="AI1073" s="16"/>
      <c r="AJ1073" s="59">
        <f>SUM(X1073:AI1073)</f>
        <v>131.52941176470588</v>
      </c>
      <c r="AK1073" s="46"/>
      <c r="AL1073" s="46"/>
      <c r="AM1073" s="47"/>
      <c r="AN1073" s="48"/>
      <c r="AO1073" s="46"/>
      <c r="AP1073" s="15"/>
      <c r="AQ1073" s="16"/>
      <c r="AR1073" s="15"/>
      <c r="AS1073" s="16"/>
      <c r="AT1073" s="16"/>
      <c r="AU1073" s="16"/>
      <c r="AV1073" s="16"/>
      <c r="AW1073" s="62">
        <f>SUM(AK1073:AV1073)</f>
        <v>0</v>
      </c>
      <c r="AX1073" s="61">
        <f>AW1073-AJ1073</f>
        <v>-131.52941176470588</v>
      </c>
      <c r="AY1073" s="21"/>
      <c r="AZ1073" s="21"/>
      <c r="BA1073" s="21"/>
      <c r="BB1073" s="21"/>
    </row>
    <row r="1074" spans="1:54" s="10" customFormat="1" ht="15" customHeight="1" x14ac:dyDescent="0.25">
      <c r="A1074" s="21"/>
      <c r="B1074" s="4"/>
      <c r="C1074" s="4" t="s">
        <v>199</v>
      </c>
      <c r="D1074" s="4">
        <v>235</v>
      </c>
      <c r="E1074" s="4" t="s">
        <v>166</v>
      </c>
      <c r="F1074" s="6" t="s">
        <v>168</v>
      </c>
      <c r="G1074" s="1">
        <v>100814</v>
      </c>
      <c r="H1074" s="1"/>
      <c r="I1074" s="2"/>
      <c r="J1074" s="4" t="s">
        <v>91</v>
      </c>
      <c r="K1074" s="1" t="s">
        <v>149</v>
      </c>
      <c r="L1074" s="36" t="s">
        <v>69</v>
      </c>
      <c r="M1074" s="7">
        <v>1</v>
      </c>
      <c r="N1074" s="7"/>
      <c r="O1074" s="7"/>
      <c r="P1074" s="58">
        <f>SUM(M1074:O1074)</f>
        <v>1</v>
      </c>
      <c r="Q1074" s="58">
        <f>+SUMIF('Pot. Summary'!$C$5:$C$64,CPP_2019!J850&amp;CPP_2019!L850&amp;CPP_2019!$M$4,'Pot. Summary'!$Q$5:$Q$64)*CPP_2019!M850+SUMIF('Pot. Summary'!$C$5:$C$64,CPP_2019!J850&amp;CPP_2019!L850&amp;CPP_2019!$N$4,'Pot. Summary'!$Q$5:$Q$64)*CPP_2019!N850+SUMIF('Pot. Summary'!$C$5:$C$64,CPP_2019!J850&amp;CPP_2019!L850&amp;CPP_2019!$O$4,'Pot. Summary'!$Q$5:$Q$64)*CPP_2019!O850</f>
        <v>728.25435050799138</v>
      </c>
      <c r="R1074" s="12">
        <v>0</v>
      </c>
      <c r="S1074" s="12">
        <v>0</v>
      </c>
      <c r="T1074" s="12">
        <f>S1074-R1074</f>
        <v>0</v>
      </c>
      <c r="U1074" s="12">
        <f>Q1074-S1074</f>
        <v>728.25435050799138</v>
      </c>
      <c r="V1074" s="50">
        <f>IF(ISERROR(S1074/Q1074),0,S1074/Q1074)</f>
        <v>0</v>
      </c>
      <c r="W1074" s="51" t="s">
        <v>196</v>
      </c>
      <c r="X1074" s="46"/>
      <c r="Y1074" s="17"/>
      <c r="Z1074" s="17"/>
      <c r="AA1074" s="17"/>
      <c r="AB1074" s="16"/>
      <c r="AC1074" s="16"/>
      <c r="AD1074" s="16"/>
      <c r="AE1074" s="16"/>
      <c r="AF1074" s="16"/>
      <c r="AG1074" s="16"/>
      <c r="AH1074" s="16"/>
      <c r="AI1074" s="16"/>
      <c r="AJ1074" s="59">
        <f>SUM(X1074:AI1074)</f>
        <v>0</v>
      </c>
      <c r="AK1074" s="46"/>
      <c r="AL1074" s="46"/>
      <c r="AM1074" s="47"/>
      <c r="AN1074" s="48"/>
      <c r="AO1074" s="46"/>
      <c r="AP1074" s="15"/>
      <c r="AQ1074" s="16"/>
      <c r="AR1074" s="15"/>
      <c r="AS1074" s="16"/>
      <c r="AT1074" s="16"/>
      <c r="AU1074" s="16"/>
      <c r="AV1074" s="16"/>
      <c r="AW1074" s="62">
        <f>SUM(AK1074:AV1074)</f>
        <v>0</v>
      </c>
      <c r="AX1074" s="61">
        <f>AW1074-AJ1074</f>
        <v>0</v>
      </c>
      <c r="AY1074" s="21"/>
      <c r="AZ1074" s="21"/>
      <c r="BA1074" s="21"/>
      <c r="BB1074" s="21"/>
    </row>
    <row r="1075" spans="1:54" s="10" customFormat="1" ht="15" customHeight="1" x14ac:dyDescent="0.25">
      <c r="A1075" s="21"/>
      <c r="B1075" s="4"/>
      <c r="C1075" s="4" t="s">
        <v>199</v>
      </c>
      <c r="D1075" s="4">
        <v>235</v>
      </c>
      <c r="E1075" s="4" t="s">
        <v>166</v>
      </c>
      <c r="F1075" s="6" t="s">
        <v>168</v>
      </c>
      <c r="G1075" s="1">
        <v>100815</v>
      </c>
      <c r="H1075" s="1"/>
      <c r="I1075" s="2"/>
      <c r="J1075" s="4" t="s">
        <v>91</v>
      </c>
      <c r="K1075" s="1" t="s">
        <v>149</v>
      </c>
      <c r="L1075" s="36" t="s">
        <v>69</v>
      </c>
      <c r="M1075" s="7">
        <v>1</v>
      </c>
      <c r="N1075" s="7"/>
      <c r="O1075" s="7"/>
      <c r="P1075" s="58">
        <f>SUM(M1075:O1075)</f>
        <v>1</v>
      </c>
      <c r="Q1075" s="58">
        <f>+SUMIF('Pot. Summary'!$C$5:$C$64,CPP_2019!J852&amp;CPP_2019!L852&amp;CPP_2019!$M$4,'Pot. Summary'!$Q$5:$Q$64)*CPP_2019!M852+SUMIF('Pot. Summary'!$C$5:$C$64,CPP_2019!J852&amp;CPP_2019!L852&amp;CPP_2019!$N$4,'Pot. Summary'!$Q$5:$Q$64)*CPP_2019!N852+SUMIF('Pot. Summary'!$C$5:$C$64,CPP_2019!J852&amp;CPP_2019!L852&amp;CPP_2019!$O$4,'Pot. Summary'!$Q$5:$Q$64)*CPP_2019!O852</f>
        <v>728.25435050799138</v>
      </c>
      <c r="R1075" s="12">
        <v>0</v>
      </c>
      <c r="S1075" s="12">
        <v>0</v>
      </c>
      <c r="T1075" s="12">
        <f>S1075-R1075</f>
        <v>0</v>
      </c>
      <c r="U1075" s="12">
        <f>Q1075-S1075</f>
        <v>728.25435050799138</v>
      </c>
      <c r="V1075" s="50">
        <f>IF(ISERROR(S1075/Q1075),0,S1075/Q1075)</f>
        <v>0</v>
      </c>
      <c r="W1075" s="51" t="s">
        <v>196</v>
      </c>
      <c r="X1075" s="46"/>
      <c r="Y1075" s="17"/>
      <c r="Z1075" s="17"/>
      <c r="AA1075" s="17"/>
      <c r="AB1075" s="16"/>
      <c r="AC1075" s="16"/>
      <c r="AD1075" s="16"/>
      <c r="AE1075" s="16"/>
      <c r="AF1075" s="16"/>
      <c r="AG1075" s="16"/>
      <c r="AH1075" s="16"/>
      <c r="AI1075" s="16"/>
      <c r="AJ1075" s="59">
        <f>SUM(X1075:AI1075)</f>
        <v>0</v>
      </c>
      <c r="AK1075" s="46"/>
      <c r="AL1075" s="46"/>
      <c r="AM1075" s="47"/>
      <c r="AN1075" s="48"/>
      <c r="AO1075" s="46"/>
      <c r="AP1075" s="15"/>
      <c r="AQ1075" s="16"/>
      <c r="AR1075" s="15"/>
      <c r="AS1075" s="16"/>
      <c r="AT1075" s="16"/>
      <c r="AU1075" s="16"/>
      <c r="AV1075" s="16"/>
      <c r="AW1075" s="62">
        <f>SUM(AK1075:AV1075)</f>
        <v>0</v>
      </c>
      <c r="AX1075" s="61">
        <f>AW1075-AJ1075</f>
        <v>0</v>
      </c>
      <c r="AY1075" s="21"/>
      <c r="AZ1075" s="21"/>
      <c r="BA1075" s="21"/>
      <c r="BB1075" s="21"/>
    </row>
    <row r="1076" spans="1:54" s="10" customFormat="1" ht="15" customHeight="1" x14ac:dyDescent="0.25">
      <c r="A1076" s="21"/>
      <c r="B1076" s="4"/>
      <c r="C1076" s="4" t="s">
        <v>199</v>
      </c>
      <c r="D1076" s="4">
        <v>235</v>
      </c>
      <c r="E1076" s="4" t="s">
        <v>166</v>
      </c>
      <c r="F1076" s="6" t="s">
        <v>170</v>
      </c>
      <c r="G1076" s="1">
        <v>100816</v>
      </c>
      <c r="H1076" s="1"/>
      <c r="I1076" s="2"/>
      <c r="J1076" s="4" t="s">
        <v>91</v>
      </c>
      <c r="K1076" s="1" t="s">
        <v>149</v>
      </c>
      <c r="L1076" s="36" t="s">
        <v>69</v>
      </c>
      <c r="M1076" s="7">
        <v>1</v>
      </c>
      <c r="N1076" s="7"/>
      <c r="O1076" s="7"/>
      <c r="P1076" s="58">
        <f>SUM(M1076:O1076)</f>
        <v>1</v>
      </c>
      <c r="Q1076" s="58">
        <f>+SUMIF('Pot. Summary'!$C$5:$C$64,CPP_2019!J852&amp;CPP_2019!L852&amp;CPP_2019!$M$4,'Pot. Summary'!$Q$5:$Q$64)*CPP_2019!M852+SUMIF('Pot. Summary'!$C$5:$C$64,CPP_2019!J852&amp;CPP_2019!L852&amp;CPP_2019!$N$4,'Pot. Summary'!$Q$5:$Q$64)*CPP_2019!N852+SUMIF('Pot. Summary'!$C$5:$C$64,CPP_2019!J852&amp;CPP_2019!L852&amp;CPP_2019!$O$4,'Pot. Summary'!$Q$5:$Q$64)*CPP_2019!O852</f>
        <v>728.25435050799138</v>
      </c>
      <c r="R1076" s="12">
        <v>1746.8089589286674</v>
      </c>
      <c r="S1076" s="12">
        <v>1855.487933333334</v>
      </c>
      <c r="T1076" s="12">
        <f>S1076-R1076</f>
        <v>108.67897440466663</v>
      </c>
      <c r="U1076" s="12">
        <f>Q1076-S1076</f>
        <v>-1127.2335828253426</v>
      </c>
      <c r="V1076" s="50">
        <f>IF(ISERROR(S1076/Q1076),0,S1076/Q1076)</f>
        <v>2.547856984361363</v>
      </c>
      <c r="W1076" s="51" t="s">
        <v>195</v>
      </c>
      <c r="X1076" s="46"/>
      <c r="Y1076" s="17"/>
      <c r="Z1076" s="17"/>
      <c r="AA1076" s="17"/>
      <c r="AB1076" s="16"/>
      <c r="AC1076" s="16"/>
      <c r="AD1076" s="16"/>
      <c r="AE1076" s="16">
        <v>1855.487933333334</v>
      </c>
      <c r="AF1076" s="16"/>
      <c r="AG1076" s="16"/>
      <c r="AH1076" s="16"/>
      <c r="AI1076" s="16"/>
      <c r="AJ1076" s="59">
        <f>SUM(X1076:AI1076)</f>
        <v>1855.487933333334</v>
      </c>
      <c r="AK1076" s="46"/>
      <c r="AL1076" s="46"/>
      <c r="AM1076" s="47"/>
      <c r="AN1076" s="48"/>
      <c r="AO1076" s="46"/>
      <c r="AP1076" s="15"/>
      <c r="AQ1076" s="16"/>
      <c r="AR1076" s="15"/>
      <c r="AS1076" s="16"/>
      <c r="AT1076" s="16"/>
      <c r="AU1076" s="16"/>
      <c r="AV1076" s="16"/>
      <c r="AW1076" s="62">
        <f>SUM(AK1076:AV1076)</f>
        <v>0</v>
      </c>
      <c r="AX1076" s="61">
        <f>AW1076-AJ1076</f>
        <v>-1855.487933333334</v>
      </c>
      <c r="AY1076" s="21"/>
      <c r="AZ1076" s="21"/>
      <c r="BA1076" s="21"/>
      <c r="BB1076" s="21"/>
    </row>
    <row r="1077" spans="1:54" s="10" customFormat="1" ht="15" customHeight="1" x14ac:dyDescent="0.25">
      <c r="A1077" s="21"/>
      <c r="B1077" s="4"/>
      <c r="C1077" s="4" t="s">
        <v>199</v>
      </c>
      <c r="D1077" s="4">
        <v>235</v>
      </c>
      <c r="E1077" s="4" t="s">
        <v>166</v>
      </c>
      <c r="F1077" s="6" t="s">
        <v>168</v>
      </c>
      <c r="G1077" s="1">
        <v>100818</v>
      </c>
      <c r="H1077" s="1"/>
      <c r="I1077" s="2"/>
      <c r="J1077" s="4" t="s">
        <v>91</v>
      </c>
      <c r="K1077" s="1" t="s">
        <v>149</v>
      </c>
      <c r="L1077" s="36" t="s">
        <v>69</v>
      </c>
      <c r="M1077" s="7">
        <v>1</v>
      </c>
      <c r="N1077" s="7"/>
      <c r="O1077" s="7"/>
      <c r="P1077" s="58">
        <f>SUM(M1077:O1077)</f>
        <v>1</v>
      </c>
      <c r="Q1077" s="58">
        <f>+SUMIF('Pot. Summary'!$C$5:$C$64,CPP_2019!J854&amp;CPP_2019!L854&amp;CPP_2019!$M$4,'Pot. Summary'!$Q$5:$Q$64)*CPP_2019!M854+SUMIF('Pot. Summary'!$C$5:$C$64,CPP_2019!J854&amp;CPP_2019!L854&amp;CPP_2019!$N$4,'Pot. Summary'!$Q$5:$Q$64)*CPP_2019!N854+SUMIF('Pot. Summary'!$C$5:$C$64,CPP_2019!J854&amp;CPP_2019!L854&amp;CPP_2019!$O$4,'Pot. Summary'!$Q$5:$Q$64)*CPP_2019!O854</f>
        <v>728.25435050799138</v>
      </c>
      <c r="R1077" s="12">
        <v>0</v>
      </c>
      <c r="S1077" s="12">
        <v>0</v>
      </c>
      <c r="T1077" s="12">
        <f>S1077-R1077</f>
        <v>0</v>
      </c>
      <c r="U1077" s="12">
        <f>Q1077-S1077</f>
        <v>728.25435050799138</v>
      </c>
      <c r="V1077" s="50">
        <f>IF(ISERROR(S1077/Q1077),0,S1077/Q1077)</f>
        <v>0</v>
      </c>
      <c r="W1077" s="51" t="s">
        <v>196</v>
      </c>
      <c r="X1077" s="46"/>
      <c r="Y1077" s="17"/>
      <c r="Z1077" s="17"/>
      <c r="AA1077" s="17"/>
      <c r="AB1077" s="16"/>
      <c r="AC1077" s="16"/>
      <c r="AD1077" s="16"/>
      <c r="AE1077" s="16"/>
      <c r="AF1077" s="16"/>
      <c r="AG1077" s="16"/>
      <c r="AH1077" s="16"/>
      <c r="AI1077" s="16"/>
      <c r="AJ1077" s="59">
        <f>SUM(X1077:AI1077)</f>
        <v>0</v>
      </c>
      <c r="AK1077" s="46"/>
      <c r="AL1077" s="46"/>
      <c r="AM1077" s="47"/>
      <c r="AN1077" s="48"/>
      <c r="AO1077" s="46"/>
      <c r="AP1077" s="15"/>
      <c r="AQ1077" s="16"/>
      <c r="AR1077" s="15"/>
      <c r="AS1077" s="16"/>
      <c r="AT1077" s="16"/>
      <c r="AU1077" s="16"/>
      <c r="AV1077" s="16"/>
      <c r="AW1077" s="62">
        <f>SUM(AK1077:AV1077)</f>
        <v>0</v>
      </c>
      <c r="AX1077" s="61">
        <f>AW1077-AJ1077</f>
        <v>0</v>
      </c>
      <c r="AY1077" s="21"/>
      <c r="AZ1077" s="21"/>
      <c r="BA1077" s="21"/>
      <c r="BB1077" s="21"/>
    </row>
    <row r="1078" spans="1:54" s="10" customFormat="1" ht="15" customHeight="1" x14ac:dyDescent="0.25">
      <c r="A1078" s="21"/>
      <c r="B1078" s="4"/>
      <c r="C1078" s="4" t="s">
        <v>199</v>
      </c>
      <c r="D1078" s="4">
        <v>235</v>
      </c>
      <c r="E1078" s="4" t="s">
        <v>166</v>
      </c>
      <c r="F1078" s="6" t="s">
        <v>168</v>
      </c>
      <c r="G1078" s="1">
        <v>100819</v>
      </c>
      <c r="H1078" s="1"/>
      <c r="I1078" s="2"/>
      <c r="J1078" s="4" t="s">
        <v>91</v>
      </c>
      <c r="K1078" s="1" t="s">
        <v>149</v>
      </c>
      <c r="L1078" s="36" t="s">
        <v>69</v>
      </c>
      <c r="M1078" s="7">
        <v>1</v>
      </c>
      <c r="N1078" s="7"/>
      <c r="O1078" s="7"/>
      <c r="P1078" s="58">
        <f>SUM(M1078:O1078)</f>
        <v>1</v>
      </c>
      <c r="Q1078" s="58">
        <f>+SUMIF('Pot. Summary'!$C$5:$C$64,CPP_2019!J856&amp;CPP_2019!L856&amp;CPP_2019!$M$4,'Pot. Summary'!$Q$5:$Q$64)*CPP_2019!M856+SUMIF('Pot. Summary'!$C$5:$C$64,CPP_2019!J856&amp;CPP_2019!L856&amp;CPP_2019!$N$4,'Pot. Summary'!$Q$5:$Q$64)*CPP_2019!N856+SUMIF('Pot. Summary'!$C$5:$C$64,CPP_2019!J856&amp;CPP_2019!L856&amp;CPP_2019!$O$4,'Pot. Summary'!$Q$5:$Q$64)*CPP_2019!O856</f>
        <v>728.25435050799138</v>
      </c>
      <c r="R1078" s="12">
        <v>0</v>
      </c>
      <c r="S1078" s="12">
        <v>0</v>
      </c>
      <c r="T1078" s="12">
        <f>S1078-R1078</f>
        <v>0</v>
      </c>
      <c r="U1078" s="12">
        <f>Q1078-S1078</f>
        <v>728.25435050799138</v>
      </c>
      <c r="V1078" s="50">
        <f>IF(ISERROR(S1078/Q1078),0,S1078/Q1078)</f>
        <v>0</v>
      </c>
      <c r="W1078" s="51" t="s">
        <v>196</v>
      </c>
      <c r="X1078" s="46"/>
      <c r="Y1078" s="17"/>
      <c r="Z1078" s="17"/>
      <c r="AA1078" s="17"/>
      <c r="AB1078" s="16"/>
      <c r="AC1078" s="16"/>
      <c r="AD1078" s="16"/>
      <c r="AE1078" s="16"/>
      <c r="AF1078" s="16"/>
      <c r="AG1078" s="16"/>
      <c r="AH1078" s="16"/>
      <c r="AI1078" s="16"/>
      <c r="AJ1078" s="59">
        <f>SUM(X1078:AI1078)</f>
        <v>0</v>
      </c>
      <c r="AK1078" s="46"/>
      <c r="AL1078" s="46"/>
      <c r="AM1078" s="47"/>
      <c r="AN1078" s="48"/>
      <c r="AO1078" s="46"/>
      <c r="AP1078" s="15"/>
      <c r="AQ1078" s="16"/>
      <c r="AR1078" s="15"/>
      <c r="AS1078" s="16"/>
      <c r="AT1078" s="16"/>
      <c r="AU1078" s="16"/>
      <c r="AV1078" s="16"/>
      <c r="AW1078" s="62">
        <f>SUM(AK1078:AV1078)</f>
        <v>0</v>
      </c>
      <c r="AX1078" s="61">
        <f>AW1078-AJ1078</f>
        <v>0</v>
      </c>
      <c r="AY1078" s="21"/>
      <c r="AZ1078" s="21"/>
      <c r="BA1078" s="21"/>
      <c r="BB1078" s="21"/>
    </row>
    <row r="1079" spans="1:54" s="10" customFormat="1" ht="15" customHeight="1" x14ac:dyDescent="0.25">
      <c r="A1079" s="21"/>
      <c r="B1079" s="4"/>
      <c r="C1079" s="4" t="s">
        <v>199</v>
      </c>
      <c r="D1079" s="4">
        <v>235</v>
      </c>
      <c r="E1079" s="4" t="s">
        <v>166</v>
      </c>
      <c r="F1079" s="6" t="s">
        <v>168</v>
      </c>
      <c r="G1079" s="1">
        <v>100822</v>
      </c>
      <c r="H1079" s="1"/>
      <c r="I1079" s="2"/>
      <c r="J1079" s="4" t="s">
        <v>91</v>
      </c>
      <c r="K1079" s="1" t="s">
        <v>149</v>
      </c>
      <c r="L1079" s="36" t="s">
        <v>69</v>
      </c>
      <c r="M1079" s="7">
        <v>1</v>
      </c>
      <c r="N1079" s="7"/>
      <c r="O1079" s="7"/>
      <c r="P1079" s="58">
        <f>SUM(M1079:O1079)</f>
        <v>1</v>
      </c>
      <c r="Q1079" s="58">
        <f>+SUMIF('Pot. Summary'!$C$5:$C$64,CPP_2019!J857&amp;CPP_2019!L857&amp;CPP_2019!$M$4,'Pot. Summary'!$Q$5:$Q$64)*CPP_2019!M857+SUMIF('Pot. Summary'!$C$5:$C$64,CPP_2019!J857&amp;CPP_2019!L857&amp;CPP_2019!$N$4,'Pot. Summary'!$Q$5:$Q$64)*CPP_2019!N857+SUMIF('Pot. Summary'!$C$5:$C$64,CPP_2019!J857&amp;CPP_2019!L857&amp;CPP_2019!$O$4,'Pot. Summary'!$Q$5:$Q$64)*CPP_2019!O857</f>
        <v>8248.0591238781617</v>
      </c>
      <c r="R1079" s="12">
        <v>0</v>
      </c>
      <c r="S1079" s="12">
        <v>0</v>
      </c>
      <c r="T1079" s="12">
        <f>S1079-R1079</f>
        <v>0</v>
      </c>
      <c r="U1079" s="12">
        <f>Q1079-S1079</f>
        <v>8248.0591238781617</v>
      </c>
      <c r="V1079" s="50">
        <f>IF(ISERROR(S1079/Q1079),0,S1079/Q1079)</f>
        <v>0</v>
      </c>
      <c r="W1079" s="51" t="s">
        <v>196</v>
      </c>
      <c r="X1079" s="46"/>
      <c r="Y1079" s="17"/>
      <c r="Z1079" s="17"/>
      <c r="AA1079" s="17"/>
      <c r="AB1079" s="16"/>
      <c r="AC1079" s="16"/>
      <c r="AD1079" s="16"/>
      <c r="AE1079" s="16"/>
      <c r="AF1079" s="16"/>
      <c r="AG1079" s="16"/>
      <c r="AH1079" s="16"/>
      <c r="AI1079" s="16"/>
      <c r="AJ1079" s="59">
        <f>SUM(X1079:AI1079)</f>
        <v>0</v>
      </c>
      <c r="AK1079" s="46"/>
      <c r="AL1079" s="46"/>
      <c r="AM1079" s="47"/>
      <c r="AN1079" s="48"/>
      <c r="AO1079" s="46"/>
      <c r="AP1079" s="15"/>
      <c r="AQ1079" s="16"/>
      <c r="AR1079" s="15"/>
      <c r="AS1079" s="16"/>
      <c r="AT1079" s="16"/>
      <c r="AU1079" s="16"/>
      <c r="AV1079" s="16"/>
      <c r="AW1079" s="62">
        <f>SUM(AK1079:AV1079)</f>
        <v>0</v>
      </c>
      <c r="AX1079" s="61">
        <f>AW1079-AJ1079</f>
        <v>0</v>
      </c>
      <c r="AY1079" s="21"/>
      <c r="AZ1079" s="21"/>
      <c r="BA1079" s="21"/>
      <c r="BB1079" s="21"/>
    </row>
    <row r="1080" spans="1:54" s="10" customFormat="1" ht="15" customHeight="1" x14ac:dyDescent="0.25">
      <c r="A1080" s="21"/>
      <c r="B1080" s="4"/>
      <c r="C1080" s="4" t="s">
        <v>199</v>
      </c>
      <c r="D1080" s="4">
        <v>235</v>
      </c>
      <c r="E1080" s="4" t="s">
        <v>166</v>
      </c>
      <c r="F1080" s="6" t="s">
        <v>170</v>
      </c>
      <c r="G1080" s="1">
        <v>100823</v>
      </c>
      <c r="H1080" s="1"/>
      <c r="I1080" s="2"/>
      <c r="J1080" s="4" t="s">
        <v>91</v>
      </c>
      <c r="K1080" s="1" t="s">
        <v>149</v>
      </c>
      <c r="L1080" s="36" t="s">
        <v>69</v>
      </c>
      <c r="M1080" s="7">
        <v>1</v>
      </c>
      <c r="N1080" s="7"/>
      <c r="O1080" s="7"/>
      <c r="P1080" s="58">
        <f>SUM(M1080:O1080)</f>
        <v>1</v>
      </c>
      <c r="Q1080" s="58">
        <f>+SUMIF('Pot. Summary'!$C$5:$C$64,CPP_2019!J856&amp;CPP_2019!L856&amp;CPP_2019!$M$4,'Pot. Summary'!$Q$5:$Q$64)*CPP_2019!M856+SUMIF('Pot. Summary'!$C$5:$C$64,CPP_2019!J856&amp;CPP_2019!L856&amp;CPP_2019!$N$4,'Pot. Summary'!$Q$5:$Q$64)*CPP_2019!N856+SUMIF('Pot. Summary'!$C$5:$C$64,CPP_2019!J856&amp;CPP_2019!L856&amp;CPP_2019!$O$4,'Pot. Summary'!$Q$5:$Q$64)*CPP_2019!O856</f>
        <v>728.25435050799138</v>
      </c>
      <c r="R1080" s="12">
        <v>0</v>
      </c>
      <c r="S1080" s="12">
        <v>0</v>
      </c>
      <c r="T1080" s="12">
        <f>S1080-R1080</f>
        <v>0</v>
      </c>
      <c r="U1080" s="12">
        <f>Q1080-S1080</f>
        <v>728.25435050799138</v>
      </c>
      <c r="V1080" s="50">
        <f>IF(ISERROR(S1080/Q1080),0,S1080/Q1080)</f>
        <v>0</v>
      </c>
      <c r="W1080" s="51" t="s">
        <v>195</v>
      </c>
      <c r="X1080" s="46"/>
      <c r="Y1080" s="17"/>
      <c r="Z1080" s="17"/>
      <c r="AA1080" s="17"/>
      <c r="AB1080" s="16"/>
      <c r="AC1080" s="16"/>
      <c r="AD1080" s="16"/>
      <c r="AE1080" s="16"/>
      <c r="AF1080" s="16"/>
      <c r="AG1080" s="16"/>
      <c r="AH1080" s="16"/>
      <c r="AI1080" s="16"/>
      <c r="AJ1080" s="59">
        <f>SUM(X1080:AI1080)</f>
        <v>0</v>
      </c>
      <c r="AK1080" s="46"/>
      <c r="AL1080" s="46"/>
      <c r="AM1080" s="47"/>
      <c r="AN1080" s="48"/>
      <c r="AO1080" s="46"/>
      <c r="AP1080" s="15"/>
      <c r="AQ1080" s="16"/>
      <c r="AR1080" s="15"/>
      <c r="AS1080" s="16"/>
      <c r="AT1080" s="16"/>
      <c r="AU1080" s="16"/>
      <c r="AV1080" s="16"/>
      <c r="AW1080" s="62">
        <f>SUM(AK1080:AV1080)</f>
        <v>0</v>
      </c>
      <c r="AX1080" s="61">
        <f>AW1080-AJ1080</f>
        <v>0</v>
      </c>
      <c r="AY1080" s="21"/>
      <c r="AZ1080" s="21"/>
      <c r="BA1080" s="21"/>
      <c r="BB1080" s="21"/>
    </row>
    <row r="1081" spans="1:54" s="10" customFormat="1" ht="15" customHeight="1" x14ac:dyDescent="0.25">
      <c r="A1081" s="21"/>
      <c r="B1081" s="4"/>
      <c r="C1081" s="4" t="s">
        <v>199</v>
      </c>
      <c r="D1081" s="4">
        <v>235</v>
      </c>
      <c r="E1081" s="4" t="s">
        <v>166</v>
      </c>
      <c r="F1081" s="6" t="s">
        <v>168</v>
      </c>
      <c r="G1081" s="1">
        <v>100825</v>
      </c>
      <c r="H1081" s="1"/>
      <c r="I1081" s="2"/>
      <c r="J1081" s="4" t="s">
        <v>91</v>
      </c>
      <c r="K1081" s="1" t="s">
        <v>149</v>
      </c>
      <c r="L1081" s="36" t="s">
        <v>69</v>
      </c>
      <c r="M1081" s="7">
        <v>1</v>
      </c>
      <c r="N1081" s="7"/>
      <c r="O1081" s="7"/>
      <c r="P1081" s="58">
        <f>SUM(M1081:O1081)</f>
        <v>1</v>
      </c>
      <c r="Q1081" s="58">
        <f>+SUMIF('Pot. Summary'!$C$5:$C$64,CPP_2019!J858&amp;CPP_2019!L858&amp;CPP_2019!$M$4,'Pot. Summary'!$Q$5:$Q$64)*CPP_2019!M858+SUMIF('Pot. Summary'!$C$5:$C$64,CPP_2019!J858&amp;CPP_2019!L858&amp;CPP_2019!$N$4,'Pot. Summary'!$Q$5:$Q$64)*CPP_2019!N858+SUMIF('Pot. Summary'!$C$5:$C$64,CPP_2019!J858&amp;CPP_2019!L858&amp;CPP_2019!$O$4,'Pot. Summary'!$Q$5:$Q$64)*CPP_2019!O858</f>
        <v>728.25435050799138</v>
      </c>
      <c r="R1081" s="12">
        <v>0</v>
      </c>
      <c r="S1081" s="12">
        <v>0</v>
      </c>
      <c r="T1081" s="12">
        <f>S1081-R1081</f>
        <v>0</v>
      </c>
      <c r="U1081" s="12">
        <f>Q1081-S1081</f>
        <v>728.25435050799138</v>
      </c>
      <c r="V1081" s="50">
        <f>IF(ISERROR(S1081/Q1081),0,S1081/Q1081)</f>
        <v>0</v>
      </c>
      <c r="W1081" s="51" t="s">
        <v>196</v>
      </c>
      <c r="X1081" s="46"/>
      <c r="Y1081" s="17"/>
      <c r="Z1081" s="17"/>
      <c r="AA1081" s="17"/>
      <c r="AB1081" s="16"/>
      <c r="AC1081" s="16"/>
      <c r="AD1081" s="16"/>
      <c r="AE1081" s="16"/>
      <c r="AF1081" s="16"/>
      <c r="AG1081" s="16"/>
      <c r="AH1081" s="16"/>
      <c r="AI1081" s="16"/>
      <c r="AJ1081" s="59">
        <f>SUM(X1081:AI1081)</f>
        <v>0</v>
      </c>
      <c r="AK1081" s="46"/>
      <c r="AL1081" s="46"/>
      <c r="AM1081" s="47"/>
      <c r="AN1081" s="48"/>
      <c r="AO1081" s="46"/>
      <c r="AP1081" s="15"/>
      <c r="AQ1081" s="16"/>
      <c r="AR1081" s="15"/>
      <c r="AS1081" s="16"/>
      <c r="AT1081" s="16"/>
      <c r="AU1081" s="16"/>
      <c r="AV1081" s="16"/>
      <c r="AW1081" s="62">
        <f>SUM(AK1081:AV1081)</f>
        <v>0</v>
      </c>
      <c r="AX1081" s="61">
        <f>AW1081-AJ1081</f>
        <v>0</v>
      </c>
      <c r="AY1081" s="21"/>
      <c r="AZ1081" s="21"/>
      <c r="BA1081" s="21"/>
      <c r="BB1081" s="21"/>
    </row>
    <row r="1082" spans="1:54" s="10" customFormat="1" ht="15" customHeight="1" x14ac:dyDescent="0.25">
      <c r="A1082" s="21"/>
      <c r="B1082" s="4"/>
      <c r="C1082" s="4" t="s">
        <v>199</v>
      </c>
      <c r="D1082" s="4">
        <v>235</v>
      </c>
      <c r="E1082" s="4" t="s">
        <v>166</v>
      </c>
      <c r="F1082" s="6" t="s">
        <v>168</v>
      </c>
      <c r="G1082" s="1">
        <v>100827</v>
      </c>
      <c r="H1082" s="1"/>
      <c r="I1082" s="2"/>
      <c r="J1082" s="4" t="s">
        <v>91</v>
      </c>
      <c r="K1082" s="1" t="s">
        <v>149</v>
      </c>
      <c r="L1082" s="36" t="s">
        <v>69</v>
      </c>
      <c r="M1082" s="7">
        <v>1</v>
      </c>
      <c r="N1082" s="7"/>
      <c r="O1082" s="7"/>
      <c r="P1082" s="58">
        <f>SUM(M1082:O1082)</f>
        <v>1</v>
      </c>
      <c r="Q1082" s="58">
        <f>+SUMIF('Pot. Summary'!$C$5:$C$64,CPP_2019!J859&amp;CPP_2019!L859&amp;CPP_2019!$M$4,'Pot. Summary'!$Q$5:$Q$64)*CPP_2019!M859+SUMIF('Pot. Summary'!$C$5:$C$64,CPP_2019!J859&amp;CPP_2019!L859&amp;CPP_2019!$N$4,'Pot. Summary'!$Q$5:$Q$64)*CPP_2019!N859+SUMIF('Pot. Summary'!$C$5:$C$64,CPP_2019!J859&amp;CPP_2019!L859&amp;CPP_2019!$O$4,'Pot. Summary'!$Q$5:$Q$64)*CPP_2019!O859</f>
        <v>728.25435050799138</v>
      </c>
      <c r="R1082" s="12">
        <v>0</v>
      </c>
      <c r="S1082" s="12">
        <v>0</v>
      </c>
      <c r="T1082" s="12">
        <f>S1082-R1082</f>
        <v>0</v>
      </c>
      <c r="U1082" s="12">
        <f>Q1082-S1082</f>
        <v>728.25435050799138</v>
      </c>
      <c r="V1082" s="50">
        <f>IF(ISERROR(S1082/Q1082),0,S1082/Q1082)</f>
        <v>0</v>
      </c>
      <c r="W1082" s="51" t="s">
        <v>196</v>
      </c>
      <c r="X1082" s="46"/>
      <c r="Y1082" s="17"/>
      <c r="Z1082" s="17"/>
      <c r="AA1082" s="17"/>
      <c r="AB1082" s="16"/>
      <c r="AC1082" s="16"/>
      <c r="AD1082" s="16"/>
      <c r="AE1082" s="16"/>
      <c r="AF1082" s="16"/>
      <c r="AG1082" s="16"/>
      <c r="AH1082" s="16"/>
      <c r="AI1082" s="16"/>
      <c r="AJ1082" s="59">
        <f>SUM(X1082:AI1082)</f>
        <v>0</v>
      </c>
      <c r="AK1082" s="46"/>
      <c r="AL1082" s="46"/>
      <c r="AM1082" s="47"/>
      <c r="AN1082" s="48"/>
      <c r="AO1082" s="46"/>
      <c r="AP1082" s="15"/>
      <c r="AQ1082" s="16"/>
      <c r="AR1082" s="15"/>
      <c r="AS1082" s="16"/>
      <c r="AT1082" s="16"/>
      <c r="AU1082" s="16"/>
      <c r="AV1082" s="16"/>
      <c r="AW1082" s="62">
        <f>SUM(AK1082:AV1082)</f>
        <v>0</v>
      </c>
      <c r="AX1082" s="61">
        <f>AW1082-AJ1082</f>
        <v>0</v>
      </c>
      <c r="AY1082" s="21"/>
      <c r="AZ1082" s="21"/>
      <c r="BA1082" s="21"/>
      <c r="BB1082" s="21"/>
    </row>
    <row r="1083" spans="1:54" s="10" customFormat="1" ht="15" customHeight="1" x14ac:dyDescent="0.25">
      <c r="A1083" s="21"/>
      <c r="B1083" s="4"/>
      <c r="C1083" s="4" t="s">
        <v>199</v>
      </c>
      <c r="D1083" s="4">
        <v>235</v>
      </c>
      <c r="E1083" s="4" t="s">
        <v>166</v>
      </c>
      <c r="F1083" s="18" t="s">
        <v>169</v>
      </c>
      <c r="G1083" s="1">
        <v>100828</v>
      </c>
      <c r="H1083" s="1"/>
      <c r="I1083" s="2"/>
      <c r="J1083" s="4" t="s">
        <v>91</v>
      </c>
      <c r="K1083" s="1" t="s">
        <v>149</v>
      </c>
      <c r="L1083" s="36" t="s">
        <v>69</v>
      </c>
      <c r="M1083" s="7">
        <v>1</v>
      </c>
      <c r="N1083" s="7"/>
      <c r="O1083" s="7"/>
      <c r="P1083" s="58">
        <f>SUM(M1083:O1083)</f>
        <v>1</v>
      </c>
      <c r="Q1083" s="58">
        <f>+SUMIF('Pot. Summary'!$C$5:$C$64,CPP_2019!J859&amp;CPP_2019!L859&amp;CPP_2019!$M$4,'Pot. Summary'!$Q$5:$Q$64)*CPP_2019!M859+SUMIF('Pot. Summary'!$C$5:$C$64,CPP_2019!J859&amp;CPP_2019!L859&amp;CPP_2019!$N$4,'Pot. Summary'!$Q$5:$Q$64)*CPP_2019!N859+SUMIF('Pot. Summary'!$C$5:$C$64,CPP_2019!J859&amp;CPP_2019!L859&amp;CPP_2019!$O$4,'Pot. Summary'!$Q$5:$Q$64)*CPP_2019!O859</f>
        <v>728.25435050799138</v>
      </c>
      <c r="R1083" s="12">
        <v>137.25718231183458</v>
      </c>
      <c r="S1083" s="12">
        <v>126.4575073700809</v>
      </c>
      <c r="T1083" s="12">
        <f>S1083-R1083</f>
        <v>-10.799674941753679</v>
      </c>
      <c r="U1083" s="12">
        <f>Q1083-S1083</f>
        <v>601.79684313791051</v>
      </c>
      <c r="V1083" s="50">
        <f>IF(ISERROR(S1083/Q1083),0,S1083/Q1083)</f>
        <v>0.17364469883615649</v>
      </c>
      <c r="W1083" s="51" t="s">
        <v>195</v>
      </c>
      <c r="X1083" s="46">
        <v>22.015568627450982</v>
      </c>
      <c r="Y1083" s="17"/>
      <c r="Z1083" s="17">
        <v>8.2988</v>
      </c>
      <c r="AA1083" s="17"/>
      <c r="AB1083" s="16">
        <v>67.25454545454545</v>
      </c>
      <c r="AC1083" s="16">
        <v>4.4139423076923077</v>
      </c>
      <c r="AD1083" s="16"/>
      <c r="AE1083" s="16"/>
      <c r="AF1083" s="16"/>
      <c r="AG1083" s="16"/>
      <c r="AH1083" s="16">
        <v>24.474650980392159</v>
      </c>
      <c r="AI1083" s="16"/>
      <c r="AJ1083" s="59">
        <f>SUM(X1083:AI1083)</f>
        <v>126.4575073700809</v>
      </c>
      <c r="AK1083" s="46">
        <f>VLOOKUP(G1083,[1]List1!$A$1:$IV$65536,3,FALSE)</f>
        <v>22.015568627450982</v>
      </c>
      <c r="AL1083" s="46"/>
      <c r="AM1083" s="47"/>
      <c r="AN1083" s="48"/>
      <c r="AO1083" s="46"/>
      <c r="AP1083" s="15"/>
      <c r="AQ1083" s="16"/>
      <c r="AR1083" s="15"/>
      <c r="AS1083" s="16"/>
      <c r="AT1083" s="16"/>
      <c r="AU1083" s="16"/>
      <c r="AV1083" s="16"/>
      <c r="AW1083" s="62">
        <f>SUM(AK1083:AV1083)</f>
        <v>22.015568627450982</v>
      </c>
      <c r="AX1083" s="61">
        <f>AW1083-AJ1083</f>
        <v>-104.44193874262993</v>
      </c>
      <c r="AY1083" s="21"/>
      <c r="AZ1083" s="21"/>
      <c r="BA1083" s="21"/>
      <c r="BB1083" s="21"/>
    </row>
    <row r="1084" spans="1:54" s="10" customFormat="1" ht="15" customHeight="1" x14ac:dyDescent="0.25">
      <c r="A1084" s="21"/>
      <c r="B1084" s="4"/>
      <c r="C1084" s="4" t="s">
        <v>199</v>
      </c>
      <c r="D1084" s="4">
        <v>235</v>
      </c>
      <c r="E1084" s="4" t="s">
        <v>166</v>
      </c>
      <c r="F1084" s="6" t="s">
        <v>170</v>
      </c>
      <c r="G1084" s="1">
        <v>100829</v>
      </c>
      <c r="H1084" s="1"/>
      <c r="I1084" s="2"/>
      <c r="J1084" s="4" t="s">
        <v>91</v>
      </c>
      <c r="K1084" s="1" t="s">
        <v>149</v>
      </c>
      <c r="L1084" s="36" t="s">
        <v>69</v>
      </c>
      <c r="M1084" s="7">
        <v>0</v>
      </c>
      <c r="N1084" s="7"/>
      <c r="O1084" s="7"/>
      <c r="P1084" s="58">
        <f>SUM(M1084:O1084)</f>
        <v>0</v>
      </c>
      <c r="Q1084" s="58">
        <f>+SUMIF('Pot. Summary'!$C$5:$C$64,CPP_2019!J860&amp;CPP_2019!L860&amp;CPP_2019!$M$4,'Pot. Summary'!$Q$5:$Q$64)*CPP_2019!M860+SUMIF('Pot. Summary'!$C$5:$C$64,CPP_2019!J860&amp;CPP_2019!L860&amp;CPP_2019!$N$4,'Pot. Summary'!$Q$5:$Q$64)*CPP_2019!N860+SUMIF('Pot. Summary'!$C$5:$C$64,CPP_2019!J860&amp;CPP_2019!L860&amp;CPP_2019!$O$4,'Pot. Summary'!$Q$5:$Q$64)*CPP_2019!O860</f>
        <v>728.25435050799138</v>
      </c>
      <c r="R1084" s="12">
        <v>15024.119775896996</v>
      </c>
      <c r="S1084" s="12">
        <v>15700.223823169892</v>
      </c>
      <c r="T1084" s="12">
        <f>S1084-R1084</f>
        <v>676.10404727289642</v>
      </c>
      <c r="U1084" s="12">
        <f>Q1084-S1084</f>
        <v>-14971.9694726619</v>
      </c>
      <c r="V1084" s="50">
        <f>IF(ISERROR(S1084/Q1084),0,S1084/Q1084)</f>
        <v>21.558709278177677</v>
      </c>
      <c r="W1084" s="51" t="s">
        <v>198</v>
      </c>
      <c r="X1084" s="46">
        <v>3335.5473529411765</v>
      </c>
      <c r="Y1084" s="17">
        <v>3233.9091560000002</v>
      </c>
      <c r="Z1084" s="17"/>
      <c r="AA1084" s="17">
        <v>90.810980000000001</v>
      </c>
      <c r="AB1084" s="16">
        <v>3439.4546145454551</v>
      </c>
      <c r="AC1084" s="16">
        <v>894.2470961538462</v>
      </c>
      <c r="AD1084" s="16">
        <v>431.46272941176471</v>
      </c>
      <c r="AE1084" s="16">
        <v>720.74232941176479</v>
      </c>
      <c r="AF1084" s="16">
        <v>119.05833333333334</v>
      </c>
      <c r="AG1084" s="16">
        <v>84.03190196078431</v>
      </c>
      <c r="AH1084" s="16">
        <v>3169.3576470588241</v>
      </c>
      <c r="AI1084" s="16">
        <v>181.60168235294117</v>
      </c>
      <c r="AJ1084" s="59">
        <f>SUM(X1084:AI1084)</f>
        <v>15700.223823169892</v>
      </c>
      <c r="AK1084" s="46">
        <f>VLOOKUP(G1084,[1]List1!$A$1:$IV$65536,3,FALSE)</f>
        <v>3335.5473529411765</v>
      </c>
      <c r="AL1084" s="46">
        <f>VLOOKUP(G1084,[2]List2!$A$1:$IV$65536,3,FALSE)</f>
        <v>3170.4991725490195</v>
      </c>
      <c r="AM1084" s="47"/>
      <c r="AN1084" s="48"/>
      <c r="AO1084" s="46"/>
      <c r="AP1084" s="15"/>
      <c r="AQ1084" s="16"/>
      <c r="AR1084" s="15"/>
      <c r="AS1084" s="16"/>
      <c r="AT1084" s="16"/>
      <c r="AU1084" s="16"/>
      <c r="AV1084" s="16"/>
      <c r="AW1084" s="62">
        <f>SUM(AK1084:AV1084)</f>
        <v>6506.0465254901956</v>
      </c>
      <c r="AX1084" s="61">
        <f>AW1084-AJ1084</f>
        <v>-9194.1772976796965</v>
      </c>
      <c r="AY1084" s="21"/>
      <c r="AZ1084" s="21"/>
      <c r="BA1084" s="21"/>
      <c r="BB1084" s="21"/>
    </row>
    <row r="1085" spans="1:54" s="10" customFormat="1" ht="15" customHeight="1" x14ac:dyDescent="0.25">
      <c r="A1085" s="21"/>
      <c r="B1085" s="4"/>
      <c r="C1085" s="4" t="s">
        <v>199</v>
      </c>
      <c r="D1085" s="4">
        <v>235</v>
      </c>
      <c r="E1085" s="4" t="s">
        <v>166</v>
      </c>
      <c r="F1085" s="6" t="s">
        <v>167</v>
      </c>
      <c r="G1085" s="1">
        <v>100830</v>
      </c>
      <c r="H1085" s="1"/>
      <c r="I1085" s="2"/>
      <c r="J1085" s="4" t="s">
        <v>91</v>
      </c>
      <c r="K1085" s="1" t="s">
        <v>149</v>
      </c>
      <c r="L1085" s="36" t="s">
        <v>69</v>
      </c>
      <c r="M1085" s="7">
        <v>1</v>
      </c>
      <c r="N1085" s="7"/>
      <c r="O1085" s="7"/>
      <c r="P1085" s="58">
        <f>SUM(M1085:O1085)</f>
        <v>1</v>
      </c>
      <c r="Q1085" s="58">
        <f>+SUMIF('Pot. Summary'!$C$5:$C$64,CPP_2019!J861&amp;CPP_2019!L861&amp;CPP_2019!$M$4,'Pot. Summary'!$Q$5:$Q$64)*CPP_2019!M861+SUMIF('Pot. Summary'!$C$5:$C$64,CPP_2019!J861&amp;CPP_2019!L861&amp;CPP_2019!$N$4,'Pot. Summary'!$Q$5:$Q$64)*CPP_2019!N861+SUMIF('Pot. Summary'!$C$5:$C$64,CPP_2019!J861&amp;CPP_2019!L861&amp;CPP_2019!$O$4,'Pot. Summary'!$Q$5:$Q$64)*CPP_2019!O861</f>
        <v>728.25435050799138</v>
      </c>
      <c r="R1085" s="12">
        <v>0</v>
      </c>
      <c r="S1085" s="12">
        <v>0</v>
      </c>
      <c r="T1085" s="12">
        <f>S1085-R1085</f>
        <v>0</v>
      </c>
      <c r="U1085" s="12">
        <f>Q1085-S1085</f>
        <v>728.25435050799138</v>
      </c>
      <c r="V1085" s="50">
        <f>IF(ISERROR(S1085/Q1085),0,S1085/Q1085)</f>
        <v>0</v>
      </c>
      <c r="W1085" s="51" t="s">
        <v>195</v>
      </c>
      <c r="X1085" s="46"/>
      <c r="Y1085" s="17"/>
      <c r="Z1085" s="17"/>
      <c r="AA1085" s="17"/>
      <c r="AB1085" s="16"/>
      <c r="AC1085" s="16"/>
      <c r="AD1085" s="16"/>
      <c r="AE1085" s="16"/>
      <c r="AF1085" s="16"/>
      <c r="AG1085" s="16"/>
      <c r="AH1085" s="16"/>
      <c r="AI1085" s="16"/>
      <c r="AJ1085" s="59">
        <f>SUM(X1085:AI1085)</f>
        <v>0</v>
      </c>
      <c r="AK1085" s="46"/>
      <c r="AL1085" s="46"/>
      <c r="AM1085" s="47"/>
      <c r="AN1085" s="48"/>
      <c r="AO1085" s="46"/>
      <c r="AP1085" s="15"/>
      <c r="AQ1085" s="16"/>
      <c r="AR1085" s="15"/>
      <c r="AS1085" s="16"/>
      <c r="AT1085" s="16"/>
      <c r="AU1085" s="16"/>
      <c r="AV1085" s="16"/>
      <c r="AW1085" s="62">
        <f>SUM(AK1085:AV1085)</f>
        <v>0</v>
      </c>
      <c r="AX1085" s="61">
        <f>AW1085-AJ1085</f>
        <v>0</v>
      </c>
      <c r="AY1085" s="21"/>
      <c r="AZ1085" s="21"/>
      <c r="BA1085" s="21"/>
      <c r="BB1085" s="21"/>
    </row>
    <row r="1086" spans="1:54" s="10" customFormat="1" ht="15" customHeight="1" x14ac:dyDescent="0.25">
      <c r="A1086" s="21"/>
      <c r="B1086" s="4"/>
      <c r="C1086" s="4" t="s">
        <v>199</v>
      </c>
      <c r="D1086" s="4">
        <v>235</v>
      </c>
      <c r="E1086" s="4" t="s">
        <v>166</v>
      </c>
      <c r="F1086" s="6" t="s">
        <v>167</v>
      </c>
      <c r="G1086" s="1">
        <v>100834</v>
      </c>
      <c r="H1086" s="1"/>
      <c r="I1086" s="2"/>
      <c r="J1086" s="4" t="s">
        <v>91</v>
      </c>
      <c r="K1086" s="1" t="s">
        <v>149</v>
      </c>
      <c r="L1086" s="36" t="s">
        <v>69</v>
      </c>
      <c r="M1086" s="7">
        <v>1</v>
      </c>
      <c r="N1086" s="7"/>
      <c r="O1086" s="7"/>
      <c r="P1086" s="58">
        <f>SUM(M1086:O1086)</f>
        <v>1</v>
      </c>
      <c r="Q1086" s="58">
        <f>+SUMIF('Pot. Summary'!$C$5:$C$64,CPP_2019!J862&amp;CPP_2019!L862&amp;CPP_2019!$M$4,'Pot. Summary'!$Q$5:$Q$64)*CPP_2019!M862+SUMIF('Pot. Summary'!$C$5:$C$64,CPP_2019!J862&amp;CPP_2019!L862&amp;CPP_2019!$N$4,'Pot. Summary'!$Q$5:$Q$64)*CPP_2019!N862+SUMIF('Pot. Summary'!$C$5:$C$64,CPP_2019!J862&amp;CPP_2019!L862&amp;CPP_2019!$O$4,'Pot. Summary'!$Q$5:$Q$64)*CPP_2019!O862</f>
        <v>728.25435050799138</v>
      </c>
      <c r="R1086" s="12">
        <v>77.085924528301874</v>
      </c>
      <c r="S1086" s="12">
        <v>1021.3491115008912</v>
      </c>
      <c r="T1086" s="12">
        <f>S1086-R1086</f>
        <v>944.26318697258932</v>
      </c>
      <c r="U1086" s="12">
        <f>Q1086-S1086</f>
        <v>-293.09476099289986</v>
      </c>
      <c r="V1086" s="50">
        <f>IF(ISERROR(S1086/Q1086),0,S1086/Q1086)</f>
        <v>1.4024620804372161</v>
      </c>
      <c r="W1086" s="51" t="s">
        <v>195</v>
      </c>
      <c r="X1086" s="46"/>
      <c r="Y1086" s="17"/>
      <c r="Z1086" s="17">
        <v>126.27507199999999</v>
      </c>
      <c r="AA1086" s="17"/>
      <c r="AB1086" s="16">
        <v>2.6516363636363636</v>
      </c>
      <c r="AC1086" s="16"/>
      <c r="AD1086" s="16">
        <v>568.62784313725479</v>
      </c>
      <c r="AE1086" s="16"/>
      <c r="AF1086" s="16"/>
      <c r="AG1086" s="16">
        <v>323.79456000000005</v>
      </c>
      <c r="AH1086" s="16"/>
      <c r="AI1086" s="16"/>
      <c r="AJ1086" s="59">
        <f>SUM(X1086:AI1086)</f>
        <v>1021.3491115008912</v>
      </c>
      <c r="AK1086" s="46"/>
      <c r="AL1086" s="46"/>
      <c r="AM1086" s="47"/>
      <c r="AN1086" s="48"/>
      <c r="AO1086" s="46"/>
      <c r="AP1086" s="15"/>
      <c r="AQ1086" s="16"/>
      <c r="AR1086" s="15"/>
      <c r="AS1086" s="16"/>
      <c r="AT1086" s="16"/>
      <c r="AU1086" s="16"/>
      <c r="AV1086" s="16"/>
      <c r="AW1086" s="62">
        <f>SUM(AK1086:AV1086)</f>
        <v>0</v>
      </c>
      <c r="AX1086" s="61">
        <f>AW1086-AJ1086</f>
        <v>-1021.3491115008912</v>
      </c>
      <c r="AY1086" s="21"/>
      <c r="AZ1086" s="21"/>
      <c r="BA1086" s="21"/>
      <c r="BB1086" s="21"/>
    </row>
    <row r="1087" spans="1:54" s="10" customFormat="1" ht="15" customHeight="1" x14ac:dyDescent="0.25">
      <c r="A1087" s="21"/>
      <c r="B1087" s="4"/>
      <c r="C1087" s="4" t="s">
        <v>199</v>
      </c>
      <c r="D1087" s="4">
        <v>235</v>
      </c>
      <c r="E1087" s="4" t="s">
        <v>166</v>
      </c>
      <c r="F1087" s="6" t="s">
        <v>167</v>
      </c>
      <c r="G1087" s="1">
        <v>100836</v>
      </c>
      <c r="H1087" s="1"/>
      <c r="I1087" s="2"/>
      <c r="J1087" s="4" t="s">
        <v>91</v>
      </c>
      <c r="K1087" s="1" t="s">
        <v>149</v>
      </c>
      <c r="L1087" s="36" t="s">
        <v>69</v>
      </c>
      <c r="M1087" s="7">
        <v>1</v>
      </c>
      <c r="N1087" s="7"/>
      <c r="O1087" s="7"/>
      <c r="P1087" s="58">
        <f>SUM(M1087:O1087)</f>
        <v>1</v>
      </c>
      <c r="Q1087" s="58">
        <f>+SUMIF('Pot. Summary'!$C$5:$C$64,CPP_2019!J863&amp;CPP_2019!L863&amp;CPP_2019!$M$4,'Pot. Summary'!$Q$5:$Q$64)*CPP_2019!M863+SUMIF('Pot. Summary'!$C$5:$C$64,CPP_2019!J863&amp;CPP_2019!L863&amp;CPP_2019!$N$4,'Pot. Summary'!$Q$5:$Q$64)*CPP_2019!N863+SUMIF('Pot. Summary'!$C$5:$C$64,CPP_2019!J863&amp;CPP_2019!L863&amp;CPP_2019!$O$4,'Pot. Summary'!$Q$5:$Q$64)*CPP_2019!O863</f>
        <v>728.25435050799138</v>
      </c>
      <c r="R1087" s="12">
        <v>445.55409056603781</v>
      </c>
      <c r="S1087" s="12">
        <v>0</v>
      </c>
      <c r="T1087" s="12">
        <f>S1087-R1087</f>
        <v>-445.55409056603781</v>
      </c>
      <c r="U1087" s="12">
        <f>Q1087-S1087</f>
        <v>728.25435050799138</v>
      </c>
      <c r="V1087" s="50">
        <f>IF(ISERROR(S1087/Q1087),0,S1087/Q1087)</f>
        <v>0</v>
      </c>
      <c r="W1087" s="51" t="s">
        <v>195</v>
      </c>
      <c r="X1087" s="46"/>
      <c r="Y1087" s="17"/>
      <c r="Z1087" s="17"/>
      <c r="AA1087" s="17"/>
      <c r="AB1087" s="16"/>
      <c r="AC1087" s="16"/>
      <c r="AD1087" s="16"/>
      <c r="AE1087" s="16"/>
      <c r="AF1087" s="16"/>
      <c r="AG1087" s="16"/>
      <c r="AH1087" s="16"/>
      <c r="AI1087" s="16"/>
      <c r="AJ1087" s="59">
        <f>SUM(X1087:AI1087)</f>
        <v>0</v>
      </c>
      <c r="AK1087" s="46"/>
      <c r="AL1087" s="46"/>
      <c r="AM1087" s="47"/>
      <c r="AN1087" s="48"/>
      <c r="AO1087" s="46"/>
      <c r="AP1087" s="15"/>
      <c r="AQ1087" s="16"/>
      <c r="AR1087" s="15"/>
      <c r="AS1087" s="16"/>
      <c r="AT1087" s="16"/>
      <c r="AU1087" s="16"/>
      <c r="AV1087" s="16"/>
      <c r="AW1087" s="62">
        <f>SUM(AK1087:AV1087)</f>
        <v>0</v>
      </c>
      <c r="AX1087" s="61">
        <f>AW1087-AJ1087</f>
        <v>0</v>
      </c>
      <c r="AY1087" s="21"/>
      <c r="AZ1087" s="21"/>
      <c r="BA1087" s="21"/>
      <c r="BB1087" s="21"/>
    </row>
    <row r="1088" spans="1:54" s="10" customFormat="1" ht="15" customHeight="1" x14ac:dyDescent="0.25">
      <c r="A1088" s="21"/>
      <c r="B1088" s="4"/>
      <c r="C1088" s="4" t="s">
        <v>199</v>
      </c>
      <c r="D1088" s="4">
        <v>235</v>
      </c>
      <c r="E1088" s="4" t="s">
        <v>166</v>
      </c>
      <c r="F1088" s="6" t="s">
        <v>168</v>
      </c>
      <c r="G1088" s="1">
        <v>100837</v>
      </c>
      <c r="H1088" s="1"/>
      <c r="I1088" s="2"/>
      <c r="J1088" s="4" t="s">
        <v>91</v>
      </c>
      <c r="K1088" s="1" t="s">
        <v>149</v>
      </c>
      <c r="L1088" s="36" t="s">
        <v>69</v>
      </c>
      <c r="M1088" s="7">
        <v>1</v>
      </c>
      <c r="N1088" s="7"/>
      <c r="O1088" s="7"/>
      <c r="P1088" s="58">
        <f>SUM(M1088:O1088)</f>
        <v>1</v>
      </c>
      <c r="Q1088" s="58">
        <f>+SUMIF('Pot. Summary'!$C$5:$C$64,CPP_2019!J861&amp;CPP_2019!L861&amp;CPP_2019!$M$4,'Pot. Summary'!$Q$5:$Q$64)*CPP_2019!M861+SUMIF('Pot. Summary'!$C$5:$C$64,CPP_2019!J861&amp;CPP_2019!L861&amp;CPP_2019!$N$4,'Pot. Summary'!$Q$5:$Q$64)*CPP_2019!N861+SUMIF('Pot. Summary'!$C$5:$C$64,CPP_2019!J861&amp;CPP_2019!L861&amp;CPP_2019!$O$4,'Pot. Summary'!$Q$5:$Q$64)*CPP_2019!O861</f>
        <v>728.25435050799138</v>
      </c>
      <c r="R1088" s="12">
        <v>0</v>
      </c>
      <c r="S1088" s="12">
        <v>0</v>
      </c>
      <c r="T1088" s="12">
        <f>S1088-R1088</f>
        <v>0</v>
      </c>
      <c r="U1088" s="12">
        <f>Q1088-S1088</f>
        <v>728.25435050799138</v>
      </c>
      <c r="V1088" s="50">
        <f>IF(ISERROR(S1088/Q1088),0,S1088/Q1088)</f>
        <v>0</v>
      </c>
      <c r="W1088" s="51" t="s">
        <v>196</v>
      </c>
      <c r="X1088" s="46"/>
      <c r="Y1088" s="17"/>
      <c r="Z1088" s="17"/>
      <c r="AA1088" s="17"/>
      <c r="AB1088" s="16"/>
      <c r="AC1088" s="16"/>
      <c r="AD1088" s="16"/>
      <c r="AE1088" s="16"/>
      <c r="AF1088" s="16"/>
      <c r="AG1088" s="16"/>
      <c r="AH1088" s="16"/>
      <c r="AI1088" s="16"/>
      <c r="AJ1088" s="59">
        <f>SUM(X1088:AI1088)</f>
        <v>0</v>
      </c>
      <c r="AK1088" s="46"/>
      <c r="AL1088" s="46"/>
      <c r="AM1088" s="47"/>
      <c r="AN1088" s="48"/>
      <c r="AO1088" s="46"/>
      <c r="AP1088" s="15"/>
      <c r="AQ1088" s="16"/>
      <c r="AR1088" s="15"/>
      <c r="AS1088" s="16"/>
      <c r="AT1088" s="16"/>
      <c r="AU1088" s="16"/>
      <c r="AV1088" s="16"/>
      <c r="AW1088" s="62">
        <f>SUM(AK1088:AV1088)</f>
        <v>0</v>
      </c>
      <c r="AX1088" s="61">
        <f>AW1088-AJ1088</f>
        <v>0</v>
      </c>
      <c r="AY1088" s="21"/>
      <c r="AZ1088" s="21"/>
      <c r="BA1088" s="21"/>
      <c r="BB1088" s="21"/>
    </row>
    <row r="1089" spans="1:54" s="10" customFormat="1" ht="15" customHeight="1" x14ac:dyDescent="0.25">
      <c r="A1089" s="21"/>
      <c r="B1089" s="4"/>
      <c r="C1089" s="4" t="s">
        <v>199</v>
      </c>
      <c r="D1089" s="4">
        <v>235</v>
      </c>
      <c r="E1089" s="4" t="s">
        <v>166</v>
      </c>
      <c r="F1089" s="6" t="s">
        <v>167</v>
      </c>
      <c r="G1089" s="1">
        <v>100841</v>
      </c>
      <c r="H1089" s="1"/>
      <c r="I1089" s="2"/>
      <c r="J1089" s="4" t="s">
        <v>91</v>
      </c>
      <c r="K1089" s="1" t="s">
        <v>149</v>
      </c>
      <c r="L1089" s="36" t="s">
        <v>69</v>
      </c>
      <c r="M1089" s="7">
        <v>1</v>
      </c>
      <c r="N1089" s="7"/>
      <c r="O1089" s="7">
        <v>1</v>
      </c>
      <c r="P1089" s="58">
        <f>SUM(M1089:O1089)</f>
        <v>2</v>
      </c>
      <c r="Q1089" s="58">
        <f>+SUMIF('Pot. Summary'!$C$5:$C$64,CPP_2019!J865&amp;CPP_2019!L865&amp;CPP_2019!$M$4,'Pot. Summary'!$Q$5:$Q$64)*CPP_2019!M865+SUMIF('Pot. Summary'!$C$5:$C$64,CPP_2019!J865&amp;CPP_2019!L865&amp;CPP_2019!$N$4,'Pot. Summary'!$Q$5:$Q$64)*CPP_2019!N865+SUMIF('Pot. Summary'!$C$5:$C$64,CPP_2019!J865&amp;CPP_2019!L865&amp;CPP_2019!$O$4,'Pot. Summary'!$Q$5:$Q$64)*CPP_2019!O865</f>
        <v>728.25435050799138</v>
      </c>
      <c r="R1089" s="12">
        <v>12311.510000508932</v>
      </c>
      <c r="S1089" s="12">
        <v>18831.920560465107</v>
      </c>
      <c r="T1089" s="12">
        <f>S1089-R1089</f>
        <v>6520.4105599561753</v>
      </c>
      <c r="U1089" s="12">
        <f>Q1089-S1089</f>
        <v>-18103.666209957115</v>
      </c>
      <c r="V1089" s="50">
        <f>IF(ISERROR(S1089/Q1089),0,S1089/Q1089)</f>
        <v>25.858988068288181</v>
      </c>
      <c r="W1089" s="51" t="s">
        <v>194</v>
      </c>
      <c r="X1089" s="46"/>
      <c r="Y1089" s="17"/>
      <c r="Z1089" s="17"/>
      <c r="AA1089" s="17">
        <v>1894.2491239999999</v>
      </c>
      <c r="AB1089" s="16">
        <v>3350.0740254545462</v>
      </c>
      <c r="AC1089" s="16">
        <v>846.86963846153856</v>
      </c>
      <c r="AD1089" s="16">
        <v>1835.1050980392156</v>
      </c>
      <c r="AE1089" s="16">
        <v>143.05069019607842</v>
      </c>
      <c r="AF1089" s="16">
        <v>251.37185098039217</v>
      </c>
      <c r="AG1089" s="16">
        <v>3619.593647058824</v>
      </c>
      <c r="AH1089" s="16">
        <v>5472.4957607843153</v>
      </c>
      <c r="AI1089" s="16">
        <v>1419.1107254901963</v>
      </c>
      <c r="AJ1089" s="59">
        <f>SUM(X1089:AI1089)</f>
        <v>18831.920560465107</v>
      </c>
      <c r="AK1089" s="46"/>
      <c r="AL1089" s="46"/>
      <c r="AM1089" s="47"/>
      <c r="AN1089" s="48"/>
      <c r="AO1089" s="46"/>
      <c r="AP1089" s="15"/>
      <c r="AQ1089" s="16"/>
      <c r="AR1089" s="15"/>
      <c r="AS1089" s="16"/>
      <c r="AT1089" s="16"/>
      <c r="AU1089" s="16"/>
      <c r="AV1089" s="16"/>
      <c r="AW1089" s="62">
        <f>SUM(AK1089:AV1089)</f>
        <v>0</v>
      </c>
      <c r="AX1089" s="61">
        <f>AW1089-AJ1089</f>
        <v>-18831.920560465107</v>
      </c>
      <c r="AY1089" s="21"/>
      <c r="AZ1089" s="21"/>
      <c r="BA1089" s="21"/>
      <c r="BB1089" s="21"/>
    </row>
    <row r="1090" spans="1:54" s="10" customFormat="1" ht="15" customHeight="1" x14ac:dyDescent="0.25">
      <c r="A1090" s="21"/>
      <c r="B1090" s="4"/>
      <c r="C1090" s="4" t="s">
        <v>199</v>
      </c>
      <c r="D1090" s="4">
        <v>235</v>
      </c>
      <c r="E1090" s="4" t="s">
        <v>166</v>
      </c>
      <c r="F1090" s="18" t="s">
        <v>167</v>
      </c>
      <c r="G1090" s="1">
        <v>100842</v>
      </c>
      <c r="H1090" s="1"/>
      <c r="I1090" s="2"/>
      <c r="J1090" s="4" t="s">
        <v>91</v>
      </c>
      <c r="K1090" s="1" t="s">
        <v>149</v>
      </c>
      <c r="L1090" s="36" t="s">
        <v>69</v>
      </c>
      <c r="M1090" s="7">
        <v>1</v>
      </c>
      <c r="N1090" s="7"/>
      <c r="O1090" s="7"/>
      <c r="P1090" s="58">
        <f>SUM(M1090:O1090)</f>
        <v>1</v>
      </c>
      <c r="Q1090" s="58">
        <f>+SUMIF('Pot. Summary'!$C$5:$C$64,CPP_2019!J866&amp;CPP_2019!L866&amp;CPP_2019!$M$4,'Pot. Summary'!$Q$5:$Q$64)*CPP_2019!M866+SUMIF('Pot. Summary'!$C$5:$C$64,CPP_2019!J866&amp;CPP_2019!L866&amp;CPP_2019!$N$4,'Pot. Summary'!$Q$5:$Q$64)*CPP_2019!N866+SUMIF('Pot. Summary'!$C$5:$C$64,CPP_2019!J866&amp;CPP_2019!L866&amp;CPP_2019!$O$4,'Pot. Summary'!$Q$5:$Q$64)*CPP_2019!O866</f>
        <v>728.25435050799138</v>
      </c>
      <c r="R1090" s="12">
        <v>3777.8108474015889</v>
      </c>
      <c r="S1090" s="12">
        <v>23040.926029700262</v>
      </c>
      <c r="T1090" s="12">
        <f>S1090-R1090</f>
        <v>19263.115182298672</v>
      </c>
      <c r="U1090" s="12">
        <f>Q1090-S1090</f>
        <v>-22312.67167919227</v>
      </c>
      <c r="V1090" s="50">
        <f>IF(ISERROR(S1090/Q1090),0,S1090/Q1090)</f>
        <v>31.638569702505919</v>
      </c>
      <c r="W1090" s="51" t="s">
        <v>195</v>
      </c>
      <c r="X1090" s="46">
        <v>1565.2922313725489</v>
      </c>
      <c r="Y1090" s="17">
        <v>102.196</v>
      </c>
      <c r="Z1090" s="17">
        <v>2024.0192280000003</v>
      </c>
      <c r="AA1090" s="17">
        <v>2044.9795000000001</v>
      </c>
      <c r="AB1090" s="16">
        <v>473.93010909090907</v>
      </c>
      <c r="AC1090" s="16">
        <v>5139.4299769230765</v>
      </c>
      <c r="AD1090" s="16">
        <v>508.15779607843143</v>
      </c>
      <c r="AE1090" s="16">
        <v>9995.7381647058846</v>
      </c>
      <c r="AF1090" s="16">
        <v>47.536101960784308</v>
      </c>
      <c r="AG1090" s="16">
        <v>638.14078431372548</v>
      </c>
      <c r="AH1090" s="16">
        <v>501.50613725490183</v>
      </c>
      <c r="AI1090" s="16"/>
      <c r="AJ1090" s="59">
        <f>SUM(X1090:AI1090)</f>
        <v>23040.926029700262</v>
      </c>
      <c r="AK1090" s="46">
        <f>VLOOKUP(G1090,[1]List1!$A$1:$IV$65536,3,FALSE)</f>
        <v>1565.2922313725489</v>
      </c>
      <c r="AL1090" s="46">
        <f>VLOOKUP(G1090,[2]List2!$A$1:$IV$65536,3,FALSE)</f>
        <v>100.19215686274511</v>
      </c>
      <c r="AM1090" s="47"/>
      <c r="AN1090" s="48"/>
      <c r="AO1090" s="46"/>
      <c r="AP1090" s="15"/>
      <c r="AQ1090" s="16"/>
      <c r="AR1090" s="15"/>
      <c r="AS1090" s="16"/>
      <c r="AT1090" s="16"/>
      <c r="AU1090" s="16"/>
      <c r="AV1090" s="16"/>
      <c r="AW1090" s="62">
        <f>SUM(AK1090:AV1090)</f>
        <v>1665.4843882352941</v>
      </c>
      <c r="AX1090" s="61">
        <f>AW1090-AJ1090</f>
        <v>-21375.441641464968</v>
      </c>
      <c r="AY1090" s="21"/>
      <c r="AZ1090" s="21"/>
      <c r="BA1090" s="21"/>
      <c r="BB1090" s="21"/>
    </row>
    <row r="1091" spans="1:54" s="10" customFormat="1" ht="15" customHeight="1" x14ac:dyDescent="0.25">
      <c r="A1091" s="21"/>
      <c r="B1091" s="4"/>
      <c r="C1091" s="4" t="s">
        <v>199</v>
      </c>
      <c r="D1091" s="4">
        <v>235</v>
      </c>
      <c r="E1091" s="4" t="s">
        <v>166</v>
      </c>
      <c r="F1091" s="6" t="s">
        <v>167</v>
      </c>
      <c r="G1091" s="1">
        <v>100848</v>
      </c>
      <c r="H1091" s="1"/>
      <c r="I1091" s="2"/>
      <c r="J1091" s="4" t="s">
        <v>91</v>
      </c>
      <c r="K1091" s="1" t="s">
        <v>149</v>
      </c>
      <c r="L1091" s="36" t="s">
        <v>69</v>
      </c>
      <c r="M1091" s="7">
        <v>1</v>
      </c>
      <c r="N1091" s="7"/>
      <c r="O1091" s="7"/>
      <c r="P1091" s="58">
        <f>SUM(M1091:O1091)</f>
        <v>1</v>
      </c>
      <c r="Q1091" s="58">
        <f>+SUMIF('Pot. Summary'!$C$5:$C$64,CPP_2019!J867&amp;CPP_2019!L867&amp;CPP_2019!$M$4,'Pot. Summary'!$Q$5:$Q$64)*CPP_2019!M867+SUMIF('Pot. Summary'!$C$5:$C$64,CPP_2019!J867&amp;CPP_2019!L867&amp;CPP_2019!$N$4,'Pot. Summary'!$Q$5:$Q$64)*CPP_2019!N867+SUMIF('Pot. Summary'!$C$5:$C$64,CPP_2019!J867&amp;CPP_2019!L867&amp;CPP_2019!$O$4,'Pot. Summary'!$Q$5:$Q$64)*CPP_2019!O867</f>
        <v>728.25435050799138</v>
      </c>
      <c r="R1091" s="12">
        <v>0</v>
      </c>
      <c r="S1091" s="12">
        <v>1592.6499803921567</v>
      </c>
      <c r="T1091" s="12">
        <f>S1091-R1091</f>
        <v>1592.6499803921567</v>
      </c>
      <c r="U1091" s="12">
        <f>Q1091-S1091</f>
        <v>-864.39562988416537</v>
      </c>
      <c r="V1091" s="50">
        <f>IF(ISERROR(S1091/Q1091),0,S1091/Q1091)</f>
        <v>2.1869419376364991</v>
      </c>
      <c r="W1091" s="51" t="s">
        <v>195</v>
      </c>
      <c r="X1091" s="46"/>
      <c r="Y1091" s="17"/>
      <c r="Z1091" s="17"/>
      <c r="AA1091" s="17"/>
      <c r="AB1091" s="16"/>
      <c r="AC1091" s="16"/>
      <c r="AD1091" s="16"/>
      <c r="AE1091" s="16"/>
      <c r="AF1091" s="16"/>
      <c r="AG1091" s="16"/>
      <c r="AH1091" s="16"/>
      <c r="AI1091" s="16">
        <v>1592.6499803921567</v>
      </c>
      <c r="AJ1091" s="59">
        <f>SUM(X1091:AI1091)</f>
        <v>1592.6499803921567</v>
      </c>
      <c r="AK1091" s="46"/>
      <c r="AL1091" s="46"/>
      <c r="AM1091" s="47"/>
      <c r="AN1091" s="48"/>
      <c r="AO1091" s="46"/>
      <c r="AP1091" s="15"/>
      <c r="AQ1091" s="16"/>
      <c r="AR1091" s="15"/>
      <c r="AS1091" s="16"/>
      <c r="AT1091" s="16"/>
      <c r="AU1091" s="16"/>
      <c r="AV1091" s="16"/>
      <c r="AW1091" s="62">
        <f>SUM(AK1091:AV1091)</f>
        <v>0</v>
      </c>
      <c r="AX1091" s="61">
        <f>AW1091-AJ1091</f>
        <v>-1592.6499803921567</v>
      </c>
      <c r="AY1091" s="21"/>
      <c r="AZ1091" s="21"/>
      <c r="BA1091" s="21"/>
      <c r="BB1091" s="21"/>
    </row>
    <row r="1092" spans="1:54" s="10" customFormat="1" ht="15" customHeight="1" x14ac:dyDescent="0.25">
      <c r="A1092" s="21"/>
      <c r="B1092" s="4"/>
      <c r="C1092" s="4" t="s">
        <v>199</v>
      </c>
      <c r="D1092" s="4">
        <v>235</v>
      </c>
      <c r="E1092" s="4" t="s">
        <v>166</v>
      </c>
      <c r="F1092" s="18" t="s">
        <v>167</v>
      </c>
      <c r="G1092" s="1">
        <v>100856</v>
      </c>
      <c r="H1092" s="1"/>
      <c r="I1092" s="2"/>
      <c r="J1092" s="4" t="s">
        <v>91</v>
      </c>
      <c r="K1092" s="1" t="s">
        <v>149</v>
      </c>
      <c r="L1092" s="36" t="s">
        <v>69</v>
      </c>
      <c r="M1092" s="7">
        <v>1</v>
      </c>
      <c r="N1092" s="7"/>
      <c r="O1092" s="7"/>
      <c r="P1092" s="58">
        <f>SUM(M1092:O1092)</f>
        <v>1</v>
      </c>
      <c r="Q1092" s="58">
        <f>+SUMIF('Pot. Summary'!$C$5:$C$64,CPP_2019!J869&amp;CPP_2019!L869&amp;CPP_2019!$M$4,'Pot. Summary'!$Q$5:$Q$64)*CPP_2019!M869+SUMIF('Pot. Summary'!$C$5:$C$64,CPP_2019!J869&amp;CPP_2019!L869&amp;CPP_2019!$N$4,'Pot. Summary'!$Q$5:$Q$64)*CPP_2019!N869+SUMIF('Pot. Summary'!$C$5:$C$64,CPP_2019!J869&amp;CPP_2019!L869&amp;CPP_2019!$O$4,'Pot. Summary'!$Q$5:$Q$64)*CPP_2019!O869</f>
        <v>728.25435050799138</v>
      </c>
      <c r="R1092" s="12">
        <v>513.52106037735848</v>
      </c>
      <c r="S1092" s="12">
        <v>0</v>
      </c>
      <c r="T1092" s="12">
        <f>S1092-R1092</f>
        <v>-513.52106037735848</v>
      </c>
      <c r="U1092" s="12">
        <f>Q1092-S1092</f>
        <v>728.25435050799138</v>
      </c>
      <c r="V1092" s="50">
        <f>IF(ISERROR(S1092/Q1092),0,S1092/Q1092)</f>
        <v>0</v>
      </c>
      <c r="W1092" s="51" t="s">
        <v>195</v>
      </c>
      <c r="X1092" s="46"/>
      <c r="Y1092" s="17"/>
      <c r="Z1092" s="17"/>
      <c r="AA1092" s="17"/>
      <c r="AB1092" s="16"/>
      <c r="AC1092" s="16"/>
      <c r="AD1092" s="16"/>
      <c r="AE1092" s="16"/>
      <c r="AF1092" s="16"/>
      <c r="AG1092" s="16"/>
      <c r="AH1092" s="16"/>
      <c r="AI1092" s="16"/>
      <c r="AJ1092" s="59">
        <f>SUM(X1092:AI1092)</f>
        <v>0</v>
      </c>
      <c r="AK1092" s="46"/>
      <c r="AL1092" s="46"/>
      <c r="AM1092" s="47"/>
      <c r="AN1092" s="48"/>
      <c r="AO1092" s="46"/>
      <c r="AP1092" s="15"/>
      <c r="AQ1092" s="16"/>
      <c r="AR1092" s="15"/>
      <c r="AS1092" s="16"/>
      <c r="AT1092" s="16"/>
      <c r="AU1092" s="16"/>
      <c r="AV1092" s="16"/>
      <c r="AW1092" s="62">
        <f>SUM(AK1092:AV1092)</f>
        <v>0</v>
      </c>
      <c r="AX1092" s="61">
        <f>AW1092-AJ1092</f>
        <v>0</v>
      </c>
      <c r="AY1092" s="21"/>
      <c r="AZ1092" s="21"/>
      <c r="BA1092" s="21"/>
      <c r="BB1092" s="21"/>
    </row>
    <row r="1093" spans="1:54" s="10" customFormat="1" ht="15" customHeight="1" x14ac:dyDescent="0.25">
      <c r="A1093" s="21"/>
      <c r="B1093" s="4"/>
      <c r="C1093" s="4" t="s">
        <v>199</v>
      </c>
      <c r="D1093" s="4">
        <v>235</v>
      </c>
      <c r="E1093" s="4" t="s">
        <v>166</v>
      </c>
      <c r="F1093" s="18" t="s">
        <v>170</v>
      </c>
      <c r="G1093" s="1">
        <v>100860</v>
      </c>
      <c r="H1093" s="1"/>
      <c r="I1093" s="2"/>
      <c r="J1093" s="4" t="s">
        <v>91</v>
      </c>
      <c r="K1093" s="1" t="s">
        <v>149</v>
      </c>
      <c r="L1093" s="36" t="s">
        <v>69</v>
      </c>
      <c r="M1093" s="7">
        <v>1</v>
      </c>
      <c r="N1093" s="7"/>
      <c r="O1093" s="7"/>
      <c r="P1093" s="58">
        <f>SUM(M1093:O1093)</f>
        <v>1</v>
      </c>
      <c r="Q1093" s="58">
        <f>+SUMIF('Pot. Summary'!$C$5:$C$64,CPP_2019!J870&amp;CPP_2019!L870&amp;CPP_2019!$M$4,'Pot. Summary'!$Q$5:$Q$64)*CPP_2019!M870+SUMIF('Pot. Summary'!$C$5:$C$64,CPP_2019!J870&amp;CPP_2019!L870&amp;CPP_2019!$N$4,'Pot. Summary'!$Q$5:$Q$64)*CPP_2019!N870+SUMIF('Pot. Summary'!$C$5:$C$64,CPP_2019!J870&amp;CPP_2019!L870&amp;CPP_2019!$O$4,'Pot. Summary'!$Q$5:$Q$64)*CPP_2019!O870</f>
        <v>728.25435050799138</v>
      </c>
      <c r="R1093" s="12">
        <v>0</v>
      </c>
      <c r="S1093" s="12">
        <v>246.56268627450982</v>
      </c>
      <c r="T1093" s="12">
        <f>S1093-R1093</f>
        <v>246.56268627450982</v>
      </c>
      <c r="U1093" s="12">
        <f>Q1093-S1093</f>
        <v>481.69166423348156</v>
      </c>
      <c r="V1093" s="50">
        <f>IF(ISERROR(S1093/Q1093),0,S1093/Q1093)</f>
        <v>0.33856671930970389</v>
      </c>
      <c r="W1093" s="51" t="s">
        <v>195</v>
      </c>
      <c r="X1093" s="46"/>
      <c r="Y1093" s="17"/>
      <c r="Z1093" s="17"/>
      <c r="AA1093" s="17"/>
      <c r="AB1093" s="16"/>
      <c r="AC1093" s="16"/>
      <c r="AD1093" s="16"/>
      <c r="AE1093" s="16"/>
      <c r="AF1093" s="16"/>
      <c r="AG1093" s="16"/>
      <c r="AH1093" s="16">
        <v>233.65514901960785</v>
      </c>
      <c r="AI1093" s="16">
        <v>12.90753725490196</v>
      </c>
      <c r="AJ1093" s="59">
        <f>SUM(X1093:AI1093)</f>
        <v>246.56268627450982</v>
      </c>
      <c r="AK1093" s="46"/>
      <c r="AL1093" s="46"/>
      <c r="AM1093" s="47"/>
      <c r="AN1093" s="48"/>
      <c r="AO1093" s="46"/>
      <c r="AP1093" s="15"/>
      <c r="AQ1093" s="16"/>
      <c r="AR1093" s="15"/>
      <c r="AS1093" s="16"/>
      <c r="AT1093" s="16"/>
      <c r="AU1093" s="16"/>
      <c r="AV1093" s="16"/>
      <c r="AW1093" s="62">
        <f>SUM(AK1093:AV1093)</f>
        <v>0</v>
      </c>
      <c r="AX1093" s="61">
        <f>AW1093-AJ1093</f>
        <v>-246.56268627450982</v>
      </c>
      <c r="AY1093" s="21"/>
      <c r="AZ1093" s="21"/>
      <c r="BA1093" s="21"/>
      <c r="BB1093" s="21"/>
    </row>
    <row r="1094" spans="1:54" s="10" customFormat="1" ht="15" customHeight="1" x14ac:dyDescent="0.25">
      <c r="A1094" s="21"/>
      <c r="B1094" s="4"/>
      <c r="C1094" s="4" t="s">
        <v>199</v>
      </c>
      <c r="D1094" s="4">
        <v>235</v>
      </c>
      <c r="E1094" s="4" t="s">
        <v>166</v>
      </c>
      <c r="F1094" s="6" t="s">
        <v>168</v>
      </c>
      <c r="G1094" s="1">
        <v>100866</v>
      </c>
      <c r="H1094" s="1"/>
      <c r="I1094" s="2"/>
      <c r="J1094" s="4" t="s">
        <v>91</v>
      </c>
      <c r="K1094" s="1" t="s">
        <v>149</v>
      </c>
      <c r="L1094" s="36" t="s">
        <v>69</v>
      </c>
      <c r="M1094" s="7">
        <v>1</v>
      </c>
      <c r="N1094" s="7"/>
      <c r="O1094" s="7"/>
      <c r="P1094" s="58">
        <f>SUM(M1094:O1094)</f>
        <v>1</v>
      </c>
      <c r="Q1094" s="58">
        <f>+SUMIF('Pot. Summary'!$C$5:$C$64,CPP_2019!J862&amp;CPP_2019!L862&amp;CPP_2019!$M$4,'Pot. Summary'!$Q$5:$Q$64)*CPP_2019!M862+SUMIF('Pot. Summary'!$C$5:$C$64,CPP_2019!J862&amp;CPP_2019!L862&amp;CPP_2019!$N$4,'Pot. Summary'!$Q$5:$Q$64)*CPP_2019!N862+SUMIF('Pot. Summary'!$C$5:$C$64,CPP_2019!J862&amp;CPP_2019!L862&amp;CPP_2019!$O$4,'Pot. Summary'!$Q$5:$Q$64)*CPP_2019!O862</f>
        <v>728.25435050799138</v>
      </c>
      <c r="R1094" s="12">
        <v>1278.3026923076925</v>
      </c>
      <c r="S1094" s="12">
        <v>4517.2185574660643</v>
      </c>
      <c r="T1094" s="12">
        <f>S1094-R1094</f>
        <v>3238.9158651583721</v>
      </c>
      <c r="U1094" s="12">
        <f>Q1094-S1094</f>
        <v>-3788.9642069580732</v>
      </c>
      <c r="V1094" s="50">
        <f>IF(ISERROR(S1094/Q1094),0,S1094/Q1094)</f>
        <v>6.2028033946039507</v>
      </c>
      <c r="W1094" s="51" t="s">
        <v>196</v>
      </c>
      <c r="X1094" s="46"/>
      <c r="Y1094" s="17">
        <v>251.01599999999999</v>
      </c>
      <c r="Z1094" s="17"/>
      <c r="AA1094" s="17">
        <v>39.495599999999996</v>
      </c>
      <c r="AB1094" s="16"/>
      <c r="AC1094" s="16">
        <v>155.62336923076921</v>
      </c>
      <c r="AD1094" s="16"/>
      <c r="AE1094" s="16">
        <v>4064.522803921569</v>
      </c>
      <c r="AF1094" s="16"/>
      <c r="AG1094" s="16"/>
      <c r="AH1094" s="16">
        <v>6.5607843137254909</v>
      </c>
      <c r="AI1094" s="16"/>
      <c r="AJ1094" s="59">
        <f>SUM(X1094:AI1094)</f>
        <v>4517.2185574660643</v>
      </c>
      <c r="AK1094" s="46"/>
      <c r="AL1094" s="46">
        <f>VLOOKUP(G1094,[2]List2!$A$1:$IV$65536,3,FALSE)</f>
        <v>246.09411764705882</v>
      </c>
      <c r="AM1094" s="47"/>
      <c r="AN1094" s="48"/>
      <c r="AO1094" s="46"/>
      <c r="AP1094" s="15"/>
      <c r="AQ1094" s="16"/>
      <c r="AR1094" s="15"/>
      <c r="AS1094" s="16"/>
      <c r="AT1094" s="16"/>
      <c r="AU1094" s="16"/>
      <c r="AV1094" s="16"/>
      <c r="AW1094" s="62">
        <f>SUM(AK1094:AV1094)</f>
        <v>246.09411764705882</v>
      </c>
      <c r="AX1094" s="61">
        <f>AW1094-AJ1094</f>
        <v>-4271.1244398190056</v>
      </c>
      <c r="AY1094" s="21"/>
      <c r="AZ1094" s="21"/>
      <c r="BA1094" s="21"/>
      <c r="BB1094" s="21"/>
    </row>
    <row r="1095" spans="1:54" s="10" customFormat="1" ht="15" customHeight="1" x14ac:dyDescent="0.25">
      <c r="A1095" s="21"/>
      <c r="B1095" s="4"/>
      <c r="C1095" s="4" t="s">
        <v>199</v>
      </c>
      <c r="D1095" s="4">
        <v>235</v>
      </c>
      <c r="E1095" s="4" t="s">
        <v>166</v>
      </c>
      <c r="F1095" s="18" t="s">
        <v>167</v>
      </c>
      <c r="G1095" s="1">
        <v>100875</v>
      </c>
      <c r="H1095" s="1"/>
      <c r="I1095" s="2"/>
      <c r="J1095" s="4" t="s">
        <v>91</v>
      </c>
      <c r="K1095" s="1" t="s">
        <v>149</v>
      </c>
      <c r="L1095" s="36" t="s">
        <v>69</v>
      </c>
      <c r="M1095" s="7">
        <v>1</v>
      </c>
      <c r="N1095" s="7"/>
      <c r="O1095" s="7"/>
      <c r="P1095" s="58">
        <f>SUM(M1095:O1095)</f>
        <v>1</v>
      </c>
      <c r="Q1095" s="58">
        <f>+SUMIF('Pot. Summary'!$C$5:$C$64,CPP_2019!J872&amp;CPP_2019!L872&amp;CPP_2019!$M$4,'Pot. Summary'!$Q$5:$Q$64)*CPP_2019!M872+SUMIF('Pot. Summary'!$C$5:$C$64,CPP_2019!J872&amp;CPP_2019!L872&amp;CPP_2019!$N$4,'Pot. Summary'!$Q$5:$Q$64)*CPP_2019!N872+SUMIF('Pot. Summary'!$C$5:$C$64,CPP_2019!J872&amp;CPP_2019!L872&amp;CPP_2019!$O$4,'Pot. Summary'!$Q$5:$Q$64)*CPP_2019!O872</f>
        <v>2377.8661752836238</v>
      </c>
      <c r="R1095" s="12">
        <v>9.8867924528301891</v>
      </c>
      <c r="S1095" s="12">
        <v>0</v>
      </c>
      <c r="T1095" s="12">
        <f>S1095-R1095</f>
        <v>-9.8867924528301891</v>
      </c>
      <c r="U1095" s="12">
        <f>Q1095-S1095</f>
        <v>2377.8661752836238</v>
      </c>
      <c r="V1095" s="50">
        <f>IF(ISERROR(S1095/Q1095),0,S1095/Q1095)</f>
        <v>0</v>
      </c>
      <c r="W1095" s="51" t="s">
        <v>195</v>
      </c>
      <c r="X1095" s="46"/>
      <c r="Y1095" s="17"/>
      <c r="Z1095" s="17"/>
      <c r="AA1095" s="17"/>
      <c r="AB1095" s="16"/>
      <c r="AC1095" s="16"/>
      <c r="AD1095" s="16"/>
      <c r="AE1095" s="16"/>
      <c r="AF1095" s="16"/>
      <c r="AG1095" s="16"/>
      <c r="AH1095" s="16"/>
      <c r="AI1095" s="16"/>
      <c r="AJ1095" s="59">
        <f>SUM(X1095:AI1095)</f>
        <v>0</v>
      </c>
      <c r="AK1095" s="46"/>
      <c r="AL1095" s="46"/>
      <c r="AM1095" s="47"/>
      <c r="AN1095" s="48"/>
      <c r="AO1095" s="46"/>
      <c r="AP1095" s="15"/>
      <c r="AQ1095" s="16"/>
      <c r="AR1095" s="15"/>
      <c r="AS1095" s="16"/>
      <c r="AT1095" s="16"/>
      <c r="AU1095" s="16"/>
      <c r="AV1095" s="16"/>
      <c r="AW1095" s="62">
        <f>SUM(AK1095:AV1095)</f>
        <v>0</v>
      </c>
      <c r="AX1095" s="61">
        <f>AW1095-AJ1095</f>
        <v>0</v>
      </c>
      <c r="AY1095" s="21"/>
      <c r="AZ1095" s="21"/>
      <c r="BA1095" s="21"/>
      <c r="BB1095" s="21"/>
    </row>
    <row r="1096" spans="1:54" s="10" customFormat="1" ht="15" customHeight="1" x14ac:dyDescent="0.25">
      <c r="A1096" s="21"/>
      <c r="B1096" s="4"/>
      <c r="C1096" s="4" t="s">
        <v>199</v>
      </c>
      <c r="D1096" s="4">
        <v>235</v>
      </c>
      <c r="E1096" s="4" t="s">
        <v>166</v>
      </c>
      <c r="F1096" s="6" t="s">
        <v>168</v>
      </c>
      <c r="G1096" s="1">
        <v>100880</v>
      </c>
      <c r="H1096" s="1"/>
      <c r="I1096" s="2"/>
      <c r="J1096" s="4" t="s">
        <v>91</v>
      </c>
      <c r="K1096" s="1" t="s">
        <v>149</v>
      </c>
      <c r="L1096" s="36" t="s">
        <v>69</v>
      </c>
      <c r="M1096" s="7">
        <v>1</v>
      </c>
      <c r="N1096" s="7"/>
      <c r="O1096" s="7"/>
      <c r="P1096" s="58">
        <f>SUM(M1096:O1096)</f>
        <v>1</v>
      </c>
      <c r="Q1096" s="58">
        <f>+SUMIF('Pot. Summary'!$C$5:$C$64,CPP_2019!J863&amp;CPP_2019!L863&amp;CPP_2019!$M$4,'Pot. Summary'!$Q$5:$Q$64)*CPP_2019!M863+SUMIF('Pot. Summary'!$C$5:$C$64,CPP_2019!J863&amp;CPP_2019!L863&amp;CPP_2019!$N$4,'Pot. Summary'!$Q$5:$Q$64)*CPP_2019!N863+SUMIF('Pot. Summary'!$C$5:$C$64,CPP_2019!J863&amp;CPP_2019!L863&amp;CPP_2019!$O$4,'Pot. Summary'!$Q$5:$Q$64)*CPP_2019!O863</f>
        <v>728.25435050799138</v>
      </c>
      <c r="R1096" s="12">
        <v>0</v>
      </c>
      <c r="S1096" s="12">
        <v>0</v>
      </c>
      <c r="T1096" s="12">
        <f>S1096-R1096</f>
        <v>0</v>
      </c>
      <c r="U1096" s="12">
        <f>Q1096-S1096</f>
        <v>728.25435050799138</v>
      </c>
      <c r="V1096" s="50">
        <f>IF(ISERROR(S1096/Q1096),0,S1096/Q1096)</f>
        <v>0</v>
      </c>
      <c r="W1096" s="51" t="s">
        <v>196</v>
      </c>
      <c r="X1096" s="46"/>
      <c r="Y1096" s="17"/>
      <c r="Z1096" s="17"/>
      <c r="AA1096" s="17"/>
      <c r="AB1096" s="16"/>
      <c r="AC1096" s="16"/>
      <c r="AD1096" s="16"/>
      <c r="AE1096" s="16"/>
      <c r="AF1096" s="16"/>
      <c r="AG1096" s="16"/>
      <c r="AH1096" s="16"/>
      <c r="AI1096" s="16"/>
      <c r="AJ1096" s="59">
        <f>SUM(X1096:AI1096)</f>
        <v>0</v>
      </c>
      <c r="AK1096" s="46"/>
      <c r="AL1096" s="46"/>
      <c r="AM1096" s="47"/>
      <c r="AN1096" s="48"/>
      <c r="AO1096" s="46"/>
      <c r="AP1096" s="15"/>
      <c r="AQ1096" s="16"/>
      <c r="AR1096" s="15"/>
      <c r="AS1096" s="16"/>
      <c r="AT1096" s="16"/>
      <c r="AU1096" s="16"/>
      <c r="AV1096" s="16"/>
      <c r="AW1096" s="62">
        <f>SUM(AK1096:AV1096)</f>
        <v>0</v>
      </c>
      <c r="AX1096" s="61">
        <f>AW1096-AJ1096</f>
        <v>0</v>
      </c>
      <c r="AY1096" s="21"/>
      <c r="AZ1096" s="21"/>
      <c r="BA1096" s="21"/>
      <c r="BB1096" s="21"/>
    </row>
    <row r="1097" spans="1:54" s="10" customFormat="1" ht="15" customHeight="1" x14ac:dyDescent="0.25">
      <c r="A1097" s="21"/>
      <c r="B1097" s="4"/>
      <c r="C1097" s="4" t="s">
        <v>199</v>
      </c>
      <c r="D1097" s="4">
        <v>235</v>
      </c>
      <c r="E1097" s="4" t="s">
        <v>166</v>
      </c>
      <c r="F1097" s="6" t="s">
        <v>168</v>
      </c>
      <c r="G1097" s="1">
        <v>100883</v>
      </c>
      <c r="H1097" s="1"/>
      <c r="I1097" s="2"/>
      <c r="J1097" s="4" t="s">
        <v>91</v>
      </c>
      <c r="K1097" s="1" t="s">
        <v>149</v>
      </c>
      <c r="L1097" s="36" t="s">
        <v>69</v>
      </c>
      <c r="M1097" s="7">
        <v>1</v>
      </c>
      <c r="N1097" s="7"/>
      <c r="O1097" s="7"/>
      <c r="P1097" s="58">
        <f>SUM(M1097:O1097)</f>
        <v>1</v>
      </c>
      <c r="Q1097" s="58">
        <f>+SUMIF('Pot. Summary'!$C$5:$C$64,CPP_2019!J865&amp;CPP_2019!L865&amp;CPP_2019!$M$4,'Pot. Summary'!$Q$5:$Q$64)*CPP_2019!M865+SUMIF('Pot. Summary'!$C$5:$C$64,CPP_2019!J865&amp;CPP_2019!L865&amp;CPP_2019!$N$4,'Pot. Summary'!$Q$5:$Q$64)*CPP_2019!N865+SUMIF('Pot. Summary'!$C$5:$C$64,CPP_2019!J865&amp;CPP_2019!L865&amp;CPP_2019!$O$4,'Pot. Summary'!$Q$5:$Q$64)*CPP_2019!O865</f>
        <v>728.25435050799138</v>
      </c>
      <c r="R1097" s="12">
        <v>0</v>
      </c>
      <c r="S1097" s="12">
        <v>0</v>
      </c>
      <c r="T1097" s="12">
        <f>S1097-R1097</f>
        <v>0</v>
      </c>
      <c r="U1097" s="12">
        <f>Q1097-S1097</f>
        <v>728.25435050799138</v>
      </c>
      <c r="V1097" s="50">
        <f>IF(ISERROR(S1097/Q1097),0,S1097/Q1097)</f>
        <v>0</v>
      </c>
      <c r="W1097" s="51" t="s">
        <v>196</v>
      </c>
      <c r="X1097" s="46"/>
      <c r="Y1097" s="17"/>
      <c r="Z1097" s="17"/>
      <c r="AA1097" s="17"/>
      <c r="AB1097" s="16"/>
      <c r="AC1097" s="16"/>
      <c r="AD1097" s="16"/>
      <c r="AE1097" s="16"/>
      <c r="AF1097" s="16"/>
      <c r="AG1097" s="16"/>
      <c r="AH1097" s="16"/>
      <c r="AI1097" s="16"/>
      <c r="AJ1097" s="59">
        <f>SUM(X1097:AI1097)</f>
        <v>0</v>
      </c>
      <c r="AK1097" s="46"/>
      <c r="AL1097" s="46"/>
      <c r="AM1097" s="47"/>
      <c r="AN1097" s="48"/>
      <c r="AO1097" s="46"/>
      <c r="AP1097" s="15"/>
      <c r="AQ1097" s="16"/>
      <c r="AR1097" s="15"/>
      <c r="AS1097" s="16"/>
      <c r="AT1097" s="16"/>
      <c r="AU1097" s="16"/>
      <c r="AV1097" s="16"/>
      <c r="AW1097" s="62">
        <f>SUM(AK1097:AV1097)</f>
        <v>0</v>
      </c>
      <c r="AX1097" s="61">
        <f>AW1097-AJ1097</f>
        <v>0</v>
      </c>
      <c r="AY1097" s="21"/>
      <c r="AZ1097" s="21"/>
      <c r="BA1097" s="21"/>
      <c r="BB1097" s="21"/>
    </row>
    <row r="1098" spans="1:54" s="10" customFormat="1" ht="15" customHeight="1" x14ac:dyDescent="0.25">
      <c r="A1098" s="21"/>
      <c r="B1098" s="4"/>
      <c r="C1098" s="4" t="s">
        <v>199</v>
      </c>
      <c r="D1098" s="4">
        <v>235</v>
      </c>
      <c r="E1098" s="4" t="s">
        <v>166</v>
      </c>
      <c r="F1098" s="18" t="s">
        <v>170</v>
      </c>
      <c r="G1098" s="1">
        <v>100890</v>
      </c>
      <c r="H1098" s="1" t="s">
        <v>189</v>
      </c>
      <c r="I1098" s="2" t="s">
        <v>217</v>
      </c>
      <c r="J1098" s="4" t="s">
        <v>91</v>
      </c>
      <c r="K1098" s="1" t="s">
        <v>149</v>
      </c>
      <c r="L1098" s="36" t="s">
        <v>69</v>
      </c>
      <c r="M1098" s="7"/>
      <c r="N1098" s="7"/>
      <c r="O1098" s="7">
        <v>3</v>
      </c>
      <c r="P1098" s="58">
        <f>SUM(M1098:O1098)</f>
        <v>3</v>
      </c>
      <c r="Q1098" s="58">
        <f>+SUMIF('Pot. Summary'!$C$5:$C$64,CPP_2019!J875&amp;CPP_2019!L875&amp;CPP_2019!$M$4,'Pot. Summary'!$Q$5:$Q$64)*CPP_2019!M875+SUMIF('Pot. Summary'!$C$5:$C$64,CPP_2019!J875&amp;CPP_2019!L875&amp;CPP_2019!$N$4,'Pot. Summary'!$Q$5:$Q$64)*CPP_2019!N875+SUMIF('Pot. Summary'!$C$5:$C$64,CPP_2019!J875&amp;CPP_2019!L875&amp;CPP_2019!$O$4,'Pot. Summary'!$Q$5:$Q$64)*CPP_2019!O875</f>
        <v>728.25435050799138</v>
      </c>
      <c r="R1098" s="12">
        <v>8376.4727471980714</v>
      </c>
      <c r="S1098" s="12">
        <v>14999.914112151377</v>
      </c>
      <c r="T1098" s="12">
        <f>S1098-R1098</f>
        <v>6623.4413649533053</v>
      </c>
      <c r="U1098" s="12">
        <f>Q1098-S1098</f>
        <v>-14271.659761643385</v>
      </c>
      <c r="V1098" s="50">
        <f>IF(ISERROR(S1098/Q1098),0,S1098/Q1098)</f>
        <v>20.597081365443593</v>
      </c>
      <c r="W1098" s="51" t="s">
        <v>195</v>
      </c>
      <c r="X1098" s="46">
        <v>215.74698039215684</v>
      </c>
      <c r="Y1098" s="17">
        <v>1903.7017759999999</v>
      </c>
      <c r="Z1098" s="17">
        <v>3204.3467759999994</v>
      </c>
      <c r="AA1098" s="17">
        <v>428.978588</v>
      </c>
      <c r="AB1098" s="16">
        <v>564.14614545454549</v>
      </c>
      <c r="AC1098" s="16">
        <v>1010.1839384615384</v>
      </c>
      <c r="AD1098" s="16">
        <v>3521.4865372549016</v>
      </c>
      <c r="AE1098" s="16">
        <v>920.48586470588259</v>
      </c>
      <c r="AF1098" s="16"/>
      <c r="AG1098" s="16">
        <v>126.01622352941175</v>
      </c>
      <c r="AH1098" s="16">
        <v>1761.640329411764</v>
      </c>
      <c r="AI1098" s="16">
        <v>1343.1809529411762</v>
      </c>
      <c r="AJ1098" s="59">
        <f>SUM(X1098:AI1098)</f>
        <v>14999.914112151377</v>
      </c>
      <c r="AK1098" s="46">
        <f>VLOOKUP(G1098,[1]List1!$A$1:$IV$65536,3,FALSE)</f>
        <v>215.74698039215684</v>
      </c>
      <c r="AL1098" s="46">
        <f>VLOOKUP(G1098,[2]List2!$A$1:$IV$65536,3,FALSE)</f>
        <v>1866.3742901960784</v>
      </c>
      <c r="AM1098" s="47"/>
      <c r="AN1098" s="48"/>
      <c r="AO1098" s="46"/>
      <c r="AP1098" s="15"/>
      <c r="AQ1098" s="16"/>
      <c r="AR1098" s="15"/>
      <c r="AS1098" s="16"/>
      <c r="AT1098" s="16"/>
      <c r="AU1098" s="16"/>
      <c r="AV1098" s="16"/>
      <c r="AW1098" s="62">
        <f>SUM(AK1098:AV1098)</f>
        <v>2082.1212705882353</v>
      </c>
      <c r="AX1098" s="61">
        <f>AW1098-AJ1098</f>
        <v>-12917.792841563141</v>
      </c>
      <c r="AY1098" s="21"/>
      <c r="AZ1098" s="21"/>
      <c r="BA1098" s="21"/>
      <c r="BB1098" s="21"/>
    </row>
    <row r="1099" spans="1:54" s="10" customFormat="1" ht="15" customHeight="1" x14ac:dyDescent="0.25">
      <c r="A1099" s="21"/>
      <c r="B1099" s="4"/>
      <c r="C1099" s="4" t="s">
        <v>199</v>
      </c>
      <c r="D1099" s="4">
        <v>235</v>
      </c>
      <c r="E1099" s="4" t="s">
        <v>166</v>
      </c>
      <c r="F1099" s="6" t="s">
        <v>168</v>
      </c>
      <c r="G1099" s="1">
        <v>100894</v>
      </c>
      <c r="H1099" s="1"/>
      <c r="I1099" s="2"/>
      <c r="J1099" s="4" t="s">
        <v>91</v>
      </c>
      <c r="K1099" s="1" t="s">
        <v>149</v>
      </c>
      <c r="L1099" s="36" t="s">
        <v>69</v>
      </c>
      <c r="M1099" s="7">
        <v>1</v>
      </c>
      <c r="N1099" s="7"/>
      <c r="O1099" s="7"/>
      <c r="P1099" s="58">
        <f>SUM(M1099:O1099)</f>
        <v>1</v>
      </c>
      <c r="Q1099" s="58">
        <f>+SUMIF('Pot. Summary'!$C$5:$C$64,CPP_2019!J866&amp;CPP_2019!L866&amp;CPP_2019!$M$4,'Pot. Summary'!$Q$5:$Q$64)*CPP_2019!M866+SUMIF('Pot. Summary'!$C$5:$C$64,CPP_2019!J866&amp;CPP_2019!L866&amp;CPP_2019!$N$4,'Pot. Summary'!$Q$5:$Q$64)*CPP_2019!N866+SUMIF('Pot. Summary'!$C$5:$C$64,CPP_2019!J866&amp;CPP_2019!L866&amp;CPP_2019!$O$4,'Pot. Summary'!$Q$5:$Q$64)*CPP_2019!O866</f>
        <v>728.25435050799138</v>
      </c>
      <c r="R1099" s="12">
        <v>0</v>
      </c>
      <c r="S1099" s="12">
        <v>0</v>
      </c>
      <c r="T1099" s="12">
        <f>S1099-R1099</f>
        <v>0</v>
      </c>
      <c r="U1099" s="12">
        <f>Q1099-S1099</f>
        <v>728.25435050799138</v>
      </c>
      <c r="V1099" s="50">
        <f>IF(ISERROR(S1099/Q1099),0,S1099/Q1099)</f>
        <v>0</v>
      </c>
      <c r="W1099" s="51" t="s">
        <v>196</v>
      </c>
      <c r="X1099" s="46"/>
      <c r="Y1099" s="17"/>
      <c r="Z1099" s="17"/>
      <c r="AA1099" s="17"/>
      <c r="AB1099" s="16"/>
      <c r="AC1099" s="16"/>
      <c r="AD1099" s="16"/>
      <c r="AE1099" s="16"/>
      <c r="AF1099" s="16"/>
      <c r="AG1099" s="16"/>
      <c r="AH1099" s="16"/>
      <c r="AI1099" s="16"/>
      <c r="AJ1099" s="59">
        <f>SUM(X1099:AI1099)</f>
        <v>0</v>
      </c>
      <c r="AK1099" s="46"/>
      <c r="AL1099" s="46"/>
      <c r="AM1099" s="47"/>
      <c r="AN1099" s="48"/>
      <c r="AO1099" s="46"/>
      <c r="AP1099" s="15"/>
      <c r="AQ1099" s="16"/>
      <c r="AR1099" s="15"/>
      <c r="AS1099" s="16"/>
      <c r="AT1099" s="16"/>
      <c r="AU1099" s="16"/>
      <c r="AV1099" s="16"/>
      <c r="AW1099" s="62">
        <f>SUM(AK1099:AV1099)</f>
        <v>0</v>
      </c>
      <c r="AX1099" s="61">
        <f>AW1099-AJ1099</f>
        <v>0</v>
      </c>
      <c r="AY1099" s="21"/>
      <c r="AZ1099" s="21"/>
      <c r="BA1099" s="21"/>
      <c r="BB1099" s="21"/>
    </row>
    <row r="1100" spans="1:54" s="10" customFormat="1" ht="15" customHeight="1" x14ac:dyDescent="0.25">
      <c r="A1100" s="21"/>
      <c r="B1100" s="4"/>
      <c r="C1100" s="4" t="s">
        <v>199</v>
      </c>
      <c r="D1100" s="4">
        <v>235</v>
      </c>
      <c r="E1100" s="4" t="s">
        <v>166</v>
      </c>
      <c r="F1100" s="18" t="s">
        <v>167</v>
      </c>
      <c r="G1100" s="1">
        <v>100896</v>
      </c>
      <c r="H1100" s="1"/>
      <c r="I1100" s="2"/>
      <c r="J1100" s="4" t="s">
        <v>91</v>
      </c>
      <c r="K1100" s="1" t="s">
        <v>149</v>
      </c>
      <c r="L1100" s="36" t="s">
        <v>69</v>
      </c>
      <c r="M1100" s="7">
        <v>1</v>
      </c>
      <c r="N1100" s="7"/>
      <c r="O1100" s="7"/>
      <c r="P1100" s="58">
        <f>SUM(M1100:O1100)</f>
        <v>1</v>
      </c>
      <c r="Q1100" s="58">
        <f>+SUMIF('Pot. Summary'!$C$5:$C$64,CPP_2019!J877&amp;CPP_2019!L877&amp;CPP_2019!$M$4,'Pot. Summary'!$Q$5:$Q$64)*CPP_2019!M877+SUMIF('Pot. Summary'!$C$5:$C$64,CPP_2019!J877&amp;CPP_2019!L877&amp;CPP_2019!$N$4,'Pot. Summary'!$Q$5:$Q$64)*CPP_2019!N877+SUMIF('Pot. Summary'!$C$5:$C$64,CPP_2019!J877&amp;CPP_2019!L877&amp;CPP_2019!$O$4,'Pot. Summary'!$Q$5:$Q$64)*CPP_2019!O877</f>
        <v>728.25435050799138</v>
      </c>
      <c r="R1100" s="12">
        <v>247.94415094339624</v>
      </c>
      <c r="S1100" s="12">
        <v>124.10783921568627</v>
      </c>
      <c r="T1100" s="12">
        <f>S1100-R1100</f>
        <v>-123.83631172770997</v>
      </c>
      <c r="U1100" s="12">
        <f>Q1100-S1100</f>
        <v>604.14651129230515</v>
      </c>
      <c r="V1100" s="50">
        <f>IF(ISERROR(S1100/Q1100),0,S1100/Q1100)</f>
        <v>0.17041825995150631</v>
      </c>
      <c r="W1100" s="51" t="s">
        <v>195</v>
      </c>
      <c r="X1100" s="46"/>
      <c r="Y1100" s="17"/>
      <c r="Z1100" s="17"/>
      <c r="AA1100" s="17"/>
      <c r="AB1100" s="16"/>
      <c r="AC1100" s="16"/>
      <c r="AD1100" s="16"/>
      <c r="AE1100" s="16"/>
      <c r="AF1100" s="16">
        <v>124.10783921568627</v>
      </c>
      <c r="AG1100" s="16"/>
      <c r="AH1100" s="16"/>
      <c r="AI1100" s="16"/>
      <c r="AJ1100" s="59">
        <f>SUM(X1100:AI1100)</f>
        <v>124.10783921568627</v>
      </c>
      <c r="AK1100" s="46"/>
      <c r="AL1100" s="46"/>
      <c r="AM1100" s="47"/>
      <c r="AN1100" s="48"/>
      <c r="AO1100" s="46"/>
      <c r="AP1100" s="15"/>
      <c r="AQ1100" s="16"/>
      <c r="AR1100" s="15"/>
      <c r="AS1100" s="16"/>
      <c r="AT1100" s="16"/>
      <c r="AU1100" s="16"/>
      <c r="AV1100" s="16"/>
      <c r="AW1100" s="62">
        <f>SUM(AK1100:AV1100)</f>
        <v>0</v>
      </c>
      <c r="AX1100" s="61">
        <f>AW1100-AJ1100</f>
        <v>-124.10783921568627</v>
      </c>
      <c r="AY1100" s="21"/>
      <c r="AZ1100" s="21"/>
      <c r="BA1100" s="21"/>
      <c r="BB1100" s="21"/>
    </row>
    <row r="1101" spans="1:54" s="10" customFormat="1" ht="15" customHeight="1" x14ac:dyDescent="0.25">
      <c r="A1101" s="21"/>
      <c r="B1101" s="4"/>
      <c r="C1101" s="4" t="s">
        <v>199</v>
      </c>
      <c r="D1101" s="4">
        <v>235</v>
      </c>
      <c r="E1101" s="4" t="s">
        <v>166</v>
      </c>
      <c r="F1101" s="18" t="s">
        <v>167</v>
      </c>
      <c r="G1101" s="1">
        <v>100898</v>
      </c>
      <c r="H1101" s="55"/>
      <c r="I1101" s="54"/>
      <c r="J1101" s="4" t="s">
        <v>91</v>
      </c>
      <c r="K1101" s="1" t="s">
        <v>149</v>
      </c>
      <c r="L1101" s="36" t="s">
        <v>69</v>
      </c>
      <c r="M1101" s="7">
        <v>1</v>
      </c>
      <c r="N1101" s="7"/>
      <c r="O1101" s="7"/>
      <c r="P1101" s="58">
        <f>SUM(M1101:O1101)</f>
        <v>1</v>
      </c>
      <c r="Q1101" s="58">
        <f>+SUMIF('Pot. Summary'!$C$5:$C$64,CPP_2019!J878&amp;CPP_2019!L878&amp;CPP_2019!$M$4,'Pot. Summary'!$Q$5:$Q$64)*CPP_2019!M878+SUMIF('Pot. Summary'!$C$5:$C$64,CPP_2019!J878&amp;CPP_2019!L878&amp;CPP_2019!$N$4,'Pot. Summary'!$Q$5:$Q$64)*CPP_2019!N878+SUMIF('Pot. Summary'!$C$5:$C$64,CPP_2019!J878&amp;CPP_2019!L878&amp;CPP_2019!$O$4,'Pot. Summary'!$Q$5:$Q$64)*CPP_2019!O878</f>
        <v>728.25435050799138</v>
      </c>
      <c r="R1101" s="12">
        <v>572.72000325564193</v>
      </c>
      <c r="S1101" s="12">
        <v>1215.2686156862744</v>
      </c>
      <c r="T1101" s="12">
        <f>S1101-R1101</f>
        <v>642.54861243063249</v>
      </c>
      <c r="U1101" s="12">
        <f>Q1101-S1101</f>
        <v>-487.01426517828304</v>
      </c>
      <c r="V1101" s="50">
        <f>IF(ISERROR(S1101/Q1101),0,S1101/Q1101)</f>
        <v>1.6687419921879874</v>
      </c>
      <c r="W1101" s="51" t="s">
        <v>195</v>
      </c>
      <c r="X1101" s="46"/>
      <c r="Y1101" s="17">
        <v>99.15</v>
      </c>
      <c r="Z1101" s="17"/>
      <c r="AA1101" s="17">
        <v>3.2448000000000001</v>
      </c>
      <c r="AB1101" s="16"/>
      <c r="AC1101" s="16"/>
      <c r="AD1101" s="16">
        <v>119.21402352941175</v>
      </c>
      <c r="AE1101" s="16">
        <v>393.17029803921571</v>
      </c>
      <c r="AF1101" s="16">
        <v>384.34081568627442</v>
      </c>
      <c r="AG1101" s="16"/>
      <c r="AH1101" s="16"/>
      <c r="AI1101" s="16">
        <v>216.14867843137253</v>
      </c>
      <c r="AJ1101" s="59">
        <f>SUM(X1101:AI1101)</f>
        <v>1215.2686156862744</v>
      </c>
      <c r="AK1101" s="46"/>
      <c r="AL1101" s="46">
        <f>VLOOKUP(G1101,[2]List2!$A$1:$IV$65536,3,FALSE)</f>
        <v>97.205882352941174</v>
      </c>
      <c r="AM1101" s="47"/>
      <c r="AN1101" s="48"/>
      <c r="AO1101" s="46"/>
      <c r="AP1101" s="15"/>
      <c r="AQ1101" s="16"/>
      <c r="AR1101" s="15"/>
      <c r="AS1101" s="16"/>
      <c r="AT1101" s="16"/>
      <c r="AU1101" s="16"/>
      <c r="AV1101" s="16"/>
      <c r="AW1101" s="62">
        <f>SUM(AK1101:AV1101)</f>
        <v>97.205882352941174</v>
      </c>
      <c r="AX1101" s="61">
        <f>AW1101-AJ1101</f>
        <v>-1118.0627333333332</v>
      </c>
      <c r="AY1101" s="21"/>
      <c r="AZ1101" s="21"/>
      <c r="BA1101" s="21"/>
      <c r="BB1101" s="21"/>
    </row>
    <row r="1102" spans="1:54" s="10" customFormat="1" ht="15" customHeight="1" x14ac:dyDescent="0.25">
      <c r="A1102" s="21"/>
      <c r="B1102" s="4"/>
      <c r="C1102" s="4" t="s">
        <v>199</v>
      </c>
      <c r="D1102" s="4">
        <v>235</v>
      </c>
      <c r="E1102" s="4" t="s">
        <v>166</v>
      </c>
      <c r="F1102" s="6" t="s">
        <v>169</v>
      </c>
      <c r="G1102" s="1">
        <v>100901</v>
      </c>
      <c r="H1102" s="1" t="s">
        <v>190</v>
      </c>
      <c r="I1102" s="2" t="s">
        <v>218</v>
      </c>
      <c r="J1102" s="4" t="s">
        <v>91</v>
      </c>
      <c r="K1102" s="1" t="s">
        <v>149</v>
      </c>
      <c r="L1102" s="36" t="s">
        <v>69</v>
      </c>
      <c r="M1102" s="7">
        <v>0</v>
      </c>
      <c r="N1102" s="7"/>
      <c r="O1102" s="7"/>
      <c r="P1102" s="58">
        <f>SUM(M1102:O1102)</f>
        <v>0</v>
      </c>
      <c r="Q1102" s="58">
        <f>+SUMIF('Pot. Summary'!$C$5:$C$64,CPP_2019!J879&amp;CPP_2019!L879&amp;CPP_2019!$M$4,'Pot. Summary'!$Q$5:$Q$64)*CPP_2019!M879+SUMIF('Pot. Summary'!$C$5:$C$64,CPP_2019!J879&amp;CPP_2019!L879&amp;CPP_2019!$N$4,'Pot. Summary'!$Q$5:$Q$64)*CPP_2019!N879+SUMIF('Pot. Summary'!$C$5:$C$64,CPP_2019!J879&amp;CPP_2019!L879&amp;CPP_2019!$O$4,'Pot. Summary'!$Q$5:$Q$64)*CPP_2019!O879</f>
        <v>2893.0312974421709</v>
      </c>
      <c r="R1102" s="12">
        <v>4522.53990476125</v>
      </c>
      <c r="S1102" s="12">
        <v>2145.1459669230767</v>
      </c>
      <c r="T1102" s="12">
        <f>S1102-R1102</f>
        <v>-2377.3939378381733</v>
      </c>
      <c r="U1102" s="12">
        <f>Q1102-S1102</f>
        <v>747.88533051909417</v>
      </c>
      <c r="V1102" s="50">
        <f>IF(ISERROR(S1102/Q1102),0,S1102/Q1102)</f>
        <v>0.74148730047257849</v>
      </c>
      <c r="W1102" s="51" t="s">
        <v>198</v>
      </c>
      <c r="X1102" s="46"/>
      <c r="Y1102" s="17">
        <v>29.747423999999992</v>
      </c>
      <c r="Z1102" s="17">
        <v>358.67143599999997</v>
      </c>
      <c r="AA1102" s="17">
        <v>15.362079999999999</v>
      </c>
      <c r="AB1102" s="16"/>
      <c r="AC1102" s="16">
        <v>503.7242269230768</v>
      </c>
      <c r="AD1102" s="16">
        <v>62.50088627450981</v>
      </c>
      <c r="AE1102" s="16">
        <v>590.15197254901966</v>
      </c>
      <c r="AF1102" s="16">
        <v>70.086894117647063</v>
      </c>
      <c r="AG1102" s="16">
        <v>84.24633333333334</v>
      </c>
      <c r="AH1102" s="16">
        <v>430.6547137254903</v>
      </c>
      <c r="AI1102" s="16"/>
      <c r="AJ1102" s="59">
        <f>SUM(X1102:AI1102)</f>
        <v>2145.1459669230767</v>
      </c>
      <c r="AK1102" s="46"/>
      <c r="AL1102" s="46">
        <f>VLOOKUP(G1102,[2]List2!$A$1:$IV$65536,3,FALSE)</f>
        <v>29.164141176470579</v>
      </c>
      <c r="AM1102" s="47"/>
      <c r="AN1102" s="48"/>
      <c r="AO1102" s="46"/>
      <c r="AP1102" s="15"/>
      <c r="AQ1102" s="16"/>
      <c r="AR1102" s="15"/>
      <c r="AS1102" s="16"/>
      <c r="AT1102" s="16"/>
      <c r="AU1102" s="16"/>
      <c r="AV1102" s="16"/>
      <c r="AW1102" s="62">
        <f>SUM(AK1102:AV1102)</f>
        <v>29.164141176470579</v>
      </c>
      <c r="AX1102" s="61">
        <f>AW1102-AJ1102</f>
        <v>-2115.9818257466063</v>
      </c>
      <c r="AY1102" s="21"/>
      <c r="AZ1102" s="21"/>
      <c r="BA1102" s="21"/>
      <c r="BB1102" s="21"/>
    </row>
    <row r="1103" spans="1:54" s="10" customFormat="1" ht="15" customHeight="1" x14ac:dyDescent="0.25">
      <c r="A1103" s="21"/>
      <c r="B1103" s="4"/>
      <c r="C1103" s="4" t="s">
        <v>199</v>
      </c>
      <c r="D1103" s="4">
        <v>235</v>
      </c>
      <c r="E1103" s="4" t="s">
        <v>166</v>
      </c>
      <c r="F1103" s="6" t="s">
        <v>167</v>
      </c>
      <c r="G1103" s="1">
        <v>100903</v>
      </c>
      <c r="H1103" s="1"/>
      <c r="I1103" s="2"/>
      <c r="J1103" s="4" t="s">
        <v>91</v>
      </c>
      <c r="K1103" s="1" t="s">
        <v>149</v>
      </c>
      <c r="L1103" s="36" t="s">
        <v>69</v>
      </c>
      <c r="M1103" s="7">
        <v>1</v>
      </c>
      <c r="N1103" s="7">
        <v>5</v>
      </c>
      <c r="O1103" s="7"/>
      <c r="P1103" s="58">
        <f>SUM(M1103:O1103)</f>
        <v>6</v>
      </c>
      <c r="Q1103" s="58">
        <f>+SUMIF('Pot. Summary'!$C$5:$C$64,CPP_2019!J880&amp;CPP_2019!L880&amp;CPP_2019!$M$4,'Pot. Summary'!$Q$5:$Q$64)*CPP_2019!M880+SUMIF('Pot. Summary'!$C$5:$C$64,CPP_2019!J880&amp;CPP_2019!L880&amp;CPP_2019!$N$4,'Pot. Summary'!$Q$5:$Q$64)*CPP_2019!N880+SUMIF('Pot. Summary'!$C$5:$C$64,CPP_2019!J880&amp;CPP_2019!L880&amp;CPP_2019!$O$4,'Pot. Summary'!$Q$5:$Q$64)*CPP_2019!O880</f>
        <v>0</v>
      </c>
      <c r="R1103" s="12">
        <v>1054.4040962962963</v>
      </c>
      <c r="S1103" s="12">
        <v>0</v>
      </c>
      <c r="T1103" s="12">
        <f>S1103-R1103</f>
        <v>-1054.4040962962963</v>
      </c>
      <c r="U1103" s="12">
        <f>Q1103-S1103</f>
        <v>0</v>
      </c>
      <c r="V1103" s="50">
        <f>IF(ISERROR(S1103/Q1103),0,S1103/Q1103)</f>
        <v>0</v>
      </c>
      <c r="W1103" s="51" t="s">
        <v>194</v>
      </c>
      <c r="X1103" s="46"/>
      <c r="Y1103" s="17"/>
      <c r="Z1103" s="17"/>
      <c r="AA1103" s="17"/>
      <c r="AB1103" s="16"/>
      <c r="AC1103" s="16"/>
      <c r="AD1103" s="16"/>
      <c r="AE1103" s="16"/>
      <c r="AF1103" s="16"/>
      <c r="AG1103" s="16"/>
      <c r="AH1103" s="16"/>
      <c r="AI1103" s="16"/>
      <c r="AJ1103" s="59">
        <f>SUM(X1103:AI1103)</f>
        <v>0</v>
      </c>
      <c r="AK1103" s="46"/>
      <c r="AL1103" s="46"/>
      <c r="AM1103" s="47"/>
      <c r="AN1103" s="48"/>
      <c r="AO1103" s="46"/>
      <c r="AP1103" s="15"/>
      <c r="AQ1103" s="16"/>
      <c r="AR1103" s="15"/>
      <c r="AS1103" s="16"/>
      <c r="AT1103" s="16"/>
      <c r="AU1103" s="16"/>
      <c r="AV1103" s="16"/>
      <c r="AW1103" s="62">
        <f>SUM(AK1103:AV1103)</f>
        <v>0</v>
      </c>
      <c r="AX1103" s="61">
        <f>AW1103-AJ1103</f>
        <v>0</v>
      </c>
      <c r="AY1103" s="21"/>
      <c r="AZ1103" s="21"/>
      <c r="BA1103" s="21"/>
      <c r="BB1103" s="21"/>
    </row>
    <row r="1104" spans="1:54" s="10" customFormat="1" ht="15" customHeight="1" x14ac:dyDescent="0.25">
      <c r="A1104" s="21"/>
      <c r="B1104" s="4"/>
      <c r="C1104" s="4" t="s">
        <v>199</v>
      </c>
      <c r="D1104" s="4">
        <v>235</v>
      </c>
      <c r="E1104" s="4" t="s">
        <v>166</v>
      </c>
      <c r="F1104" s="6" t="s">
        <v>169</v>
      </c>
      <c r="G1104" s="1">
        <v>100904</v>
      </c>
      <c r="H1104" s="1"/>
      <c r="I1104" s="2"/>
      <c r="J1104" s="4" t="s">
        <v>91</v>
      </c>
      <c r="K1104" s="1" t="s">
        <v>149</v>
      </c>
      <c r="L1104" s="36" t="s">
        <v>69</v>
      </c>
      <c r="M1104" s="7">
        <v>0</v>
      </c>
      <c r="N1104" s="7"/>
      <c r="O1104" s="7"/>
      <c r="P1104" s="58">
        <f>SUM(M1104:O1104)</f>
        <v>0</v>
      </c>
      <c r="Q1104" s="58">
        <f>+SUMIF('Pot. Summary'!$C$5:$C$64,CPP_2019!J881&amp;CPP_2019!L881&amp;CPP_2019!$M$4,'Pot. Summary'!$Q$5:$Q$64)*CPP_2019!M881+SUMIF('Pot. Summary'!$C$5:$C$64,CPP_2019!J881&amp;CPP_2019!L881&amp;CPP_2019!$N$4,'Pot. Summary'!$Q$5:$Q$64)*CPP_2019!N881+SUMIF('Pot. Summary'!$C$5:$C$64,CPP_2019!J881&amp;CPP_2019!L881&amp;CPP_2019!$O$4,'Pot. Summary'!$Q$5:$Q$64)*CPP_2019!O881</f>
        <v>1649.6118247756324</v>
      </c>
      <c r="R1104" s="12">
        <v>1113.7017403133902</v>
      </c>
      <c r="S1104" s="12">
        <v>1562.9647647058823</v>
      </c>
      <c r="T1104" s="12">
        <f>S1104-R1104</f>
        <v>449.26302439249207</v>
      </c>
      <c r="U1104" s="12">
        <f>Q1104-S1104</f>
        <v>86.647060069750069</v>
      </c>
      <c r="V1104" s="50">
        <f>IF(ISERROR(S1104/Q1104),0,S1104/Q1104)</f>
        <v>0.94747427317845812</v>
      </c>
      <c r="W1104" s="51" t="s">
        <v>198</v>
      </c>
      <c r="X1104" s="46">
        <v>138.66666666666666</v>
      </c>
      <c r="Y1104" s="17">
        <v>395.13560000000007</v>
      </c>
      <c r="Z1104" s="17"/>
      <c r="AA1104" s="17">
        <v>46.174399999999999</v>
      </c>
      <c r="AB1104" s="16"/>
      <c r="AC1104" s="16"/>
      <c r="AD1104" s="16">
        <v>88.092035294117636</v>
      </c>
      <c r="AE1104" s="16"/>
      <c r="AF1104" s="16">
        <v>33.616552941176472</v>
      </c>
      <c r="AG1104" s="16"/>
      <c r="AH1104" s="16">
        <v>840.96976470588231</v>
      </c>
      <c r="AI1104" s="16">
        <v>20.309745098039215</v>
      </c>
      <c r="AJ1104" s="59">
        <f>SUM(X1104:AI1104)</f>
        <v>1562.9647647058823</v>
      </c>
      <c r="AK1104" s="46">
        <f>VLOOKUP(G1104,[1]List1!$A$1:$IV$65536,3,FALSE)</f>
        <v>138.66666666666666</v>
      </c>
      <c r="AL1104" s="46">
        <f>VLOOKUP(G1104,[2]List2!$A$1:$IV$65536,3,FALSE)</f>
        <v>387.38784313725495</v>
      </c>
      <c r="AM1104" s="47"/>
      <c r="AN1104" s="48"/>
      <c r="AO1104" s="46"/>
      <c r="AP1104" s="15"/>
      <c r="AQ1104" s="16"/>
      <c r="AR1104" s="15"/>
      <c r="AS1104" s="16"/>
      <c r="AT1104" s="16"/>
      <c r="AU1104" s="16"/>
      <c r="AV1104" s="16"/>
      <c r="AW1104" s="62">
        <f>SUM(AK1104:AV1104)</f>
        <v>526.05450980392163</v>
      </c>
      <c r="AX1104" s="61">
        <f>AW1104-AJ1104</f>
        <v>-1036.9102549019608</v>
      </c>
      <c r="AY1104" s="21"/>
      <c r="AZ1104" s="21"/>
      <c r="BA1104" s="21"/>
      <c r="BB1104" s="21"/>
    </row>
    <row r="1105" spans="1:54" s="10" customFormat="1" ht="15" customHeight="1" x14ac:dyDescent="0.25">
      <c r="A1105" s="21"/>
      <c r="B1105" s="4"/>
      <c r="C1105" s="4" t="s">
        <v>199</v>
      </c>
      <c r="D1105" s="4">
        <v>235</v>
      </c>
      <c r="E1105" s="4" t="s">
        <v>166</v>
      </c>
      <c r="F1105" s="18" t="s">
        <v>167</v>
      </c>
      <c r="G1105" s="1">
        <v>100906</v>
      </c>
      <c r="H1105" s="1"/>
      <c r="I1105" s="2"/>
      <c r="J1105" s="4" t="s">
        <v>91</v>
      </c>
      <c r="K1105" s="1" t="s">
        <v>149</v>
      </c>
      <c r="L1105" s="36" t="s">
        <v>69</v>
      </c>
      <c r="M1105" s="7">
        <v>1</v>
      </c>
      <c r="N1105" s="7"/>
      <c r="O1105" s="7"/>
      <c r="P1105" s="58">
        <f>SUM(M1105:O1105)</f>
        <v>1</v>
      </c>
      <c r="Q1105" s="58">
        <f>+SUMIF('Pot. Summary'!$C$5:$C$64,CPP_2019!J882&amp;CPP_2019!L882&amp;CPP_2019!$M$4,'Pot. Summary'!$Q$5:$Q$64)*CPP_2019!M882+SUMIF('Pot. Summary'!$C$5:$C$64,CPP_2019!J882&amp;CPP_2019!L882&amp;CPP_2019!$N$4,'Pot. Summary'!$Q$5:$Q$64)*CPP_2019!N882+SUMIF('Pot. Summary'!$C$5:$C$64,CPP_2019!J882&amp;CPP_2019!L882&amp;CPP_2019!$O$4,'Pot. Summary'!$Q$5:$Q$64)*CPP_2019!O882</f>
        <v>728.25435050799138</v>
      </c>
      <c r="R1105" s="12">
        <v>456.90901962871266</v>
      </c>
      <c r="S1105" s="12">
        <v>304.03437647058826</v>
      </c>
      <c r="T1105" s="12">
        <f>S1105-R1105</f>
        <v>-152.8746431581244</v>
      </c>
      <c r="U1105" s="12">
        <f>Q1105-S1105</f>
        <v>424.21997403740312</v>
      </c>
      <c r="V1105" s="50">
        <f>IF(ISERROR(S1105/Q1105),0,S1105/Q1105)</f>
        <v>0.41748377645600071</v>
      </c>
      <c r="W1105" s="51" t="s">
        <v>195</v>
      </c>
      <c r="X1105" s="46">
        <v>150.481568627451</v>
      </c>
      <c r="Y1105" s="17">
        <v>67.783999999999992</v>
      </c>
      <c r="Z1105" s="17"/>
      <c r="AA1105" s="17">
        <v>16.936</v>
      </c>
      <c r="AB1105" s="16"/>
      <c r="AC1105" s="16"/>
      <c r="AD1105" s="16">
        <v>16.603921568627449</v>
      </c>
      <c r="AE1105" s="16"/>
      <c r="AF1105" s="16"/>
      <c r="AG1105" s="16"/>
      <c r="AH1105" s="16">
        <v>52.228886274509797</v>
      </c>
      <c r="AI1105" s="16"/>
      <c r="AJ1105" s="59">
        <f>SUM(X1105:AI1105)</f>
        <v>304.03437647058826</v>
      </c>
      <c r="AK1105" s="46">
        <f>VLOOKUP(G1105,[1]List1!$A$1:$IV$65536,3,FALSE)</f>
        <v>150.481568627451</v>
      </c>
      <c r="AL1105" s="46">
        <f>VLOOKUP(G1105,[2]List2!$A$1:$IV$65536,3,FALSE)</f>
        <v>66.454901960784312</v>
      </c>
      <c r="AM1105" s="47"/>
      <c r="AN1105" s="48"/>
      <c r="AO1105" s="46"/>
      <c r="AP1105" s="15"/>
      <c r="AQ1105" s="16"/>
      <c r="AR1105" s="15"/>
      <c r="AS1105" s="16"/>
      <c r="AT1105" s="16"/>
      <c r="AU1105" s="16"/>
      <c r="AV1105" s="16"/>
      <c r="AW1105" s="62">
        <f>SUM(AK1105:AV1105)</f>
        <v>216.9364705882353</v>
      </c>
      <c r="AX1105" s="61">
        <f>AW1105-AJ1105</f>
        <v>-87.097905882352961</v>
      </c>
      <c r="AY1105" s="21"/>
      <c r="AZ1105" s="21"/>
      <c r="BA1105" s="21"/>
      <c r="BB1105" s="21"/>
    </row>
    <row r="1106" spans="1:54" s="10" customFormat="1" ht="15" customHeight="1" x14ac:dyDescent="0.25">
      <c r="A1106" s="21"/>
      <c r="B1106" s="4"/>
      <c r="C1106" s="4" t="s">
        <v>199</v>
      </c>
      <c r="D1106" s="4">
        <v>235</v>
      </c>
      <c r="E1106" s="4" t="s">
        <v>166</v>
      </c>
      <c r="F1106" s="6" t="s">
        <v>168</v>
      </c>
      <c r="G1106" s="1">
        <v>100917</v>
      </c>
      <c r="H1106" s="1"/>
      <c r="I1106" s="2"/>
      <c r="J1106" s="4" t="s">
        <v>91</v>
      </c>
      <c r="K1106" s="1" t="s">
        <v>149</v>
      </c>
      <c r="L1106" s="36" t="s">
        <v>69</v>
      </c>
      <c r="M1106" s="7">
        <v>1</v>
      </c>
      <c r="N1106" s="7"/>
      <c r="O1106" s="7"/>
      <c r="P1106" s="58">
        <f>SUM(M1106:O1106)</f>
        <v>1</v>
      </c>
      <c r="Q1106" s="58">
        <f>+SUMIF('Pot. Summary'!$C$5:$C$64,CPP_2019!J872&amp;CPP_2019!L872&amp;CPP_2019!$M$4,'Pot. Summary'!$Q$5:$Q$64)*CPP_2019!M872+SUMIF('Pot. Summary'!$C$5:$C$64,CPP_2019!J872&amp;CPP_2019!L872&amp;CPP_2019!$N$4,'Pot. Summary'!$Q$5:$Q$64)*CPP_2019!N872+SUMIF('Pot. Summary'!$C$5:$C$64,CPP_2019!J872&amp;CPP_2019!L872&amp;CPP_2019!$O$4,'Pot. Summary'!$Q$5:$Q$64)*CPP_2019!O872</f>
        <v>2377.8661752836238</v>
      </c>
      <c r="R1106" s="12">
        <v>1957.7758310595068</v>
      </c>
      <c r="S1106" s="12">
        <v>920.11575784615388</v>
      </c>
      <c r="T1106" s="12">
        <f>S1106-R1106</f>
        <v>-1037.6600732133529</v>
      </c>
      <c r="U1106" s="12">
        <f>Q1106-S1106</f>
        <v>1457.7504174374699</v>
      </c>
      <c r="V1106" s="50">
        <f>IF(ISERROR(S1106/Q1106),0,S1106/Q1106)</f>
        <v>0.38695018559503486</v>
      </c>
      <c r="W1106" s="51" t="s">
        <v>196</v>
      </c>
      <c r="X1106" s="46"/>
      <c r="Y1106" s="17"/>
      <c r="Z1106" s="17">
        <v>71.518727999999996</v>
      </c>
      <c r="AA1106" s="17">
        <v>502.44337599999994</v>
      </c>
      <c r="AB1106" s="16"/>
      <c r="AC1106" s="16">
        <v>346.15365384615387</v>
      </c>
      <c r="AD1106" s="16"/>
      <c r="AE1106" s="16"/>
      <c r="AF1106" s="16"/>
      <c r="AG1106" s="16"/>
      <c r="AH1106" s="16"/>
      <c r="AI1106" s="16"/>
      <c r="AJ1106" s="59">
        <f>SUM(X1106:AI1106)</f>
        <v>920.11575784615388</v>
      </c>
      <c r="AK1106" s="46"/>
      <c r="AL1106" s="46"/>
      <c r="AM1106" s="47"/>
      <c r="AN1106" s="48"/>
      <c r="AO1106" s="46"/>
      <c r="AP1106" s="15"/>
      <c r="AQ1106" s="16"/>
      <c r="AR1106" s="15"/>
      <c r="AS1106" s="16"/>
      <c r="AT1106" s="16"/>
      <c r="AU1106" s="16"/>
      <c r="AV1106" s="16"/>
      <c r="AW1106" s="62">
        <f>SUM(AK1106:AV1106)</f>
        <v>0</v>
      </c>
      <c r="AX1106" s="61">
        <f>AW1106-AJ1106</f>
        <v>-920.11575784615388</v>
      </c>
      <c r="AY1106" s="21"/>
      <c r="AZ1106" s="21"/>
      <c r="BA1106" s="21"/>
      <c r="BB1106" s="21"/>
    </row>
    <row r="1107" spans="1:54" s="10" customFormat="1" ht="15" customHeight="1" x14ac:dyDescent="0.25">
      <c r="A1107" s="21"/>
      <c r="B1107" s="4"/>
      <c r="C1107" s="4" t="s">
        <v>199</v>
      </c>
      <c r="D1107" s="4">
        <v>235</v>
      </c>
      <c r="E1107" s="4" t="s">
        <v>166</v>
      </c>
      <c r="F1107" s="6" t="s">
        <v>170</v>
      </c>
      <c r="G1107" s="1">
        <v>100921</v>
      </c>
      <c r="H1107" s="1"/>
      <c r="I1107" s="2"/>
      <c r="J1107" s="4" t="s">
        <v>91</v>
      </c>
      <c r="K1107" s="1" t="s">
        <v>149</v>
      </c>
      <c r="L1107" s="36" t="s">
        <v>69</v>
      </c>
      <c r="M1107" s="7">
        <v>1</v>
      </c>
      <c r="N1107" s="7"/>
      <c r="O1107" s="7"/>
      <c r="P1107" s="58">
        <f>SUM(M1107:O1107)</f>
        <v>1</v>
      </c>
      <c r="Q1107" s="58">
        <f>+SUMIF('Pot. Summary'!$C$5:$C$64,CPP_2019!J885&amp;CPP_2019!L885&amp;CPP_2019!$M$4,'Pot. Summary'!$Q$5:$Q$64)*CPP_2019!M885+SUMIF('Pot. Summary'!$C$5:$C$64,CPP_2019!J885&amp;CPP_2019!L885&amp;CPP_2019!$N$4,'Pot. Summary'!$Q$5:$Q$64)*CPP_2019!N885+SUMIF('Pot. Summary'!$C$5:$C$64,CPP_2019!J885&amp;CPP_2019!L885&amp;CPP_2019!$O$4,'Pot. Summary'!$Q$5:$Q$64)*CPP_2019!O885</f>
        <v>728.25435050799138</v>
      </c>
      <c r="R1107" s="12">
        <v>61.316973584905668</v>
      </c>
      <c r="S1107" s="12">
        <v>206.09322861538462</v>
      </c>
      <c r="T1107" s="12">
        <f>S1107-R1107</f>
        <v>144.77625503047895</v>
      </c>
      <c r="U1107" s="12">
        <f>Q1107-S1107</f>
        <v>522.16112189260673</v>
      </c>
      <c r="V1107" s="50">
        <f>IF(ISERROR(S1107/Q1107),0,S1107/Q1107)</f>
        <v>0.28299622030630506</v>
      </c>
      <c r="W1107" s="51" t="s">
        <v>195</v>
      </c>
      <c r="X1107" s="46"/>
      <c r="Y1107" s="17"/>
      <c r="Z1107" s="17">
        <v>171.477844</v>
      </c>
      <c r="AA1107" s="17"/>
      <c r="AB1107" s="16"/>
      <c r="AC1107" s="16">
        <v>34.615384615384613</v>
      </c>
      <c r="AD1107" s="16"/>
      <c r="AE1107" s="16"/>
      <c r="AF1107" s="16"/>
      <c r="AG1107" s="16"/>
      <c r="AH1107" s="16"/>
      <c r="AI1107" s="16"/>
      <c r="AJ1107" s="59">
        <f>SUM(X1107:AI1107)</f>
        <v>206.09322861538462</v>
      </c>
      <c r="AK1107" s="46"/>
      <c r="AL1107" s="46"/>
      <c r="AM1107" s="47"/>
      <c r="AN1107" s="48"/>
      <c r="AO1107" s="46"/>
      <c r="AP1107" s="15"/>
      <c r="AQ1107" s="16"/>
      <c r="AR1107" s="15"/>
      <c r="AS1107" s="16"/>
      <c r="AT1107" s="16"/>
      <c r="AU1107" s="16"/>
      <c r="AV1107" s="16"/>
      <c r="AW1107" s="62">
        <f>SUM(AK1107:AV1107)</f>
        <v>0</v>
      </c>
      <c r="AX1107" s="61">
        <f>AW1107-AJ1107</f>
        <v>-206.09322861538462</v>
      </c>
      <c r="AY1107" s="21"/>
      <c r="AZ1107" s="21"/>
      <c r="BA1107" s="21"/>
      <c r="BB1107" s="21"/>
    </row>
    <row r="1108" spans="1:54" s="10" customFormat="1" ht="15" customHeight="1" x14ac:dyDescent="0.25">
      <c r="A1108" s="21"/>
      <c r="B1108" s="4"/>
      <c r="C1108" s="4" t="s">
        <v>199</v>
      </c>
      <c r="D1108" s="4">
        <v>235</v>
      </c>
      <c r="E1108" s="4" t="s">
        <v>166</v>
      </c>
      <c r="F1108" s="6" t="s">
        <v>169</v>
      </c>
      <c r="G1108" s="1">
        <v>100922</v>
      </c>
      <c r="H1108" s="1"/>
      <c r="I1108" s="2"/>
      <c r="J1108" s="4" t="s">
        <v>91</v>
      </c>
      <c r="K1108" s="1" t="s">
        <v>149</v>
      </c>
      <c r="L1108" s="36" t="s">
        <v>69</v>
      </c>
      <c r="M1108" s="7">
        <v>1</v>
      </c>
      <c r="N1108" s="7"/>
      <c r="O1108" s="7"/>
      <c r="P1108" s="58">
        <f>SUM(M1108:O1108)</f>
        <v>1</v>
      </c>
      <c r="Q1108" s="58">
        <f>+SUMIF('Pot. Summary'!$C$5:$C$64,CPP_2019!J886&amp;CPP_2019!L886&amp;CPP_2019!$M$4,'Pot. Summary'!$Q$5:$Q$64)*CPP_2019!M886+SUMIF('Pot. Summary'!$C$5:$C$64,CPP_2019!J886&amp;CPP_2019!L886&amp;CPP_2019!$N$4,'Pot. Summary'!$Q$5:$Q$64)*CPP_2019!N886+SUMIF('Pot. Summary'!$C$5:$C$64,CPP_2019!J886&amp;CPP_2019!L886&amp;CPP_2019!$O$4,'Pot. Summary'!$Q$5:$Q$64)*CPP_2019!O886</f>
        <v>728.25435050799138</v>
      </c>
      <c r="R1108" s="12">
        <v>55.64220931348833</v>
      </c>
      <c r="S1108" s="12">
        <v>1039.1311254901962</v>
      </c>
      <c r="T1108" s="12">
        <f>S1108-R1108</f>
        <v>983.48891617670779</v>
      </c>
      <c r="U1108" s="12">
        <f>Q1108-S1108</f>
        <v>-310.87677498220478</v>
      </c>
      <c r="V1108" s="50">
        <f>IF(ISERROR(S1108/Q1108),0,S1108/Q1108)</f>
        <v>1.4268793928458563</v>
      </c>
      <c r="W1108" s="51" t="s">
        <v>195</v>
      </c>
      <c r="X1108" s="46"/>
      <c r="Y1108" s="17"/>
      <c r="Z1108" s="17"/>
      <c r="AA1108" s="17"/>
      <c r="AB1108" s="16"/>
      <c r="AC1108" s="16"/>
      <c r="AD1108" s="16">
        <v>262.6002784313726</v>
      </c>
      <c r="AE1108" s="16">
        <v>118.34662745098039</v>
      </c>
      <c r="AF1108" s="16">
        <v>36.030588235294118</v>
      </c>
      <c r="AG1108" s="16">
        <v>129.96785882352941</v>
      </c>
      <c r="AH1108" s="16">
        <v>492.18577254901965</v>
      </c>
      <c r="AI1108" s="16"/>
      <c r="AJ1108" s="59">
        <f>SUM(X1108:AI1108)</f>
        <v>1039.1311254901962</v>
      </c>
      <c r="AK1108" s="46"/>
      <c r="AL1108" s="46"/>
      <c r="AM1108" s="47"/>
      <c r="AN1108" s="48"/>
      <c r="AO1108" s="46"/>
      <c r="AP1108" s="15"/>
      <c r="AQ1108" s="16"/>
      <c r="AR1108" s="15"/>
      <c r="AS1108" s="16"/>
      <c r="AT1108" s="16"/>
      <c r="AU1108" s="16"/>
      <c r="AV1108" s="16"/>
      <c r="AW1108" s="62">
        <f>SUM(AK1108:AV1108)</f>
        <v>0</v>
      </c>
      <c r="AX1108" s="61">
        <f>AW1108-AJ1108</f>
        <v>-1039.1311254901962</v>
      </c>
      <c r="AY1108" s="21"/>
      <c r="AZ1108" s="21"/>
      <c r="BA1108" s="21"/>
      <c r="BB1108" s="21"/>
    </row>
    <row r="1109" spans="1:54" s="10" customFormat="1" ht="15" customHeight="1" x14ac:dyDescent="0.25">
      <c r="A1109" s="21"/>
      <c r="B1109" s="4"/>
      <c r="C1109" s="4" t="s">
        <v>199</v>
      </c>
      <c r="D1109" s="4">
        <v>235</v>
      </c>
      <c r="E1109" s="4" t="s">
        <v>166</v>
      </c>
      <c r="F1109" s="6" t="s">
        <v>168</v>
      </c>
      <c r="G1109" s="1">
        <v>100929</v>
      </c>
      <c r="H1109" s="1"/>
      <c r="I1109" s="2"/>
      <c r="J1109" s="4" t="s">
        <v>91</v>
      </c>
      <c r="K1109" s="1" t="s">
        <v>149</v>
      </c>
      <c r="L1109" s="36" t="s">
        <v>69</v>
      </c>
      <c r="M1109" s="7">
        <v>1</v>
      </c>
      <c r="N1109" s="7"/>
      <c r="O1109" s="7"/>
      <c r="P1109" s="58">
        <f>SUM(M1109:O1109)</f>
        <v>1</v>
      </c>
      <c r="Q1109" s="58">
        <f>+SUMIF('Pot. Summary'!$C$5:$C$64,CPP_2019!J880&amp;CPP_2019!L880&amp;CPP_2019!$M$4,'Pot. Summary'!$Q$5:$Q$64)*CPP_2019!M880+SUMIF('Pot. Summary'!$C$5:$C$64,CPP_2019!J880&amp;CPP_2019!L880&amp;CPP_2019!$N$4,'Pot. Summary'!$Q$5:$Q$64)*CPP_2019!N880+SUMIF('Pot. Summary'!$C$5:$C$64,CPP_2019!J880&amp;CPP_2019!L880&amp;CPP_2019!$O$4,'Pot. Summary'!$Q$5:$Q$64)*CPP_2019!O880</f>
        <v>0</v>
      </c>
      <c r="R1109" s="12">
        <v>726.84603773584899</v>
      </c>
      <c r="S1109" s="12">
        <v>0</v>
      </c>
      <c r="T1109" s="12">
        <f>S1109-R1109</f>
        <v>-726.84603773584899</v>
      </c>
      <c r="U1109" s="12">
        <f>Q1109-S1109</f>
        <v>0</v>
      </c>
      <c r="V1109" s="50">
        <f>IF(ISERROR(S1109/Q1109),0,S1109/Q1109)</f>
        <v>0</v>
      </c>
      <c r="W1109" s="51" t="s">
        <v>196</v>
      </c>
      <c r="X1109" s="46"/>
      <c r="Y1109" s="17"/>
      <c r="Z1109" s="17"/>
      <c r="AA1109" s="17"/>
      <c r="AB1109" s="16"/>
      <c r="AC1109" s="16"/>
      <c r="AD1109" s="16"/>
      <c r="AE1109" s="16"/>
      <c r="AF1109" s="16"/>
      <c r="AG1109" s="16"/>
      <c r="AH1109" s="16"/>
      <c r="AI1109" s="16"/>
      <c r="AJ1109" s="59">
        <f>SUM(X1109:AI1109)</f>
        <v>0</v>
      </c>
      <c r="AK1109" s="46"/>
      <c r="AL1109" s="46"/>
      <c r="AM1109" s="47"/>
      <c r="AN1109" s="48"/>
      <c r="AO1109" s="46"/>
      <c r="AP1109" s="15"/>
      <c r="AQ1109" s="16"/>
      <c r="AR1109" s="15"/>
      <c r="AS1109" s="16"/>
      <c r="AT1109" s="16"/>
      <c r="AU1109" s="16"/>
      <c r="AV1109" s="16"/>
      <c r="AW1109" s="62">
        <f>SUM(AK1109:AV1109)</f>
        <v>0</v>
      </c>
      <c r="AX1109" s="61">
        <f>AW1109-AJ1109</f>
        <v>0</v>
      </c>
      <c r="AY1109" s="21"/>
      <c r="AZ1109" s="21"/>
      <c r="BA1109" s="21"/>
      <c r="BB1109" s="21"/>
    </row>
    <row r="1110" spans="1:54" s="10" customFormat="1" ht="15" customHeight="1" x14ac:dyDescent="0.25">
      <c r="A1110" s="21"/>
      <c r="B1110" s="4"/>
      <c r="C1110" s="4" t="s">
        <v>199</v>
      </c>
      <c r="D1110" s="4">
        <v>235</v>
      </c>
      <c r="E1110" s="4" t="s">
        <v>166</v>
      </c>
      <c r="F1110" s="6" t="s">
        <v>167</v>
      </c>
      <c r="G1110" s="1">
        <v>100935</v>
      </c>
      <c r="H1110" s="1"/>
      <c r="I1110" s="2"/>
      <c r="J1110" s="4" t="s">
        <v>91</v>
      </c>
      <c r="K1110" s="1" t="s">
        <v>149</v>
      </c>
      <c r="L1110" s="36" t="s">
        <v>69</v>
      </c>
      <c r="M1110" s="7"/>
      <c r="N1110" s="7"/>
      <c r="O1110" s="7"/>
      <c r="P1110" s="58">
        <f>SUM(M1110:O1110)</f>
        <v>0</v>
      </c>
      <c r="Q1110" s="58">
        <f>+SUMIF('Pot. Summary'!$C$5:$C$64,CPP_2019!J891&amp;CPP_2019!L891&amp;CPP_2019!$M$4,'Pot. Summary'!$Q$5:$Q$64)*CPP_2019!M891+SUMIF('Pot. Summary'!$C$5:$C$64,CPP_2019!J891&amp;CPP_2019!L891&amp;CPP_2019!$N$4,'Pot. Summary'!$Q$5:$Q$64)*CPP_2019!N891+SUMIF('Pot. Summary'!$C$5:$C$64,CPP_2019!J891&amp;CPP_2019!L891&amp;CPP_2019!$O$4,'Pot. Summary'!$Q$5:$Q$64)*CPP_2019!O891</f>
        <v>728.25435050799138</v>
      </c>
      <c r="R1110" s="12">
        <v>0</v>
      </c>
      <c r="S1110" s="12">
        <v>494.94515686274514</v>
      </c>
      <c r="T1110" s="12">
        <f>S1110-R1110</f>
        <v>494.94515686274514</v>
      </c>
      <c r="U1110" s="12">
        <f>Q1110-S1110</f>
        <v>233.30919364524624</v>
      </c>
      <c r="V1110" s="50">
        <f>IF(ISERROR(S1110/Q1110),0,S1110/Q1110)</f>
        <v>0.67963226929917797</v>
      </c>
      <c r="W1110" s="51" t="s">
        <v>195</v>
      </c>
      <c r="X1110" s="46"/>
      <c r="Y1110" s="17"/>
      <c r="Z1110" s="17"/>
      <c r="AA1110" s="17"/>
      <c r="AB1110" s="16"/>
      <c r="AC1110" s="16"/>
      <c r="AD1110" s="16"/>
      <c r="AE1110" s="16"/>
      <c r="AF1110" s="16"/>
      <c r="AG1110" s="16"/>
      <c r="AH1110" s="16">
        <v>494.94515686274514</v>
      </c>
      <c r="AI1110" s="16"/>
      <c r="AJ1110" s="59">
        <f>SUM(X1110:AI1110)</f>
        <v>494.94515686274514</v>
      </c>
      <c r="AK1110" s="46"/>
      <c r="AL1110" s="46"/>
      <c r="AM1110" s="47"/>
      <c r="AN1110" s="48"/>
      <c r="AO1110" s="46"/>
      <c r="AP1110" s="15"/>
      <c r="AQ1110" s="16"/>
      <c r="AR1110" s="15"/>
      <c r="AS1110" s="16"/>
      <c r="AT1110" s="16"/>
      <c r="AU1110" s="16"/>
      <c r="AV1110" s="16"/>
      <c r="AW1110" s="62">
        <f>SUM(AK1110:AV1110)</f>
        <v>0</v>
      </c>
      <c r="AX1110" s="61">
        <f>AW1110-AJ1110</f>
        <v>-494.94515686274514</v>
      </c>
      <c r="AY1110" s="21"/>
      <c r="AZ1110" s="21"/>
      <c r="BA1110" s="21"/>
      <c r="BB1110" s="21"/>
    </row>
    <row r="1111" spans="1:54" s="10" customFormat="1" ht="15" customHeight="1" x14ac:dyDescent="0.25">
      <c r="A1111" s="21"/>
      <c r="B1111" s="4"/>
      <c r="C1111" s="4" t="s">
        <v>199</v>
      </c>
      <c r="D1111" s="4">
        <v>235</v>
      </c>
      <c r="E1111" s="4" t="s">
        <v>166</v>
      </c>
      <c r="F1111" s="6" t="s">
        <v>167</v>
      </c>
      <c r="G1111" s="1">
        <v>100936</v>
      </c>
      <c r="H1111" s="1"/>
      <c r="I1111" s="2"/>
      <c r="J1111" s="4" t="s">
        <v>91</v>
      </c>
      <c r="K1111" s="1" t="s">
        <v>149</v>
      </c>
      <c r="L1111" s="36" t="s">
        <v>69</v>
      </c>
      <c r="M1111" s="7">
        <v>1</v>
      </c>
      <c r="N1111" s="7">
        <v>1</v>
      </c>
      <c r="O1111" s="7"/>
      <c r="P1111" s="58">
        <f>SUM(M1111:O1111)</f>
        <v>2</v>
      </c>
      <c r="Q1111" s="58">
        <f>+SUMIF('Pot. Summary'!$C$5:$C$64,CPP_2019!J892&amp;CPP_2019!L892&amp;CPP_2019!$M$4,'Pot. Summary'!$Q$5:$Q$64)*CPP_2019!M892+SUMIF('Pot. Summary'!$C$5:$C$64,CPP_2019!J892&amp;CPP_2019!L892&amp;CPP_2019!$N$4,'Pot. Summary'!$Q$5:$Q$64)*CPP_2019!N892+SUMIF('Pot. Summary'!$C$5:$C$64,CPP_2019!J892&amp;CPP_2019!L892&amp;CPP_2019!$O$4,'Pot. Summary'!$Q$5:$Q$64)*CPP_2019!O892</f>
        <v>728.25435050799138</v>
      </c>
      <c r="R1111" s="12">
        <v>3232.8286239441932</v>
      </c>
      <c r="S1111" s="12">
        <v>2016.1839484012066</v>
      </c>
      <c r="T1111" s="12">
        <f>S1111-R1111</f>
        <v>-1216.6446755429865</v>
      </c>
      <c r="U1111" s="12">
        <f>Q1111-S1111</f>
        <v>-1287.9295978932153</v>
      </c>
      <c r="V1111" s="50">
        <f>IF(ISERROR(S1111/Q1111),0,S1111/Q1111)</f>
        <v>2.7685161743212716</v>
      </c>
      <c r="W1111" s="51" t="s">
        <v>194</v>
      </c>
      <c r="X1111" s="46">
        <v>47.143137254901966</v>
      </c>
      <c r="Y1111" s="17"/>
      <c r="Z1111" s="17">
        <v>147.79427999999999</v>
      </c>
      <c r="AA1111" s="17">
        <v>34.758399999999995</v>
      </c>
      <c r="AB1111" s="16"/>
      <c r="AC1111" s="16">
        <v>921.2315115384614</v>
      </c>
      <c r="AD1111" s="16"/>
      <c r="AE1111" s="16"/>
      <c r="AF1111" s="16"/>
      <c r="AG1111" s="16"/>
      <c r="AH1111" s="16">
        <v>37.036862745098041</v>
      </c>
      <c r="AI1111" s="16">
        <v>828.21975686274516</v>
      </c>
      <c r="AJ1111" s="59">
        <f>SUM(X1111:AI1111)</f>
        <v>2016.1839484012066</v>
      </c>
      <c r="AK1111" s="46">
        <f>VLOOKUP(G1111,[1]List1!$A$1:$IV$65536,3,FALSE)</f>
        <v>47.143137254901966</v>
      </c>
      <c r="AL1111" s="46"/>
      <c r="AM1111" s="47"/>
      <c r="AN1111" s="48"/>
      <c r="AO1111" s="46"/>
      <c r="AP1111" s="15"/>
      <c r="AQ1111" s="16"/>
      <c r="AR1111" s="15"/>
      <c r="AS1111" s="16"/>
      <c r="AT1111" s="16"/>
      <c r="AU1111" s="16"/>
      <c r="AV1111" s="16"/>
      <c r="AW1111" s="62">
        <f>SUM(AK1111:AV1111)</f>
        <v>47.143137254901966</v>
      </c>
      <c r="AX1111" s="61">
        <f>AW1111-AJ1111</f>
        <v>-1969.0408111463046</v>
      </c>
      <c r="AY1111" s="21"/>
      <c r="AZ1111" s="21"/>
      <c r="BA1111" s="21"/>
      <c r="BB1111" s="21"/>
    </row>
    <row r="1112" spans="1:54" s="10" customFormat="1" ht="15" customHeight="1" x14ac:dyDescent="0.25">
      <c r="A1112" s="21"/>
      <c r="B1112" s="4"/>
      <c r="C1112" s="4" t="s">
        <v>199</v>
      </c>
      <c r="D1112" s="4">
        <v>235</v>
      </c>
      <c r="E1112" s="4" t="s">
        <v>166</v>
      </c>
      <c r="F1112" s="6" t="s">
        <v>167</v>
      </c>
      <c r="G1112" s="1">
        <v>100937</v>
      </c>
      <c r="H1112" s="1"/>
      <c r="I1112" s="2"/>
      <c r="J1112" s="4" t="s">
        <v>91</v>
      </c>
      <c r="K1112" s="1" t="s">
        <v>149</v>
      </c>
      <c r="L1112" s="36" t="s">
        <v>69</v>
      </c>
      <c r="M1112" s="7">
        <v>1</v>
      </c>
      <c r="N1112" s="7"/>
      <c r="O1112" s="7"/>
      <c r="P1112" s="58">
        <f>SUM(M1112:O1112)</f>
        <v>1</v>
      </c>
      <c r="Q1112" s="58">
        <f>+SUMIF('Pot. Summary'!$C$5:$C$64,CPP_2019!J893&amp;CPP_2019!L893&amp;CPP_2019!$M$4,'Pot. Summary'!$Q$5:$Q$64)*CPP_2019!M893+SUMIF('Pot. Summary'!$C$5:$C$64,CPP_2019!J893&amp;CPP_2019!L893&amp;CPP_2019!$N$4,'Pot. Summary'!$Q$5:$Q$64)*CPP_2019!N893+SUMIF('Pot. Summary'!$C$5:$C$64,CPP_2019!J893&amp;CPP_2019!L893&amp;CPP_2019!$O$4,'Pot. Summary'!$Q$5:$Q$64)*CPP_2019!O893</f>
        <v>728.25435050799138</v>
      </c>
      <c r="R1112" s="12">
        <v>284.95851851851853</v>
      </c>
      <c r="S1112" s="12">
        <v>1281.7079724705882</v>
      </c>
      <c r="T1112" s="12">
        <f>S1112-R1112</f>
        <v>996.74945395206964</v>
      </c>
      <c r="U1112" s="12">
        <f>Q1112-S1112</f>
        <v>-553.4536219625968</v>
      </c>
      <c r="V1112" s="50">
        <f>IF(ISERROR(S1112/Q1112),0,S1112/Q1112)</f>
        <v>1.7599729704004337</v>
      </c>
      <c r="W1112" s="51" t="s">
        <v>195</v>
      </c>
      <c r="X1112" s="46"/>
      <c r="Y1112" s="17"/>
      <c r="Z1112" s="17"/>
      <c r="AA1112" s="17">
        <v>324.47939599999995</v>
      </c>
      <c r="AB1112" s="16"/>
      <c r="AC1112" s="16"/>
      <c r="AD1112" s="16"/>
      <c r="AE1112" s="16"/>
      <c r="AF1112" s="16"/>
      <c r="AG1112" s="16"/>
      <c r="AH1112" s="16">
        <v>473.95680392156873</v>
      </c>
      <c r="AI1112" s="16">
        <v>483.27177254901954</v>
      </c>
      <c r="AJ1112" s="59">
        <f>SUM(X1112:AI1112)</f>
        <v>1281.7079724705882</v>
      </c>
      <c r="AK1112" s="46"/>
      <c r="AL1112" s="46"/>
      <c r="AM1112" s="47"/>
      <c r="AN1112" s="48"/>
      <c r="AO1112" s="46"/>
      <c r="AP1112" s="15"/>
      <c r="AQ1112" s="16"/>
      <c r="AR1112" s="15"/>
      <c r="AS1112" s="16"/>
      <c r="AT1112" s="16"/>
      <c r="AU1112" s="16"/>
      <c r="AV1112" s="16"/>
      <c r="AW1112" s="62">
        <f>SUM(AK1112:AV1112)</f>
        <v>0</v>
      </c>
      <c r="AX1112" s="61">
        <f>AW1112-AJ1112</f>
        <v>-1281.7079724705882</v>
      </c>
      <c r="AY1112" s="21"/>
      <c r="AZ1112" s="21"/>
      <c r="BA1112" s="21"/>
      <c r="BB1112" s="21"/>
    </row>
    <row r="1113" spans="1:54" s="10" customFormat="1" ht="15" customHeight="1" x14ac:dyDescent="0.25">
      <c r="A1113" s="21"/>
      <c r="B1113" s="4"/>
      <c r="C1113" s="4" t="s">
        <v>199</v>
      </c>
      <c r="D1113" s="4">
        <v>235</v>
      </c>
      <c r="E1113" s="4" t="s">
        <v>166</v>
      </c>
      <c r="F1113" s="6" t="s">
        <v>168</v>
      </c>
      <c r="G1113" s="1">
        <v>100939</v>
      </c>
      <c r="H1113" s="1"/>
      <c r="I1113" s="2"/>
      <c r="J1113" s="4" t="s">
        <v>91</v>
      </c>
      <c r="K1113" s="1" t="s">
        <v>149</v>
      </c>
      <c r="L1113" s="36" t="s">
        <v>69</v>
      </c>
      <c r="M1113" s="7">
        <v>1</v>
      </c>
      <c r="N1113" s="7"/>
      <c r="O1113" s="7"/>
      <c r="P1113" s="58">
        <f>SUM(M1113:O1113)</f>
        <v>1</v>
      </c>
      <c r="Q1113" s="58">
        <f>+SUMIF('Pot. Summary'!$C$5:$C$64,CPP_2019!J882&amp;CPP_2019!L882&amp;CPP_2019!$M$4,'Pot. Summary'!$Q$5:$Q$64)*CPP_2019!M882+SUMIF('Pot. Summary'!$C$5:$C$64,CPP_2019!J882&amp;CPP_2019!L882&amp;CPP_2019!$N$4,'Pot. Summary'!$Q$5:$Q$64)*CPP_2019!N882+SUMIF('Pot. Summary'!$C$5:$C$64,CPP_2019!J882&amp;CPP_2019!L882&amp;CPP_2019!$O$4,'Pot. Summary'!$Q$5:$Q$64)*CPP_2019!O882</f>
        <v>728.25435050799138</v>
      </c>
      <c r="R1113" s="12">
        <v>0</v>
      </c>
      <c r="S1113" s="12">
        <v>0</v>
      </c>
      <c r="T1113" s="12">
        <f>S1113-R1113</f>
        <v>0</v>
      </c>
      <c r="U1113" s="12">
        <f>Q1113-S1113</f>
        <v>728.25435050799138</v>
      </c>
      <c r="V1113" s="50">
        <f>IF(ISERROR(S1113/Q1113),0,S1113/Q1113)</f>
        <v>0</v>
      </c>
      <c r="W1113" s="51" t="s">
        <v>196</v>
      </c>
      <c r="X1113" s="46"/>
      <c r="Y1113" s="17"/>
      <c r="Z1113" s="17"/>
      <c r="AA1113" s="17"/>
      <c r="AB1113" s="16"/>
      <c r="AC1113" s="16"/>
      <c r="AD1113" s="16"/>
      <c r="AE1113" s="16"/>
      <c r="AF1113" s="16"/>
      <c r="AG1113" s="16"/>
      <c r="AH1113" s="16"/>
      <c r="AI1113" s="16"/>
      <c r="AJ1113" s="59">
        <f>SUM(X1113:AI1113)</f>
        <v>0</v>
      </c>
      <c r="AK1113" s="46"/>
      <c r="AL1113" s="46"/>
      <c r="AM1113" s="47"/>
      <c r="AN1113" s="48"/>
      <c r="AO1113" s="46"/>
      <c r="AP1113" s="15"/>
      <c r="AQ1113" s="16"/>
      <c r="AR1113" s="15"/>
      <c r="AS1113" s="16"/>
      <c r="AT1113" s="16"/>
      <c r="AU1113" s="16"/>
      <c r="AV1113" s="16"/>
      <c r="AW1113" s="62">
        <f>SUM(AK1113:AV1113)</f>
        <v>0</v>
      </c>
      <c r="AX1113" s="61">
        <f>AW1113-AJ1113</f>
        <v>0</v>
      </c>
      <c r="AY1113" s="21"/>
      <c r="AZ1113" s="21"/>
      <c r="BA1113" s="21"/>
      <c r="BB1113" s="21"/>
    </row>
    <row r="1114" spans="1:54" s="10" customFormat="1" ht="15" customHeight="1" x14ac:dyDescent="0.25">
      <c r="A1114" s="21"/>
      <c r="B1114" s="4"/>
      <c r="C1114" s="4" t="s">
        <v>199</v>
      </c>
      <c r="D1114" s="4">
        <v>235</v>
      </c>
      <c r="E1114" s="4" t="s">
        <v>166</v>
      </c>
      <c r="F1114" s="6" t="s">
        <v>168</v>
      </c>
      <c r="G1114" s="1">
        <v>100940</v>
      </c>
      <c r="H1114" s="1"/>
      <c r="I1114" s="2"/>
      <c r="J1114" s="4" t="s">
        <v>91</v>
      </c>
      <c r="K1114" s="1" t="s">
        <v>149</v>
      </c>
      <c r="L1114" s="36" t="s">
        <v>69</v>
      </c>
      <c r="M1114" s="7">
        <v>1</v>
      </c>
      <c r="N1114" s="7"/>
      <c r="O1114" s="7"/>
      <c r="P1114" s="58">
        <f>SUM(M1114:O1114)</f>
        <v>1</v>
      </c>
      <c r="Q1114" s="58">
        <f>+SUMIF('Pot. Summary'!$C$5:$C$64,CPP_2019!J883&amp;CPP_2019!L883&amp;CPP_2019!$M$4,'Pot. Summary'!$Q$5:$Q$64)*CPP_2019!M883+SUMIF('Pot. Summary'!$C$5:$C$64,CPP_2019!J883&amp;CPP_2019!L883&amp;CPP_2019!$N$4,'Pot. Summary'!$Q$5:$Q$64)*CPP_2019!N883+SUMIF('Pot. Summary'!$C$5:$C$64,CPP_2019!J883&amp;CPP_2019!L883&amp;CPP_2019!$O$4,'Pot. Summary'!$Q$5:$Q$64)*CPP_2019!O883</f>
        <v>728.25435050799138</v>
      </c>
      <c r="R1114" s="12">
        <v>0</v>
      </c>
      <c r="S1114" s="12">
        <v>0</v>
      </c>
      <c r="T1114" s="12">
        <f>S1114-R1114</f>
        <v>0</v>
      </c>
      <c r="U1114" s="12">
        <f>Q1114-S1114</f>
        <v>728.25435050799138</v>
      </c>
      <c r="V1114" s="50">
        <f>IF(ISERROR(S1114/Q1114),0,S1114/Q1114)</f>
        <v>0</v>
      </c>
      <c r="W1114" s="51" t="s">
        <v>196</v>
      </c>
      <c r="X1114" s="46"/>
      <c r="Y1114" s="17"/>
      <c r="Z1114" s="17"/>
      <c r="AA1114" s="17"/>
      <c r="AB1114" s="16"/>
      <c r="AC1114" s="16"/>
      <c r="AD1114" s="16"/>
      <c r="AE1114" s="16"/>
      <c r="AF1114" s="16"/>
      <c r="AG1114" s="16"/>
      <c r="AH1114" s="16"/>
      <c r="AI1114" s="16"/>
      <c r="AJ1114" s="59">
        <f>SUM(X1114:AI1114)</f>
        <v>0</v>
      </c>
      <c r="AK1114" s="46"/>
      <c r="AL1114" s="46"/>
      <c r="AM1114" s="47"/>
      <c r="AN1114" s="48"/>
      <c r="AO1114" s="46"/>
      <c r="AP1114" s="15"/>
      <c r="AQ1114" s="16"/>
      <c r="AR1114" s="15"/>
      <c r="AS1114" s="16"/>
      <c r="AT1114" s="16"/>
      <c r="AU1114" s="16"/>
      <c r="AV1114" s="16"/>
      <c r="AW1114" s="62">
        <f>SUM(AK1114:AV1114)</f>
        <v>0</v>
      </c>
      <c r="AX1114" s="61">
        <f>AW1114-AJ1114</f>
        <v>0</v>
      </c>
      <c r="AY1114" s="21"/>
      <c r="AZ1114" s="21"/>
      <c r="BA1114" s="21"/>
      <c r="BB1114" s="21"/>
    </row>
    <row r="1115" spans="1:54" s="10" customFormat="1" ht="15" customHeight="1" x14ac:dyDescent="0.25">
      <c r="A1115" s="21"/>
      <c r="B1115" s="4"/>
      <c r="C1115" s="4" t="s">
        <v>199</v>
      </c>
      <c r="D1115" s="4">
        <v>235</v>
      </c>
      <c r="E1115" s="4" t="s">
        <v>166</v>
      </c>
      <c r="F1115" s="6" t="s">
        <v>169</v>
      </c>
      <c r="G1115" s="1">
        <v>100941</v>
      </c>
      <c r="H1115" s="1"/>
      <c r="I1115" s="2"/>
      <c r="J1115" s="4" t="s">
        <v>91</v>
      </c>
      <c r="K1115" s="1" t="s">
        <v>149</v>
      </c>
      <c r="L1115" s="36" t="s">
        <v>69</v>
      </c>
      <c r="M1115" s="7">
        <v>0</v>
      </c>
      <c r="N1115" s="7"/>
      <c r="O1115" s="7"/>
      <c r="P1115" s="58">
        <f>SUM(M1115:O1115)</f>
        <v>0</v>
      </c>
      <c r="Q1115" s="58">
        <f>+SUMIF('Pot. Summary'!$C$5:$C$64,CPP_2019!J896&amp;CPP_2019!L896&amp;CPP_2019!$M$4,'Pot. Summary'!$Q$5:$Q$64)*CPP_2019!M896+SUMIF('Pot. Summary'!$C$5:$C$64,CPP_2019!J896&amp;CPP_2019!L896&amp;CPP_2019!$N$4,'Pot. Summary'!$Q$5:$Q$64)*CPP_2019!N896+SUMIF('Pot. Summary'!$C$5:$C$64,CPP_2019!J896&amp;CPP_2019!L896&amp;CPP_2019!$O$4,'Pot. Summary'!$Q$5:$Q$64)*CPP_2019!O896</f>
        <v>728.25435050799138</v>
      </c>
      <c r="R1115" s="12">
        <v>3078.1461132897603</v>
      </c>
      <c r="S1115" s="12">
        <v>4270.2133580693817</v>
      </c>
      <c r="T1115" s="12">
        <f>S1115-R1115</f>
        <v>1192.0672447796214</v>
      </c>
      <c r="U1115" s="12">
        <f>Q1115-S1115</f>
        <v>-3541.9590075613905</v>
      </c>
      <c r="V1115" s="50">
        <f>IF(ISERROR(S1115/Q1115),0,S1115/Q1115)</f>
        <v>5.8636290398961695</v>
      </c>
      <c r="W1115" s="51" t="s">
        <v>197</v>
      </c>
      <c r="X1115" s="46">
        <v>1288.2225254901959</v>
      </c>
      <c r="Y1115" s="17"/>
      <c r="Z1115" s="17">
        <v>166.15992399999999</v>
      </c>
      <c r="AA1115" s="17">
        <v>478.3726759999999</v>
      </c>
      <c r="AB1115" s="16"/>
      <c r="AC1115" s="16">
        <v>141.22293846153846</v>
      </c>
      <c r="AD1115" s="16"/>
      <c r="AE1115" s="16">
        <v>0.58823529411764708</v>
      </c>
      <c r="AF1115" s="16">
        <v>1763.8823529411766</v>
      </c>
      <c r="AG1115" s="16"/>
      <c r="AH1115" s="16">
        <v>250.58823529411765</v>
      </c>
      <c r="AI1115" s="16">
        <v>181.1764705882353</v>
      </c>
      <c r="AJ1115" s="59">
        <f>SUM(X1115:AI1115)</f>
        <v>4270.2133580693817</v>
      </c>
      <c r="AK1115" s="46">
        <f>VLOOKUP(G1115,[1]List1!$A$1:$IV$65536,3,FALSE)</f>
        <v>1288.2225254901959</v>
      </c>
      <c r="AL1115" s="46"/>
      <c r="AM1115" s="47"/>
      <c r="AN1115" s="48"/>
      <c r="AO1115" s="46"/>
      <c r="AP1115" s="15"/>
      <c r="AQ1115" s="16"/>
      <c r="AR1115" s="15"/>
      <c r="AS1115" s="16"/>
      <c r="AT1115" s="16"/>
      <c r="AU1115" s="16"/>
      <c r="AV1115" s="16"/>
      <c r="AW1115" s="62">
        <f>SUM(AK1115:AV1115)</f>
        <v>1288.2225254901959</v>
      </c>
      <c r="AX1115" s="61">
        <f>AW1115-AJ1115</f>
        <v>-2981.9908325791857</v>
      </c>
      <c r="AY1115" s="21"/>
      <c r="AZ1115" s="21"/>
      <c r="BA1115" s="21"/>
      <c r="BB1115" s="21"/>
    </row>
    <row r="1116" spans="1:54" s="10" customFormat="1" ht="15" customHeight="1" x14ac:dyDescent="0.25">
      <c r="A1116" s="21"/>
      <c r="B1116" s="4"/>
      <c r="C1116" s="4" t="s">
        <v>199</v>
      </c>
      <c r="D1116" s="4">
        <v>235</v>
      </c>
      <c r="E1116" s="4" t="s">
        <v>166</v>
      </c>
      <c r="F1116" s="6" t="s">
        <v>168</v>
      </c>
      <c r="G1116" s="1">
        <v>100942</v>
      </c>
      <c r="H1116" s="1"/>
      <c r="I1116" s="2"/>
      <c r="J1116" s="4" t="s">
        <v>91</v>
      </c>
      <c r="K1116" s="1" t="s">
        <v>149</v>
      </c>
      <c r="L1116" s="36" t="s">
        <v>69</v>
      </c>
      <c r="M1116" s="7">
        <v>1</v>
      </c>
      <c r="N1116" s="7"/>
      <c r="O1116" s="7"/>
      <c r="P1116" s="58">
        <f>SUM(M1116:O1116)</f>
        <v>1</v>
      </c>
      <c r="Q1116" s="58">
        <f>+SUMIF('Pot. Summary'!$C$5:$C$64,CPP_2019!J885&amp;CPP_2019!L885&amp;CPP_2019!$M$4,'Pot. Summary'!$Q$5:$Q$64)*CPP_2019!M885+SUMIF('Pot. Summary'!$C$5:$C$64,CPP_2019!J885&amp;CPP_2019!L885&amp;CPP_2019!$N$4,'Pot. Summary'!$Q$5:$Q$64)*CPP_2019!N885+SUMIF('Pot. Summary'!$C$5:$C$64,CPP_2019!J885&amp;CPP_2019!L885&amp;CPP_2019!$O$4,'Pot. Summary'!$Q$5:$Q$64)*CPP_2019!O885</f>
        <v>728.25435050799138</v>
      </c>
      <c r="R1116" s="12">
        <v>233.60020964360587</v>
      </c>
      <c r="S1116" s="12">
        <v>554.40860400000008</v>
      </c>
      <c r="T1116" s="12">
        <f>S1116-R1116</f>
        <v>320.80839435639422</v>
      </c>
      <c r="U1116" s="12">
        <f>Q1116-S1116</f>
        <v>173.84574650799129</v>
      </c>
      <c r="V1116" s="50">
        <f>IF(ISERROR(S1116/Q1116),0,S1116/Q1116)</f>
        <v>0.7612843007573854</v>
      </c>
      <c r="W1116" s="51" t="s">
        <v>196</v>
      </c>
      <c r="X1116" s="46"/>
      <c r="Y1116" s="17"/>
      <c r="Z1116" s="17">
        <v>554.40860400000008</v>
      </c>
      <c r="AA1116" s="17"/>
      <c r="AB1116" s="16"/>
      <c r="AC1116" s="16"/>
      <c r="AD1116" s="16"/>
      <c r="AE1116" s="16"/>
      <c r="AF1116" s="16"/>
      <c r="AG1116" s="16"/>
      <c r="AH1116" s="16"/>
      <c r="AI1116" s="16"/>
      <c r="AJ1116" s="59">
        <f>SUM(X1116:AI1116)</f>
        <v>554.40860400000008</v>
      </c>
      <c r="AK1116" s="46"/>
      <c r="AL1116" s="46"/>
      <c r="AM1116" s="47"/>
      <c r="AN1116" s="48"/>
      <c r="AO1116" s="46"/>
      <c r="AP1116" s="15"/>
      <c r="AQ1116" s="16"/>
      <c r="AR1116" s="15"/>
      <c r="AS1116" s="16"/>
      <c r="AT1116" s="16"/>
      <c r="AU1116" s="16"/>
      <c r="AV1116" s="16"/>
      <c r="AW1116" s="62">
        <f>SUM(AK1116:AV1116)</f>
        <v>0</v>
      </c>
      <c r="AX1116" s="61">
        <f>AW1116-AJ1116</f>
        <v>-554.40860400000008</v>
      </c>
      <c r="AY1116" s="21"/>
      <c r="AZ1116" s="21"/>
      <c r="BA1116" s="21"/>
      <c r="BB1116" s="21"/>
    </row>
    <row r="1117" spans="1:54" s="10" customFormat="1" ht="15" customHeight="1" x14ac:dyDescent="0.25">
      <c r="A1117" s="21"/>
      <c r="B1117" s="4"/>
      <c r="C1117" s="4" t="s">
        <v>199</v>
      </c>
      <c r="D1117" s="4">
        <v>235</v>
      </c>
      <c r="E1117" s="4" t="s">
        <v>166</v>
      </c>
      <c r="F1117" s="6" t="s">
        <v>168</v>
      </c>
      <c r="G1117" s="1">
        <v>100945</v>
      </c>
      <c r="H1117" s="1"/>
      <c r="I1117" s="2"/>
      <c r="J1117" s="4" t="s">
        <v>91</v>
      </c>
      <c r="K1117" s="1" t="s">
        <v>149</v>
      </c>
      <c r="L1117" s="36" t="s">
        <v>69</v>
      </c>
      <c r="M1117" s="7">
        <v>1</v>
      </c>
      <c r="N1117" s="7"/>
      <c r="O1117" s="7"/>
      <c r="P1117" s="58">
        <f>SUM(M1117:O1117)</f>
        <v>1</v>
      </c>
      <c r="Q1117" s="58">
        <f>+SUMIF('Pot. Summary'!$C$5:$C$64,CPP_2019!J893&amp;CPP_2019!L893&amp;CPP_2019!$M$4,'Pot. Summary'!$Q$5:$Q$64)*CPP_2019!M893+SUMIF('Pot. Summary'!$C$5:$C$64,CPP_2019!J893&amp;CPP_2019!L893&amp;CPP_2019!$N$4,'Pot. Summary'!$Q$5:$Q$64)*CPP_2019!N893+SUMIF('Pot. Summary'!$C$5:$C$64,CPP_2019!J893&amp;CPP_2019!L893&amp;CPP_2019!$O$4,'Pot. Summary'!$Q$5:$Q$64)*CPP_2019!O893</f>
        <v>728.25435050799138</v>
      </c>
      <c r="R1117" s="12">
        <v>499.79684313725494</v>
      </c>
      <c r="S1117" s="12">
        <v>0</v>
      </c>
      <c r="T1117" s="12">
        <f>S1117-R1117</f>
        <v>-499.79684313725494</v>
      </c>
      <c r="U1117" s="12">
        <f>Q1117-S1117</f>
        <v>728.25435050799138</v>
      </c>
      <c r="V1117" s="50">
        <f>IF(ISERROR(S1117/Q1117),0,S1117/Q1117)</f>
        <v>0</v>
      </c>
      <c r="W1117" s="51" t="s">
        <v>196</v>
      </c>
      <c r="X1117" s="46"/>
      <c r="Y1117" s="17"/>
      <c r="Z1117" s="17"/>
      <c r="AA1117" s="17"/>
      <c r="AB1117" s="16"/>
      <c r="AC1117" s="16"/>
      <c r="AD1117" s="16"/>
      <c r="AE1117" s="16"/>
      <c r="AF1117" s="16"/>
      <c r="AG1117" s="16"/>
      <c r="AH1117" s="16"/>
      <c r="AI1117" s="16"/>
      <c r="AJ1117" s="59">
        <f>SUM(X1117:AI1117)</f>
        <v>0</v>
      </c>
      <c r="AK1117" s="46"/>
      <c r="AL1117" s="46"/>
      <c r="AM1117" s="47"/>
      <c r="AN1117" s="48"/>
      <c r="AO1117" s="46"/>
      <c r="AP1117" s="15"/>
      <c r="AQ1117" s="16"/>
      <c r="AR1117" s="15"/>
      <c r="AS1117" s="16"/>
      <c r="AT1117" s="16"/>
      <c r="AU1117" s="16"/>
      <c r="AV1117" s="16"/>
      <c r="AW1117" s="62">
        <f>SUM(AK1117:AV1117)</f>
        <v>0</v>
      </c>
      <c r="AX1117" s="61">
        <f>AW1117-AJ1117</f>
        <v>0</v>
      </c>
      <c r="AY1117" s="21"/>
      <c r="AZ1117" s="21"/>
      <c r="BA1117" s="21"/>
      <c r="BB1117" s="21"/>
    </row>
    <row r="1118" spans="1:54" s="10" customFormat="1" ht="15" customHeight="1" x14ac:dyDescent="0.25">
      <c r="A1118" s="21"/>
      <c r="B1118" s="4"/>
      <c r="C1118" s="4" t="s">
        <v>199</v>
      </c>
      <c r="D1118" s="4">
        <v>235</v>
      </c>
      <c r="E1118" s="4" t="s">
        <v>166</v>
      </c>
      <c r="F1118" s="6" t="s">
        <v>168</v>
      </c>
      <c r="G1118" s="1">
        <v>100947</v>
      </c>
      <c r="H1118" s="1"/>
      <c r="I1118" s="2"/>
      <c r="J1118" s="4" t="s">
        <v>91</v>
      </c>
      <c r="K1118" s="1" t="s">
        <v>149</v>
      </c>
      <c r="L1118" s="36" t="s">
        <v>69</v>
      </c>
      <c r="M1118" s="7">
        <v>1</v>
      </c>
      <c r="N1118" s="7"/>
      <c r="O1118" s="7"/>
      <c r="P1118" s="58">
        <f>SUM(M1118:O1118)</f>
        <v>1</v>
      </c>
      <c r="Q1118" s="58">
        <f>+SUMIF('Pot. Summary'!$C$5:$C$64,CPP_2019!J897&amp;CPP_2019!L897&amp;CPP_2019!$M$4,'Pot. Summary'!$Q$5:$Q$64)*CPP_2019!M897+SUMIF('Pot. Summary'!$C$5:$C$64,CPP_2019!J897&amp;CPP_2019!L897&amp;CPP_2019!$N$4,'Pot. Summary'!$Q$5:$Q$64)*CPP_2019!N897+SUMIF('Pot. Summary'!$C$5:$C$64,CPP_2019!J897&amp;CPP_2019!L897&amp;CPP_2019!$O$4,'Pot. Summary'!$Q$5:$Q$64)*CPP_2019!O897</f>
        <v>3106.1205257916154</v>
      </c>
      <c r="R1118" s="12">
        <v>348.98148148148147</v>
      </c>
      <c r="S1118" s="12">
        <v>0</v>
      </c>
      <c r="T1118" s="12">
        <f>S1118-R1118</f>
        <v>-348.98148148148147</v>
      </c>
      <c r="U1118" s="12">
        <f>Q1118-S1118</f>
        <v>3106.1205257916154</v>
      </c>
      <c r="V1118" s="50">
        <f>IF(ISERROR(S1118/Q1118),0,S1118/Q1118)</f>
        <v>0</v>
      </c>
      <c r="W1118" s="51" t="s">
        <v>196</v>
      </c>
      <c r="X1118" s="46"/>
      <c r="Y1118" s="17"/>
      <c r="Z1118" s="17"/>
      <c r="AA1118" s="17"/>
      <c r="AB1118" s="16"/>
      <c r="AC1118" s="16"/>
      <c r="AD1118" s="16"/>
      <c r="AE1118" s="16"/>
      <c r="AF1118" s="16"/>
      <c r="AG1118" s="16"/>
      <c r="AH1118" s="16"/>
      <c r="AI1118" s="16"/>
      <c r="AJ1118" s="59">
        <f>SUM(X1118:AI1118)</f>
        <v>0</v>
      </c>
      <c r="AK1118" s="46"/>
      <c r="AL1118" s="46"/>
      <c r="AM1118" s="47"/>
      <c r="AN1118" s="48"/>
      <c r="AO1118" s="46"/>
      <c r="AP1118" s="15"/>
      <c r="AQ1118" s="16"/>
      <c r="AR1118" s="15"/>
      <c r="AS1118" s="16"/>
      <c r="AT1118" s="16"/>
      <c r="AU1118" s="16"/>
      <c r="AV1118" s="16"/>
      <c r="AW1118" s="62">
        <f>SUM(AK1118:AV1118)</f>
        <v>0</v>
      </c>
      <c r="AX1118" s="61">
        <f>AW1118-AJ1118</f>
        <v>0</v>
      </c>
      <c r="AY1118" s="21"/>
      <c r="AZ1118" s="21"/>
      <c r="BA1118" s="21"/>
      <c r="BB1118" s="21"/>
    </row>
    <row r="1119" spans="1:54" s="10" customFormat="1" ht="15" customHeight="1" x14ac:dyDescent="0.25">
      <c r="A1119" s="21"/>
      <c r="B1119" s="4"/>
      <c r="C1119" s="4" t="s">
        <v>199</v>
      </c>
      <c r="D1119" s="4">
        <v>235</v>
      </c>
      <c r="E1119" s="4" t="s">
        <v>166</v>
      </c>
      <c r="F1119" s="6" t="s">
        <v>168</v>
      </c>
      <c r="G1119" s="1">
        <v>100948</v>
      </c>
      <c r="H1119" s="1"/>
      <c r="I1119" s="2"/>
      <c r="J1119" s="4" t="s">
        <v>91</v>
      </c>
      <c r="K1119" s="1" t="s">
        <v>149</v>
      </c>
      <c r="L1119" s="36" t="s">
        <v>69</v>
      </c>
      <c r="M1119" s="7">
        <v>1</v>
      </c>
      <c r="N1119" s="7"/>
      <c r="O1119" s="7"/>
      <c r="P1119" s="58">
        <f>SUM(M1119:O1119)</f>
        <v>1</v>
      </c>
      <c r="Q1119" s="58">
        <f>+SUMIF('Pot. Summary'!$C$5:$C$64,CPP_2019!J904&amp;CPP_2019!L904&amp;CPP_2019!$M$4,'Pot. Summary'!$Q$5:$Q$64)*CPP_2019!M904+SUMIF('Pot. Summary'!$C$5:$C$64,CPP_2019!J904&amp;CPP_2019!L904&amp;CPP_2019!$N$4,'Pot. Summary'!$Q$5:$Q$64)*CPP_2019!N904+SUMIF('Pot. Summary'!$C$5:$C$64,CPP_2019!J904&amp;CPP_2019!L904&amp;CPP_2019!$O$4,'Pot. Summary'!$Q$5:$Q$64)*CPP_2019!O904</f>
        <v>728.25435050799138</v>
      </c>
      <c r="R1119" s="12">
        <v>0</v>
      </c>
      <c r="S1119" s="12">
        <v>0</v>
      </c>
      <c r="T1119" s="12">
        <f>S1119-R1119</f>
        <v>0</v>
      </c>
      <c r="U1119" s="12">
        <f>Q1119-S1119</f>
        <v>728.25435050799138</v>
      </c>
      <c r="V1119" s="50">
        <f>IF(ISERROR(S1119/Q1119),0,S1119/Q1119)</f>
        <v>0</v>
      </c>
      <c r="W1119" s="51" t="s">
        <v>196</v>
      </c>
      <c r="X1119" s="46"/>
      <c r="Y1119" s="17"/>
      <c r="Z1119" s="17"/>
      <c r="AA1119" s="17"/>
      <c r="AB1119" s="16"/>
      <c r="AC1119" s="16"/>
      <c r="AD1119" s="16"/>
      <c r="AE1119" s="16"/>
      <c r="AF1119" s="16"/>
      <c r="AG1119" s="16"/>
      <c r="AH1119" s="16"/>
      <c r="AI1119" s="16"/>
      <c r="AJ1119" s="59">
        <f>SUM(X1119:AI1119)</f>
        <v>0</v>
      </c>
      <c r="AK1119" s="46"/>
      <c r="AL1119" s="46"/>
      <c r="AM1119" s="47"/>
      <c r="AN1119" s="48"/>
      <c r="AO1119" s="46"/>
      <c r="AP1119" s="15"/>
      <c r="AQ1119" s="16"/>
      <c r="AR1119" s="15"/>
      <c r="AS1119" s="16"/>
      <c r="AT1119" s="16"/>
      <c r="AU1119" s="16"/>
      <c r="AV1119" s="16"/>
      <c r="AW1119" s="62">
        <f>SUM(AK1119:AV1119)</f>
        <v>0</v>
      </c>
      <c r="AX1119" s="61">
        <f>AW1119-AJ1119</f>
        <v>0</v>
      </c>
      <c r="AY1119" s="21"/>
      <c r="AZ1119" s="21"/>
      <c r="BA1119" s="21"/>
      <c r="BB1119" s="21"/>
    </row>
    <row r="1120" spans="1:54" s="10" customFormat="1" ht="15" customHeight="1" x14ac:dyDescent="0.25">
      <c r="A1120" s="21"/>
      <c r="B1120" s="4"/>
      <c r="C1120" s="4" t="s">
        <v>199</v>
      </c>
      <c r="D1120" s="4">
        <v>235</v>
      </c>
      <c r="E1120" s="4" t="s">
        <v>166</v>
      </c>
      <c r="F1120" s="6" t="s">
        <v>168</v>
      </c>
      <c r="G1120" s="1">
        <v>100951</v>
      </c>
      <c r="H1120" s="1"/>
      <c r="I1120" s="2"/>
      <c r="J1120" s="4" t="s">
        <v>91</v>
      </c>
      <c r="K1120" s="1" t="s">
        <v>149</v>
      </c>
      <c r="L1120" s="36" t="s">
        <v>69</v>
      </c>
      <c r="M1120" s="7">
        <v>1</v>
      </c>
      <c r="N1120" s="7"/>
      <c r="O1120" s="7"/>
      <c r="P1120" s="58">
        <f>SUM(M1120:O1120)</f>
        <v>1</v>
      </c>
      <c r="Q1120" s="58">
        <f>+SUMIF('Pot. Summary'!$C$5:$C$64,CPP_2019!J905&amp;CPP_2019!L905&amp;CPP_2019!$M$4,'Pot. Summary'!$Q$5:$Q$64)*CPP_2019!M905+SUMIF('Pot. Summary'!$C$5:$C$64,CPP_2019!J905&amp;CPP_2019!L905&amp;CPP_2019!$N$4,'Pot. Summary'!$Q$5:$Q$64)*CPP_2019!N905+SUMIF('Pot. Summary'!$C$5:$C$64,CPP_2019!J905&amp;CPP_2019!L905&amp;CPP_2019!$O$4,'Pot. Summary'!$Q$5:$Q$64)*CPP_2019!O905</f>
        <v>728.25435050799138</v>
      </c>
      <c r="R1120" s="12">
        <v>0</v>
      </c>
      <c r="S1120" s="12">
        <v>6.9340000000000002</v>
      </c>
      <c r="T1120" s="12">
        <f>S1120-R1120</f>
        <v>6.9340000000000002</v>
      </c>
      <c r="U1120" s="12">
        <f>Q1120-S1120</f>
        <v>721.32035050799141</v>
      </c>
      <c r="V1120" s="50">
        <f>IF(ISERROR(S1120/Q1120),0,S1120/Q1120)</f>
        <v>9.5213986640288687E-3</v>
      </c>
      <c r="W1120" s="51" t="s">
        <v>196</v>
      </c>
      <c r="X1120" s="46"/>
      <c r="Y1120" s="17">
        <v>6.9340000000000002</v>
      </c>
      <c r="Z1120" s="17"/>
      <c r="AA1120" s="17"/>
      <c r="AB1120" s="16"/>
      <c r="AC1120" s="16"/>
      <c r="AD1120" s="16"/>
      <c r="AE1120" s="16"/>
      <c r="AF1120" s="16"/>
      <c r="AG1120" s="16"/>
      <c r="AH1120" s="16"/>
      <c r="AI1120" s="16"/>
      <c r="AJ1120" s="59">
        <f>SUM(X1120:AI1120)</f>
        <v>6.9340000000000002</v>
      </c>
      <c r="AK1120" s="46"/>
      <c r="AL1120" s="46">
        <f>VLOOKUP(G1120,[2]List2!$A$1:$IV$65536,3,FALSE)</f>
        <v>6.7980392156862743</v>
      </c>
      <c r="AM1120" s="47"/>
      <c r="AN1120" s="48"/>
      <c r="AO1120" s="46"/>
      <c r="AP1120" s="15"/>
      <c r="AQ1120" s="16"/>
      <c r="AR1120" s="15"/>
      <c r="AS1120" s="16"/>
      <c r="AT1120" s="16"/>
      <c r="AU1120" s="16"/>
      <c r="AV1120" s="16"/>
      <c r="AW1120" s="62">
        <f>SUM(AK1120:AV1120)</f>
        <v>6.7980392156862743</v>
      </c>
      <c r="AX1120" s="61">
        <f>AW1120-AJ1120</f>
        <v>-0.13596078431372582</v>
      </c>
      <c r="AY1120" s="21"/>
      <c r="AZ1120" s="21"/>
      <c r="BA1120" s="21"/>
      <c r="BB1120" s="21"/>
    </row>
    <row r="1121" spans="1:54" s="10" customFormat="1" ht="15" customHeight="1" x14ac:dyDescent="0.25">
      <c r="A1121" s="21"/>
      <c r="B1121" s="4"/>
      <c r="C1121" s="4" t="s">
        <v>199</v>
      </c>
      <c r="D1121" s="4">
        <v>235</v>
      </c>
      <c r="E1121" s="4" t="s">
        <v>166</v>
      </c>
      <c r="F1121" s="18" t="s">
        <v>167</v>
      </c>
      <c r="G1121" s="1">
        <v>100954</v>
      </c>
      <c r="H1121" s="1"/>
      <c r="I1121" s="2"/>
      <c r="J1121" s="4" t="s">
        <v>91</v>
      </c>
      <c r="K1121" s="1" t="s">
        <v>149</v>
      </c>
      <c r="L1121" s="36" t="s">
        <v>69</v>
      </c>
      <c r="M1121" s="7">
        <v>1</v>
      </c>
      <c r="N1121" s="7"/>
      <c r="O1121" s="7"/>
      <c r="P1121" s="58">
        <f>SUM(M1121:O1121)</f>
        <v>1</v>
      </c>
      <c r="Q1121" s="58">
        <f>+SUMIF('Pot. Summary'!$C$5:$C$64,CPP_2019!J903&amp;CPP_2019!L903&amp;CPP_2019!$M$4,'Pot. Summary'!$Q$5:$Q$64)*CPP_2019!M903+SUMIF('Pot. Summary'!$C$5:$C$64,CPP_2019!J903&amp;CPP_2019!L903&amp;CPP_2019!$N$4,'Pot. Summary'!$Q$5:$Q$64)*CPP_2019!N903+SUMIF('Pot. Summary'!$C$5:$C$64,CPP_2019!J903&amp;CPP_2019!L903&amp;CPP_2019!$O$4,'Pot. Summary'!$Q$5:$Q$64)*CPP_2019!O903</f>
        <v>728.25435050799138</v>
      </c>
      <c r="R1121" s="12">
        <v>0</v>
      </c>
      <c r="S1121" s="12">
        <v>3104.4193519073083</v>
      </c>
      <c r="T1121" s="12">
        <f>S1121-R1121</f>
        <v>3104.4193519073083</v>
      </c>
      <c r="U1121" s="12">
        <f>Q1121-S1121</f>
        <v>-2376.1650013993167</v>
      </c>
      <c r="V1121" s="50">
        <f>IF(ISERROR(S1121/Q1121),0,S1121/Q1121)</f>
        <v>4.2628229405589284</v>
      </c>
      <c r="W1121" s="51" t="s">
        <v>195</v>
      </c>
      <c r="X1121" s="46"/>
      <c r="Y1121" s="17"/>
      <c r="Z1121" s="17"/>
      <c r="AA1121" s="17">
        <v>956.03178000000003</v>
      </c>
      <c r="AB1121" s="16">
        <v>1000.2648581818182</v>
      </c>
      <c r="AC1121" s="16"/>
      <c r="AD1121" s="16"/>
      <c r="AE1121" s="16"/>
      <c r="AF1121" s="16"/>
      <c r="AG1121" s="16"/>
      <c r="AH1121" s="16">
        <v>1055.3403764705881</v>
      </c>
      <c r="AI1121" s="16">
        <v>92.782337254901961</v>
      </c>
      <c r="AJ1121" s="59">
        <f>SUM(X1121:AI1121)</f>
        <v>3104.4193519073083</v>
      </c>
      <c r="AK1121" s="46"/>
      <c r="AL1121" s="46"/>
      <c r="AM1121" s="47"/>
      <c r="AN1121" s="48"/>
      <c r="AO1121" s="46"/>
      <c r="AP1121" s="15"/>
      <c r="AQ1121" s="16"/>
      <c r="AR1121" s="15"/>
      <c r="AS1121" s="16"/>
      <c r="AT1121" s="16"/>
      <c r="AU1121" s="16"/>
      <c r="AV1121" s="16"/>
      <c r="AW1121" s="62">
        <f>SUM(AK1121:AV1121)</f>
        <v>0</v>
      </c>
      <c r="AX1121" s="61">
        <f>AW1121-AJ1121</f>
        <v>-3104.4193519073083</v>
      </c>
      <c r="AY1121" s="21"/>
      <c r="AZ1121" s="21"/>
      <c r="BA1121" s="21"/>
      <c r="BB1121" s="21"/>
    </row>
    <row r="1122" spans="1:54" s="10" customFormat="1" ht="15" customHeight="1" x14ac:dyDescent="0.25">
      <c r="A1122" s="21"/>
      <c r="B1122" s="4"/>
      <c r="C1122" s="4" t="s">
        <v>199</v>
      </c>
      <c r="D1122" s="4">
        <v>235</v>
      </c>
      <c r="E1122" s="4" t="s">
        <v>166</v>
      </c>
      <c r="F1122" s="6" t="s">
        <v>167</v>
      </c>
      <c r="G1122" s="1">
        <v>100955</v>
      </c>
      <c r="H1122" s="1" t="s">
        <v>191</v>
      </c>
      <c r="I1122" s="2" t="s">
        <v>219</v>
      </c>
      <c r="J1122" s="4" t="s">
        <v>91</v>
      </c>
      <c r="K1122" s="1" t="s">
        <v>149</v>
      </c>
      <c r="L1122" s="36" t="s">
        <v>69</v>
      </c>
      <c r="M1122" s="7"/>
      <c r="N1122" s="7"/>
      <c r="O1122" s="7">
        <v>5</v>
      </c>
      <c r="P1122" s="58">
        <f>SUM(M1122:O1122)</f>
        <v>5</v>
      </c>
      <c r="Q1122" s="58">
        <f>+SUMIF('Pot. Summary'!$C$5:$C$64,CPP_2019!J904&amp;CPP_2019!L904&amp;CPP_2019!$M$4,'Pot. Summary'!$Q$5:$Q$64)*CPP_2019!M904+SUMIF('Pot. Summary'!$C$5:$C$64,CPP_2019!J904&amp;CPP_2019!L904&amp;CPP_2019!$N$4,'Pot. Summary'!$Q$5:$Q$64)*CPP_2019!N904+SUMIF('Pot. Summary'!$C$5:$C$64,CPP_2019!J904&amp;CPP_2019!L904&amp;CPP_2019!$O$4,'Pot. Summary'!$Q$5:$Q$64)*CPP_2019!O904</f>
        <v>728.25435050799138</v>
      </c>
      <c r="R1122" s="12">
        <v>72039.77770391517</v>
      </c>
      <c r="S1122" s="12">
        <v>119285.98845730969</v>
      </c>
      <c r="T1122" s="12">
        <f>S1122-R1122</f>
        <v>47246.210753394524</v>
      </c>
      <c r="U1122" s="12">
        <f>Q1122-S1122</f>
        <v>-118557.7341068017</v>
      </c>
      <c r="V1122" s="50">
        <f>IF(ISERROR(S1122/Q1122),0,S1122/Q1122)</f>
        <v>163.79715187983726</v>
      </c>
      <c r="W1122" s="51" t="s">
        <v>195</v>
      </c>
      <c r="X1122" s="46">
        <v>4058.3758117647062</v>
      </c>
      <c r="Y1122" s="17">
        <v>17825.851915999992</v>
      </c>
      <c r="Z1122" s="17">
        <v>7453.3826679999984</v>
      </c>
      <c r="AA1122" s="17">
        <v>35713.854215999971</v>
      </c>
      <c r="AB1122" s="16">
        <v>9553.4118654545455</v>
      </c>
      <c r="AC1122" s="16">
        <v>2059.5414653846155</v>
      </c>
      <c r="AD1122" s="16">
        <v>5939.614066666667</v>
      </c>
      <c r="AE1122" s="16">
        <v>17009.389039215683</v>
      </c>
      <c r="AF1122" s="16">
        <v>1771.2817137254904</v>
      </c>
      <c r="AG1122" s="16">
        <v>4834.3310274509822</v>
      </c>
      <c r="AH1122" s="16">
        <v>3676.7665607843128</v>
      </c>
      <c r="AI1122" s="16">
        <v>9390.1881068627445</v>
      </c>
      <c r="AJ1122" s="59">
        <f>SUM(X1122:AI1122)</f>
        <v>119285.98845730969</v>
      </c>
      <c r="AK1122" s="46">
        <f>VLOOKUP(G1122,[1]List1!$A$1:$IV$65536,3,FALSE)</f>
        <v>4058.3758117647062</v>
      </c>
      <c r="AL1122" s="46">
        <f>VLOOKUP(G1122,[2]List2!$A$1:$IV$65536,3,FALSE)</f>
        <v>17476.325407843131</v>
      </c>
      <c r="AM1122" s="47"/>
      <c r="AN1122" s="48"/>
      <c r="AO1122" s="46"/>
      <c r="AP1122" s="15"/>
      <c r="AQ1122" s="16"/>
      <c r="AR1122" s="15"/>
      <c r="AS1122" s="16"/>
      <c r="AT1122" s="16"/>
      <c r="AU1122" s="16"/>
      <c r="AV1122" s="16"/>
      <c r="AW1122" s="62">
        <f>SUM(AK1122:AV1122)</f>
        <v>21534.701219607836</v>
      </c>
      <c r="AX1122" s="61">
        <f>AW1122-AJ1122</f>
        <v>-97751.28723770185</v>
      </c>
      <c r="AY1122" s="21"/>
      <c r="AZ1122" s="21"/>
      <c r="BA1122" s="21"/>
      <c r="BB1122" s="21"/>
    </row>
    <row r="1123" spans="1:54" s="10" customFormat="1" ht="15" customHeight="1" x14ac:dyDescent="0.25">
      <c r="A1123" s="21"/>
      <c r="B1123" s="4"/>
      <c r="C1123" s="4" t="s">
        <v>199</v>
      </c>
      <c r="D1123" s="4">
        <v>235</v>
      </c>
      <c r="E1123" s="4" t="s">
        <v>166</v>
      </c>
      <c r="F1123" s="6" t="s">
        <v>168</v>
      </c>
      <c r="G1123" s="1">
        <v>100963</v>
      </c>
      <c r="H1123" s="1"/>
      <c r="I1123" s="2"/>
      <c r="J1123" s="4" t="s">
        <v>91</v>
      </c>
      <c r="K1123" s="1" t="s">
        <v>149</v>
      </c>
      <c r="L1123" s="36" t="s">
        <v>69</v>
      </c>
      <c r="M1123" s="7">
        <v>1</v>
      </c>
      <c r="N1123" s="7"/>
      <c r="O1123" s="7"/>
      <c r="P1123" s="58">
        <f>SUM(M1123:O1123)</f>
        <v>1</v>
      </c>
      <c r="Q1123" s="58">
        <f>+SUMIF('Pot. Summary'!$C$5:$C$64,CPP_2019!J907&amp;CPP_2019!L907&amp;CPP_2019!$M$4,'Pot. Summary'!$Q$5:$Q$64)*CPP_2019!M907+SUMIF('Pot. Summary'!$C$5:$C$64,CPP_2019!J907&amp;CPP_2019!L907&amp;CPP_2019!$N$4,'Pot. Summary'!$Q$5:$Q$64)*CPP_2019!N907+SUMIF('Pot. Summary'!$C$5:$C$64,CPP_2019!J907&amp;CPP_2019!L907&amp;CPP_2019!$O$4,'Pot. Summary'!$Q$5:$Q$64)*CPP_2019!O907</f>
        <v>728.25435050799138</v>
      </c>
      <c r="R1123" s="12">
        <v>0</v>
      </c>
      <c r="S1123" s="12">
        <v>0</v>
      </c>
      <c r="T1123" s="12">
        <f>S1123-R1123</f>
        <v>0</v>
      </c>
      <c r="U1123" s="12">
        <f>Q1123-S1123</f>
        <v>728.25435050799138</v>
      </c>
      <c r="V1123" s="50">
        <f>IF(ISERROR(S1123/Q1123),0,S1123/Q1123)</f>
        <v>0</v>
      </c>
      <c r="W1123" s="51" t="s">
        <v>196</v>
      </c>
      <c r="X1123" s="46"/>
      <c r="Y1123" s="17"/>
      <c r="Z1123" s="17"/>
      <c r="AA1123" s="17"/>
      <c r="AB1123" s="16"/>
      <c r="AC1123" s="16"/>
      <c r="AD1123" s="16"/>
      <c r="AE1123" s="16"/>
      <c r="AF1123" s="16"/>
      <c r="AG1123" s="16"/>
      <c r="AH1123" s="16"/>
      <c r="AI1123" s="16"/>
      <c r="AJ1123" s="59">
        <f>SUM(X1123:AI1123)</f>
        <v>0</v>
      </c>
      <c r="AK1123" s="46"/>
      <c r="AL1123" s="46"/>
      <c r="AM1123" s="47"/>
      <c r="AN1123" s="48"/>
      <c r="AO1123" s="46"/>
      <c r="AP1123" s="15"/>
      <c r="AQ1123" s="16"/>
      <c r="AR1123" s="15"/>
      <c r="AS1123" s="16"/>
      <c r="AT1123" s="16"/>
      <c r="AU1123" s="16"/>
      <c r="AV1123" s="16"/>
      <c r="AW1123" s="62">
        <f>SUM(AK1123:AV1123)</f>
        <v>0</v>
      </c>
      <c r="AX1123" s="61">
        <f>AW1123-AJ1123</f>
        <v>0</v>
      </c>
      <c r="AY1123" s="21"/>
      <c r="AZ1123" s="21"/>
      <c r="BA1123" s="21"/>
      <c r="BB1123" s="21"/>
    </row>
    <row r="1124" spans="1:54" s="10" customFormat="1" ht="15" customHeight="1" x14ac:dyDescent="0.25">
      <c r="A1124" s="21"/>
      <c r="B1124" s="4"/>
      <c r="C1124" s="4" t="s">
        <v>199</v>
      </c>
      <c r="D1124" s="4">
        <v>235</v>
      </c>
      <c r="E1124" s="4" t="s">
        <v>166</v>
      </c>
      <c r="F1124" s="6" t="s">
        <v>168</v>
      </c>
      <c r="G1124" s="1">
        <v>100965</v>
      </c>
      <c r="H1124" s="1"/>
      <c r="I1124" s="2"/>
      <c r="J1124" s="4" t="s">
        <v>91</v>
      </c>
      <c r="K1124" s="1" t="s">
        <v>149</v>
      </c>
      <c r="L1124" s="36" t="s">
        <v>69</v>
      </c>
      <c r="M1124" s="7">
        <v>1</v>
      </c>
      <c r="N1124" s="7"/>
      <c r="O1124" s="7"/>
      <c r="P1124" s="58">
        <f>SUM(M1124:O1124)</f>
        <v>1</v>
      </c>
      <c r="Q1124" s="58">
        <f>+SUMIF('Pot. Summary'!$C$5:$C$64,CPP_2019!J908&amp;CPP_2019!L908&amp;CPP_2019!$M$4,'Pot. Summary'!$Q$5:$Q$64)*CPP_2019!M908+SUMIF('Pot. Summary'!$C$5:$C$64,CPP_2019!J908&amp;CPP_2019!L908&amp;CPP_2019!$N$4,'Pot. Summary'!$Q$5:$Q$64)*CPP_2019!N908+SUMIF('Pot. Summary'!$C$5:$C$64,CPP_2019!J908&amp;CPP_2019!L908&amp;CPP_2019!$O$4,'Pot. Summary'!$Q$5:$Q$64)*CPP_2019!O908</f>
        <v>728.25435050799138</v>
      </c>
      <c r="R1124" s="12">
        <v>0</v>
      </c>
      <c r="S1124" s="12">
        <v>0</v>
      </c>
      <c r="T1124" s="12">
        <f>S1124-R1124</f>
        <v>0</v>
      </c>
      <c r="U1124" s="12">
        <f>Q1124-S1124</f>
        <v>728.25435050799138</v>
      </c>
      <c r="V1124" s="50">
        <f>IF(ISERROR(S1124/Q1124),0,S1124/Q1124)</f>
        <v>0</v>
      </c>
      <c r="W1124" s="51" t="s">
        <v>196</v>
      </c>
      <c r="X1124" s="46"/>
      <c r="Y1124" s="17"/>
      <c r="Z1124" s="17"/>
      <c r="AA1124" s="17"/>
      <c r="AB1124" s="16"/>
      <c r="AC1124" s="16"/>
      <c r="AD1124" s="16"/>
      <c r="AE1124" s="16"/>
      <c r="AF1124" s="16"/>
      <c r="AG1124" s="16"/>
      <c r="AH1124" s="16"/>
      <c r="AI1124" s="16"/>
      <c r="AJ1124" s="59">
        <f>SUM(X1124:AI1124)</f>
        <v>0</v>
      </c>
      <c r="AK1124" s="46"/>
      <c r="AL1124" s="46"/>
      <c r="AM1124" s="47"/>
      <c r="AN1124" s="48"/>
      <c r="AO1124" s="46"/>
      <c r="AP1124" s="15"/>
      <c r="AQ1124" s="16"/>
      <c r="AR1124" s="15"/>
      <c r="AS1124" s="16"/>
      <c r="AT1124" s="16"/>
      <c r="AU1124" s="16"/>
      <c r="AV1124" s="16"/>
      <c r="AW1124" s="62">
        <f>SUM(AK1124:AV1124)</f>
        <v>0</v>
      </c>
      <c r="AX1124" s="61">
        <f>AW1124-AJ1124</f>
        <v>0</v>
      </c>
      <c r="AY1124" s="21"/>
      <c r="AZ1124" s="21"/>
      <c r="BA1124" s="21"/>
      <c r="BB1124" s="21"/>
    </row>
    <row r="1125" spans="1:54" s="10" customFormat="1" ht="15" customHeight="1" x14ac:dyDescent="0.25">
      <c r="A1125" s="21"/>
      <c r="B1125" s="4"/>
      <c r="C1125" s="4" t="s">
        <v>199</v>
      </c>
      <c r="D1125" s="4">
        <v>235</v>
      </c>
      <c r="E1125" s="4" t="s">
        <v>166</v>
      </c>
      <c r="F1125" s="6" t="s">
        <v>168</v>
      </c>
      <c r="G1125" s="1">
        <v>100970</v>
      </c>
      <c r="H1125" s="1"/>
      <c r="I1125" s="2"/>
      <c r="J1125" s="4" t="s">
        <v>91</v>
      </c>
      <c r="K1125" s="1" t="s">
        <v>149</v>
      </c>
      <c r="L1125" s="36" t="s">
        <v>69</v>
      </c>
      <c r="M1125" s="7">
        <v>1</v>
      </c>
      <c r="N1125" s="7"/>
      <c r="O1125" s="7"/>
      <c r="P1125" s="58">
        <f>SUM(M1125:O1125)</f>
        <v>1</v>
      </c>
      <c r="Q1125" s="58">
        <f>+SUMIF('Pot. Summary'!$C$5:$C$64,CPP_2019!J909&amp;CPP_2019!L909&amp;CPP_2019!$M$4,'Pot. Summary'!$Q$5:$Q$64)*CPP_2019!M909+SUMIF('Pot. Summary'!$C$5:$C$64,CPP_2019!J909&amp;CPP_2019!L909&amp;CPP_2019!$N$4,'Pot. Summary'!$Q$5:$Q$64)*CPP_2019!N909+SUMIF('Pot. Summary'!$C$5:$C$64,CPP_2019!J909&amp;CPP_2019!L909&amp;CPP_2019!$O$4,'Pot. Summary'!$Q$5:$Q$64)*CPP_2019!O909</f>
        <v>728.25435050799138</v>
      </c>
      <c r="R1125" s="12">
        <v>0</v>
      </c>
      <c r="S1125" s="12">
        <v>563.9438509803922</v>
      </c>
      <c r="T1125" s="12">
        <f>S1125-R1125</f>
        <v>563.9438509803922</v>
      </c>
      <c r="U1125" s="12">
        <f>Q1125-S1125</f>
        <v>164.31049952759918</v>
      </c>
      <c r="V1125" s="50">
        <f>IF(ISERROR(S1125/Q1125),0,S1125/Q1125)</f>
        <v>0.77437759292068087</v>
      </c>
      <c r="W1125" s="51" t="s">
        <v>196</v>
      </c>
      <c r="X1125" s="46"/>
      <c r="Y1125" s="17"/>
      <c r="Z1125" s="17"/>
      <c r="AA1125" s="17"/>
      <c r="AB1125" s="16"/>
      <c r="AC1125" s="16"/>
      <c r="AD1125" s="16">
        <v>19.063058823529413</v>
      </c>
      <c r="AE1125" s="16"/>
      <c r="AF1125" s="16">
        <v>153.93630588235294</v>
      </c>
      <c r="AG1125" s="16"/>
      <c r="AH1125" s="16">
        <v>390.94448627450981</v>
      </c>
      <c r="AI1125" s="16"/>
      <c r="AJ1125" s="59">
        <f>SUM(X1125:AI1125)</f>
        <v>563.9438509803922</v>
      </c>
      <c r="AK1125" s="46"/>
      <c r="AL1125" s="46"/>
      <c r="AM1125" s="47"/>
      <c r="AN1125" s="48"/>
      <c r="AO1125" s="46"/>
      <c r="AP1125" s="15"/>
      <c r="AQ1125" s="16"/>
      <c r="AR1125" s="15"/>
      <c r="AS1125" s="16"/>
      <c r="AT1125" s="16"/>
      <c r="AU1125" s="16"/>
      <c r="AV1125" s="16"/>
      <c r="AW1125" s="62">
        <f>SUM(AK1125:AV1125)</f>
        <v>0</v>
      </c>
      <c r="AX1125" s="61">
        <f>AW1125-AJ1125</f>
        <v>-563.9438509803922</v>
      </c>
      <c r="AY1125" s="21"/>
      <c r="AZ1125" s="21"/>
      <c r="BA1125" s="21"/>
      <c r="BB1125" s="21"/>
    </row>
    <row r="1126" spans="1:54" s="10" customFormat="1" ht="15" customHeight="1" x14ac:dyDescent="0.25">
      <c r="A1126" s="21"/>
      <c r="B1126" s="4"/>
      <c r="C1126" s="4" t="s">
        <v>199</v>
      </c>
      <c r="D1126" s="4">
        <v>235</v>
      </c>
      <c r="E1126" s="4" t="s">
        <v>166</v>
      </c>
      <c r="F1126" s="6" t="s">
        <v>167</v>
      </c>
      <c r="G1126" s="1">
        <v>100971</v>
      </c>
      <c r="H1126" s="1"/>
      <c r="I1126" s="2"/>
      <c r="J1126" s="4" t="s">
        <v>91</v>
      </c>
      <c r="K1126" s="1" t="s">
        <v>149</v>
      </c>
      <c r="L1126" s="36" t="s">
        <v>69</v>
      </c>
      <c r="M1126" s="7">
        <v>1</v>
      </c>
      <c r="N1126" s="7"/>
      <c r="O1126" s="7"/>
      <c r="P1126" s="58">
        <f>SUM(M1126:O1126)</f>
        <v>1</v>
      </c>
      <c r="Q1126" s="58">
        <f>+SUMIF('Pot. Summary'!$C$5:$C$64,CPP_2019!J908&amp;CPP_2019!L908&amp;CPP_2019!$M$4,'Pot. Summary'!$Q$5:$Q$64)*CPP_2019!M908+SUMIF('Pot. Summary'!$C$5:$C$64,CPP_2019!J908&amp;CPP_2019!L908&amp;CPP_2019!$N$4,'Pot. Summary'!$Q$5:$Q$64)*CPP_2019!N908+SUMIF('Pot. Summary'!$C$5:$C$64,CPP_2019!J908&amp;CPP_2019!L908&amp;CPP_2019!$O$4,'Pot. Summary'!$Q$5:$Q$64)*CPP_2019!O908</f>
        <v>728.25435050799138</v>
      </c>
      <c r="R1126" s="12">
        <v>191.2272496371553</v>
      </c>
      <c r="S1126" s="12">
        <v>2.2413019607843139</v>
      </c>
      <c r="T1126" s="12">
        <f>S1126-R1126</f>
        <v>-188.98594767637098</v>
      </c>
      <c r="U1126" s="12">
        <f>Q1126-S1126</f>
        <v>726.01304854720706</v>
      </c>
      <c r="V1126" s="50">
        <f>IF(ISERROR(S1126/Q1126),0,S1126/Q1126)</f>
        <v>3.0776362121570592E-3</v>
      </c>
      <c r="W1126" s="51" t="s">
        <v>195</v>
      </c>
      <c r="X1126" s="46"/>
      <c r="Y1126" s="17"/>
      <c r="Z1126" s="17"/>
      <c r="AA1126" s="17"/>
      <c r="AB1126" s="16"/>
      <c r="AC1126" s="16"/>
      <c r="AD1126" s="16"/>
      <c r="AE1126" s="16"/>
      <c r="AF1126" s="16"/>
      <c r="AG1126" s="16">
        <v>2.2413019607843139</v>
      </c>
      <c r="AH1126" s="16"/>
      <c r="AI1126" s="16"/>
      <c r="AJ1126" s="59">
        <f>SUM(X1126:AI1126)</f>
        <v>2.2413019607843139</v>
      </c>
      <c r="AK1126" s="46"/>
      <c r="AL1126" s="46"/>
      <c r="AM1126" s="47"/>
      <c r="AN1126" s="48"/>
      <c r="AO1126" s="46"/>
      <c r="AP1126" s="15"/>
      <c r="AQ1126" s="16"/>
      <c r="AR1126" s="15"/>
      <c r="AS1126" s="16"/>
      <c r="AT1126" s="16"/>
      <c r="AU1126" s="16"/>
      <c r="AV1126" s="16"/>
      <c r="AW1126" s="62">
        <f>SUM(AK1126:AV1126)</f>
        <v>0</v>
      </c>
      <c r="AX1126" s="61">
        <f>AW1126-AJ1126</f>
        <v>-2.2413019607843139</v>
      </c>
      <c r="AY1126" s="21"/>
      <c r="AZ1126" s="21"/>
      <c r="BA1126" s="21"/>
      <c r="BB1126" s="21"/>
    </row>
    <row r="1127" spans="1:54" s="10" customFormat="1" ht="15" customHeight="1" x14ac:dyDescent="0.25">
      <c r="A1127" s="21"/>
      <c r="B1127" s="4"/>
      <c r="C1127" s="4" t="s">
        <v>199</v>
      </c>
      <c r="D1127" s="4">
        <v>235</v>
      </c>
      <c r="E1127" s="4" t="s">
        <v>166</v>
      </c>
      <c r="F1127" s="6" t="s">
        <v>167</v>
      </c>
      <c r="G1127" s="1">
        <v>100973</v>
      </c>
      <c r="H1127" s="55"/>
      <c r="I1127" s="90"/>
      <c r="J1127" s="4" t="s">
        <v>91</v>
      </c>
      <c r="K1127" s="1" t="s">
        <v>149</v>
      </c>
      <c r="L1127" s="36" t="s">
        <v>69</v>
      </c>
      <c r="M1127" s="7">
        <v>1</v>
      </c>
      <c r="N1127" s="7"/>
      <c r="O1127" s="7"/>
      <c r="P1127" s="58">
        <f>SUM(M1127:O1127)</f>
        <v>1</v>
      </c>
      <c r="Q1127" s="58">
        <f>+SUMIF('Pot. Summary'!$C$5:$C$64,CPP_2019!J909&amp;CPP_2019!L909&amp;CPP_2019!$M$4,'Pot. Summary'!$Q$5:$Q$64)*CPP_2019!M909+SUMIF('Pot. Summary'!$C$5:$C$64,CPP_2019!J909&amp;CPP_2019!L909&amp;CPP_2019!$N$4,'Pot. Summary'!$Q$5:$Q$64)*CPP_2019!N909+SUMIF('Pot. Summary'!$C$5:$C$64,CPP_2019!J909&amp;CPP_2019!L909&amp;CPP_2019!$O$4,'Pot. Summary'!$Q$5:$Q$64)*CPP_2019!O909</f>
        <v>728.25435050799138</v>
      </c>
      <c r="R1127" s="12">
        <v>281.94676862745098</v>
      </c>
      <c r="S1127" s="12">
        <v>146.6626956862745</v>
      </c>
      <c r="T1127" s="12">
        <f>S1127-R1127</f>
        <v>-135.28407294117648</v>
      </c>
      <c r="U1127" s="12">
        <f>Q1127-S1127</f>
        <v>581.59165482171693</v>
      </c>
      <c r="V1127" s="50">
        <f>IF(ISERROR(S1127/Q1127),0,S1127/Q1127)</f>
        <v>0.20138938488176614</v>
      </c>
      <c r="W1127" s="51" t="s">
        <v>195</v>
      </c>
      <c r="X1127" s="46">
        <v>126.72</v>
      </c>
      <c r="Y1127" s="17"/>
      <c r="Z1127" s="17"/>
      <c r="AA1127" s="17">
        <v>0.60887999999999998</v>
      </c>
      <c r="AB1127" s="16"/>
      <c r="AC1127" s="16"/>
      <c r="AD1127" s="16"/>
      <c r="AE1127" s="16"/>
      <c r="AF1127" s="16">
        <v>19.333815686274509</v>
      </c>
      <c r="AG1127" s="16"/>
      <c r="AH1127" s="16"/>
      <c r="AI1127" s="16"/>
      <c r="AJ1127" s="59">
        <f>SUM(X1127:AI1127)</f>
        <v>146.6626956862745</v>
      </c>
      <c r="AK1127" s="46">
        <f>VLOOKUP(G1127,[1]List1!$A$1:$IV$65536,3,FALSE)</f>
        <v>126.72</v>
      </c>
      <c r="AL1127" s="46"/>
      <c r="AM1127" s="47"/>
      <c r="AN1127" s="48"/>
      <c r="AO1127" s="46"/>
      <c r="AP1127" s="15"/>
      <c r="AQ1127" s="16"/>
      <c r="AR1127" s="15"/>
      <c r="AS1127" s="16"/>
      <c r="AT1127" s="16"/>
      <c r="AU1127" s="16"/>
      <c r="AV1127" s="16"/>
      <c r="AW1127" s="62">
        <f>SUM(AK1127:AV1127)</f>
        <v>126.72</v>
      </c>
      <c r="AX1127" s="61">
        <f>AW1127-AJ1127</f>
        <v>-19.942695686274504</v>
      </c>
      <c r="AY1127" s="21"/>
      <c r="AZ1127" s="21"/>
      <c r="BA1127" s="21"/>
      <c r="BB1127" s="21"/>
    </row>
    <row r="1128" spans="1:54" s="10" customFormat="1" ht="15" customHeight="1" x14ac:dyDescent="0.25">
      <c r="A1128" s="21"/>
      <c r="B1128" s="4"/>
      <c r="C1128" s="4" t="s">
        <v>199</v>
      </c>
      <c r="D1128" s="4">
        <v>235</v>
      </c>
      <c r="E1128" s="4" t="s">
        <v>166</v>
      </c>
      <c r="F1128" s="6" t="s">
        <v>168</v>
      </c>
      <c r="G1128" s="1">
        <v>100974</v>
      </c>
      <c r="H1128" s="1"/>
      <c r="I1128" s="2"/>
      <c r="J1128" s="4" t="s">
        <v>91</v>
      </c>
      <c r="K1128" s="1" t="s">
        <v>149</v>
      </c>
      <c r="L1128" s="36" t="s">
        <v>69</v>
      </c>
      <c r="M1128" s="7">
        <v>1</v>
      </c>
      <c r="N1128" s="7"/>
      <c r="O1128" s="7"/>
      <c r="P1128" s="58">
        <f>SUM(M1128:O1128)</f>
        <v>1</v>
      </c>
      <c r="Q1128" s="58">
        <f>+SUMIF('Pot. Summary'!$C$5:$C$64,CPP_2019!J910&amp;CPP_2019!L910&amp;CPP_2019!$M$4,'Pot. Summary'!$Q$5:$Q$64)*CPP_2019!M910+SUMIF('Pot. Summary'!$C$5:$C$64,CPP_2019!J910&amp;CPP_2019!L910&amp;CPP_2019!$N$4,'Pot. Summary'!$Q$5:$Q$64)*CPP_2019!N910+SUMIF('Pot. Summary'!$C$5:$C$64,CPP_2019!J910&amp;CPP_2019!L910&amp;CPP_2019!$O$4,'Pot. Summary'!$Q$5:$Q$64)*CPP_2019!O910</f>
        <v>728.25435050799138</v>
      </c>
      <c r="R1128" s="12">
        <v>0</v>
      </c>
      <c r="S1128" s="12">
        <v>0</v>
      </c>
      <c r="T1128" s="12">
        <f>S1128-R1128</f>
        <v>0</v>
      </c>
      <c r="U1128" s="12">
        <f>Q1128-S1128</f>
        <v>728.25435050799138</v>
      </c>
      <c r="V1128" s="50">
        <f>IF(ISERROR(S1128/Q1128),0,S1128/Q1128)</f>
        <v>0</v>
      </c>
      <c r="W1128" s="51" t="s">
        <v>196</v>
      </c>
      <c r="X1128" s="46"/>
      <c r="Y1128" s="17"/>
      <c r="Z1128" s="17"/>
      <c r="AA1128" s="17"/>
      <c r="AB1128" s="16"/>
      <c r="AC1128" s="16"/>
      <c r="AD1128" s="16"/>
      <c r="AE1128" s="16"/>
      <c r="AF1128" s="16"/>
      <c r="AG1128" s="16"/>
      <c r="AH1128" s="16"/>
      <c r="AI1128" s="16"/>
      <c r="AJ1128" s="59">
        <f>SUM(X1128:AI1128)</f>
        <v>0</v>
      </c>
      <c r="AK1128" s="46"/>
      <c r="AL1128" s="46"/>
      <c r="AM1128" s="47"/>
      <c r="AN1128" s="48"/>
      <c r="AO1128" s="46"/>
      <c r="AP1128" s="15"/>
      <c r="AQ1128" s="16"/>
      <c r="AR1128" s="15"/>
      <c r="AS1128" s="16"/>
      <c r="AT1128" s="16"/>
      <c r="AU1128" s="16"/>
      <c r="AV1128" s="16"/>
      <c r="AW1128" s="62">
        <f>SUM(AK1128:AV1128)</f>
        <v>0</v>
      </c>
      <c r="AX1128" s="61">
        <f>AW1128-AJ1128</f>
        <v>0</v>
      </c>
      <c r="AY1128" s="21"/>
      <c r="AZ1128" s="21"/>
      <c r="BA1128" s="21"/>
      <c r="BB1128" s="21"/>
    </row>
    <row r="1129" spans="1:54" s="10" customFormat="1" ht="15" customHeight="1" x14ac:dyDescent="0.25">
      <c r="A1129" s="21"/>
      <c r="B1129" s="4"/>
      <c r="C1129" s="4" t="s">
        <v>199</v>
      </c>
      <c r="D1129" s="4">
        <v>235</v>
      </c>
      <c r="E1129" s="4" t="s">
        <v>166</v>
      </c>
      <c r="F1129" s="18" t="s">
        <v>168</v>
      </c>
      <c r="G1129" s="1">
        <v>100975</v>
      </c>
      <c r="H1129" s="1"/>
      <c r="I1129" s="2"/>
      <c r="J1129" s="4" t="s">
        <v>91</v>
      </c>
      <c r="K1129" s="1" t="s">
        <v>149</v>
      </c>
      <c r="L1129" s="36" t="s">
        <v>69</v>
      </c>
      <c r="M1129" s="7">
        <v>1</v>
      </c>
      <c r="N1129" s="7"/>
      <c r="O1129" s="7"/>
      <c r="P1129" s="58">
        <f>SUM(M1129:O1129)</f>
        <v>1</v>
      </c>
      <c r="Q1129" s="58">
        <f>+SUMIF('Pot. Summary'!$C$5:$C$64,CPP_2019!J911&amp;CPP_2019!L911&amp;CPP_2019!$M$4,'Pot. Summary'!$Q$5:$Q$64)*CPP_2019!M911+SUMIF('Pot. Summary'!$C$5:$C$64,CPP_2019!J911&amp;CPP_2019!L911&amp;CPP_2019!$N$4,'Pot. Summary'!$Q$5:$Q$64)*CPP_2019!N911+SUMIF('Pot. Summary'!$C$5:$C$64,CPP_2019!J911&amp;CPP_2019!L911&amp;CPP_2019!$O$4,'Pot. Summary'!$Q$5:$Q$64)*CPP_2019!O911</f>
        <v>728.25435050799138</v>
      </c>
      <c r="R1129" s="12">
        <v>0</v>
      </c>
      <c r="S1129" s="12">
        <v>0</v>
      </c>
      <c r="T1129" s="12">
        <f>S1129-R1129</f>
        <v>0</v>
      </c>
      <c r="U1129" s="12">
        <f>Q1129-S1129</f>
        <v>728.25435050799138</v>
      </c>
      <c r="V1129" s="50">
        <f>IF(ISERROR(S1129/Q1129),0,S1129/Q1129)</f>
        <v>0</v>
      </c>
      <c r="W1129" s="51" t="s">
        <v>195</v>
      </c>
      <c r="X1129" s="46"/>
      <c r="Y1129" s="17"/>
      <c r="Z1129" s="17"/>
      <c r="AA1129" s="17"/>
      <c r="AB1129" s="16"/>
      <c r="AC1129" s="16"/>
      <c r="AD1129" s="16"/>
      <c r="AE1129" s="16"/>
      <c r="AF1129" s="16"/>
      <c r="AG1129" s="16"/>
      <c r="AH1129" s="16"/>
      <c r="AI1129" s="16"/>
      <c r="AJ1129" s="59">
        <f>SUM(X1129:AI1129)</f>
        <v>0</v>
      </c>
      <c r="AK1129" s="46"/>
      <c r="AL1129" s="46"/>
      <c r="AM1129" s="47"/>
      <c r="AN1129" s="48"/>
      <c r="AO1129" s="46"/>
      <c r="AP1129" s="15"/>
      <c r="AQ1129" s="16"/>
      <c r="AR1129" s="15"/>
      <c r="AS1129" s="16"/>
      <c r="AT1129" s="16"/>
      <c r="AU1129" s="16"/>
      <c r="AV1129" s="16"/>
      <c r="AW1129" s="62">
        <f>SUM(AK1129:AV1129)</f>
        <v>0</v>
      </c>
      <c r="AX1129" s="61">
        <f>AW1129-AJ1129</f>
        <v>0</v>
      </c>
      <c r="AY1129" s="21"/>
      <c r="AZ1129" s="21"/>
      <c r="BA1129" s="21"/>
      <c r="BB1129" s="21"/>
    </row>
    <row r="1130" spans="1:54" s="10" customFormat="1" ht="15" customHeight="1" x14ac:dyDescent="0.25">
      <c r="A1130" s="21"/>
      <c r="B1130" s="4"/>
      <c r="C1130" s="4" t="s">
        <v>199</v>
      </c>
      <c r="D1130" s="4">
        <v>235</v>
      </c>
      <c r="E1130" s="4" t="s">
        <v>166</v>
      </c>
      <c r="F1130" s="6" t="s">
        <v>168</v>
      </c>
      <c r="G1130" s="1">
        <v>100976</v>
      </c>
      <c r="H1130" s="1"/>
      <c r="I1130" s="2"/>
      <c r="J1130" s="4" t="s">
        <v>91</v>
      </c>
      <c r="K1130" s="1" t="s">
        <v>149</v>
      </c>
      <c r="L1130" s="36" t="s">
        <v>69</v>
      </c>
      <c r="M1130" s="7">
        <v>1</v>
      </c>
      <c r="N1130" s="7"/>
      <c r="O1130" s="7"/>
      <c r="P1130" s="58">
        <f>SUM(M1130:O1130)</f>
        <v>1</v>
      </c>
      <c r="Q1130" s="58">
        <f>+SUMIF('Pot. Summary'!$C$5:$C$64,CPP_2019!J912&amp;CPP_2019!L912&amp;CPP_2019!$M$4,'Pot. Summary'!$Q$5:$Q$64)*CPP_2019!M912+SUMIF('Pot. Summary'!$C$5:$C$64,CPP_2019!J912&amp;CPP_2019!L912&amp;CPP_2019!$N$4,'Pot. Summary'!$Q$5:$Q$64)*CPP_2019!N912+SUMIF('Pot. Summary'!$C$5:$C$64,CPP_2019!J912&amp;CPP_2019!L912&amp;CPP_2019!$O$4,'Pot. Summary'!$Q$5:$Q$64)*CPP_2019!O912</f>
        <v>728.25435050799138</v>
      </c>
      <c r="R1130" s="12">
        <v>0</v>
      </c>
      <c r="S1130" s="12">
        <v>0</v>
      </c>
      <c r="T1130" s="12">
        <f>S1130-R1130</f>
        <v>0</v>
      </c>
      <c r="U1130" s="12">
        <f>Q1130-S1130</f>
        <v>728.25435050799138</v>
      </c>
      <c r="V1130" s="50">
        <f>IF(ISERROR(S1130/Q1130),0,S1130/Q1130)</f>
        <v>0</v>
      </c>
      <c r="W1130" s="51" t="s">
        <v>196</v>
      </c>
      <c r="X1130" s="46"/>
      <c r="Y1130" s="17"/>
      <c r="Z1130" s="17"/>
      <c r="AA1130" s="17"/>
      <c r="AB1130" s="16"/>
      <c r="AC1130" s="16"/>
      <c r="AD1130" s="16"/>
      <c r="AE1130" s="16"/>
      <c r="AF1130" s="16"/>
      <c r="AG1130" s="16"/>
      <c r="AH1130" s="16"/>
      <c r="AI1130" s="16"/>
      <c r="AJ1130" s="59">
        <f>SUM(X1130:AI1130)</f>
        <v>0</v>
      </c>
      <c r="AK1130" s="46"/>
      <c r="AL1130" s="46"/>
      <c r="AM1130" s="47"/>
      <c r="AN1130" s="48"/>
      <c r="AO1130" s="46"/>
      <c r="AP1130" s="15"/>
      <c r="AQ1130" s="16"/>
      <c r="AR1130" s="15"/>
      <c r="AS1130" s="16"/>
      <c r="AT1130" s="16"/>
      <c r="AU1130" s="16"/>
      <c r="AV1130" s="16"/>
      <c r="AW1130" s="62">
        <f>SUM(AK1130:AV1130)</f>
        <v>0</v>
      </c>
      <c r="AX1130" s="61">
        <f>AW1130-AJ1130</f>
        <v>0</v>
      </c>
      <c r="AY1130" s="21"/>
      <c r="AZ1130" s="21"/>
      <c r="BA1130" s="21"/>
      <c r="BB1130" s="21"/>
    </row>
    <row r="1131" spans="1:54" s="10" customFormat="1" ht="15" customHeight="1" x14ac:dyDescent="0.25">
      <c r="A1131" s="21"/>
      <c r="B1131" s="4"/>
      <c r="C1131" s="4" t="s">
        <v>199</v>
      </c>
      <c r="D1131" s="4">
        <v>235</v>
      </c>
      <c r="E1131" s="4" t="s">
        <v>166</v>
      </c>
      <c r="F1131" s="6" t="s">
        <v>167</v>
      </c>
      <c r="G1131" s="1">
        <v>100977</v>
      </c>
      <c r="H1131" s="1"/>
      <c r="I1131" s="2"/>
      <c r="J1131" s="4" t="s">
        <v>91</v>
      </c>
      <c r="K1131" s="1" t="s">
        <v>149</v>
      </c>
      <c r="L1131" s="36" t="s">
        <v>69</v>
      </c>
      <c r="M1131" s="7">
        <v>1</v>
      </c>
      <c r="N1131" s="7"/>
      <c r="O1131" s="7"/>
      <c r="P1131" s="58">
        <f>SUM(M1131:O1131)</f>
        <v>1</v>
      </c>
      <c r="Q1131" s="58">
        <f>+SUMIF('Pot. Summary'!$C$5:$C$64,CPP_2019!J913&amp;CPP_2019!L913&amp;CPP_2019!$M$4,'Pot. Summary'!$Q$5:$Q$64)*CPP_2019!M913+SUMIF('Pot. Summary'!$C$5:$C$64,CPP_2019!J913&amp;CPP_2019!L913&amp;CPP_2019!$N$4,'Pot. Summary'!$Q$5:$Q$64)*CPP_2019!N913+SUMIF('Pot. Summary'!$C$5:$C$64,CPP_2019!J913&amp;CPP_2019!L913&amp;CPP_2019!$O$4,'Pot. Summary'!$Q$5:$Q$64)*CPP_2019!O913</f>
        <v>728.25435050799138</v>
      </c>
      <c r="R1131" s="12">
        <v>0</v>
      </c>
      <c r="S1131" s="12">
        <v>1094.1684784313725</v>
      </c>
      <c r="T1131" s="12">
        <f>S1131-R1131</f>
        <v>1094.1684784313725</v>
      </c>
      <c r="U1131" s="12">
        <f>Q1131-S1131</f>
        <v>-365.9141279233811</v>
      </c>
      <c r="V1131" s="50">
        <f>IF(ISERROR(S1131/Q1131),0,S1131/Q1131)</f>
        <v>1.5024537480183111</v>
      </c>
      <c r="W1131" s="51" t="s">
        <v>195</v>
      </c>
      <c r="X1131" s="46"/>
      <c r="Y1131" s="17"/>
      <c r="Z1131" s="17"/>
      <c r="AA1131" s="17">
        <v>34.5916</v>
      </c>
      <c r="AB1131" s="16"/>
      <c r="AC1131" s="16"/>
      <c r="AD1131" s="16"/>
      <c r="AE1131" s="16"/>
      <c r="AF1131" s="16">
        <v>43.129149019607844</v>
      </c>
      <c r="AG1131" s="16">
        <v>898.86549803921559</v>
      </c>
      <c r="AH1131" s="16">
        <v>26.954666666666668</v>
      </c>
      <c r="AI1131" s="16">
        <v>90.627564705882364</v>
      </c>
      <c r="AJ1131" s="59">
        <f>SUM(X1131:AI1131)</f>
        <v>1094.1684784313725</v>
      </c>
      <c r="AK1131" s="46"/>
      <c r="AL1131" s="46"/>
      <c r="AM1131" s="47"/>
      <c r="AN1131" s="48"/>
      <c r="AO1131" s="46"/>
      <c r="AP1131" s="15"/>
      <c r="AQ1131" s="16"/>
      <c r="AR1131" s="15"/>
      <c r="AS1131" s="16"/>
      <c r="AT1131" s="16"/>
      <c r="AU1131" s="16"/>
      <c r="AV1131" s="16"/>
      <c r="AW1131" s="62">
        <f>SUM(AK1131:AV1131)</f>
        <v>0</v>
      </c>
      <c r="AX1131" s="61">
        <f>AW1131-AJ1131</f>
        <v>-1094.1684784313725</v>
      </c>
      <c r="AY1131" s="21"/>
      <c r="AZ1131" s="21"/>
      <c r="BA1131" s="21"/>
      <c r="BB1131" s="21"/>
    </row>
    <row r="1132" spans="1:54" s="10" customFormat="1" ht="15" customHeight="1" x14ac:dyDescent="0.25">
      <c r="A1132" s="21"/>
      <c r="B1132" s="4"/>
      <c r="C1132" s="4" t="s">
        <v>199</v>
      </c>
      <c r="D1132" s="4">
        <v>235</v>
      </c>
      <c r="E1132" s="4" t="s">
        <v>166</v>
      </c>
      <c r="F1132" s="6" t="s">
        <v>168</v>
      </c>
      <c r="G1132" s="1">
        <v>100978</v>
      </c>
      <c r="H1132" s="1"/>
      <c r="I1132" s="2"/>
      <c r="J1132" s="4" t="s">
        <v>91</v>
      </c>
      <c r="K1132" s="1" t="s">
        <v>149</v>
      </c>
      <c r="L1132" s="36" t="s">
        <v>69</v>
      </c>
      <c r="M1132" s="7">
        <v>1</v>
      </c>
      <c r="N1132" s="7"/>
      <c r="O1132" s="7"/>
      <c r="P1132" s="58">
        <f>SUM(M1132:O1132)</f>
        <v>1</v>
      </c>
      <c r="Q1132" s="58">
        <f>+SUMIF('Pot. Summary'!$C$5:$C$64,CPP_2019!J915&amp;CPP_2019!L915&amp;CPP_2019!$M$4,'Pot. Summary'!$Q$5:$Q$64)*CPP_2019!M915+SUMIF('Pot. Summary'!$C$5:$C$64,CPP_2019!J915&amp;CPP_2019!L915&amp;CPP_2019!$N$4,'Pot. Summary'!$Q$5:$Q$64)*CPP_2019!N915+SUMIF('Pot. Summary'!$C$5:$C$64,CPP_2019!J915&amp;CPP_2019!L915&amp;CPP_2019!$O$4,'Pot. Summary'!$Q$5:$Q$64)*CPP_2019!O915</f>
        <v>728.25435050799138</v>
      </c>
      <c r="R1132" s="12">
        <v>0</v>
      </c>
      <c r="S1132" s="12">
        <v>0</v>
      </c>
      <c r="T1132" s="12">
        <f>S1132-R1132</f>
        <v>0</v>
      </c>
      <c r="U1132" s="12">
        <f>Q1132-S1132</f>
        <v>728.25435050799138</v>
      </c>
      <c r="V1132" s="50">
        <f>IF(ISERROR(S1132/Q1132),0,S1132/Q1132)</f>
        <v>0</v>
      </c>
      <c r="W1132" s="51" t="s">
        <v>196</v>
      </c>
      <c r="X1132" s="46"/>
      <c r="Y1132" s="17"/>
      <c r="Z1132" s="17"/>
      <c r="AA1132" s="17"/>
      <c r="AB1132" s="16"/>
      <c r="AC1132" s="16"/>
      <c r="AD1132" s="16"/>
      <c r="AE1132" s="16"/>
      <c r="AF1132" s="16"/>
      <c r="AG1132" s="16"/>
      <c r="AH1132" s="16"/>
      <c r="AI1132" s="16"/>
      <c r="AJ1132" s="59">
        <f>SUM(X1132:AI1132)</f>
        <v>0</v>
      </c>
      <c r="AK1132" s="46"/>
      <c r="AL1132" s="46"/>
      <c r="AM1132" s="47"/>
      <c r="AN1132" s="48"/>
      <c r="AO1132" s="46"/>
      <c r="AP1132" s="15"/>
      <c r="AQ1132" s="16"/>
      <c r="AR1132" s="15"/>
      <c r="AS1132" s="16"/>
      <c r="AT1132" s="16"/>
      <c r="AU1132" s="16"/>
      <c r="AV1132" s="16"/>
      <c r="AW1132" s="62">
        <f>SUM(AK1132:AV1132)</f>
        <v>0</v>
      </c>
      <c r="AX1132" s="61">
        <f>AW1132-AJ1132</f>
        <v>0</v>
      </c>
      <c r="AY1132" s="21"/>
      <c r="AZ1132" s="21"/>
      <c r="BA1132" s="21"/>
      <c r="BB1132" s="21"/>
    </row>
    <row r="1133" spans="1:54" s="10" customFormat="1" ht="15" customHeight="1" x14ac:dyDescent="0.25">
      <c r="A1133" s="21"/>
      <c r="B1133" s="4"/>
      <c r="C1133" s="4" t="s">
        <v>199</v>
      </c>
      <c r="D1133" s="4">
        <v>235</v>
      </c>
      <c r="E1133" s="4" t="s">
        <v>166</v>
      </c>
      <c r="F1133" s="6" t="s">
        <v>168</v>
      </c>
      <c r="G1133" s="1">
        <v>100981</v>
      </c>
      <c r="H1133" s="1"/>
      <c r="I1133" s="2"/>
      <c r="J1133" s="4" t="s">
        <v>91</v>
      </c>
      <c r="K1133" s="1" t="s">
        <v>149</v>
      </c>
      <c r="L1133" s="36" t="s">
        <v>69</v>
      </c>
      <c r="M1133" s="7">
        <v>1</v>
      </c>
      <c r="N1133" s="7"/>
      <c r="O1133" s="7"/>
      <c r="P1133" s="58">
        <f>SUM(M1133:O1133)</f>
        <v>1</v>
      </c>
      <c r="Q1133" s="58">
        <f>+SUMIF('Pot. Summary'!$C$5:$C$64,CPP_2019!J916&amp;CPP_2019!L916&amp;CPP_2019!$M$4,'Pot. Summary'!$Q$5:$Q$64)*CPP_2019!M916+SUMIF('Pot. Summary'!$C$5:$C$64,CPP_2019!J916&amp;CPP_2019!L916&amp;CPP_2019!$N$4,'Pot. Summary'!$Q$5:$Q$64)*CPP_2019!N916+SUMIF('Pot. Summary'!$C$5:$C$64,CPP_2019!J916&amp;CPP_2019!L916&amp;CPP_2019!$O$4,'Pot. Summary'!$Q$5:$Q$64)*CPP_2019!O916</f>
        <v>728.25435050799138</v>
      </c>
      <c r="R1133" s="12">
        <v>2040.7703176993909</v>
      </c>
      <c r="S1133" s="12">
        <v>1402.6751447843139</v>
      </c>
      <c r="T1133" s="12">
        <f>S1133-R1133</f>
        <v>-638.095172915077</v>
      </c>
      <c r="U1133" s="12">
        <f>Q1133-S1133</f>
        <v>-674.42079427632257</v>
      </c>
      <c r="V1133" s="50">
        <f>IF(ISERROR(S1133/Q1133),0,S1133/Q1133)</f>
        <v>1.9260786342105374</v>
      </c>
      <c r="W1133" s="51" t="s">
        <v>196</v>
      </c>
      <c r="X1133" s="46">
        <v>265.75930588235298</v>
      </c>
      <c r="Y1133" s="17"/>
      <c r="Z1133" s="17">
        <v>156.09317199999998</v>
      </c>
      <c r="AA1133" s="17">
        <v>135.44661200000002</v>
      </c>
      <c r="AB1133" s="16"/>
      <c r="AC1133" s="16"/>
      <c r="AD1133" s="16"/>
      <c r="AE1133" s="16">
        <v>394.5109803921568</v>
      </c>
      <c r="AF1133" s="16">
        <v>77.724058823529404</v>
      </c>
      <c r="AG1133" s="16"/>
      <c r="AH1133" s="16"/>
      <c r="AI1133" s="16">
        <v>373.1410156862745</v>
      </c>
      <c r="AJ1133" s="59">
        <f>SUM(X1133:AI1133)</f>
        <v>1402.6751447843139</v>
      </c>
      <c r="AK1133" s="46">
        <f>VLOOKUP(G1133,[1]List1!$A$1:$IV$65536,3,FALSE)</f>
        <v>265.75930588235298</v>
      </c>
      <c r="AL1133" s="46"/>
      <c r="AM1133" s="47"/>
      <c r="AN1133" s="48"/>
      <c r="AO1133" s="46"/>
      <c r="AP1133" s="15"/>
      <c r="AQ1133" s="16"/>
      <c r="AR1133" s="15"/>
      <c r="AS1133" s="16"/>
      <c r="AT1133" s="16"/>
      <c r="AU1133" s="16"/>
      <c r="AV1133" s="16"/>
      <c r="AW1133" s="62">
        <f>SUM(AK1133:AV1133)</f>
        <v>265.75930588235298</v>
      </c>
      <c r="AX1133" s="61">
        <f>AW1133-AJ1133</f>
        <v>-1136.915838901961</v>
      </c>
      <c r="AY1133" s="21"/>
      <c r="AZ1133" s="21"/>
      <c r="BA1133" s="21"/>
      <c r="BB1133" s="21"/>
    </row>
    <row r="1134" spans="1:54" s="10" customFormat="1" ht="15" customHeight="1" x14ac:dyDescent="0.25">
      <c r="A1134" s="21"/>
      <c r="B1134" s="4"/>
      <c r="C1134" s="4" t="s">
        <v>199</v>
      </c>
      <c r="D1134" s="4">
        <v>235</v>
      </c>
      <c r="E1134" s="4" t="s">
        <v>166</v>
      </c>
      <c r="F1134" s="6" t="s">
        <v>170</v>
      </c>
      <c r="G1134" s="1">
        <v>100984</v>
      </c>
      <c r="H1134" s="1"/>
      <c r="I1134" s="2"/>
      <c r="J1134" s="4" t="s">
        <v>91</v>
      </c>
      <c r="K1134" s="1" t="s">
        <v>149</v>
      </c>
      <c r="L1134" s="36" t="s">
        <v>69</v>
      </c>
      <c r="M1134" s="7">
        <v>1</v>
      </c>
      <c r="N1134" s="7">
        <v>2</v>
      </c>
      <c r="O1134" s="7"/>
      <c r="P1134" s="58">
        <f>SUM(M1134:O1134)</f>
        <v>3</v>
      </c>
      <c r="Q1134" s="58">
        <f>+SUMIF('Pot. Summary'!$C$5:$C$64,CPP_2019!J916&amp;CPP_2019!L916&amp;CPP_2019!$M$4,'Pot. Summary'!$Q$5:$Q$64)*CPP_2019!M916+SUMIF('Pot. Summary'!$C$5:$C$64,CPP_2019!J916&amp;CPP_2019!L916&amp;CPP_2019!$N$4,'Pot. Summary'!$Q$5:$Q$64)*CPP_2019!N916+SUMIF('Pot. Summary'!$C$5:$C$64,CPP_2019!J916&amp;CPP_2019!L916&amp;CPP_2019!$O$4,'Pot. Summary'!$Q$5:$Q$64)*CPP_2019!O916</f>
        <v>728.25435050799138</v>
      </c>
      <c r="R1134" s="12">
        <v>9041.1777958659422</v>
      </c>
      <c r="S1134" s="12">
        <v>6477.0908512017004</v>
      </c>
      <c r="T1134" s="12">
        <f>S1134-R1134</f>
        <v>-2564.0869446642419</v>
      </c>
      <c r="U1134" s="12">
        <f>Q1134-S1134</f>
        <v>-5748.8365006937092</v>
      </c>
      <c r="V1134" s="50">
        <f>IF(ISERROR(S1134/Q1134),0,S1134/Q1134)</f>
        <v>8.8939954106468804</v>
      </c>
      <c r="W1134" s="51" t="s">
        <v>195</v>
      </c>
      <c r="X1134" s="46">
        <v>554.71011372549003</v>
      </c>
      <c r="Y1134" s="17">
        <v>1003.0835440000001</v>
      </c>
      <c r="Z1134" s="17">
        <v>588.39978799999994</v>
      </c>
      <c r="AA1134" s="17">
        <v>422.04989599999999</v>
      </c>
      <c r="AB1134" s="16">
        <v>851.09761090909092</v>
      </c>
      <c r="AC1134" s="16">
        <v>120.97797307692309</v>
      </c>
      <c r="AD1134" s="16">
        <v>780.90212156862742</v>
      </c>
      <c r="AE1134" s="16">
        <v>460.74477254901956</v>
      </c>
      <c r="AF1134" s="16">
        <v>360.80942745098042</v>
      </c>
      <c r="AG1134" s="16">
        <v>40.985094117647044</v>
      </c>
      <c r="AH1134" s="16">
        <v>774.05372549019603</v>
      </c>
      <c r="AI1134" s="16">
        <v>519.27678431372544</v>
      </c>
      <c r="AJ1134" s="59">
        <f>SUM(X1134:AI1134)</f>
        <v>6477.0908512017004</v>
      </c>
      <c r="AK1134" s="46">
        <f>VLOOKUP(G1134,[1]List1!$A$1:$IV$65536,3,FALSE)</f>
        <v>554.71011372549003</v>
      </c>
      <c r="AL1134" s="46">
        <f>VLOOKUP(G1134,[2]List2!$A$1:$IV$65536,3,FALSE)</f>
        <v>983.41523921568637</v>
      </c>
      <c r="AM1134" s="47"/>
      <c r="AN1134" s="48"/>
      <c r="AO1134" s="46"/>
      <c r="AP1134" s="15"/>
      <c r="AQ1134" s="16"/>
      <c r="AR1134" s="15"/>
      <c r="AS1134" s="16"/>
      <c r="AT1134" s="16"/>
      <c r="AU1134" s="16"/>
      <c r="AV1134" s="16"/>
      <c r="AW1134" s="62">
        <f>SUM(AK1134:AV1134)</f>
        <v>1538.1253529411765</v>
      </c>
      <c r="AX1134" s="61">
        <f>AW1134-AJ1134</f>
        <v>-4938.9654982605243</v>
      </c>
      <c r="AY1134" s="21"/>
      <c r="AZ1134" s="21"/>
      <c r="BA1134" s="21"/>
      <c r="BB1134" s="21"/>
    </row>
    <row r="1135" spans="1:54" s="10" customFormat="1" ht="15" customHeight="1" x14ac:dyDescent="0.25">
      <c r="A1135" s="21"/>
      <c r="B1135" s="4"/>
      <c r="C1135" s="4" t="s">
        <v>199</v>
      </c>
      <c r="D1135" s="4">
        <v>235</v>
      </c>
      <c r="E1135" s="4" t="s">
        <v>166</v>
      </c>
      <c r="F1135" s="6" t="s">
        <v>170</v>
      </c>
      <c r="G1135" s="1">
        <v>100994</v>
      </c>
      <c r="H1135" s="1"/>
      <c r="I1135" s="2"/>
      <c r="J1135" s="4" t="s">
        <v>91</v>
      </c>
      <c r="K1135" s="1" t="s">
        <v>149</v>
      </c>
      <c r="L1135" s="36" t="s">
        <v>69</v>
      </c>
      <c r="M1135" s="7">
        <v>10</v>
      </c>
      <c r="N1135" s="7">
        <v>4</v>
      </c>
      <c r="O1135" s="7"/>
      <c r="P1135" s="58">
        <f>SUM(M1135:O1135)</f>
        <v>14</v>
      </c>
      <c r="Q1135" s="58">
        <f>+SUMIF('Pot. Summary'!$C$5:$C$64,CPP_2019!J917&amp;CPP_2019!L917&amp;CPP_2019!$M$4,'Pot. Summary'!$Q$5:$Q$64)*CPP_2019!M917+SUMIF('Pot. Summary'!$C$5:$C$64,CPP_2019!J917&amp;CPP_2019!L917&amp;CPP_2019!$N$4,'Pot. Summary'!$Q$5:$Q$64)*CPP_2019!N917+SUMIF('Pot. Summary'!$C$5:$C$64,CPP_2019!J917&amp;CPP_2019!L917&amp;CPP_2019!$O$4,'Pot. Summary'!$Q$5:$Q$64)*CPP_2019!O917</f>
        <v>728.25435050799138</v>
      </c>
      <c r="R1135" s="12">
        <v>2400.8661558350805</v>
      </c>
      <c r="S1135" s="12">
        <v>1962.8215449609215</v>
      </c>
      <c r="T1135" s="12">
        <f>S1135-R1135</f>
        <v>-438.04461087415893</v>
      </c>
      <c r="U1135" s="12">
        <f>Q1135-S1135</f>
        <v>-1234.5671944529302</v>
      </c>
      <c r="V1135" s="50">
        <f>IF(ISERROR(S1135/Q1135),0,S1135/Q1135)</f>
        <v>2.6952417703948655</v>
      </c>
      <c r="W1135" s="51" t="s">
        <v>194</v>
      </c>
      <c r="X1135" s="46"/>
      <c r="Y1135" s="17"/>
      <c r="Z1135" s="17">
        <v>5.9920000000000009</v>
      </c>
      <c r="AA1135" s="17"/>
      <c r="AB1135" s="16">
        <v>48.918836363636366</v>
      </c>
      <c r="AC1135" s="16">
        <v>44.834861538461539</v>
      </c>
      <c r="AD1135" s="16"/>
      <c r="AE1135" s="16">
        <v>17.647058823529413</v>
      </c>
      <c r="AF1135" s="16">
        <v>1093.062180392157</v>
      </c>
      <c r="AG1135" s="16">
        <v>118.2066117647059</v>
      </c>
      <c r="AH1135" s="16">
        <v>541.29156470588237</v>
      </c>
      <c r="AI1135" s="16">
        <v>92.868431372549026</v>
      </c>
      <c r="AJ1135" s="59">
        <f>SUM(X1135:AI1135)</f>
        <v>1962.8215449609215</v>
      </c>
      <c r="AK1135" s="46"/>
      <c r="AL1135" s="46"/>
      <c r="AM1135" s="47"/>
      <c r="AN1135" s="48"/>
      <c r="AO1135" s="46"/>
      <c r="AP1135" s="15"/>
      <c r="AQ1135" s="16"/>
      <c r="AR1135" s="15"/>
      <c r="AS1135" s="16"/>
      <c r="AT1135" s="16"/>
      <c r="AU1135" s="16"/>
      <c r="AV1135" s="16"/>
      <c r="AW1135" s="62">
        <f>SUM(AK1135:AV1135)</f>
        <v>0</v>
      </c>
      <c r="AX1135" s="61">
        <f>AW1135-AJ1135</f>
        <v>-1962.8215449609215</v>
      </c>
      <c r="AY1135" s="21"/>
      <c r="AZ1135" s="21"/>
      <c r="BA1135" s="21"/>
      <c r="BB1135" s="21"/>
    </row>
    <row r="1136" spans="1:54" s="10" customFormat="1" ht="15" customHeight="1" x14ac:dyDescent="0.25">
      <c r="A1136" s="21"/>
      <c r="B1136" s="4"/>
      <c r="C1136" s="4" t="s">
        <v>199</v>
      </c>
      <c r="D1136" s="4">
        <v>235</v>
      </c>
      <c r="E1136" s="4" t="s">
        <v>166</v>
      </c>
      <c r="F1136" s="6" t="s">
        <v>168</v>
      </c>
      <c r="G1136" s="1">
        <v>100997</v>
      </c>
      <c r="H1136" s="1"/>
      <c r="I1136" s="2"/>
      <c r="J1136" s="4" t="s">
        <v>91</v>
      </c>
      <c r="K1136" s="1" t="s">
        <v>149</v>
      </c>
      <c r="L1136" s="36" t="s">
        <v>69</v>
      </c>
      <c r="M1136" s="7">
        <v>1</v>
      </c>
      <c r="N1136" s="7"/>
      <c r="O1136" s="7"/>
      <c r="P1136" s="58">
        <f>SUM(M1136:O1136)</f>
        <v>1</v>
      </c>
      <c r="Q1136" s="58">
        <f>+SUMIF('Pot. Summary'!$C$5:$C$64,CPP_2019!J917&amp;CPP_2019!L917&amp;CPP_2019!$M$4,'Pot. Summary'!$Q$5:$Q$64)*CPP_2019!M917+SUMIF('Pot. Summary'!$C$5:$C$64,CPP_2019!J917&amp;CPP_2019!L917&amp;CPP_2019!$N$4,'Pot. Summary'!$Q$5:$Q$64)*CPP_2019!N917+SUMIF('Pot. Summary'!$C$5:$C$64,CPP_2019!J917&amp;CPP_2019!L917&amp;CPP_2019!$O$4,'Pot. Summary'!$Q$5:$Q$64)*CPP_2019!O917</f>
        <v>728.25435050799138</v>
      </c>
      <c r="R1136" s="12">
        <v>0</v>
      </c>
      <c r="S1136" s="12">
        <v>0</v>
      </c>
      <c r="T1136" s="12">
        <f>S1136-R1136</f>
        <v>0</v>
      </c>
      <c r="U1136" s="12">
        <f>Q1136-S1136</f>
        <v>728.25435050799138</v>
      </c>
      <c r="V1136" s="50">
        <f>IF(ISERROR(S1136/Q1136),0,S1136/Q1136)</f>
        <v>0</v>
      </c>
      <c r="W1136" s="51" t="s">
        <v>196</v>
      </c>
      <c r="X1136" s="46"/>
      <c r="Y1136" s="17"/>
      <c r="Z1136" s="17"/>
      <c r="AA1136" s="17"/>
      <c r="AB1136" s="16"/>
      <c r="AC1136" s="16"/>
      <c r="AD1136" s="16"/>
      <c r="AE1136" s="16"/>
      <c r="AF1136" s="16"/>
      <c r="AG1136" s="16"/>
      <c r="AH1136" s="16"/>
      <c r="AI1136" s="16"/>
      <c r="AJ1136" s="59">
        <f>SUM(X1136:AI1136)</f>
        <v>0</v>
      </c>
      <c r="AK1136" s="46"/>
      <c r="AL1136" s="46"/>
      <c r="AM1136" s="47"/>
      <c r="AN1136" s="48"/>
      <c r="AO1136" s="46"/>
      <c r="AP1136" s="15"/>
      <c r="AQ1136" s="16"/>
      <c r="AR1136" s="15"/>
      <c r="AS1136" s="16"/>
      <c r="AT1136" s="16"/>
      <c r="AU1136" s="16"/>
      <c r="AV1136" s="16"/>
      <c r="AW1136" s="62">
        <f>SUM(AK1136:AV1136)</f>
        <v>0</v>
      </c>
      <c r="AX1136" s="61">
        <f>AW1136-AJ1136</f>
        <v>0</v>
      </c>
      <c r="AY1136" s="21"/>
      <c r="AZ1136" s="21"/>
      <c r="BA1136" s="21"/>
      <c r="BB1136" s="21"/>
    </row>
    <row r="1137" spans="1:54" s="10" customFormat="1" ht="15" customHeight="1" x14ac:dyDescent="0.25">
      <c r="A1137" s="21"/>
      <c r="B1137" s="4"/>
      <c r="C1137" s="4" t="s">
        <v>199</v>
      </c>
      <c r="D1137" s="4">
        <v>235</v>
      </c>
      <c r="E1137" s="4" t="s">
        <v>166</v>
      </c>
      <c r="F1137" s="6" t="s">
        <v>168</v>
      </c>
      <c r="G1137" s="1">
        <v>100998</v>
      </c>
      <c r="H1137" s="1"/>
      <c r="I1137" s="2"/>
      <c r="J1137" s="4" t="s">
        <v>91</v>
      </c>
      <c r="K1137" s="1" t="s">
        <v>149</v>
      </c>
      <c r="L1137" s="36" t="s">
        <v>69</v>
      </c>
      <c r="M1137" s="7">
        <v>1</v>
      </c>
      <c r="N1137" s="7"/>
      <c r="O1137" s="7"/>
      <c r="P1137" s="58">
        <f>SUM(M1137:O1137)</f>
        <v>1</v>
      </c>
      <c r="Q1137" s="58">
        <f>+SUMIF('Pot. Summary'!$C$5:$C$64,CPP_2019!J920&amp;CPP_2019!L920&amp;CPP_2019!$M$4,'Pot. Summary'!$Q$5:$Q$64)*CPP_2019!M920+SUMIF('Pot. Summary'!$C$5:$C$64,CPP_2019!J920&amp;CPP_2019!L920&amp;CPP_2019!$N$4,'Pot. Summary'!$Q$5:$Q$64)*CPP_2019!N920+SUMIF('Pot. Summary'!$C$5:$C$64,CPP_2019!J920&amp;CPP_2019!L920&amp;CPP_2019!$O$4,'Pot. Summary'!$Q$5:$Q$64)*CPP_2019!O920</f>
        <v>728.25435050799138</v>
      </c>
      <c r="R1137" s="12">
        <v>145.26156862745097</v>
      </c>
      <c r="S1137" s="12">
        <v>7.662745098039216</v>
      </c>
      <c r="T1137" s="12">
        <f>S1137-R1137</f>
        <v>-137.59882352941176</v>
      </c>
      <c r="U1137" s="12">
        <f>Q1137-S1137</f>
        <v>720.59160540995219</v>
      </c>
      <c r="V1137" s="50">
        <f>IF(ISERROR(S1137/Q1137),0,S1137/Q1137)</f>
        <v>1.052207253234271E-2</v>
      </c>
      <c r="W1137" s="51" t="s">
        <v>196</v>
      </c>
      <c r="X1137" s="46">
        <v>7.662745098039216</v>
      </c>
      <c r="Y1137" s="17"/>
      <c r="Z1137" s="17"/>
      <c r="AA1137" s="17"/>
      <c r="AB1137" s="16"/>
      <c r="AC1137" s="16"/>
      <c r="AD1137" s="16"/>
      <c r="AE1137" s="16"/>
      <c r="AF1137" s="16"/>
      <c r="AG1137" s="16"/>
      <c r="AH1137" s="16"/>
      <c r="AI1137" s="16"/>
      <c r="AJ1137" s="59">
        <f>SUM(X1137:AI1137)</f>
        <v>7.662745098039216</v>
      </c>
      <c r="AK1137" s="46">
        <f>VLOOKUP(G1137,[1]List1!$A$1:$IV$65536,3,FALSE)</f>
        <v>7.662745098039216</v>
      </c>
      <c r="AL1137" s="46"/>
      <c r="AM1137" s="47"/>
      <c r="AN1137" s="48"/>
      <c r="AO1137" s="46"/>
      <c r="AP1137" s="15"/>
      <c r="AQ1137" s="16"/>
      <c r="AR1137" s="15"/>
      <c r="AS1137" s="16"/>
      <c r="AT1137" s="16"/>
      <c r="AU1137" s="16"/>
      <c r="AV1137" s="16"/>
      <c r="AW1137" s="62">
        <f>SUM(AK1137:AV1137)</f>
        <v>7.662745098039216</v>
      </c>
      <c r="AX1137" s="61">
        <f>AW1137-AJ1137</f>
        <v>0</v>
      </c>
      <c r="AY1137" s="21"/>
      <c r="AZ1137" s="21"/>
      <c r="BA1137" s="21"/>
      <c r="BB1137" s="21"/>
    </row>
    <row r="1138" spans="1:54" s="10" customFormat="1" ht="15" customHeight="1" x14ac:dyDescent="0.25">
      <c r="A1138" s="21"/>
      <c r="B1138" s="4"/>
      <c r="C1138" s="4" t="s">
        <v>199</v>
      </c>
      <c r="D1138" s="4">
        <v>235</v>
      </c>
      <c r="E1138" s="4" t="s">
        <v>166</v>
      </c>
      <c r="F1138" s="6" t="s">
        <v>167</v>
      </c>
      <c r="G1138" s="1">
        <v>100999</v>
      </c>
      <c r="H1138" s="1"/>
      <c r="I1138" s="2"/>
      <c r="J1138" s="4" t="s">
        <v>91</v>
      </c>
      <c r="K1138" s="1" t="s">
        <v>149</v>
      </c>
      <c r="L1138" s="36" t="s">
        <v>69</v>
      </c>
      <c r="M1138" s="7">
        <v>1</v>
      </c>
      <c r="N1138" s="7"/>
      <c r="O1138" s="7"/>
      <c r="P1138" s="58">
        <f>SUM(M1138:O1138)</f>
        <v>1</v>
      </c>
      <c r="Q1138" s="58">
        <f>+SUMIF('Pot. Summary'!$C$5:$C$64,CPP_2019!J920&amp;CPP_2019!L920&amp;CPP_2019!$M$4,'Pot. Summary'!$Q$5:$Q$64)*CPP_2019!M920+SUMIF('Pot. Summary'!$C$5:$C$64,CPP_2019!J920&amp;CPP_2019!L920&amp;CPP_2019!$N$4,'Pot. Summary'!$Q$5:$Q$64)*CPP_2019!N920+SUMIF('Pot. Summary'!$C$5:$C$64,CPP_2019!J920&amp;CPP_2019!L920&amp;CPP_2019!$O$4,'Pot. Summary'!$Q$5:$Q$64)*CPP_2019!O920</f>
        <v>728.25435050799138</v>
      </c>
      <c r="R1138" s="12">
        <v>0</v>
      </c>
      <c r="S1138" s="12">
        <v>184.79360392156863</v>
      </c>
      <c r="T1138" s="12">
        <f>S1138-R1138</f>
        <v>184.79360392156863</v>
      </c>
      <c r="U1138" s="12">
        <f>Q1138-S1138</f>
        <v>543.46074658642272</v>
      </c>
      <c r="V1138" s="50">
        <f>IF(ISERROR(S1138/Q1138),0,S1138/Q1138)</f>
        <v>0.25374871264780841</v>
      </c>
      <c r="W1138" s="51" t="s">
        <v>195</v>
      </c>
      <c r="X1138" s="46"/>
      <c r="Y1138" s="17"/>
      <c r="Z1138" s="17"/>
      <c r="AA1138" s="17"/>
      <c r="AB1138" s="16"/>
      <c r="AC1138" s="16"/>
      <c r="AD1138" s="16"/>
      <c r="AE1138" s="16"/>
      <c r="AF1138" s="16"/>
      <c r="AG1138" s="16"/>
      <c r="AH1138" s="16">
        <v>184.79360392156863</v>
      </c>
      <c r="AI1138" s="16"/>
      <c r="AJ1138" s="59">
        <f>SUM(X1138:AI1138)</f>
        <v>184.79360392156863</v>
      </c>
      <c r="AK1138" s="46">
        <f>VLOOKUP(G1138,[1]List1!$A$1:$IV$65536,3,FALSE)</f>
        <v>37.282619607843138</v>
      </c>
      <c r="AL1138" s="46">
        <f>VLOOKUP(G1138,[2]List2!$A$1:$IV$65536,3,FALSE)</f>
        <v>0.23843137254901961</v>
      </c>
      <c r="AM1138" s="47"/>
      <c r="AN1138" s="48"/>
      <c r="AO1138" s="46"/>
      <c r="AP1138" s="15"/>
      <c r="AQ1138" s="16"/>
      <c r="AR1138" s="15"/>
      <c r="AS1138" s="16"/>
      <c r="AT1138" s="16"/>
      <c r="AU1138" s="16"/>
      <c r="AV1138" s="16"/>
      <c r="AW1138" s="62">
        <f>SUM(AK1138:AV1138)</f>
        <v>37.521050980392161</v>
      </c>
      <c r="AX1138" s="61">
        <f>AW1138-AJ1138</f>
        <v>-147.27255294117646</v>
      </c>
      <c r="AY1138" s="21"/>
      <c r="AZ1138" s="21"/>
      <c r="BA1138" s="21"/>
      <c r="BB1138" s="21"/>
    </row>
    <row r="1139" spans="1:54" s="10" customFormat="1" ht="15" customHeight="1" x14ac:dyDescent="0.25">
      <c r="A1139" s="21"/>
      <c r="B1139" s="4"/>
      <c r="C1139" s="4" t="s">
        <v>199</v>
      </c>
      <c r="D1139" s="4">
        <v>235</v>
      </c>
      <c r="E1139" s="4" t="s">
        <v>166</v>
      </c>
      <c r="F1139" s="6" t="s">
        <v>167</v>
      </c>
      <c r="G1139" s="1">
        <v>101001</v>
      </c>
      <c r="H1139" s="1"/>
      <c r="I1139" s="2"/>
      <c r="J1139" s="4" t="s">
        <v>91</v>
      </c>
      <c r="K1139" s="1" t="s">
        <v>149</v>
      </c>
      <c r="L1139" s="36" t="s">
        <v>69</v>
      </c>
      <c r="M1139" s="7">
        <v>1</v>
      </c>
      <c r="N1139" s="7"/>
      <c r="O1139" s="7"/>
      <c r="P1139" s="58">
        <f>SUM(M1139:O1139)</f>
        <v>1</v>
      </c>
      <c r="Q1139" s="58">
        <f>+SUMIF('Pot. Summary'!$C$5:$C$64,CPP_2019!J921&amp;CPP_2019!L921&amp;CPP_2019!$M$4,'Pot. Summary'!$Q$5:$Q$64)*CPP_2019!M921+SUMIF('Pot. Summary'!$C$5:$C$64,CPP_2019!J921&amp;CPP_2019!L921&amp;CPP_2019!$N$4,'Pot. Summary'!$Q$5:$Q$64)*CPP_2019!N921+SUMIF('Pot. Summary'!$C$5:$C$64,CPP_2019!J921&amp;CPP_2019!L921&amp;CPP_2019!$O$4,'Pot. Summary'!$Q$5:$Q$64)*CPP_2019!O921</f>
        <v>728.25435050799138</v>
      </c>
      <c r="R1139" s="12">
        <v>0</v>
      </c>
      <c r="S1139" s="12">
        <v>139.71496470588235</v>
      </c>
      <c r="T1139" s="12">
        <f>S1139-R1139</f>
        <v>139.71496470588235</v>
      </c>
      <c r="U1139" s="12">
        <f>Q1139-S1139</f>
        <v>588.539385802109</v>
      </c>
      <c r="V1139" s="50">
        <f>IF(ISERROR(S1139/Q1139),0,S1139/Q1139)</f>
        <v>0.19184913156842062</v>
      </c>
      <c r="W1139" s="51" t="s">
        <v>195</v>
      </c>
      <c r="X1139" s="46"/>
      <c r="Y1139" s="17"/>
      <c r="Z1139" s="17"/>
      <c r="AA1139" s="17"/>
      <c r="AB1139" s="16"/>
      <c r="AC1139" s="16"/>
      <c r="AD1139" s="16"/>
      <c r="AE1139" s="16"/>
      <c r="AF1139" s="16"/>
      <c r="AG1139" s="16"/>
      <c r="AH1139" s="16">
        <v>139.71496470588235</v>
      </c>
      <c r="AI1139" s="16"/>
      <c r="AJ1139" s="59">
        <f>SUM(X1139:AI1139)</f>
        <v>139.71496470588235</v>
      </c>
      <c r="AK1139" s="46"/>
      <c r="AL1139" s="46"/>
      <c r="AM1139" s="47"/>
      <c r="AN1139" s="48"/>
      <c r="AO1139" s="46"/>
      <c r="AP1139" s="15"/>
      <c r="AQ1139" s="16"/>
      <c r="AR1139" s="15"/>
      <c r="AS1139" s="16"/>
      <c r="AT1139" s="16"/>
      <c r="AU1139" s="16"/>
      <c r="AV1139" s="16"/>
      <c r="AW1139" s="62">
        <f>SUM(AK1139:AV1139)</f>
        <v>0</v>
      </c>
      <c r="AX1139" s="61">
        <f>AW1139-AJ1139</f>
        <v>-139.71496470588235</v>
      </c>
      <c r="AY1139" s="21"/>
      <c r="AZ1139" s="21"/>
      <c r="BA1139" s="21"/>
      <c r="BB1139" s="21"/>
    </row>
    <row r="1140" spans="1:54" s="10" customFormat="1" ht="15" customHeight="1" x14ac:dyDescent="0.25">
      <c r="A1140" s="21"/>
      <c r="B1140" s="4"/>
      <c r="C1140" s="4" t="s">
        <v>199</v>
      </c>
      <c r="D1140" s="4">
        <v>235</v>
      </c>
      <c r="E1140" s="4" t="s">
        <v>166</v>
      </c>
      <c r="F1140" s="6" t="s">
        <v>168</v>
      </c>
      <c r="G1140" s="1">
        <v>101004</v>
      </c>
      <c r="H1140" s="1"/>
      <c r="I1140" s="2"/>
      <c r="J1140" s="4" t="s">
        <v>91</v>
      </c>
      <c r="K1140" s="1" t="s">
        <v>149</v>
      </c>
      <c r="L1140" s="36" t="s">
        <v>69</v>
      </c>
      <c r="M1140" s="7">
        <v>1</v>
      </c>
      <c r="N1140" s="7"/>
      <c r="O1140" s="7"/>
      <c r="P1140" s="58">
        <f>SUM(M1140:O1140)</f>
        <v>1</v>
      </c>
      <c r="Q1140" s="58">
        <f>+SUMIF('Pot. Summary'!$C$5:$C$64,CPP_2019!J922&amp;CPP_2019!L922&amp;CPP_2019!$M$4,'Pot. Summary'!$Q$5:$Q$64)*CPP_2019!M922+SUMIF('Pot. Summary'!$C$5:$C$64,CPP_2019!J922&amp;CPP_2019!L922&amp;CPP_2019!$N$4,'Pot. Summary'!$Q$5:$Q$64)*CPP_2019!N922+SUMIF('Pot. Summary'!$C$5:$C$64,CPP_2019!J922&amp;CPP_2019!L922&amp;CPP_2019!$O$4,'Pot. Summary'!$Q$5:$Q$64)*CPP_2019!O922</f>
        <v>728.25435050799138</v>
      </c>
      <c r="R1140" s="12">
        <v>0</v>
      </c>
      <c r="S1140" s="12">
        <v>0</v>
      </c>
      <c r="T1140" s="12">
        <f>S1140-R1140</f>
        <v>0</v>
      </c>
      <c r="U1140" s="12">
        <f>Q1140-S1140</f>
        <v>728.25435050799138</v>
      </c>
      <c r="V1140" s="50">
        <f>IF(ISERROR(S1140/Q1140),0,S1140/Q1140)</f>
        <v>0</v>
      </c>
      <c r="W1140" s="51" t="s">
        <v>196</v>
      </c>
      <c r="X1140" s="46"/>
      <c r="Y1140" s="17"/>
      <c r="Z1140" s="17"/>
      <c r="AA1140" s="17"/>
      <c r="AB1140" s="16"/>
      <c r="AC1140" s="16"/>
      <c r="AD1140" s="16"/>
      <c r="AE1140" s="16"/>
      <c r="AF1140" s="16"/>
      <c r="AG1140" s="16"/>
      <c r="AH1140" s="16"/>
      <c r="AI1140" s="16"/>
      <c r="AJ1140" s="59">
        <f>SUM(X1140:AI1140)</f>
        <v>0</v>
      </c>
      <c r="AK1140" s="46"/>
      <c r="AL1140" s="46"/>
      <c r="AM1140" s="47"/>
      <c r="AN1140" s="48"/>
      <c r="AO1140" s="46"/>
      <c r="AP1140" s="15"/>
      <c r="AQ1140" s="16"/>
      <c r="AR1140" s="15"/>
      <c r="AS1140" s="16"/>
      <c r="AT1140" s="16"/>
      <c r="AU1140" s="16"/>
      <c r="AV1140" s="16"/>
      <c r="AW1140" s="62">
        <f>SUM(AK1140:AV1140)</f>
        <v>0</v>
      </c>
      <c r="AX1140" s="61">
        <f>AW1140-AJ1140</f>
        <v>0</v>
      </c>
      <c r="AY1140" s="21"/>
      <c r="AZ1140" s="21"/>
      <c r="BA1140" s="21"/>
      <c r="BB1140" s="21"/>
    </row>
    <row r="1141" spans="1:54" s="10" customFormat="1" ht="15" customHeight="1" x14ac:dyDescent="0.25">
      <c r="A1141" s="21"/>
      <c r="B1141" s="4"/>
      <c r="C1141" s="4" t="s">
        <v>199</v>
      </c>
      <c r="D1141" s="4">
        <v>235</v>
      </c>
      <c r="E1141" s="4" t="s">
        <v>166</v>
      </c>
      <c r="F1141" s="6" t="s">
        <v>168</v>
      </c>
      <c r="G1141" s="1">
        <v>101005</v>
      </c>
      <c r="H1141" s="1"/>
      <c r="I1141" s="2"/>
      <c r="J1141" s="4" t="s">
        <v>91</v>
      </c>
      <c r="K1141" s="1" t="s">
        <v>149</v>
      </c>
      <c r="L1141" s="36" t="s">
        <v>69</v>
      </c>
      <c r="M1141" s="7">
        <v>1</v>
      </c>
      <c r="N1141" s="7"/>
      <c r="O1141" s="7"/>
      <c r="P1141" s="58">
        <f>SUM(M1141:O1141)</f>
        <v>1</v>
      </c>
      <c r="Q1141" s="58">
        <f>+SUMIF('Pot. Summary'!$C$5:$C$64,CPP_2019!J924&amp;CPP_2019!L924&amp;CPP_2019!$M$4,'Pot. Summary'!$Q$5:$Q$64)*CPP_2019!M924+SUMIF('Pot. Summary'!$C$5:$C$64,CPP_2019!J924&amp;CPP_2019!L924&amp;CPP_2019!$N$4,'Pot. Summary'!$Q$5:$Q$64)*CPP_2019!N924+SUMIF('Pot. Summary'!$C$5:$C$64,CPP_2019!J924&amp;CPP_2019!L924&amp;CPP_2019!$O$4,'Pot. Summary'!$Q$5:$Q$64)*CPP_2019!O924</f>
        <v>728.25435050799138</v>
      </c>
      <c r="R1141" s="12">
        <v>772.04592592592576</v>
      </c>
      <c r="S1141" s="12">
        <v>0</v>
      </c>
      <c r="T1141" s="12">
        <f>S1141-R1141</f>
        <v>-772.04592592592576</v>
      </c>
      <c r="U1141" s="12">
        <f>Q1141-S1141</f>
        <v>728.25435050799138</v>
      </c>
      <c r="V1141" s="50">
        <f>IF(ISERROR(S1141/Q1141),0,S1141/Q1141)</f>
        <v>0</v>
      </c>
      <c r="W1141" s="51" t="s">
        <v>196</v>
      </c>
      <c r="X1141" s="46"/>
      <c r="Y1141" s="17"/>
      <c r="Z1141" s="17"/>
      <c r="AA1141" s="17"/>
      <c r="AB1141" s="16"/>
      <c r="AC1141" s="16"/>
      <c r="AD1141" s="16"/>
      <c r="AE1141" s="16"/>
      <c r="AF1141" s="16"/>
      <c r="AG1141" s="16"/>
      <c r="AH1141" s="16"/>
      <c r="AI1141" s="16"/>
      <c r="AJ1141" s="59">
        <f>SUM(X1141:AI1141)</f>
        <v>0</v>
      </c>
      <c r="AK1141" s="46"/>
      <c r="AL1141" s="46"/>
      <c r="AM1141" s="47"/>
      <c r="AN1141" s="48"/>
      <c r="AO1141" s="46"/>
      <c r="AP1141" s="15"/>
      <c r="AQ1141" s="16"/>
      <c r="AR1141" s="15"/>
      <c r="AS1141" s="16"/>
      <c r="AT1141" s="16"/>
      <c r="AU1141" s="16"/>
      <c r="AV1141" s="16"/>
      <c r="AW1141" s="62">
        <f>SUM(AK1141:AV1141)</f>
        <v>0</v>
      </c>
      <c r="AX1141" s="61">
        <f>AW1141-AJ1141</f>
        <v>0</v>
      </c>
      <c r="AY1141" s="21"/>
      <c r="AZ1141" s="21"/>
      <c r="BA1141" s="21"/>
      <c r="BB1141" s="21"/>
    </row>
    <row r="1142" spans="1:54" s="10" customFormat="1" ht="15" customHeight="1" x14ac:dyDescent="0.25">
      <c r="A1142" s="21"/>
      <c r="B1142" s="4"/>
      <c r="C1142" s="4" t="s">
        <v>199</v>
      </c>
      <c r="D1142" s="4">
        <v>235</v>
      </c>
      <c r="E1142" s="4" t="s">
        <v>166</v>
      </c>
      <c r="F1142" s="6" t="s">
        <v>168</v>
      </c>
      <c r="G1142" s="1">
        <v>101007</v>
      </c>
      <c r="H1142" s="1"/>
      <c r="I1142" s="2"/>
      <c r="J1142" s="4" t="s">
        <v>91</v>
      </c>
      <c r="K1142" s="1" t="s">
        <v>149</v>
      </c>
      <c r="L1142" s="36" t="s">
        <v>69</v>
      </c>
      <c r="M1142" s="7">
        <v>1</v>
      </c>
      <c r="N1142" s="7"/>
      <c r="O1142" s="7"/>
      <c r="P1142" s="58">
        <f>SUM(M1142:O1142)</f>
        <v>1</v>
      </c>
      <c r="Q1142" s="58">
        <f>+SUMIF('Pot. Summary'!$C$5:$C$64,CPP_2019!J925&amp;CPP_2019!L925&amp;CPP_2019!$M$4,'Pot. Summary'!$Q$5:$Q$64)*CPP_2019!M925+SUMIF('Pot. Summary'!$C$5:$C$64,CPP_2019!J925&amp;CPP_2019!L925&amp;CPP_2019!$N$4,'Pot. Summary'!$Q$5:$Q$64)*CPP_2019!N925+SUMIF('Pot. Summary'!$C$5:$C$64,CPP_2019!J925&amp;CPP_2019!L925&amp;CPP_2019!$O$4,'Pot. Summary'!$Q$5:$Q$64)*CPP_2019!O925</f>
        <v>728.25435050799138</v>
      </c>
      <c r="R1142" s="12">
        <v>0</v>
      </c>
      <c r="S1142" s="12">
        <v>0</v>
      </c>
      <c r="T1142" s="12">
        <f>S1142-R1142</f>
        <v>0</v>
      </c>
      <c r="U1142" s="12">
        <f>Q1142-S1142</f>
        <v>728.25435050799138</v>
      </c>
      <c r="V1142" s="50">
        <f>IF(ISERROR(S1142/Q1142),0,S1142/Q1142)</f>
        <v>0</v>
      </c>
      <c r="W1142" s="51" t="s">
        <v>196</v>
      </c>
      <c r="X1142" s="46"/>
      <c r="Y1142" s="17"/>
      <c r="Z1142" s="17"/>
      <c r="AA1142" s="17"/>
      <c r="AB1142" s="16"/>
      <c r="AC1142" s="16"/>
      <c r="AD1142" s="16"/>
      <c r="AE1142" s="16"/>
      <c r="AF1142" s="16"/>
      <c r="AG1142" s="16"/>
      <c r="AH1142" s="16"/>
      <c r="AI1142" s="16"/>
      <c r="AJ1142" s="59">
        <f>SUM(X1142:AI1142)</f>
        <v>0</v>
      </c>
      <c r="AK1142" s="46"/>
      <c r="AL1142" s="46"/>
      <c r="AM1142" s="47"/>
      <c r="AN1142" s="48"/>
      <c r="AO1142" s="46"/>
      <c r="AP1142" s="15"/>
      <c r="AQ1142" s="16"/>
      <c r="AR1142" s="15"/>
      <c r="AS1142" s="16"/>
      <c r="AT1142" s="16"/>
      <c r="AU1142" s="16"/>
      <c r="AV1142" s="16"/>
      <c r="AW1142" s="62">
        <f>SUM(AK1142:AV1142)</f>
        <v>0</v>
      </c>
      <c r="AX1142" s="61">
        <f>AW1142-AJ1142</f>
        <v>0</v>
      </c>
      <c r="AY1142" s="21"/>
      <c r="AZ1142" s="21"/>
      <c r="BA1142" s="21"/>
      <c r="BB1142" s="21"/>
    </row>
    <row r="1143" spans="1:54" s="10" customFormat="1" ht="15" customHeight="1" x14ac:dyDescent="0.25">
      <c r="A1143" s="21"/>
      <c r="B1143" s="4"/>
      <c r="C1143" s="4" t="s">
        <v>199</v>
      </c>
      <c r="D1143" s="4">
        <v>235</v>
      </c>
      <c r="E1143" s="4" t="s">
        <v>166</v>
      </c>
      <c r="F1143" s="6" t="s">
        <v>168</v>
      </c>
      <c r="G1143" s="1">
        <v>101010</v>
      </c>
      <c r="H1143" s="1"/>
      <c r="I1143" s="2"/>
      <c r="J1143" s="4" t="s">
        <v>91</v>
      </c>
      <c r="K1143" s="1" t="s">
        <v>149</v>
      </c>
      <c r="L1143" s="36" t="s">
        <v>69</v>
      </c>
      <c r="M1143" s="7">
        <v>1</v>
      </c>
      <c r="N1143" s="7"/>
      <c r="O1143" s="7"/>
      <c r="P1143" s="58">
        <f>SUM(M1143:O1143)</f>
        <v>1</v>
      </c>
      <c r="Q1143" s="58">
        <f>+SUMIF('Pot. Summary'!$C$5:$C$64,CPP_2019!J928&amp;CPP_2019!L928&amp;CPP_2019!$M$4,'Pot. Summary'!$Q$5:$Q$64)*CPP_2019!M928+SUMIF('Pot. Summary'!$C$5:$C$64,CPP_2019!J928&amp;CPP_2019!L928&amp;CPP_2019!$N$4,'Pot. Summary'!$Q$5:$Q$64)*CPP_2019!N928+SUMIF('Pot. Summary'!$C$5:$C$64,CPP_2019!J928&amp;CPP_2019!L928&amp;CPP_2019!$O$4,'Pot. Summary'!$Q$5:$Q$64)*CPP_2019!O928</f>
        <v>728.25435050799138</v>
      </c>
      <c r="R1143" s="12">
        <v>0</v>
      </c>
      <c r="S1143" s="12">
        <v>0</v>
      </c>
      <c r="T1143" s="12">
        <f>S1143-R1143</f>
        <v>0</v>
      </c>
      <c r="U1143" s="12">
        <f>Q1143-S1143</f>
        <v>728.25435050799138</v>
      </c>
      <c r="V1143" s="50">
        <f>IF(ISERROR(S1143/Q1143),0,S1143/Q1143)</f>
        <v>0</v>
      </c>
      <c r="W1143" s="51" t="s">
        <v>196</v>
      </c>
      <c r="X1143" s="46"/>
      <c r="Y1143" s="17"/>
      <c r="Z1143" s="17"/>
      <c r="AA1143" s="17"/>
      <c r="AB1143" s="16"/>
      <c r="AC1143" s="16"/>
      <c r="AD1143" s="16"/>
      <c r="AE1143" s="16"/>
      <c r="AF1143" s="16"/>
      <c r="AG1143" s="16"/>
      <c r="AH1143" s="16"/>
      <c r="AI1143" s="16"/>
      <c r="AJ1143" s="59">
        <f>SUM(X1143:AI1143)</f>
        <v>0</v>
      </c>
      <c r="AK1143" s="46"/>
      <c r="AL1143" s="46"/>
      <c r="AM1143" s="47"/>
      <c r="AN1143" s="48"/>
      <c r="AO1143" s="46"/>
      <c r="AP1143" s="15"/>
      <c r="AQ1143" s="16"/>
      <c r="AR1143" s="15"/>
      <c r="AS1143" s="16"/>
      <c r="AT1143" s="16"/>
      <c r="AU1143" s="16"/>
      <c r="AV1143" s="16"/>
      <c r="AW1143" s="62">
        <f>SUM(AK1143:AV1143)</f>
        <v>0</v>
      </c>
      <c r="AX1143" s="61">
        <f>AW1143-AJ1143</f>
        <v>0</v>
      </c>
      <c r="AY1143" s="21"/>
      <c r="AZ1143" s="21"/>
      <c r="BA1143" s="21"/>
      <c r="BB1143" s="21"/>
    </row>
    <row r="1144" spans="1:54" s="10" customFormat="1" ht="15" customHeight="1" x14ac:dyDescent="0.25">
      <c r="A1144" s="21"/>
      <c r="B1144" s="4"/>
      <c r="C1144" s="4" t="s">
        <v>199</v>
      </c>
      <c r="D1144" s="4">
        <v>235</v>
      </c>
      <c r="E1144" s="4" t="s">
        <v>166</v>
      </c>
      <c r="F1144" s="6" t="s">
        <v>168</v>
      </c>
      <c r="G1144" s="1">
        <v>101011</v>
      </c>
      <c r="H1144" s="1"/>
      <c r="I1144" s="2"/>
      <c r="J1144" s="4" t="s">
        <v>91</v>
      </c>
      <c r="K1144" s="1" t="s">
        <v>149</v>
      </c>
      <c r="L1144" s="36" t="s">
        <v>69</v>
      </c>
      <c r="M1144" s="7">
        <v>1</v>
      </c>
      <c r="N1144" s="7"/>
      <c r="O1144" s="7"/>
      <c r="P1144" s="58">
        <f>SUM(M1144:O1144)</f>
        <v>1</v>
      </c>
      <c r="Q1144" s="58">
        <f>+SUMIF('Pot. Summary'!$C$5:$C$64,CPP_2019!J929&amp;CPP_2019!L929&amp;CPP_2019!$M$4,'Pot. Summary'!$Q$5:$Q$64)*CPP_2019!M929+SUMIF('Pot. Summary'!$C$5:$C$64,CPP_2019!J929&amp;CPP_2019!L929&amp;CPP_2019!$N$4,'Pot. Summary'!$Q$5:$Q$64)*CPP_2019!N929+SUMIF('Pot. Summary'!$C$5:$C$64,CPP_2019!J929&amp;CPP_2019!L929&amp;CPP_2019!$O$4,'Pot. Summary'!$Q$5:$Q$64)*CPP_2019!O929</f>
        <v>728.25435050799138</v>
      </c>
      <c r="R1144" s="12">
        <v>0</v>
      </c>
      <c r="S1144" s="12">
        <v>0</v>
      </c>
      <c r="T1144" s="12">
        <f>S1144-R1144</f>
        <v>0</v>
      </c>
      <c r="U1144" s="12">
        <f>Q1144-S1144</f>
        <v>728.25435050799138</v>
      </c>
      <c r="V1144" s="50">
        <f>IF(ISERROR(S1144/Q1144),0,S1144/Q1144)</f>
        <v>0</v>
      </c>
      <c r="W1144" s="51" t="s">
        <v>196</v>
      </c>
      <c r="X1144" s="46"/>
      <c r="Y1144" s="17"/>
      <c r="Z1144" s="17"/>
      <c r="AA1144" s="17"/>
      <c r="AB1144" s="16"/>
      <c r="AC1144" s="16"/>
      <c r="AD1144" s="16"/>
      <c r="AE1144" s="16"/>
      <c r="AF1144" s="16"/>
      <c r="AG1144" s="16"/>
      <c r="AH1144" s="16"/>
      <c r="AI1144" s="16"/>
      <c r="AJ1144" s="59">
        <f>SUM(X1144:AI1144)</f>
        <v>0</v>
      </c>
      <c r="AK1144" s="46"/>
      <c r="AL1144" s="46"/>
      <c r="AM1144" s="47"/>
      <c r="AN1144" s="48"/>
      <c r="AO1144" s="46"/>
      <c r="AP1144" s="15"/>
      <c r="AQ1144" s="16"/>
      <c r="AR1144" s="15"/>
      <c r="AS1144" s="16"/>
      <c r="AT1144" s="16"/>
      <c r="AU1144" s="16"/>
      <c r="AV1144" s="16"/>
      <c r="AW1144" s="62">
        <f>SUM(AK1144:AV1144)</f>
        <v>0</v>
      </c>
      <c r="AX1144" s="61">
        <f>AW1144-AJ1144</f>
        <v>0</v>
      </c>
      <c r="AY1144" s="21"/>
      <c r="AZ1144" s="21"/>
      <c r="BA1144" s="21"/>
      <c r="BB1144" s="21"/>
    </row>
    <row r="1145" spans="1:54" s="10" customFormat="1" ht="15" customHeight="1" x14ac:dyDescent="0.25">
      <c r="A1145" s="21"/>
      <c r="B1145" s="4"/>
      <c r="C1145" s="4" t="s">
        <v>199</v>
      </c>
      <c r="D1145" s="4">
        <v>235</v>
      </c>
      <c r="E1145" s="4" t="s">
        <v>166</v>
      </c>
      <c r="F1145" s="6" t="s">
        <v>168</v>
      </c>
      <c r="G1145" s="1">
        <v>101012</v>
      </c>
      <c r="H1145" s="1"/>
      <c r="I1145" s="2"/>
      <c r="J1145" s="4" t="s">
        <v>91</v>
      </c>
      <c r="K1145" s="1" t="s">
        <v>149</v>
      </c>
      <c r="L1145" s="36" t="s">
        <v>69</v>
      </c>
      <c r="M1145" s="7">
        <v>1</v>
      </c>
      <c r="N1145" s="7"/>
      <c r="O1145" s="7"/>
      <c r="P1145" s="58">
        <f>SUM(M1145:O1145)</f>
        <v>1</v>
      </c>
      <c r="Q1145" s="58">
        <f>+SUMIF('Pot. Summary'!$C$5:$C$64,CPP_2019!J932&amp;CPP_2019!L932&amp;CPP_2019!$M$4,'Pot. Summary'!$Q$5:$Q$64)*CPP_2019!M932+SUMIF('Pot. Summary'!$C$5:$C$64,CPP_2019!J932&amp;CPP_2019!L932&amp;CPP_2019!$N$4,'Pot. Summary'!$Q$5:$Q$64)*CPP_2019!N932+SUMIF('Pot. Summary'!$C$5:$C$64,CPP_2019!J932&amp;CPP_2019!L932&amp;CPP_2019!$O$4,'Pot. Summary'!$Q$5:$Q$64)*CPP_2019!O932</f>
        <v>728.25435050799138</v>
      </c>
      <c r="R1145" s="12">
        <v>0</v>
      </c>
      <c r="S1145" s="12">
        <v>0</v>
      </c>
      <c r="T1145" s="12">
        <f>S1145-R1145</f>
        <v>0</v>
      </c>
      <c r="U1145" s="12">
        <f>Q1145-S1145</f>
        <v>728.25435050799138</v>
      </c>
      <c r="V1145" s="50">
        <f>IF(ISERROR(S1145/Q1145),0,S1145/Q1145)</f>
        <v>0</v>
      </c>
      <c r="W1145" s="51" t="s">
        <v>196</v>
      </c>
      <c r="X1145" s="46"/>
      <c r="Y1145" s="17"/>
      <c r="Z1145" s="17"/>
      <c r="AA1145" s="17"/>
      <c r="AB1145" s="16"/>
      <c r="AC1145" s="16"/>
      <c r="AD1145" s="16"/>
      <c r="AE1145" s="16"/>
      <c r="AF1145" s="16"/>
      <c r="AG1145" s="16"/>
      <c r="AH1145" s="16"/>
      <c r="AI1145" s="16"/>
      <c r="AJ1145" s="59">
        <f>SUM(X1145:AI1145)</f>
        <v>0</v>
      </c>
      <c r="AK1145" s="46"/>
      <c r="AL1145" s="46"/>
      <c r="AM1145" s="47"/>
      <c r="AN1145" s="48"/>
      <c r="AO1145" s="46"/>
      <c r="AP1145" s="15"/>
      <c r="AQ1145" s="16"/>
      <c r="AR1145" s="15"/>
      <c r="AS1145" s="16"/>
      <c r="AT1145" s="16"/>
      <c r="AU1145" s="16"/>
      <c r="AV1145" s="16"/>
      <c r="AW1145" s="62">
        <f>SUM(AK1145:AV1145)</f>
        <v>0</v>
      </c>
      <c r="AX1145" s="61">
        <f>AW1145-AJ1145</f>
        <v>0</v>
      </c>
      <c r="AY1145" s="21"/>
      <c r="AZ1145" s="21"/>
      <c r="BA1145" s="21"/>
      <c r="BB1145" s="21"/>
    </row>
    <row r="1146" spans="1:54" s="10" customFormat="1" ht="15" customHeight="1" x14ac:dyDescent="0.25">
      <c r="A1146" s="21"/>
      <c r="B1146" s="4"/>
      <c r="C1146" s="4" t="s">
        <v>199</v>
      </c>
      <c r="D1146" s="4">
        <v>235</v>
      </c>
      <c r="E1146" s="4" t="s">
        <v>166</v>
      </c>
      <c r="F1146" s="6" t="s">
        <v>167</v>
      </c>
      <c r="G1146" s="1">
        <v>101013</v>
      </c>
      <c r="H1146" s="1"/>
      <c r="I1146" s="2"/>
      <c r="J1146" s="4" t="s">
        <v>91</v>
      </c>
      <c r="K1146" s="1" t="s">
        <v>149</v>
      </c>
      <c r="L1146" s="36" t="s">
        <v>69</v>
      </c>
      <c r="M1146" s="7">
        <v>1</v>
      </c>
      <c r="N1146" s="7"/>
      <c r="O1146" s="7"/>
      <c r="P1146" s="58">
        <f>SUM(M1146:O1146)</f>
        <v>1</v>
      </c>
      <c r="Q1146" s="58">
        <f>+SUMIF('Pot. Summary'!$C$5:$C$64,CPP_2019!J928&amp;CPP_2019!L928&amp;CPP_2019!$M$4,'Pot. Summary'!$Q$5:$Q$64)*CPP_2019!M928+SUMIF('Pot. Summary'!$C$5:$C$64,CPP_2019!J928&amp;CPP_2019!L928&amp;CPP_2019!$N$4,'Pot. Summary'!$Q$5:$Q$64)*CPP_2019!N928+SUMIF('Pot. Summary'!$C$5:$C$64,CPP_2019!J928&amp;CPP_2019!L928&amp;CPP_2019!$O$4,'Pot. Summary'!$Q$5:$Q$64)*CPP_2019!O928</f>
        <v>728.25435050799138</v>
      </c>
      <c r="R1146" s="12">
        <v>394.18901960784314</v>
      </c>
      <c r="S1146" s="12">
        <v>367.35274509803918</v>
      </c>
      <c r="T1146" s="12">
        <f>S1146-R1146</f>
        <v>-26.836274509803957</v>
      </c>
      <c r="U1146" s="12">
        <f>Q1146-S1146</f>
        <v>360.9016054099522</v>
      </c>
      <c r="V1146" s="50">
        <f>IF(ISERROR(S1146/Q1146),0,S1146/Q1146)</f>
        <v>0.50442918032936368</v>
      </c>
      <c r="W1146" s="51" t="s">
        <v>195</v>
      </c>
      <c r="X1146" s="46"/>
      <c r="Y1146" s="17"/>
      <c r="Z1146" s="17"/>
      <c r="AA1146" s="17"/>
      <c r="AB1146" s="16"/>
      <c r="AC1146" s="16"/>
      <c r="AD1146" s="16"/>
      <c r="AE1146" s="16"/>
      <c r="AF1146" s="16"/>
      <c r="AG1146" s="16">
        <v>367.35274509803918</v>
      </c>
      <c r="AH1146" s="16"/>
      <c r="AI1146" s="16"/>
      <c r="AJ1146" s="59">
        <f>SUM(X1146:AI1146)</f>
        <v>367.35274509803918</v>
      </c>
      <c r="AK1146" s="46"/>
      <c r="AL1146" s="46"/>
      <c r="AM1146" s="47"/>
      <c r="AN1146" s="48"/>
      <c r="AO1146" s="46"/>
      <c r="AP1146" s="15"/>
      <c r="AQ1146" s="16"/>
      <c r="AR1146" s="15"/>
      <c r="AS1146" s="16"/>
      <c r="AT1146" s="16"/>
      <c r="AU1146" s="16"/>
      <c r="AV1146" s="16"/>
      <c r="AW1146" s="62">
        <f>SUM(AK1146:AV1146)</f>
        <v>0</v>
      </c>
      <c r="AX1146" s="61">
        <f>AW1146-AJ1146</f>
        <v>-367.35274509803918</v>
      </c>
      <c r="AY1146" s="21"/>
      <c r="AZ1146" s="21"/>
      <c r="BA1146" s="21"/>
      <c r="BB1146" s="21"/>
    </row>
    <row r="1147" spans="1:54" s="10" customFormat="1" ht="15" customHeight="1" x14ac:dyDescent="0.25">
      <c r="A1147" s="21"/>
      <c r="B1147" s="4"/>
      <c r="C1147" s="4" t="s">
        <v>199</v>
      </c>
      <c r="D1147" s="4">
        <v>235</v>
      </c>
      <c r="E1147" s="4" t="s">
        <v>166</v>
      </c>
      <c r="F1147" s="6" t="s">
        <v>168</v>
      </c>
      <c r="G1147" s="1">
        <v>101014</v>
      </c>
      <c r="H1147" s="1"/>
      <c r="I1147" s="2"/>
      <c r="J1147" s="4" t="s">
        <v>91</v>
      </c>
      <c r="K1147" s="1" t="s">
        <v>149</v>
      </c>
      <c r="L1147" s="36" t="s">
        <v>69</v>
      </c>
      <c r="M1147" s="7">
        <v>1</v>
      </c>
      <c r="N1147" s="7"/>
      <c r="O1147" s="7"/>
      <c r="P1147" s="58">
        <f>SUM(M1147:O1147)</f>
        <v>1</v>
      </c>
      <c r="Q1147" s="58">
        <f>+SUMIF('Pot. Summary'!$C$5:$C$64,CPP_2019!J933&amp;CPP_2019!L933&amp;CPP_2019!$M$4,'Pot. Summary'!$Q$5:$Q$64)*CPP_2019!M933+SUMIF('Pot. Summary'!$C$5:$C$64,CPP_2019!J933&amp;CPP_2019!L933&amp;CPP_2019!$N$4,'Pot. Summary'!$Q$5:$Q$64)*CPP_2019!N933+SUMIF('Pot. Summary'!$C$5:$C$64,CPP_2019!J933&amp;CPP_2019!L933&amp;CPP_2019!$O$4,'Pot. Summary'!$Q$5:$Q$64)*CPP_2019!O933</f>
        <v>728.25435050799138</v>
      </c>
      <c r="R1147" s="12">
        <v>0</v>
      </c>
      <c r="S1147" s="12">
        <v>615.86261568627458</v>
      </c>
      <c r="T1147" s="12">
        <f>S1147-R1147</f>
        <v>615.86261568627458</v>
      </c>
      <c r="U1147" s="12">
        <f>Q1147-S1147</f>
        <v>112.3917348217168</v>
      </c>
      <c r="V1147" s="50">
        <f>IF(ISERROR(S1147/Q1147),0,S1147/Q1147)</f>
        <v>0.84566966919824327</v>
      </c>
      <c r="W1147" s="51" t="s">
        <v>196</v>
      </c>
      <c r="X1147" s="46"/>
      <c r="Y1147" s="17"/>
      <c r="Z1147" s="17"/>
      <c r="AA1147" s="17"/>
      <c r="AB1147" s="16"/>
      <c r="AC1147" s="16"/>
      <c r="AD1147" s="16"/>
      <c r="AE1147" s="16"/>
      <c r="AF1147" s="16"/>
      <c r="AG1147" s="16"/>
      <c r="AH1147" s="16">
        <v>615.86261568627458</v>
      </c>
      <c r="AI1147" s="16"/>
      <c r="AJ1147" s="59">
        <f>SUM(X1147:AI1147)</f>
        <v>615.86261568627458</v>
      </c>
      <c r="AK1147" s="46"/>
      <c r="AL1147" s="46"/>
      <c r="AM1147" s="47"/>
      <c r="AN1147" s="48"/>
      <c r="AO1147" s="46"/>
      <c r="AP1147" s="15"/>
      <c r="AQ1147" s="16"/>
      <c r="AR1147" s="15"/>
      <c r="AS1147" s="16"/>
      <c r="AT1147" s="16"/>
      <c r="AU1147" s="16"/>
      <c r="AV1147" s="16"/>
      <c r="AW1147" s="62">
        <f>SUM(AK1147:AV1147)</f>
        <v>0</v>
      </c>
      <c r="AX1147" s="61">
        <f>AW1147-AJ1147</f>
        <v>-615.86261568627458</v>
      </c>
      <c r="AY1147" s="21"/>
      <c r="AZ1147" s="21"/>
      <c r="BA1147" s="21"/>
      <c r="BB1147" s="21"/>
    </row>
    <row r="1148" spans="1:54" s="10" customFormat="1" ht="15" customHeight="1" x14ac:dyDescent="0.25">
      <c r="A1148" s="21"/>
      <c r="B1148" s="4"/>
      <c r="C1148" s="4" t="s">
        <v>199</v>
      </c>
      <c r="D1148" s="4">
        <v>235</v>
      </c>
      <c r="E1148" s="4" t="s">
        <v>166</v>
      </c>
      <c r="F1148" s="6" t="s">
        <v>167</v>
      </c>
      <c r="G1148" s="1">
        <v>101015</v>
      </c>
      <c r="H1148" s="1"/>
      <c r="I1148" s="2"/>
      <c r="J1148" s="4" t="s">
        <v>91</v>
      </c>
      <c r="K1148" s="1" t="s">
        <v>149</v>
      </c>
      <c r="L1148" s="36" t="s">
        <v>69</v>
      </c>
      <c r="M1148" s="7">
        <v>1</v>
      </c>
      <c r="N1148" s="7"/>
      <c r="O1148" s="7"/>
      <c r="P1148" s="58">
        <f>SUM(M1148:O1148)</f>
        <v>1</v>
      </c>
      <c r="Q1148" s="58">
        <f>+SUMIF('Pot. Summary'!$C$5:$C$64,CPP_2019!J930&amp;CPP_2019!L930&amp;CPP_2019!$M$4,'Pot. Summary'!$Q$5:$Q$64)*CPP_2019!M930+SUMIF('Pot. Summary'!$C$5:$C$64,CPP_2019!J930&amp;CPP_2019!L930&amp;CPP_2019!$N$4,'Pot. Summary'!$Q$5:$Q$64)*CPP_2019!N930+SUMIF('Pot. Summary'!$C$5:$C$64,CPP_2019!J930&amp;CPP_2019!L930&amp;CPP_2019!$O$4,'Pot. Summary'!$Q$5:$Q$64)*CPP_2019!O930</f>
        <v>728.25435050799138</v>
      </c>
      <c r="R1148" s="12">
        <v>1869.5625575466956</v>
      </c>
      <c r="S1148" s="12">
        <v>3563.3414188144798</v>
      </c>
      <c r="T1148" s="12">
        <f>S1148-R1148</f>
        <v>1693.7788612677841</v>
      </c>
      <c r="U1148" s="12">
        <f>Q1148-S1148</f>
        <v>-2835.0870683064886</v>
      </c>
      <c r="V1148" s="50">
        <f>IF(ISERROR(S1148/Q1148),0,S1148/Q1148)</f>
        <v>4.8929902256387248</v>
      </c>
      <c r="W1148" s="51" t="s">
        <v>195</v>
      </c>
      <c r="X1148" s="46">
        <v>263.11557647058822</v>
      </c>
      <c r="Y1148" s="17"/>
      <c r="Z1148" s="17">
        <v>2063.6882479999999</v>
      </c>
      <c r="AA1148" s="17">
        <v>400.66039999999998</v>
      </c>
      <c r="AB1148" s="16"/>
      <c r="AC1148" s="16">
        <v>58.740088461538463</v>
      </c>
      <c r="AD1148" s="16"/>
      <c r="AE1148" s="16"/>
      <c r="AF1148" s="16"/>
      <c r="AG1148" s="16"/>
      <c r="AH1148" s="16">
        <v>777.1371058823529</v>
      </c>
      <c r="AI1148" s="16"/>
      <c r="AJ1148" s="59">
        <f>SUM(X1148:AI1148)</f>
        <v>3563.3414188144798</v>
      </c>
      <c r="AK1148" s="46">
        <f>VLOOKUP(G1148,[1]List1!$A$1:$IV$65536,3,FALSE)</f>
        <v>263.11557647058822</v>
      </c>
      <c r="AL1148" s="46"/>
      <c r="AM1148" s="47"/>
      <c r="AN1148" s="48"/>
      <c r="AO1148" s="46"/>
      <c r="AP1148" s="15"/>
      <c r="AQ1148" s="16"/>
      <c r="AR1148" s="15"/>
      <c r="AS1148" s="16"/>
      <c r="AT1148" s="16"/>
      <c r="AU1148" s="16"/>
      <c r="AV1148" s="16"/>
      <c r="AW1148" s="62">
        <f>SUM(AK1148:AV1148)</f>
        <v>263.11557647058822</v>
      </c>
      <c r="AX1148" s="61">
        <f>AW1148-AJ1148</f>
        <v>-3300.2258423438916</v>
      </c>
      <c r="AY1148" s="21"/>
      <c r="AZ1148" s="21"/>
      <c r="BA1148" s="21"/>
      <c r="BB1148" s="21"/>
    </row>
    <row r="1149" spans="1:54" s="10" customFormat="1" ht="15" customHeight="1" x14ac:dyDescent="0.25">
      <c r="A1149" s="21"/>
      <c r="B1149" s="4"/>
      <c r="C1149" s="4" t="s">
        <v>199</v>
      </c>
      <c r="D1149" s="4">
        <v>235</v>
      </c>
      <c r="E1149" s="4" t="s">
        <v>166</v>
      </c>
      <c r="F1149" s="6" t="s">
        <v>168</v>
      </c>
      <c r="G1149" s="1">
        <v>101016</v>
      </c>
      <c r="H1149" s="1"/>
      <c r="I1149" s="2"/>
      <c r="J1149" s="4" t="s">
        <v>91</v>
      </c>
      <c r="K1149" s="1" t="s">
        <v>149</v>
      </c>
      <c r="L1149" s="36" t="s">
        <v>69</v>
      </c>
      <c r="M1149" s="7">
        <v>1</v>
      </c>
      <c r="N1149" s="7"/>
      <c r="O1149" s="7"/>
      <c r="P1149" s="58">
        <f>SUM(M1149:O1149)</f>
        <v>1</v>
      </c>
      <c r="Q1149" s="58">
        <f>+SUMIF('Pot. Summary'!$C$5:$C$64,CPP_2019!J934&amp;CPP_2019!L934&amp;CPP_2019!$M$4,'Pot. Summary'!$Q$5:$Q$64)*CPP_2019!M934+SUMIF('Pot. Summary'!$C$5:$C$64,CPP_2019!J934&amp;CPP_2019!L934&amp;CPP_2019!$N$4,'Pot. Summary'!$Q$5:$Q$64)*CPP_2019!N934+SUMIF('Pot. Summary'!$C$5:$C$64,CPP_2019!J934&amp;CPP_2019!L934&amp;CPP_2019!$O$4,'Pot. Summary'!$Q$5:$Q$64)*CPP_2019!O934</f>
        <v>728.25435050799138</v>
      </c>
      <c r="R1149" s="12">
        <v>0</v>
      </c>
      <c r="S1149" s="12">
        <v>0</v>
      </c>
      <c r="T1149" s="12">
        <f>S1149-R1149</f>
        <v>0</v>
      </c>
      <c r="U1149" s="12">
        <f>Q1149-S1149</f>
        <v>728.25435050799138</v>
      </c>
      <c r="V1149" s="50">
        <f>IF(ISERROR(S1149/Q1149),0,S1149/Q1149)</f>
        <v>0</v>
      </c>
      <c r="W1149" s="51" t="s">
        <v>196</v>
      </c>
      <c r="X1149" s="46"/>
      <c r="Y1149" s="17"/>
      <c r="Z1149" s="17"/>
      <c r="AA1149" s="17"/>
      <c r="AB1149" s="16"/>
      <c r="AC1149" s="16"/>
      <c r="AD1149" s="16"/>
      <c r="AE1149" s="16"/>
      <c r="AF1149" s="16"/>
      <c r="AG1149" s="16"/>
      <c r="AH1149" s="16"/>
      <c r="AI1149" s="16"/>
      <c r="AJ1149" s="59">
        <f>SUM(X1149:AI1149)</f>
        <v>0</v>
      </c>
      <c r="AK1149" s="46"/>
      <c r="AL1149" s="46"/>
      <c r="AM1149" s="47"/>
      <c r="AN1149" s="48"/>
      <c r="AO1149" s="46"/>
      <c r="AP1149" s="15"/>
      <c r="AQ1149" s="16"/>
      <c r="AR1149" s="15"/>
      <c r="AS1149" s="16"/>
      <c r="AT1149" s="16"/>
      <c r="AU1149" s="16"/>
      <c r="AV1149" s="16"/>
      <c r="AW1149" s="62">
        <f>SUM(AK1149:AV1149)</f>
        <v>0</v>
      </c>
      <c r="AX1149" s="61">
        <f>AW1149-AJ1149</f>
        <v>0</v>
      </c>
      <c r="AY1149" s="21"/>
      <c r="AZ1149" s="21"/>
      <c r="BA1149" s="21"/>
      <c r="BB1149" s="21"/>
    </row>
    <row r="1150" spans="1:54" s="10" customFormat="1" ht="15" customHeight="1" x14ac:dyDescent="0.25">
      <c r="A1150" s="21"/>
      <c r="B1150" s="4"/>
      <c r="C1150" s="4" t="s">
        <v>199</v>
      </c>
      <c r="D1150" s="4">
        <v>235</v>
      </c>
      <c r="E1150" s="4" t="s">
        <v>166</v>
      </c>
      <c r="F1150" s="6" t="s">
        <v>167</v>
      </c>
      <c r="G1150" s="1">
        <v>101018</v>
      </c>
      <c r="H1150" s="1"/>
      <c r="I1150" s="2"/>
      <c r="J1150" s="4" t="s">
        <v>91</v>
      </c>
      <c r="K1150" s="1" t="s">
        <v>149</v>
      </c>
      <c r="L1150" s="36" t="s">
        <v>69</v>
      </c>
      <c r="M1150" s="7">
        <v>1</v>
      </c>
      <c r="N1150" s="7"/>
      <c r="O1150" s="7"/>
      <c r="P1150" s="58">
        <f>SUM(M1150:O1150)</f>
        <v>1</v>
      </c>
      <c r="Q1150" s="58">
        <f>+SUMIF('Pot. Summary'!$C$5:$C$64,CPP_2019!J932&amp;CPP_2019!L932&amp;CPP_2019!$M$4,'Pot. Summary'!$Q$5:$Q$64)*CPP_2019!M932+SUMIF('Pot. Summary'!$C$5:$C$64,CPP_2019!J932&amp;CPP_2019!L932&amp;CPP_2019!$N$4,'Pot. Summary'!$Q$5:$Q$64)*CPP_2019!N932+SUMIF('Pot. Summary'!$C$5:$C$64,CPP_2019!J932&amp;CPP_2019!L932&amp;CPP_2019!$O$4,'Pot. Summary'!$Q$5:$Q$64)*CPP_2019!O932</f>
        <v>728.25435050799138</v>
      </c>
      <c r="R1150" s="12">
        <v>283.17059985201627</v>
      </c>
      <c r="S1150" s="12">
        <v>447.96251372549023</v>
      </c>
      <c r="T1150" s="12">
        <f>S1150-R1150</f>
        <v>164.79191387347396</v>
      </c>
      <c r="U1150" s="12">
        <f>Q1150-S1150</f>
        <v>280.29183678250115</v>
      </c>
      <c r="V1150" s="50">
        <f>IF(ISERROR(S1150/Q1150),0,S1150/Q1150)</f>
        <v>0.61511821167016101</v>
      </c>
      <c r="W1150" s="51" t="s">
        <v>195</v>
      </c>
      <c r="X1150" s="46">
        <v>143.5843137254902</v>
      </c>
      <c r="Y1150" s="17"/>
      <c r="Z1150" s="17"/>
      <c r="AA1150" s="17"/>
      <c r="AB1150" s="16"/>
      <c r="AC1150" s="16">
        <v>304.37819999999999</v>
      </c>
      <c r="AD1150" s="16"/>
      <c r="AE1150" s="16"/>
      <c r="AF1150" s="16"/>
      <c r="AG1150" s="16"/>
      <c r="AH1150" s="16"/>
      <c r="AI1150" s="16"/>
      <c r="AJ1150" s="59">
        <f>SUM(X1150:AI1150)</f>
        <v>447.96251372549023</v>
      </c>
      <c r="AK1150" s="46">
        <f>VLOOKUP(G1150,[1]List1!$A$1:$IV$65536,3,FALSE)</f>
        <v>143.5843137254902</v>
      </c>
      <c r="AL1150" s="46"/>
      <c r="AM1150" s="47"/>
      <c r="AN1150" s="48"/>
      <c r="AO1150" s="46"/>
      <c r="AP1150" s="15"/>
      <c r="AQ1150" s="16"/>
      <c r="AR1150" s="15"/>
      <c r="AS1150" s="16"/>
      <c r="AT1150" s="16"/>
      <c r="AU1150" s="16"/>
      <c r="AV1150" s="16"/>
      <c r="AW1150" s="62">
        <f>SUM(AK1150:AV1150)</f>
        <v>143.5843137254902</v>
      </c>
      <c r="AX1150" s="61">
        <f>AW1150-AJ1150</f>
        <v>-304.37819999999999</v>
      </c>
      <c r="AY1150" s="21"/>
      <c r="AZ1150" s="21"/>
      <c r="BA1150" s="21"/>
      <c r="BB1150" s="21"/>
    </row>
    <row r="1151" spans="1:54" s="10" customFormat="1" ht="15" customHeight="1" x14ac:dyDescent="0.25">
      <c r="A1151" s="21"/>
      <c r="B1151" s="4"/>
      <c r="C1151" s="4" t="s">
        <v>199</v>
      </c>
      <c r="D1151" s="4">
        <v>235</v>
      </c>
      <c r="E1151" s="4" t="s">
        <v>166</v>
      </c>
      <c r="F1151" s="6" t="s">
        <v>168</v>
      </c>
      <c r="G1151" s="1">
        <v>101022</v>
      </c>
      <c r="H1151" s="1"/>
      <c r="I1151" s="2"/>
      <c r="J1151" s="4" t="s">
        <v>91</v>
      </c>
      <c r="K1151" s="1" t="s">
        <v>149</v>
      </c>
      <c r="L1151" s="36" t="s">
        <v>69</v>
      </c>
      <c r="M1151" s="7">
        <v>1</v>
      </c>
      <c r="N1151" s="7"/>
      <c r="O1151" s="7"/>
      <c r="P1151" s="58">
        <f>SUM(M1151:O1151)</f>
        <v>1</v>
      </c>
      <c r="Q1151" s="58">
        <f>+SUMIF('Pot. Summary'!$C$5:$C$64,CPP_2019!J935&amp;CPP_2019!L935&amp;CPP_2019!$M$4,'Pot. Summary'!$Q$5:$Q$64)*CPP_2019!M935+SUMIF('Pot. Summary'!$C$5:$C$64,CPP_2019!J935&amp;CPP_2019!L935&amp;CPP_2019!$N$4,'Pot. Summary'!$Q$5:$Q$64)*CPP_2019!N935+SUMIF('Pot. Summary'!$C$5:$C$64,CPP_2019!J935&amp;CPP_2019!L935&amp;CPP_2019!$O$4,'Pot. Summary'!$Q$5:$Q$64)*CPP_2019!O935</f>
        <v>728.25435050799138</v>
      </c>
      <c r="R1151" s="12">
        <v>0</v>
      </c>
      <c r="S1151" s="12">
        <v>0</v>
      </c>
      <c r="T1151" s="12">
        <f>S1151-R1151</f>
        <v>0</v>
      </c>
      <c r="U1151" s="12">
        <f>Q1151-S1151</f>
        <v>728.25435050799138</v>
      </c>
      <c r="V1151" s="50">
        <f>IF(ISERROR(S1151/Q1151),0,S1151/Q1151)</f>
        <v>0</v>
      </c>
      <c r="W1151" s="51" t="s">
        <v>196</v>
      </c>
      <c r="X1151" s="46"/>
      <c r="Y1151" s="17"/>
      <c r="Z1151" s="17"/>
      <c r="AA1151" s="17"/>
      <c r="AB1151" s="16"/>
      <c r="AC1151" s="16"/>
      <c r="AD1151" s="16"/>
      <c r="AE1151" s="16"/>
      <c r="AF1151" s="16"/>
      <c r="AG1151" s="16"/>
      <c r="AH1151" s="16"/>
      <c r="AI1151" s="16"/>
      <c r="AJ1151" s="59">
        <f>SUM(X1151:AI1151)</f>
        <v>0</v>
      </c>
      <c r="AK1151" s="46"/>
      <c r="AL1151" s="46"/>
      <c r="AM1151" s="47"/>
      <c r="AN1151" s="48"/>
      <c r="AO1151" s="46"/>
      <c r="AP1151" s="15"/>
      <c r="AQ1151" s="16"/>
      <c r="AR1151" s="15"/>
      <c r="AS1151" s="16"/>
      <c r="AT1151" s="16"/>
      <c r="AU1151" s="16"/>
      <c r="AV1151" s="16"/>
      <c r="AW1151" s="62">
        <f>SUM(AK1151:AV1151)</f>
        <v>0</v>
      </c>
      <c r="AX1151" s="61">
        <f>AW1151-AJ1151</f>
        <v>0</v>
      </c>
      <c r="AY1151" s="21"/>
      <c r="AZ1151" s="21"/>
      <c r="BA1151" s="21"/>
      <c r="BB1151" s="21"/>
    </row>
    <row r="1152" spans="1:54" s="10" customFormat="1" ht="15" customHeight="1" x14ac:dyDescent="0.25">
      <c r="A1152" s="21"/>
      <c r="B1152" s="4"/>
      <c r="C1152" s="4" t="s">
        <v>199</v>
      </c>
      <c r="D1152" s="4">
        <v>235</v>
      </c>
      <c r="E1152" s="4" t="s">
        <v>166</v>
      </c>
      <c r="F1152" s="6" t="s">
        <v>168</v>
      </c>
      <c r="G1152" s="1">
        <v>101023</v>
      </c>
      <c r="H1152" s="1"/>
      <c r="I1152" s="2"/>
      <c r="J1152" s="4" t="s">
        <v>91</v>
      </c>
      <c r="K1152" s="1" t="s">
        <v>149</v>
      </c>
      <c r="L1152" s="36" t="s">
        <v>69</v>
      </c>
      <c r="M1152" s="7">
        <v>1</v>
      </c>
      <c r="N1152" s="7"/>
      <c r="O1152" s="7"/>
      <c r="P1152" s="58">
        <f>SUM(M1152:O1152)</f>
        <v>1</v>
      </c>
      <c r="Q1152" s="58">
        <f>+SUMIF('Pot. Summary'!$C$5:$C$64,CPP_2019!J936&amp;CPP_2019!L936&amp;CPP_2019!$M$4,'Pot. Summary'!$Q$5:$Q$64)*CPP_2019!M936+SUMIF('Pot. Summary'!$C$5:$C$64,CPP_2019!J936&amp;CPP_2019!L936&amp;CPP_2019!$N$4,'Pot. Summary'!$Q$5:$Q$64)*CPP_2019!N936+SUMIF('Pot. Summary'!$C$5:$C$64,CPP_2019!J936&amp;CPP_2019!L936&amp;CPP_2019!$O$4,'Pot. Summary'!$Q$5:$Q$64)*CPP_2019!O936</f>
        <v>728.25435050799138</v>
      </c>
      <c r="R1152" s="12">
        <v>145.25629629629631</v>
      </c>
      <c r="S1152" s="12">
        <v>0</v>
      </c>
      <c r="T1152" s="12">
        <f>S1152-R1152</f>
        <v>-145.25629629629631</v>
      </c>
      <c r="U1152" s="12">
        <f>Q1152-S1152</f>
        <v>728.25435050799138</v>
      </c>
      <c r="V1152" s="50">
        <f>IF(ISERROR(S1152/Q1152),0,S1152/Q1152)</f>
        <v>0</v>
      </c>
      <c r="W1152" s="51" t="s">
        <v>196</v>
      </c>
      <c r="X1152" s="46"/>
      <c r="Y1152" s="17"/>
      <c r="Z1152" s="17"/>
      <c r="AA1152" s="17"/>
      <c r="AB1152" s="16"/>
      <c r="AC1152" s="16"/>
      <c r="AD1152" s="16"/>
      <c r="AE1152" s="16"/>
      <c r="AF1152" s="16"/>
      <c r="AG1152" s="16"/>
      <c r="AH1152" s="16"/>
      <c r="AI1152" s="16"/>
      <c r="AJ1152" s="59">
        <f>SUM(X1152:AI1152)</f>
        <v>0</v>
      </c>
      <c r="AK1152" s="46"/>
      <c r="AL1152" s="46"/>
      <c r="AM1152" s="47"/>
      <c r="AN1152" s="48"/>
      <c r="AO1152" s="46"/>
      <c r="AP1152" s="15"/>
      <c r="AQ1152" s="16"/>
      <c r="AR1152" s="15"/>
      <c r="AS1152" s="16"/>
      <c r="AT1152" s="16"/>
      <c r="AU1152" s="16"/>
      <c r="AV1152" s="16"/>
      <c r="AW1152" s="62">
        <f>SUM(AK1152:AV1152)</f>
        <v>0</v>
      </c>
      <c r="AX1152" s="61">
        <f>AW1152-AJ1152</f>
        <v>0</v>
      </c>
      <c r="AY1152" s="21"/>
      <c r="AZ1152" s="21"/>
      <c r="BA1152" s="21"/>
      <c r="BB1152" s="21"/>
    </row>
    <row r="1153" spans="1:54" s="10" customFormat="1" ht="15" customHeight="1" x14ac:dyDescent="0.25">
      <c r="A1153" s="21"/>
      <c r="B1153" s="4"/>
      <c r="C1153" s="4" t="s">
        <v>199</v>
      </c>
      <c r="D1153" s="4">
        <v>235</v>
      </c>
      <c r="E1153" s="4" t="s">
        <v>166</v>
      </c>
      <c r="F1153" s="6" t="s">
        <v>168</v>
      </c>
      <c r="G1153" s="1">
        <v>101024</v>
      </c>
      <c r="H1153" s="1"/>
      <c r="I1153" s="2"/>
      <c r="J1153" s="4" t="s">
        <v>91</v>
      </c>
      <c r="K1153" s="1" t="s">
        <v>149</v>
      </c>
      <c r="L1153" s="36" t="s">
        <v>69</v>
      </c>
      <c r="M1153" s="7">
        <v>1</v>
      </c>
      <c r="N1153" s="7"/>
      <c r="O1153" s="7"/>
      <c r="P1153" s="58">
        <f>SUM(M1153:O1153)</f>
        <v>1</v>
      </c>
      <c r="Q1153" s="58">
        <f>+SUMIF('Pot. Summary'!$C$5:$C$64,CPP_2019!J937&amp;CPP_2019!L937&amp;CPP_2019!$M$4,'Pot. Summary'!$Q$5:$Q$64)*CPP_2019!M937+SUMIF('Pot. Summary'!$C$5:$C$64,CPP_2019!J937&amp;CPP_2019!L937&amp;CPP_2019!$N$4,'Pot. Summary'!$Q$5:$Q$64)*CPP_2019!N937+SUMIF('Pot. Summary'!$C$5:$C$64,CPP_2019!J937&amp;CPP_2019!L937&amp;CPP_2019!$O$4,'Pot. Summary'!$Q$5:$Q$64)*CPP_2019!O937</f>
        <v>728.25435050799138</v>
      </c>
      <c r="R1153" s="12">
        <v>0</v>
      </c>
      <c r="S1153" s="12">
        <v>0</v>
      </c>
      <c r="T1153" s="12">
        <f>S1153-R1153</f>
        <v>0</v>
      </c>
      <c r="U1153" s="12">
        <f>Q1153-S1153</f>
        <v>728.25435050799138</v>
      </c>
      <c r="V1153" s="50">
        <f>IF(ISERROR(S1153/Q1153),0,S1153/Q1153)</f>
        <v>0</v>
      </c>
      <c r="W1153" s="51" t="s">
        <v>196</v>
      </c>
      <c r="X1153" s="46"/>
      <c r="Y1153" s="17"/>
      <c r="Z1153" s="17"/>
      <c r="AA1153" s="17"/>
      <c r="AB1153" s="16"/>
      <c r="AC1153" s="16"/>
      <c r="AD1153" s="16"/>
      <c r="AE1153" s="16"/>
      <c r="AF1153" s="16"/>
      <c r="AG1153" s="16"/>
      <c r="AH1153" s="16"/>
      <c r="AI1153" s="16"/>
      <c r="AJ1153" s="59">
        <f>SUM(X1153:AI1153)</f>
        <v>0</v>
      </c>
      <c r="AK1153" s="46"/>
      <c r="AL1153" s="46"/>
      <c r="AM1153" s="47"/>
      <c r="AN1153" s="48"/>
      <c r="AO1153" s="46"/>
      <c r="AP1153" s="15"/>
      <c r="AQ1153" s="16"/>
      <c r="AR1153" s="15"/>
      <c r="AS1153" s="16"/>
      <c r="AT1153" s="16"/>
      <c r="AU1153" s="16"/>
      <c r="AV1153" s="16"/>
      <c r="AW1153" s="62">
        <f>SUM(AK1153:AV1153)</f>
        <v>0</v>
      </c>
      <c r="AX1153" s="61">
        <f>AW1153-AJ1153</f>
        <v>0</v>
      </c>
      <c r="AY1153" s="21"/>
      <c r="AZ1153" s="21"/>
      <c r="BA1153" s="21"/>
      <c r="BB1153" s="21"/>
    </row>
    <row r="1154" spans="1:54" s="10" customFormat="1" ht="15" customHeight="1" x14ac:dyDescent="0.25">
      <c r="A1154" s="21"/>
      <c r="B1154" s="4"/>
      <c r="C1154" s="4" t="s">
        <v>199</v>
      </c>
      <c r="D1154" s="4">
        <v>235</v>
      </c>
      <c r="E1154" s="4" t="s">
        <v>166</v>
      </c>
      <c r="F1154" s="6" t="s">
        <v>168</v>
      </c>
      <c r="G1154" s="1">
        <v>101027</v>
      </c>
      <c r="H1154" s="1"/>
      <c r="I1154" s="2"/>
      <c r="J1154" s="4" t="s">
        <v>91</v>
      </c>
      <c r="K1154" s="1" t="s">
        <v>149</v>
      </c>
      <c r="L1154" s="36" t="s">
        <v>69</v>
      </c>
      <c r="M1154" s="7">
        <v>1</v>
      </c>
      <c r="N1154" s="7"/>
      <c r="O1154" s="7"/>
      <c r="P1154" s="58">
        <f>SUM(M1154:O1154)</f>
        <v>1</v>
      </c>
      <c r="Q1154" s="58">
        <f>+SUMIF('Pot. Summary'!$C$5:$C$64,CPP_2019!J939&amp;CPP_2019!L939&amp;CPP_2019!$M$4,'Pot. Summary'!$Q$5:$Q$64)*CPP_2019!M939+SUMIF('Pot. Summary'!$C$5:$C$64,CPP_2019!J939&amp;CPP_2019!L939&amp;CPP_2019!$N$4,'Pot. Summary'!$Q$5:$Q$64)*CPP_2019!N939+SUMIF('Pot. Summary'!$C$5:$C$64,CPP_2019!J939&amp;CPP_2019!L939&amp;CPP_2019!$O$4,'Pot. Summary'!$Q$5:$Q$64)*CPP_2019!O939</f>
        <v>1456.5087010159828</v>
      </c>
      <c r="R1154" s="12">
        <v>55.370370370370374</v>
      </c>
      <c r="S1154" s="12">
        <v>0</v>
      </c>
      <c r="T1154" s="12">
        <f>S1154-R1154</f>
        <v>-55.370370370370374</v>
      </c>
      <c r="U1154" s="12">
        <f>Q1154-S1154</f>
        <v>1456.5087010159828</v>
      </c>
      <c r="V1154" s="50">
        <f>IF(ISERROR(S1154/Q1154),0,S1154/Q1154)</f>
        <v>0</v>
      </c>
      <c r="W1154" s="51" t="s">
        <v>196</v>
      </c>
      <c r="X1154" s="46"/>
      <c r="Y1154" s="17"/>
      <c r="Z1154" s="17"/>
      <c r="AA1154" s="17"/>
      <c r="AB1154" s="16"/>
      <c r="AC1154" s="16"/>
      <c r="AD1154" s="16"/>
      <c r="AE1154" s="16"/>
      <c r="AF1154" s="16"/>
      <c r="AG1154" s="16"/>
      <c r="AH1154" s="16"/>
      <c r="AI1154" s="16"/>
      <c r="AJ1154" s="59">
        <f>SUM(X1154:AI1154)</f>
        <v>0</v>
      </c>
      <c r="AK1154" s="46"/>
      <c r="AL1154" s="46"/>
      <c r="AM1154" s="47"/>
      <c r="AN1154" s="48"/>
      <c r="AO1154" s="46"/>
      <c r="AP1154" s="15"/>
      <c r="AQ1154" s="16"/>
      <c r="AR1154" s="15"/>
      <c r="AS1154" s="16"/>
      <c r="AT1154" s="16"/>
      <c r="AU1154" s="16"/>
      <c r="AV1154" s="16"/>
      <c r="AW1154" s="62">
        <f>SUM(AK1154:AV1154)</f>
        <v>0</v>
      </c>
      <c r="AX1154" s="61">
        <f>AW1154-AJ1154</f>
        <v>0</v>
      </c>
      <c r="AY1154" s="21"/>
      <c r="AZ1154" s="21"/>
      <c r="BA1154" s="21"/>
      <c r="BB1154" s="21"/>
    </row>
    <row r="1155" spans="1:54" s="10" customFormat="1" ht="15" customHeight="1" x14ac:dyDescent="0.25">
      <c r="A1155" s="21"/>
      <c r="B1155" s="4"/>
      <c r="C1155" s="4" t="s">
        <v>199</v>
      </c>
      <c r="D1155" s="4">
        <v>235</v>
      </c>
      <c r="E1155" s="4" t="s">
        <v>166</v>
      </c>
      <c r="F1155" s="6" t="s">
        <v>167</v>
      </c>
      <c r="G1155" s="1">
        <v>101030</v>
      </c>
      <c r="H1155" s="1"/>
      <c r="I1155" s="2"/>
      <c r="J1155" s="4" t="s">
        <v>91</v>
      </c>
      <c r="K1155" s="1" t="s">
        <v>149</v>
      </c>
      <c r="L1155" s="36" t="s">
        <v>69</v>
      </c>
      <c r="M1155" s="7">
        <v>1</v>
      </c>
      <c r="N1155" s="7"/>
      <c r="O1155" s="7"/>
      <c r="P1155" s="58">
        <f>SUM(M1155:O1155)</f>
        <v>1</v>
      </c>
      <c r="Q1155" s="58">
        <f>+SUMIF('Pot. Summary'!$C$5:$C$64,CPP_2019!J937&amp;CPP_2019!L937&amp;CPP_2019!$M$4,'Pot. Summary'!$Q$5:$Q$64)*CPP_2019!M937+SUMIF('Pot. Summary'!$C$5:$C$64,CPP_2019!J937&amp;CPP_2019!L937&amp;CPP_2019!$N$4,'Pot. Summary'!$Q$5:$Q$64)*CPP_2019!N937+SUMIF('Pot. Summary'!$C$5:$C$64,CPP_2019!J937&amp;CPP_2019!L937&amp;CPP_2019!$O$4,'Pot. Summary'!$Q$5:$Q$64)*CPP_2019!O937</f>
        <v>728.25435050799138</v>
      </c>
      <c r="R1155" s="12">
        <v>399.44774480207172</v>
      </c>
      <c r="S1155" s="12">
        <v>433.86287957219247</v>
      </c>
      <c r="T1155" s="12">
        <f>S1155-R1155</f>
        <v>34.415134770120744</v>
      </c>
      <c r="U1155" s="12">
        <f>Q1155-S1155</f>
        <v>294.39147093579891</v>
      </c>
      <c r="V1155" s="50">
        <f>IF(ISERROR(S1155/Q1155),0,S1155/Q1155)</f>
        <v>0.59575734668739411</v>
      </c>
      <c r="W1155" s="51" t="s">
        <v>195</v>
      </c>
      <c r="X1155" s="46"/>
      <c r="Y1155" s="17"/>
      <c r="Z1155" s="17"/>
      <c r="AA1155" s="17"/>
      <c r="AB1155" s="16">
        <v>396.7613854545454</v>
      </c>
      <c r="AC1155" s="16"/>
      <c r="AD1155" s="16"/>
      <c r="AE1155" s="16"/>
      <c r="AF1155" s="16"/>
      <c r="AG1155" s="16">
        <v>37.101494117647064</v>
      </c>
      <c r="AH1155" s="16"/>
      <c r="AI1155" s="16"/>
      <c r="AJ1155" s="59">
        <f>SUM(X1155:AI1155)</f>
        <v>433.86287957219247</v>
      </c>
      <c r="AK1155" s="46"/>
      <c r="AL1155" s="46"/>
      <c r="AM1155" s="47"/>
      <c r="AN1155" s="48"/>
      <c r="AO1155" s="46"/>
      <c r="AP1155" s="15"/>
      <c r="AQ1155" s="16"/>
      <c r="AR1155" s="15"/>
      <c r="AS1155" s="16"/>
      <c r="AT1155" s="16"/>
      <c r="AU1155" s="16"/>
      <c r="AV1155" s="16"/>
      <c r="AW1155" s="62">
        <f>SUM(AK1155:AV1155)</f>
        <v>0</v>
      </c>
      <c r="AX1155" s="61">
        <f>AW1155-AJ1155</f>
        <v>-433.86287957219247</v>
      </c>
      <c r="AY1155" s="21"/>
      <c r="AZ1155" s="21"/>
      <c r="BA1155" s="21"/>
      <c r="BB1155" s="21"/>
    </row>
    <row r="1156" spans="1:54" s="10" customFormat="1" ht="15" customHeight="1" x14ac:dyDescent="0.25">
      <c r="A1156" s="21"/>
      <c r="B1156" s="4"/>
      <c r="C1156" s="4" t="s">
        <v>199</v>
      </c>
      <c r="D1156" s="4">
        <v>235</v>
      </c>
      <c r="E1156" s="4" t="s">
        <v>166</v>
      </c>
      <c r="F1156" s="6" t="s">
        <v>168</v>
      </c>
      <c r="G1156" s="1">
        <v>101038</v>
      </c>
      <c r="H1156" s="1"/>
      <c r="I1156" s="2"/>
      <c r="J1156" s="4" t="s">
        <v>91</v>
      </c>
      <c r="K1156" s="1" t="s">
        <v>149</v>
      </c>
      <c r="L1156" s="36" t="s">
        <v>69</v>
      </c>
      <c r="M1156" s="7">
        <v>1</v>
      </c>
      <c r="N1156" s="7"/>
      <c r="O1156" s="7"/>
      <c r="P1156" s="58">
        <f>SUM(M1156:O1156)</f>
        <v>1</v>
      </c>
      <c r="Q1156" s="58">
        <f>+SUMIF('Pot. Summary'!$C$5:$C$64,CPP_2019!J941&amp;CPP_2019!L941&amp;CPP_2019!$M$4,'Pot. Summary'!$Q$5:$Q$64)*CPP_2019!M941+SUMIF('Pot. Summary'!$C$5:$C$64,CPP_2019!J941&amp;CPP_2019!L941&amp;CPP_2019!$N$4,'Pot. Summary'!$Q$5:$Q$64)*CPP_2019!N941+SUMIF('Pot. Summary'!$C$5:$C$64,CPP_2019!J941&amp;CPP_2019!L941&amp;CPP_2019!$O$4,'Pot. Summary'!$Q$5:$Q$64)*CPP_2019!O941</f>
        <v>728.25435050799138</v>
      </c>
      <c r="R1156" s="12">
        <v>96.912358420684825</v>
      </c>
      <c r="S1156" s="12">
        <v>0</v>
      </c>
      <c r="T1156" s="12">
        <f>S1156-R1156</f>
        <v>-96.912358420684825</v>
      </c>
      <c r="U1156" s="12">
        <f>Q1156-S1156</f>
        <v>728.25435050799138</v>
      </c>
      <c r="V1156" s="50">
        <f>IF(ISERROR(S1156/Q1156),0,S1156/Q1156)</f>
        <v>0</v>
      </c>
      <c r="W1156" s="51" t="s">
        <v>196</v>
      </c>
      <c r="X1156" s="46"/>
      <c r="Y1156" s="17"/>
      <c r="Z1156" s="17"/>
      <c r="AA1156" s="17"/>
      <c r="AB1156" s="16"/>
      <c r="AC1156" s="16"/>
      <c r="AD1156" s="16"/>
      <c r="AE1156" s="16"/>
      <c r="AF1156" s="16"/>
      <c r="AG1156" s="16"/>
      <c r="AH1156" s="16"/>
      <c r="AI1156" s="16"/>
      <c r="AJ1156" s="59">
        <f>SUM(X1156:AI1156)</f>
        <v>0</v>
      </c>
      <c r="AK1156" s="46"/>
      <c r="AL1156" s="46"/>
      <c r="AM1156" s="47"/>
      <c r="AN1156" s="48"/>
      <c r="AO1156" s="46"/>
      <c r="AP1156" s="15"/>
      <c r="AQ1156" s="16"/>
      <c r="AR1156" s="15"/>
      <c r="AS1156" s="16"/>
      <c r="AT1156" s="16"/>
      <c r="AU1156" s="16"/>
      <c r="AV1156" s="16"/>
      <c r="AW1156" s="62">
        <f>SUM(AK1156:AV1156)</f>
        <v>0</v>
      </c>
      <c r="AX1156" s="61">
        <f>AW1156-AJ1156</f>
        <v>0</v>
      </c>
      <c r="AY1156" s="21"/>
      <c r="AZ1156" s="21"/>
      <c r="BA1156" s="21"/>
      <c r="BB1156" s="21"/>
    </row>
    <row r="1157" spans="1:54" s="10" customFormat="1" ht="15" customHeight="1" x14ac:dyDescent="0.25">
      <c r="A1157" s="21"/>
      <c r="B1157" s="4"/>
      <c r="C1157" s="4" t="s">
        <v>199</v>
      </c>
      <c r="D1157" s="4">
        <v>235</v>
      </c>
      <c r="E1157" s="4" t="s">
        <v>166</v>
      </c>
      <c r="F1157" s="6" t="s">
        <v>168</v>
      </c>
      <c r="G1157" s="1">
        <v>101039</v>
      </c>
      <c r="H1157" s="1"/>
      <c r="I1157" s="2"/>
      <c r="J1157" s="4" t="s">
        <v>91</v>
      </c>
      <c r="K1157" s="1" t="s">
        <v>149</v>
      </c>
      <c r="L1157" s="36" t="s">
        <v>69</v>
      </c>
      <c r="M1157" s="7">
        <v>1</v>
      </c>
      <c r="N1157" s="7"/>
      <c r="O1157" s="7"/>
      <c r="P1157" s="58">
        <f>SUM(M1157:O1157)</f>
        <v>1</v>
      </c>
      <c r="Q1157" s="58">
        <f>+SUMIF('Pot. Summary'!$C$5:$C$64,CPP_2019!J943&amp;CPP_2019!L943&amp;CPP_2019!$M$4,'Pot. Summary'!$Q$5:$Q$64)*CPP_2019!M943+SUMIF('Pot. Summary'!$C$5:$C$64,CPP_2019!J943&amp;CPP_2019!L943&amp;CPP_2019!$N$4,'Pot. Summary'!$Q$5:$Q$64)*CPP_2019!N943+SUMIF('Pot. Summary'!$C$5:$C$64,CPP_2019!J943&amp;CPP_2019!L943&amp;CPP_2019!$O$4,'Pot. Summary'!$Q$5:$Q$64)*CPP_2019!O943</f>
        <v>728.25435050799138</v>
      </c>
      <c r="R1157" s="12">
        <v>0</v>
      </c>
      <c r="S1157" s="12">
        <v>0</v>
      </c>
      <c r="T1157" s="12">
        <f>S1157-R1157</f>
        <v>0</v>
      </c>
      <c r="U1157" s="12">
        <f>Q1157-S1157</f>
        <v>728.25435050799138</v>
      </c>
      <c r="V1157" s="50">
        <f>IF(ISERROR(S1157/Q1157),0,S1157/Q1157)</f>
        <v>0</v>
      </c>
      <c r="W1157" s="51" t="s">
        <v>196</v>
      </c>
      <c r="X1157" s="46"/>
      <c r="Y1157" s="17"/>
      <c r="Z1157" s="17"/>
      <c r="AA1157" s="17"/>
      <c r="AB1157" s="16"/>
      <c r="AC1157" s="16"/>
      <c r="AD1157" s="16"/>
      <c r="AE1157" s="16"/>
      <c r="AF1157" s="16"/>
      <c r="AG1157" s="16"/>
      <c r="AH1157" s="16"/>
      <c r="AI1157" s="16"/>
      <c r="AJ1157" s="59">
        <f>SUM(X1157:AI1157)</f>
        <v>0</v>
      </c>
      <c r="AK1157" s="46"/>
      <c r="AL1157" s="46"/>
      <c r="AM1157" s="47"/>
      <c r="AN1157" s="48"/>
      <c r="AO1157" s="46"/>
      <c r="AP1157" s="15"/>
      <c r="AQ1157" s="16"/>
      <c r="AR1157" s="15"/>
      <c r="AS1157" s="16"/>
      <c r="AT1157" s="16"/>
      <c r="AU1157" s="16"/>
      <c r="AV1157" s="16"/>
      <c r="AW1157" s="62">
        <f>SUM(AK1157:AV1157)</f>
        <v>0</v>
      </c>
      <c r="AX1157" s="61">
        <f>AW1157-AJ1157</f>
        <v>0</v>
      </c>
      <c r="AY1157" s="21"/>
      <c r="AZ1157" s="21"/>
      <c r="BA1157" s="21"/>
      <c r="BB1157" s="21"/>
    </row>
    <row r="1158" spans="1:54" s="10" customFormat="1" ht="15" customHeight="1" x14ac:dyDescent="0.25">
      <c r="A1158" s="21"/>
      <c r="B1158" s="4"/>
      <c r="C1158" s="4" t="s">
        <v>199</v>
      </c>
      <c r="D1158" s="4">
        <v>235</v>
      </c>
      <c r="E1158" s="4" t="s">
        <v>166</v>
      </c>
      <c r="F1158" s="6" t="s">
        <v>167</v>
      </c>
      <c r="G1158" s="1">
        <v>101040</v>
      </c>
      <c r="H1158" s="1"/>
      <c r="I1158" s="2"/>
      <c r="J1158" s="4" t="s">
        <v>91</v>
      </c>
      <c r="K1158" s="1" t="s">
        <v>149</v>
      </c>
      <c r="L1158" s="36" t="s">
        <v>69</v>
      </c>
      <c r="M1158" s="7">
        <v>1</v>
      </c>
      <c r="N1158" s="7"/>
      <c r="O1158" s="7"/>
      <c r="P1158" s="58">
        <f>SUM(M1158:O1158)</f>
        <v>1</v>
      </c>
      <c r="Q1158" s="58">
        <f>+SUMIF('Pot. Summary'!$C$5:$C$64,CPP_2019!J940&amp;CPP_2019!L940&amp;CPP_2019!$M$4,'Pot. Summary'!$Q$5:$Q$64)*CPP_2019!M940+SUMIF('Pot. Summary'!$C$5:$C$64,CPP_2019!J940&amp;CPP_2019!L940&amp;CPP_2019!$N$4,'Pot. Summary'!$Q$5:$Q$64)*CPP_2019!N940+SUMIF('Pot. Summary'!$C$5:$C$64,CPP_2019!J940&amp;CPP_2019!L940&amp;CPP_2019!$O$4,'Pot. Summary'!$Q$5:$Q$64)*CPP_2019!O940</f>
        <v>728.25435050799138</v>
      </c>
      <c r="R1158" s="12">
        <v>13.452222222222188</v>
      </c>
      <c r="S1158" s="12">
        <v>203.13895200000002</v>
      </c>
      <c r="T1158" s="12">
        <f>S1158-R1158</f>
        <v>189.68672977777783</v>
      </c>
      <c r="U1158" s="12">
        <f>Q1158-S1158</f>
        <v>525.11539850799136</v>
      </c>
      <c r="V1158" s="50">
        <f>IF(ISERROR(S1158/Q1158),0,S1158/Q1158)</f>
        <v>0.27893956535694037</v>
      </c>
      <c r="W1158" s="51" t="s">
        <v>195</v>
      </c>
      <c r="X1158" s="46"/>
      <c r="Y1158" s="17"/>
      <c r="Z1158" s="17"/>
      <c r="AA1158" s="17">
        <v>203.13895200000002</v>
      </c>
      <c r="AB1158" s="16"/>
      <c r="AC1158" s="16"/>
      <c r="AD1158" s="16"/>
      <c r="AE1158" s="16"/>
      <c r="AF1158" s="16"/>
      <c r="AG1158" s="16"/>
      <c r="AH1158" s="16"/>
      <c r="AI1158" s="16"/>
      <c r="AJ1158" s="59">
        <f>SUM(X1158:AI1158)</f>
        <v>203.13895200000002</v>
      </c>
      <c r="AK1158" s="46"/>
      <c r="AL1158" s="46"/>
      <c r="AM1158" s="47"/>
      <c r="AN1158" s="48"/>
      <c r="AO1158" s="46"/>
      <c r="AP1158" s="15"/>
      <c r="AQ1158" s="16"/>
      <c r="AR1158" s="15"/>
      <c r="AS1158" s="16"/>
      <c r="AT1158" s="16"/>
      <c r="AU1158" s="16"/>
      <c r="AV1158" s="16"/>
      <c r="AW1158" s="62">
        <f>SUM(AK1158:AV1158)</f>
        <v>0</v>
      </c>
      <c r="AX1158" s="61">
        <f>AW1158-AJ1158</f>
        <v>-203.13895200000002</v>
      </c>
      <c r="AY1158" s="21"/>
      <c r="AZ1158" s="21"/>
      <c r="BA1158" s="21"/>
      <c r="BB1158" s="21"/>
    </row>
    <row r="1159" spans="1:54" s="10" customFormat="1" ht="15" customHeight="1" x14ac:dyDescent="0.25">
      <c r="A1159" s="21"/>
      <c r="B1159" s="4"/>
      <c r="C1159" s="4" t="s">
        <v>199</v>
      </c>
      <c r="D1159" s="4">
        <v>235</v>
      </c>
      <c r="E1159" s="4" t="s">
        <v>166</v>
      </c>
      <c r="F1159" s="6" t="s">
        <v>168</v>
      </c>
      <c r="G1159" s="1">
        <v>101043</v>
      </c>
      <c r="H1159" s="1"/>
      <c r="I1159" s="2"/>
      <c r="J1159" s="4" t="s">
        <v>91</v>
      </c>
      <c r="K1159" s="1" t="s">
        <v>149</v>
      </c>
      <c r="L1159" s="36" t="s">
        <v>69</v>
      </c>
      <c r="M1159" s="7">
        <v>1</v>
      </c>
      <c r="N1159" s="7"/>
      <c r="O1159" s="7"/>
      <c r="P1159" s="58">
        <f>SUM(M1159:O1159)</f>
        <v>1</v>
      </c>
      <c r="Q1159" s="58">
        <f>+SUMIF('Pot. Summary'!$C$5:$C$64,CPP_2019!J944&amp;CPP_2019!L944&amp;CPP_2019!$M$4,'Pot. Summary'!$Q$5:$Q$64)*CPP_2019!M944+SUMIF('Pot. Summary'!$C$5:$C$64,CPP_2019!J944&amp;CPP_2019!L944&amp;CPP_2019!$N$4,'Pot. Summary'!$Q$5:$Q$64)*CPP_2019!N944+SUMIF('Pot. Summary'!$C$5:$C$64,CPP_2019!J944&amp;CPP_2019!L944&amp;CPP_2019!$O$4,'Pot. Summary'!$Q$5:$Q$64)*CPP_2019!O944</f>
        <v>728.25435050799138</v>
      </c>
      <c r="R1159" s="12">
        <v>0</v>
      </c>
      <c r="S1159" s="12">
        <v>0</v>
      </c>
      <c r="T1159" s="12">
        <f>S1159-R1159</f>
        <v>0</v>
      </c>
      <c r="U1159" s="12">
        <f>Q1159-S1159</f>
        <v>728.25435050799138</v>
      </c>
      <c r="V1159" s="50">
        <f>IF(ISERROR(S1159/Q1159),0,S1159/Q1159)</f>
        <v>0</v>
      </c>
      <c r="W1159" s="51" t="s">
        <v>196</v>
      </c>
      <c r="X1159" s="46"/>
      <c r="Y1159" s="17"/>
      <c r="Z1159" s="17"/>
      <c r="AA1159" s="17"/>
      <c r="AB1159" s="16"/>
      <c r="AC1159" s="16"/>
      <c r="AD1159" s="16"/>
      <c r="AE1159" s="16"/>
      <c r="AF1159" s="16"/>
      <c r="AG1159" s="16"/>
      <c r="AH1159" s="16"/>
      <c r="AI1159" s="16"/>
      <c r="AJ1159" s="59">
        <f>SUM(X1159:AI1159)</f>
        <v>0</v>
      </c>
      <c r="AK1159" s="46"/>
      <c r="AL1159" s="46"/>
      <c r="AM1159" s="47"/>
      <c r="AN1159" s="48"/>
      <c r="AO1159" s="46"/>
      <c r="AP1159" s="15"/>
      <c r="AQ1159" s="16"/>
      <c r="AR1159" s="15"/>
      <c r="AS1159" s="16"/>
      <c r="AT1159" s="16"/>
      <c r="AU1159" s="16"/>
      <c r="AV1159" s="16"/>
      <c r="AW1159" s="62">
        <f>SUM(AK1159:AV1159)</f>
        <v>0</v>
      </c>
      <c r="AX1159" s="61">
        <f>AW1159-AJ1159</f>
        <v>0</v>
      </c>
      <c r="AY1159" s="21"/>
      <c r="AZ1159" s="21"/>
      <c r="BA1159" s="21"/>
      <c r="BB1159" s="21"/>
    </row>
    <row r="1160" spans="1:54" s="10" customFormat="1" ht="15" customHeight="1" x14ac:dyDescent="0.25">
      <c r="A1160" s="21"/>
      <c r="B1160" s="4"/>
      <c r="C1160" s="4" t="s">
        <v>199</v>
      </c>
      <c r="D1160" s="4">
        <v>235</v>
      </c>
      <c r="E1160" s="4" t="s">
        <v>166</v>
      </c>
      <c r="F1160" s="6" t="s">
        <v>168</v>
      </c>
      <c r="G1160" s="1">
        <v>101045</v>
      </c>
      <c r="H1160" s="1"/>
      <c r="I1160" s="2"/>
      <c r="J1160" s="4" t="s">
        <v>91</v>
      </c>
      <c r="K1160" s="1" t="s">
        <v>149</v>
      </c>
      <c r="L1160" s="36" t="s">
        <v>69</v>
      </c>
      <c r="M1160" s="7">
        <v>1</v>
      </c>
      <c r="N1160" s="7"/>
      <c r="O1160" s="7"/>
      <c r="P1160" s="58">
        <f>SUM(M1160:O1160)</f>
        <v>1</v>
      </c>
      <c r="Q1160" s="58">
        <f>+SUMIF('Pot. Summary'!$C$5:$C$64,CPP_2019!J945&amp;CPP_2019!L945&amp;CPP_2019!$M$4,'Pot. Summary'!$Q$5:$Q$64)*CPP_2019!M945+SUMIF('Pot. Summary'!$C$5:$C$64,CPP_2019!J945&amp;CPP_2019!L945&amp;CPP_2019!$N$4,'Pot. Summary'!$Q$5:$Q$64)*CPP_2019!N945+SUMIF('Pot. Summary'!$C$5:$C$64,CPP_2019!J945&amp;CPP_2019!L945&amp;CPP_2019!$O$4,'Pot. Summary'!$Q$5:$Q$64)*CPP_2019!O945</f>
        <v>728.25435050799138</v>
      </c>
      <c r="R1160" s="12">
        <v>0</v>
      </c>
      <c r="S1160" s="12">
        <v>0</v>
      </c>
      <c r="T1160" s="12">
        <f>S1160-R1160</f>
        <v>0</v>
      </c>
      <c r="U1160" s="12">
        <f>Q1160-S1160</f>
        <v>728.25435050799138</v>
      </c>
      <c r="V1160" s="50">
        <f>IF(ISERROR(S1160/Q1160),0,S1160/Q1160)</f>
        <v>0</v>
      </c>
      <c r="W1160" s="51" t="s">
        <v>196</v>
      </c>
      <c r="X1160" s="46"/>
      <c r="Y1160" s="17"/>
      <c r="Z1160" s="17"/>
      <c r="AA1160" s="17"/>
      <c r="AB1160" s="16"/>
      <c r="AC1160" s="16"/>
      <c r="AD1160" s="16"/>
      <c r="AE1160" s="16"/>
      <c r="AF1160" s="16"/>
      <c r="AG1160" s="16"/>
      <c r="AH1160" s="16"/>
      <c r="AI1160" s="16"/>
      <c r="AJ1160" s="59">
        <f>SUM(X1160:AI1160)</f>
        <v>0</v>
      </c>
      <c r="AK1160" s="46"/>
      <c r="AL1160" s="46"/>
      <c r="AM1160" s="47"/>
      <c r="AN1160" s="48"/>
      <c r="AO1160" s="46"/>
      <c r="AP1160" s="15"/>
      <c r="AQ1160" s="16"/>
      <c r="AR1160" s="15"/>
      <c r="AS1160" s="16"/>
      <c r="AT1160" s="16"/>
      <c r="AU1160" s="16"/>
      <c r="AV1160" s="16"/>
      <c r="AW1160" s="62">
        <f>SUM(AK1160:AV1160)</f>
        <v>0</v>
      </c>
      <c r="AX1160" s="61">
        <f>AW1160-AJ1160</f>
        <v>0</v>
      </c>
      <c r="AY1160" s="21"/>
      <c r="AZ1160" s="21"/>
      <c r="BA1160" s="21"/>
      <c r="BB1160" s="21"/>
    </row>
    <row r="1161" spans="1:54" s="10" customFormat="1" ht="15" customHeight="1" x14ac:dyDescent="0.25">
      <c r="A1161" s="21"/>
      <c r="B1161" s="4"/>
      <c r="C1161" s="4" t="s">
        <v>199</v>
      </c>
      <c r="D1161" s="4">
        <v>235</v>
      </c>
      <c r="E1161" s="4" t="s">
        <v>166</v>
      </c>
      <c r="F1161" s="6" t="s">
        <v>168</v>
      </c>
      <c r="G1161" s="1">
        <v>101046</v>
      </c>
      <c r="H1161" s="1"/>
      <c r="I1161" s="2"/>
      <c r="J1161" s="4" t="s">
        <v>91</v>
      </c>
      <c r="K1161" s="1" t="s">
        <v>149</v>
      </c>
      <c r="L1161" s="36" t="s">
        <v>69</v>
      </c>
      <c r="M1161" s="7">
        <v>1</v>
      </c>
      <c r="N1161" s="7"/>
      <c r="O1161" s="7"/>
      <c r="P1161" s="58">
        <f>SUM(M1161:O1161)</f>
        <v>1</v>
      </c>
      <c r="Q1161" s="58">
        <f>+SUMIF('Pot. Summary'!$C$5:$C$64,CPP_2019!J946&amp;CPP_2019!L946&amp;CPP_2019!$M$4,'Pot. Summary'!$Q$5:$Q$64)*CPP_2019!M946+SUMIF('Pot. Summary'!$C$5:$C$64,CPP_2019!J946&amp;CPP_2019!L946&amp;CPP_2019!$N$4,'Pot. Summary'!$Q$5:$Q$64)*CPP_2019!N946+SUMIF('Pot. Summary'!$C$5:$C$64,CPP_2019!J946&amp;CPP_2019!L946&amp;CPP_2019!$O$4,'Pot. Summary'!$Q$5:$Q$64)*CPP_2019!O946</f>
        <v>728.25435050799138</v>
      </c>
      <c r="R1161" s="12">
        <v>75.471698113207552</v>
      </c>
      <c r="S1161" s="12">
        <v>0</v>
      </c>
      <c r="T1161" s="12">
        <f>S1161-R1161</f>
        <v>-75.471698113207552</v>
      </c>
      <c r="U1161" s="12">
        <f>Q1161-S1161</f>
        <v>728.25435050799138</v>
      </c>
      <c r="V1161" s="50">
        <f>IF(ISERROR(S1161/Q1161),0,S1161/Q1161)</f>
        <v>0</v>
      </c>
      <c r="W1161" s="51" t="s">
        <v>196</v>
      </c>
      <c r="X1161" s="46"/>
      <c r="Y1161" s="17"/>
      <c r="Z1161" s="17"/>
      <c r="AA1161" s="17"/>
      <c r="AB1161" s="16"/>
      <c r="AC1161" s="16"/>
      <c r="AD1161" s="16"/>
      <c r="AE1161" s="16"/>
      <c r="AF1161" s="16"/>
      <c r="AG1161" s="16"/>
      <c r="AH1161" s="16"/>
      <c r="AI1161" s="16"/>
      <c r="AJ1161" s="59">
        <f>SUM(X1161:AI1161)</f>
        <v>0</v>
      </c>
      <c r="AK1161" s="46"/>
      <c r="AL1161" s="46"/>
      <c r="AM1161" s="47"/>
      <c r="AN1161" s="48"/>
      <c r="AO1161" s="46"/>
      <c r="AP1161" s="15"/>
      <c r="AQ1161" s="16"/>
      <c r="AR1161" s="15"/>
      <c r="AS1161" s="16"/>
      <c r="AT1161" s="16"/>
      <c r="AU1161" s="16"/>
      <c r="AV1161" s="16"/>
      <c r="AW1161" s="62">
        <f>SUM(AK1161:AV1161)</f>
        <v>0</v>
      </c>
      <c r="AX1161" s="61">
        <f>AW1161-AJ1161</f>
        <v>0</v>
      </c>
      <c r="AY1161" s="21"/>
      <c r="AZ1161" s="21"/>
      <c r="BA1161" s="21"/>
      <c r="BB1161" s="21"/>
    </row>
    <row r="1162" spans="1:54" s="10" customFormat="1" ht="15" customHeight="1" x14ac:dyDescent="0.25">
      <c r="A1162" s="21"/>
      <c r="B1162" s="4"/>
      <c r="C1162" s="4" t="s">
        <v>199</v>
      </c>
      <c r="D1162" s="4">
        <v>235</v>
      </c>
      <c r="E1162" s="4" t="s">
        <v>166</v>
      </c>
      <c r="F1162" s="6" t="s">
        <v>167</v>
      </c>
      <c r="G1162" s="1">
        <v>101048</v>
      </c>
      <c r="H1162" s="1"/>
      <c r="I1162" s="2"/>
      <c r="J1162" s="4" t="s">
        <v>91</v>
      </c>
      <c r="K1162" s="1" t="s">
        <v>149</v>
      </c>
      <c r="L1162" s="36" t="s">
        <v>69</v>
      </c>
      <c r="M1162" s="7">
        <v>1</v>
      </c>
      <c r="N1162" s="7"/>
      <c r="O1162" s="7"/>
      <c r="P1162" s="58">
        <f>SUM(M1162:O1162)</f>
        <v>1</v>
      </c>
      <c r="Q1162" s="58">
        <f>+SUMIF('Pot. Summary'!$C$5:$C$64,CPP_2019!J944&amp;CPP_2019!L944&amp;CPP_2019!$M$4,'Pot. Summary'!$Q$5:$Q$64)*CPP_2019!M944+SUMIF('Pot. Summary'!$C$5:$C$64,CPP_2019!J944&amp;CPP_2019!L944&amp;CPP_2019!$N$4,'Pot. Summary'!$Q$5:$Q$64)*CPP_2019!N944+SUMIF('Pot. Summary'!$C$5:$C$64,CPP_2019!J944&amp;CPP_2019!L944&amp;CPP_2019!$O$4,'Pot. Summary'!$Q$5:$Q$64)*CPP_2019!O944</f>
        <v>728.25435050799138</v>
      </c>
      <c r="R1162" s="12">
        <v>1731.5748810457517</v>
      </c>
      <c r="S1162" s="12">
        <v>0</v>
      </c>
      <c r="T1162" s="12">
        <f>S1162-R1162</f>
        <v>-1731.5748810457517</v>
      </c>
      <c r="U1162" s="12">
        <f>Q1162-S1162</f>
        <v>728.25435050799138</v>
      </c>
      <c r="V1162" s="50">
        <f>IF(ISERROR(S1162/Q1162),0,S1162/Q1162)</f>
        <v>0</v>
      </c>
      <c r="W1162" s="51" t="s">
        <v>195</v>
      </c>
      <c r="X1162" s="46"/>
      <c r="Y1162" s="17"/>
      <c r="Z1162" s="17"/>
      <c r="AA1162" s="17"/>
      <c r="AB1162" s="16"/>
      <c r="AC1162" s="16"/>
      <c r="AD1162" s="16"/>
      <c r="AE1162" s="16"/>
      <c r="AF1162" s="16"/>
      <c r="AG1162" s="16"/>
      <c r="AH1162" s="16"/>
      <c r="AI1162" s="16"/>
      <c r="AJ1162" s="59">
        <f>SUM(X1162:AI1162)</f>
        <v>0</v>
      </c>
      <c r="AK1162" s="46"/>
      <c r="AL1162" s="46"/>
      <c r="AM1162" s="47"/>
      <c r="AN1162" s="48"/>
      <c r="AO1162" s="46"/>
      <c r="AP1162" s="15"/>
      <c r="AQ1162" s="16"/>
      <c r="AR1162" s="15"/>
      <c r="AS1162" s="16"/>
      <c r="AT1162" s="16"/>
      <c r="AU1162" s="16"/>
      <c r="AV1162" s="16"/>
      <c r="AW1162" s="62">
        <f>SUM(AK1162:AV1162)</f>
        <v>0</v>
      </c>
      <c r="AX1162" s="61">
        <f>AW1162-AJ1162</f>
        <v>0</v>
      </c>
      <c r="AY1162" s="21"/>
      <c r="AZ1162" s="21"/>
      <c r="BA1162" s="21"/>
      <c r="BB1162" s="21"/>
    </row>
    <row r="1163" spans="1:54" s="10" customFormat="1" ht="15" customHeight="1" x14ac:dyDescent="0.25">
      <c r="A1163" s="21"/>
      <c r="B1163" s="4"/>
      <c r="C1163" s="4" t="s">
        <v>199</v>
      </c>
      <c r="D1163" s="4">
        <v>235</v>
      </c>
      <c r="E1163" s="4" t="s">
        <v>166</v>
      </c>
      <c r="F1163" s="6" t="s">
        <v>168</v>
      </c>
      <c r="G1163" s="1">
        <v>101049</v>
      </c>
      <c r="H1163" s="1"/>
      <c r="I1163" s="2"/>
      <c r="J1163" s="4" t="s">
        <v>91</v>
      </c>
      <c r="K1163" s="1" t="s">
        <v>149</v>
      </c>
      <c r="L1163" s="36" t="s">
        <v>69</v>
      </c>
      <c r="M1163" s="7">
        <v>1</v>
      </c>
      <c r="N1163" s="7"/>
      <c r="O1163" s="7"/>
      <c r="P1163" s="58">
        <f>SUM(M1163:O1163)</f>
        <v>1</v>
      </c>
      <c r="Q1163" s="58">
        <f>+SUMIF('Pot. Summary'!$C$5:$C$64,CPP_2019!J948&amp;CPP_2019!L948&amp;CPP_2019!$M$4,'Pot. Summary'!$Q$5:$Q$64)*CPP_2019!M948+SUMIF('Pot. Summary'!$C$5:$C$64,CPP_2019!J948&amp;CPP_2019!L948&amp;CPP_2019!$N$4,'Pot. Summary'!$Q$5:$Q$64)*CPP_2019!N948+SUMIF('Pot. Summary'!$C$5:$C$64,CPP_2019!J948&amp;CPP_2019!L948&amp;CPP_2019!$O$4,'Pot. Summary'!$Q$5:$Q$64)*CPP_2019!O948</f>
        <v>728.25435050799138</v>
      </c>
      <c r="R1163" s="12">
        <v>0</v>
      </c>
      <c r="S1163" s="12">
        <v>0</v>
      </c>
      <c r="T1163" s="12">
        <f>S1163-R1163</f>
        <v>0</v>
      </c>
      <c r="U1163" s="12">
        <f>Q1163-S1163</f>
        <v>728.25435050799138</v>
      </c>
      <c r="V1163" s="50">
        <f>IF(ISERROR(S1163/Q1163),0,S1163/Q1163)</f>
        <v>0</v>
      </c>
      <c r="W1163" s="51" t="s">
        <v>196</v>
      </c>
      <c r="X1163" s="46"/>
      <c r="Y1163" s="17"/>
      <c r="Z1163" s="17"/>
      <c r="AA1163" s="17"/>
      <c r="AB1163" s="16"/>
      <c r="AC1163" s="16"/>
      <c r="AD1163" s="16"/>
      <c r="AE1163" s="16"/>
      <c r="AF1163" s="16"/>
      <c r="AG1163" s="16"/>
      <c r="AH1163" s="16"/>
      <c r="AI1163" s="16"/>
      <c r="AJ1163" s="59">
        <f>SUM(X1163:AI1163)</f>
        <v>0</v>
      </c>
      <c r="AK1163" s="46"/>
      <c r="AL1163" s="46"/>
      <c r="AM1163" s="47"/>
      <c r="AN1163" s="48"/>
      <c r="AO1163" s="46"/>
      <c r="AP1163" s="15"/>
      <c r="AQ1163" s="16"/>
      <c r="AR1163" s="15"/>
      <c r="AS1163" s="16"/>
      <c r="AT1163" s="16"/>
      <c r="AU1163" s="16"/>
      <c r="AV1163" s="16"/>
      <c r="AW1163" s="62">
        <f>SUM(AK1163:AV1163)</f>
        <v>0</v>
      </c>
      <c r="AX1163" s="61">
        <f>AW1163-AJ1163</f>
        <v>0</v>
      </c>
      <c r="AY1163" s="21"/>
      <c r="AZ1163" s="21"/>
      <c r="BA1163" s="21"/>
      <c r="BB1163" s="21"/>
    </row>
    <row r="1164" spans="1:54" s="10" customFormat="1" ht="15" customHeight="1" x14ac:dyDescent="0.25">
      <c r="A1164" s="21"/>
      <c r="B1164" s="4"/>
      <c r="C1164" s="4" t="s">
        <v>199</v>
      </c>
      <c r="D1164" s="4">
        <v>235</v>
      </c>
      <c r="E1164" s="4" t="s">
        <v>166</v>
      </c>
      <c r="F1164" s="6" t="s">
        <v>168</v>
      </c>
      <c r="G1164" s="1">
        <v>101050</v>
      </c>
      <c r="H1164" s="1"/>
      <c r="I1164" s="2"/>
      <c r="J1164" s="4" t="s">
        <v>91</v>
      </c>
      <c r="K1164" s="1" t="s">
        <v>149</v>
      </c>
      <c r="L1164" s="36" t="s">
        <v>69</v>
      </c>
      <c r="M1164" s="7">
        <v>1</v>
      </c>
      <c r="N1164" s="7"/>
      <c r="O1164" s="7"/>
      <c r="P1164" s="58">
        <f>SUM(M1164:O1164)</f>
        <v>1</v>
      </c>
      <c r="Q1164" s="58">
        <f>+SUMIF('Pot. Summary'!$C$5:$C$64,CPP_2019!J949&amp;CPP_2019!L949&amp;CPP_2019!$M$4,'Pot. Summary'!$Q$5:$Q$64)*CPP_2019!M949+SUMIF('Pot. Summary'!$C$5:$C$64,CPP_2019!J949&amp;CPP_2019!L949&amp;CPP_2019!$N$4,'Pot. Summary'!$Q$5:$Q$64)*CPP_2019!N949+SUMIF('Pot. Summary'!$C$5:$C$64,CPP_2019!J949&amp;CPP_2019!L949&amp;CPP_2019!$O$4,'Pot. Summary'!$Q$5:$Q$64)*CPP_2019!O949</f>
        <v>728.25435050799138</v>
      </c>
      <c r="R1164" s="12">
        <v>0</v>
      </c>
      <c r="S1164" s="12">
        <v>0</v>
      </c>
      <c r="T1164" s="12">
        <f>S1164-R1164</f>
        <v>0</v>
      </c>
      <c r="U1164" s="12">
        <f>Q1164-S1164</f>
        <v>728.25435050799138</v>
      </c>
      <c r="V1164" s="50">
        <f>IF(ISERROR(S1164/Q1164),0,S1164/Q1164)</f>
        <v>0</v>
      </c>
      <c r="W1164" s="51" t="s">
        <v>196</v>
      </c>
      <c r="X1164" s="46"/>
      <c r="Y1164" s="17"/>
      <c r="Z1164" s="17"/>
      <c r="AA1164" s="17"/>
      <c r="AB1164" s="16"/>
      <c r="AC1164" s="16"/>
      <c r="AD1164" s="16"/>
      <c r="AE1164" s="16"/>
      <c r="AF1164" s="16"/>
      <c r="AG1164" s="16"/>
      <c r="AH1164" s="16"/>
      <c r="AI1164" s="16"/>
      <c r="AJ1164" s="59">
        <f>SUM(X1164:AI1164)</f>
        <v>0</v>
      </c>
      <c r="AK1164" s="46"/>
      <c r="AL1164" s="46"/>
      <c r="AM1164" s="47"/>
      <c r="AN1164" s="48"/>
      <c r="AO1164" s="46"/>
      <c r="AP1164" s="15"/>
      <c r="AQ1164" s="16"/>
      <c r="AR1164" s="15"/>
      <c r="AS1164" s="16"/>
      <c r="AT1164" s="16"/>
      <c r="AU1164" s="16"/>
      <c r="AV1164" s="16"/>
      <c r="AW1164" s="62">
        <f>SUM(AK1164:AV1164)</f>
        <v>0</v>
      </c>
      <c r="AX1164" s="61">
        <f>AW1164-AJ1164</f>
        <v>0</v>
      </c>
      <c r="AY1164" s="21"/>
      <c r="AZ1164" s="21"/>
      <c r="BA1164" s="21"/>
      <c r="BB1164" s="21"/>
    </row>
    <row r="1165" spans="1:54" s="10" customFormat="1" ht="15" customHeight="1" x14ac:dyDescent="0.25">
      <c r="A1165" s="21"/>
      <c r="B1165" s="4"/>
      <c r="C1165" s="4" t="s">
        <v>199</v>
      </c>
      <c r="D1165" s="4">
        <v>235</v>
      </c>
      <c r="E1165" s="4" t="s">
        <v>166</v>
      </c>
      <c r="F1165" s="6" t="s">
        <v>168</v>
      </c>
      <c r="G1165" s="1">
        <v>101051</v>
      </c>
      <c r="H1165" s="1"/>
      <c r="I1165" s="2"/>
      <c r="J1165" s="4" t="s">
        <v>91</v>
      </c>
      <c r="K1165" s="1" t="s">
        <v>149</v>
      </c>
      <c r="L1165" s="36" t="s">
        <v>69</v>
      </c>
      <c r="M1165" s="7">
        <v>1</v>
      </c>
      <c r="N1165" s="7"/>
      <c r="O1165" s="7"/>
      <c r="P1165" s="58">
        <f>SUM(M1165:O1165)</f>
        <v>1</v>
      </c>
      <c r="Q1165" s="58">
        <f>+SUMIF('Pot. Summary'!$C$5:$C$64,CPP_2019!J951&amp;CPP_2019!L951&amp;CPP_2019!$M$4,'Pot. Summary'!$Q$5:$Q$64)*CPP_2019!M951+SUMIF('Pot. Summary'!$C$5:$C$64,CPP_2019!J951&amp;CPP_2019!L951&amp;CPP_2019!$N$4,'Pot. Summary'!$Q$5:$Q$64)*CPP_2019!N951+SUMIF('Pot. Summary'!$C$5:$C$64,CPP_2019!J951&amp;CPP_2019!L951&amp;CPP_2019!$O$4,'Pot. Summary'!$Q$5:$Q$64)*CPP_2019!O951</f>
        <v>2893.0312974421709</v>
      </c>
      <c r="R1165" s="12">
        <v>0</v>
      </c>
      <c r="S1165" s="12">
        <v>0</v>
      </c>
      <c r="T1165" s="12">
        <f>S1165-R1165</f>
        <v>0</v>
      </c>
      <c r="U1165" s="12">
        <f>Q1165-S1165</f>
        <v>2893.0312974421709</v>
      </c>
      <c r="V1165" s="50">
        <f>IF(ISERROR(S1165/Q1165),0,S1165/Q1165)</f>
        <v>0</v>
      </c>
      <c r="W1165" s="51" t="s">
        <v>196</v>
      </c>
      <c r="X1165" s="46"/>
      <c r="Y1165" s="17"/>
      <c r="Z1165" s="17"/>
      <c r="AA1165" s="17"/>
      <c r="AB1165" s="16"/>
      <c r="AC1165" s="16"/>
      <c r="AD1165" s="16"/>
      <c r="AE1165" s="16"/>
      <c r="AF1165" s="16"/>
      <c r="AG1165" s="16"/>
      <c r="AH1165" s="16"/>
      <c r="AI1165" s="16"/>
      <c r="AJ1165" s="59">
        <f>SUM(X1165:AI1165)</f>
        <v>0</v>
      </c>
      <c r="AK1165" s="46"/>
      <c r="AL1165" s="46"/>
      <c r="AM1165" s="47"/>
      <c r="AN1165" s="48"/>
      <c r="AO1165" s="46"/>
      <c r="AP1165" s="15"/>
      <c r="AQ1165" s="16"/>
      <c r="AR1165" s="15"/>
      <c r="AS1165" s="16"/>
      <c r="AT1165" s="16"/>
      <c r="AU1165" s="16"/>
      <c r="AV1165" s="16"/>
      <c r="AW1165" s="62">
        <f>SUM(AK1165:AV1165)</f>
        <v>0</v>
      </c>
      <c r="AX1165" s="61">
        <f>AW1165-AJ1165</f>
        <v>0</v>
      </c>
      <c r="AY1165" s="21"/>
      <c r="AZ1165" s="21"/>
      <c r="BA1165" s="21"/>
      <c r="BB1165" s="21"/>
    </row>
    <row r="1166" spans="1:54" s="10" customFormat="1" ht="15" customHeight="1" x14ac:dyDescent="0.25">
      <c r="A1166" s="21"/>
      <c r="B1166" s="4"/>
      <c r="C1166" s="4" t="s">
        <v>199</v>
      </c>
      <c r="D1166" s="4">
        <v>235</v>
      </c>
      <c r="E1166" s="4" t="s">
        <v>166</v>
      </c>
      <c r="F1166" s="6" t="s">
        <v>168</v>
      </c>
      <c r="G1166" s="1">
        <v>101056</v>
      </c>
      <c r="H1166" s="1"/>
      <c r="I1166" s="2"/>
      <c r="J1166" s="4" t="s">
        <v>91</v>
      </c>
      <c r="K1166" s="1" t="s">
        <v>149</v>
      </c>
      <c r="L1166" s="36" t="s">
        <v>69</v>
      </c>
      <c r="M1166" s="7">
        <v>1</v>
      </c>
      <c r="N1166" s="7"/>
      <c r="O1166" s="7"/>
      <c r="P1166" s="58">
        <f>SUM(M1166:O1166)</f>
        <v>1</v>
      </c>
      <c r="Q1166" s="58">
        <f>+SUMIF('Pot. Summary'!$C$5:$C$64,CPP_2019!J952&amp;CPP_2019!L952&amp;CPP_2019!$M$4,'Pot. Summary'!$Q$5:$Q$64)*CPP_2019!M952+SUMIF('Pot. Summary'!$C$5:$C$64,CPP_2019!J952&amp;CPP_2019!L952&amp;CPP_2019!$N$4,'Pot. Summary'!$Q$5:$Q$64)*CPP_2019!N952+SUMIF('Pot. Summary'!$C$5:$C$64,CPP_2019!J952&amp;CPP_2019!L952&amp;CPP_2019!$O$4,'Pot. Summary'!$Q$5:$Q$64)*CPP_2019!O952</f>
        <v>728.25435050799138</v>
      </c>
      <c r="R1166" s="12">
        <v>161.24656307806143</v>
      </c>
      <c r="S1166" s="12">
        <v>2857.0277580392158</v>
      </c>
      <c r="T1166" s="12">
        <f>S1166-R1166</f>
        <v>2695.7811949611541</v>
      </c>
      <c r="U1166" s="12">
        <f>Q1166-S1166</f>
        <v>-2128.7734075312246</v>
      </c>
      <c r="V1166" s="50">
        <f>IF(ISERROR(S1166/Q1166),0,S1166/Q1166)</f>
        <v>3.9231180095886908</v>
      </c>
      <c r="W1166" s="51" t="s">
        <v>196</v>
      </c>
      <c r="X1166" s="46">
        <v>1062.7392156862745</v>
      </c>
      <c r="Y1166" s="17"/>
      <c r="Z1166" s="17">
        <v>119.16406000000001</v>
      </c>
      <c r="AA1166" s="17">
        <v>941.87279999999998</v>
      </c>
      <c r="AB1166" s="16"/>
      <c r="AC1166" s="16">
        <v>49</v>
      </c>
      <c r="AD1166" s="16">
        <v>421.3905882352941</v>
      </c>
      <c r="AE1166" s="16">
        <v>202.90815294117647</v>
      </c>
      <c r="AF1166" s="16"/>
      <c r="AG1166" s="16"/>
      <c r="AH1166" s="16"/>
      <c r="AI1166" s="16">
        <v>59.952941176470588</v>
      </c>
      <c r="AJ1166" s="59">
        <f>SUM(X1166:AI1166)</f>
        <v>2857.0277580392158</v>
      </c>
      <c r="AK1166" s="46">
        <f>VLOOKUP(G1166,[1]List1!$A$1:$IV$65536,3,FALSE)</f>
        <v>1062.7392156862745</v>
      </c>
      <c r="AL1166" s="46"/>
      <c r="AM1166" s="47"/>
      <c r="AN1166" s="48"/>
      <c r="AO1166" s="46"/>
      <c r="AP1166" s="15"/>
      <c r="AQ1166" s="16"/>
      <c r="AR1166" s="15"/>
      <c r="AS1166" s="16"/>
      <c r="AT1166" s="16"/>
      <c r="AU1166" s="16"/>
      <c r="AV1166" s="16"/>
      <c r="AW1166" s="62">
        <f>SUM(AK1166:AV1166)</f>
        <v>1062.7392156862745</v>
      </c>
      <c r="AX1166" s="61">
        <f>AW1166-AJ1166</f>
        <v>-1794.2885423529412</v>
      </c>
      <c r="AY1166" s="21"/>
      <c r="AZ1166" s="21"/>
      <c r="BA1166" s="21"/>
      <c r="BB1166" s="21"/>
    </row>
    <row r="1167" spans="1:54" s="10" customFormat="1" ht="15" customHeight="1" x14ac:dyDescent="0.25">
      <c r="A1167" s="21"/>
      <c r="B1167" s="4"/>
      <c r="C1167" s="4" t="s">
        <v>199</v>
      </c>
      <c r="D1167" s="4">
        <v>235</v>
      </c>
      <c r="E1167" s="4" t="s">
        <v>166</v>
      </c>
      <c r="F1167" s="6" t="s">
        <v>168</v>
      </c>
      <c r="G1167" s="1">
        <v>101059</v>
      </c>
      <c r="H1167" s="1"/>
      <c r="I1167" s="2"/>
      <c r="J1167" s="4" t="s">
        <v>91</v>
      </c>
      <c r="K1167" s="1" t="s">
        <v>149</v>
      </c>
      <c r="L1167" s="36" t="s">
        <v>69</v>
      </c>
      <c r="M1167" s="7">
        <v>1</v>
      </c>
      <c r="N1167" s="7"/>
      <c r="O1167" s="7"/>
      <c r="P1167" s="58">
        <f>SUM(M1167:O1167)</f>
        <v>1</v>
      </c>
      <c r="Q1167" s="58">
        <f>+SUMIF('Pot. Summary'!$C$5:$C$64,CPP_2019!J953&amp;CPP_2019!L953&amp;CPP_2019!$M$4,'Pot. Summary'!$Q$5:$Q$64)*CPP_2019!M953+SUMIF('Pot. Summary'!$C$5:$C$64,CPP_2019!J953&amp;CPP_2019!L953&amp;CPP_2019!$N$4,'Pot. Summary'!$Q$5:$Q$64)*CPP_2019!N953+SUMIF('Pot. Summary'!$C$5:$C$64,CPP_2019!J953&amp;CPP_2019!L953&amp;CPP_2019!$O$4,'Pot. Summary'!$Q$5:$Q$64)*CPP_2019!O953</f>
        <v>728.25435050799138</v>
      </c>
      <c r="R1167" s="12">
        <v>0</v>
      </c>
      <c r="S1167" s="12">
        <v>0</v>
      </c>
      <c r="T1167" s="12">
        <f>S1167-R1167</f>
        <v>0</v>
      </c>
      <c r="U1167" s="12">
        <f>Q1167-S1167</f>
        <v>728.25435050799138</v>
      </c>
      <c r="V1167" s="50">
        <f>IF(ISERROR(S1167/Q1167),0,S1167/Q1167)</f>
        <v>0</v>
      </c>
      <c r="W1167" s="51" t="s">
        <v>196</v>
      </c>
      <c r="X1167" s="46"/>
      <c r="Y1167" s="17"/>
      <c r="Z1167" s="17"/>
      <c r="AA1167" s="17"/>
      <c r="AB1167" s="16"/>
      <c r="AC1167" s="16"/>
      <c r="AD1167" s="16"/>
      <c r="AE1167" s="16"/>
      <c r="AF1167" s="16"/>
      <c r="AG1167" s="16"/>
      <c r="AH1167" s="16"/>
      <c r="AI1167" s="16"/>
      <c r="AJ1167" s="59">
        <f>SUM(X1167:AI1167)</f>
        <v>0</v>
      </c>
      <c r="AK1167" s="46"/>
      <c r="AL1167" s="46"/>
      <c r="AM1167" s="47"/>
      <c r="AN1167" s="48"/>
      <c r="AO1167" s="46"/>
      <c r="AP1167" s="15"/>
      <c r="AQ1167" s="16"/>
      <c r="AR1167" s="15"/>
      <c r="AS1167" s="16"/>
      <c r="AT1167" s="16"/>
      <c r="AU1167" s="16"/>
      <c r="AV1167" s="16"/>
      <c r="AW1167" s="62">
        <f>SUM(AK1167:AV1167)</f>
        <v>0</v>
      </c>
      <c r="AX1167" s="61">
        <f>AW1167-AJ1167</f>
        <v>0</v>
      </c>
      <c r="AY1167" s="21"/>
      <c r="AZ1167" s="21"/>
      <c r="BA1167" s="21"/>
      <c r="BB1167" s="21"/>
    </row>
    <row r="1168" spans="1:54" s="10" customFormat="1" ht="15" customHeight="1" x14ac:dyDescent="0.25">
      <c r="A1168" s="21"/>
      <c r="B1168" s="4"/>
      <c r="C1168" s="4" t="s">
        <v>199</v>
      </c>
      <c r="D1168" s="4">
        <v>235</v>
      </c>
      <c r="E1168" s="4" t="s">
        <v>166</v>
      </c>
      <c r="F1168" s="6" t="s">
        <v>168</v>
      </c>
      <c r="G1168" s="1">
        <v>101060</v>
      </c>
      <c r="H1168" s="1"/>
      <c r="I1168" s="2"/>
      <c r="J1168" s="4" t="s">
        <v>91</v>
      </c>
      <c r="K1168" s="1" t="s">
        <v>149</v>
      </c>
      <c r="L1168" s="36" t="s">
        <v>69</v>
      </c>
      <c r="M1168" s="7">
        <v>1</v>
      </c>
      <c r="N1168" s="7"/>
      <c r="O1168" s="7"/>
      <c r="P1168" s="58">
        <f>SUM(M1168:O1168)</f>
        <v>1</v>
      </c>
      <c r="Q1168" s="58">
        <f>+SUMIF('Pot. Summary'!$C$5:$C$64,CPP_2019!J955&amp;CPP_2019!L955&amp;CPP_2019!$M$4,'Pot. Summary'!$Q$5:$Q$64)*CPP_2019!M955+SUMIF('Pot. Summary'!$C$5:$C$64,CPP_2019!J955&amp;CPP_2019!L955&amp;CPP_2019!$N$4,'Pot. Summary'!$Q$5:$Q$64)*CPP_2019!N955+SUMIF('Pot. Summary'!$C$5:$C$64,CPP_2019!J955&amp;CPP_2019!L955&amp;CPP_2019!$O$4,'Pot. Summary'!$Q$5:$Q$64)*CPP_2019!O955</f>
        <v>728.25435050799138</v>
      </c>
      <c r="R1168" s="12">
        <v>85.858677777777785</v>
      </c>
      <c r="S1168" s="12">
        <v>0</v>
      </c>
      <c r="T1168" s="12">
        <f>S1168-R1168</f>
        <v>-85.858677777777785</v>
      </c>
      <c r="U1168" s="12">
        <f>Q1168-S1168</f>
        <v>728.25435050799138</v>
      </c>
      <c r="V1168" s="50">
        <f>IF(ISERROR(S1168/Q1168),0,S1168/Q1168)</f>
        <v>0</v>
      </c>
      <c r="W1168" s="51" t="s">
        <v>196</v>
      </c>
      <c r="X1168" s="46"/>
      <c r="Y1168" s="17"/>
      <c r="Z1168" s="17"/>
      <c r="AA1168" s="17"/>
      <c r="AB1168" s="16"/>
      <c r="AC1168" s="16"/>
      <c r="AD1168" s="16"/>
      <c r="AE1168" s="16"/>
      <c r="AF1168" s="16"/>
      <c r="AG1168" s="16"/>
      <c r="AH1168" s="16"/>
      <c r="AI1168" s="16"/>
      <c r="AJ1168" s="59">
        <f>SUM(X1168:AI1168)</f>
        <v>0</v>
      </c>
      <c r="AK1168" s="46"/>
      <c r="AL1168" s="46"/>
      <c r="AM1168" s="47"/>
      <c r="AN1168" s="48"/>
      <c r="AO1168" s="46"/>
      <c r="AP1168" s="15"/>
      <c r="AQ1168" s="16"/>
      <c r="AR1168" s="15"/>
      <c r="AS1168" s="16"/>
      <c r="AT1168" s="16"/>
      <c r="AU1168" s="16"/>
      <c r="AV1168" s="16"/>
      <c r="AW1168" s="62">
        <f>SUM(AK1168:AV1168)</f>
        <v>0</v>
      </c>
      <c r="AX1168" s="61">
        <f>AW1168-AJ1168</f>
        <v>0</v>
      </c>
      <c r="AY1168" s="21"/>
      <c r="AZ1168" s="21"/>
      <c r="BA1168" s="21"/>
      <c r="BB1168" s="21"/>
    </row>
    <row r="1169" spans="1:54" s="10" customFormat="1" ht="15" customHeight="1" x14ac:dyDescent="0.25">
      <c r="A1169" s="21"/>
      <c r="B1169" s="4"/>
      <c r="C1169" s="4" t="s">
        <v>199</v>
      </c>
      <c r="D1169" s="4">
        <v>235</v>
      </c>
      <c r="E1169" s="4" t="s">
        <v>166</v>
      </c>
      <c r="F1169" s="6" t="s">
        <v>168</v>
      </c>
      <c r="G1169" s="1">
        <v>101061</v>
      </c>
      <c r="H1169" s="1"/>
      <c r="I1169" s="2"/>
      <c r="J1169" s="4" t="s">
        <v>91</v>
      </c>
      <c r="K1169" s="1" t="s">
        <v>149</v>
      </c>
      <c r="L1169" s="36" t="s">
        <v>69</v>
      </c>
      <c r="M1169" s="7">
        <v>1</v>
      </c>
      <c r="N1169" s="7"/>
      <c r="O1169" s="7"/>
      <c r="P1169" s="58">
        <f>SUM(M1169:O1169)</f>
        <v>1</v>
      </c>
      <c r="Q1169" s="58">
        <f>+SUMIF('Pot. Summary'!$C$5:$C$64,CPP_2019!J956&amp;CPP_2019!L956&amp;CPP_2019!$M$4,'Pot. Summary'!$Q$5:$Q$64)*CPP_2019!M956+SUMIF('Pot. Summary'!$C$5:$C$64,CPP_2019!J956&amp;CPP_2019!L956&amp;CPP_2019!$N$4,'Pot. Summary'!$Q$5:$Q$64)*CPP_2019!N956+SUMIF('Pot. Summary'!$C$5:$C$64,CPP_2019!J956&amp;CPP_2019!L956&amp;CPP_2019!$O$4,'Pot. Summary'!$Q$5:$Q$64)*CPP_2019!O956</f>
        <v>728.25435050799138</v>
      </c>
      <c r="R1169" s="12">
        <v>0</v>
      </c>
      <c r="S1169" s="12">
        <v>0</v>
      </c>
      <c r="T1169" s="12">
        <f>S1169-R1169</f>
        <v>0</v>
      </c>
      <c r="U1169" s="12">
        <f>Q1169-S1169</f>
        <v>728.25435050799138</v>
      </c>
      <c r="V1169" s="50">
        <f>IF(ISERROR(S1169/Q1169),0,S1169/Q1169)</f>
        <v>0</v>
      </c>
      <c r="W1169" s="51" t="s">
        <v>196</v>
      </c>
      <c r="X1169" s="46"/>
      <c r="Y1169" s="17"/>
      <c r="Z1169" s="17"/>
      <c r="AA1169" s="17"/>
      <c r="AB1169" s="16"/>
      <c r="AC1169" s="16"/>
      <c r="AD1169" s="16"/>
      <c r="AE1169" s="16"/>
      <c r="AF1169" s="16"/>
      <c r="AG1169" s="16"/>
      <c r="AH1169" s="16"/>
      <c r="AI1169" s="16"/>
      <c r="AJ1169" s="59">
        <f>SUM(X1169:AI1169)</f>
        <v>0</v>
      </c>
      <c r="AK1169" s="46"/>
      <c r="AL1169" s="46"/>
      <c r="AM1169" s="47"/>
      <c r="AN1169" s="48"/>
      <c r="AO1169" s="46"/>
      <c r="AP1169" s="15"/>
      <c r="AQ1169" s="16"/>
      <c r="AR1169" s="15"/>
      <c r="AS1169" s="16"/>
      <c r="AT1169" s="16"/>
      <c r="AU1169" s="16"/>
      <c r="AV1169" s="16"/>
      <c r="AW1169" s="62">
        <f>SUM(AK1169:AV1169)</f>
        <v>0</v>
      </c>
      <c r="AX1169" s="61">
        <f>AW1169-AJ1169</f>
        <v>0</v>
      </c>
      <c r="AY1169" s="21"/>
      <c r="AZ1169" s="21"/>
      <c r="BA1169" s="21"/>
      <c r="BB1169" s="21"/>
    </row>
    <row r="1170" spans="1:54" s="10" customFormat="1" ht="15" customHeight="1" x14ac:dyDescent="0.25">
      <c r="A1170" s="21"/>
      <c r="B1170" s="4"/>
      <c r="C1170" s="4" t="s">
        <v>199</v>
      </c>
      <c r="D1170" s="4">
        <v>235</v>
      </c>
      <c r="E1170" s="4" t="s">
        <v>166</v>
      </c>
      <c r="F1170" s="6" t="s">
        <v>168</v>
      </c>
      <c r="G1170" s="1">
        <v>101063</v>
      </c>
      <c r="H1170" s="1"/>
      <c r="I1170" s="2"/>
      <c r="J1170" s="4" t="s">
        <v>91</v>
      </c>
      <c r="K1170" s="1" t="s">
        <v>149</v>
      </c>
      <c r="L1170" s="36" t="s">
        <v>69</v>
      </c>
      <c r="M1170" s="7">
        <v>1</v>
      </c>
      <c r="N1170" s="7"/>
      <c r="O1170" s="7"/>
      <c r="P1170" s="58">
        <f>SUM(M1170:O1170)</f>
        <v>1</v>
      </c>
      <c r="Q1170" s="58">
        <f>+SUMIF('Pot. Summary'!$C$5:$C$64,CPP_2019!J957&amp;CPP_2019!L957&amp;CPP_2019!$M$4,'Pot. Summary'!$Q$5:$Q$64)*CPP_2019!M957+SUMIF('Pot. Summary'!$C$5:$C$64,CPP_2019!J957&amp;CPP_2019!L957&amp;CPP_2019!$N$4,'Pot. Summary'!$Q$5:$Q$64)*CPP_2019!N957+SUMIF('Pot. Summary'!$C$5:$C$64,CPP_2019!J957&amp;CPP_2019!L957&amp;CPP_2019!$O$4,'Pot. Summary'!$Q$5:$Q$64)*CPP_2019!O957</f>
        <v>728.25435050799138</v>
      </c>
      <c r="R1170" s="12">
        <v>0</v>
      </c>
      <c r="S1170" s="12">
        <v>0</v>
      </c>
      <c r="T1170" s="12">
        <f>S1170-R1170</f>
        <v>0</v>
      </c>
      <c r="U1170" s="12">
        <f>Q1170-S1170</f>
        <v>728.25435050799138</v>
      </c>
      <c r="V1170" s="50">
        <f>IF(ISERROR(S1170/Q1170),0,S1170/Q1170)</f>
        <v>0</v>
      </c>
      <c r="W1170" s="51" t="s">
        <v>196</v>
      </c>
      <c r="X1170" s="46"/>
      <c r="Y1170" s="17"/>
      <c r="Z1170" s="17"/>
      <c r="AA1170" s="17"/>
      <c r="AB1170" s="16"/>
      <c r="AC1170" s="16"/>
      <c r="AD1170" s="16"/>
      <c r="AE1170" s="16"/>
      <c r="AF1170" s="16"/>
      <c r="AG1170" s="16"/>
      <c r="AH1170" s="16"/>
      <c r="AI1170" s="16"/>
      <c r="AJ1170" s="59">
        <f>SUM(X1170:AI1170)</f>
        <v>0</v>
      </c>
      <c r="AK1170" s="46"/>
      <c r="AL1170" s="46"/>
      <c r="AM1170" s="47"/>
      <c r="AN1170" s="48"/>
      <c r="AO1170" s="46"/>
      <c r="AP1170" s="15"/>
      <c r="AQ1170" s="16"/>
      <c r="AR1170" s="15"/>
      <c r="AS1170" s="16"/>
      <c r="AT1170" s="16"/>
      <c r="AU1170" s="16"/>
      <c r="AV1170" s="16"/>
      <c r="AW1170" s="62">
        <f>SUM(AK1170:AV1170)</f>
        <v>0</v>
      </c>
      <c r="AX1170" s="61">
        <f>AW1170-AJ1170</f>
        <v>0</v>
      </c>
      <c r="AY1170" s="21"/>
      <c r="AZ1170" s="21"/>
      <c r="BA1170" s="21"/>
      <c r="BB1170" s="21"/>
    </row>
    <row r="1171" spans="1:54" s="10" customFormat="1" ht="15" customHeight="1" x14ac:dyDescent="0.25">
      <c r="A1171" s="21"/>
      <c r="B1171" s="4"/>
      <c r="C1171" s="4" t="s">
        <v>199</v>
      </c>
      <c r="D1171" s="4">
        <v>235</v>
      </c>
      <c r="E1171" s="4" t="s">
        <v>166</v>
      </c>
      <c r="F1171" s="18" t="s">
        <v>170</v>
      </c>
      <c r="G1171" s="1">
        <v>101065</v>
      </c>
      <c r="H1171" s="1"/>
      <c r="I1171" s="2"/>
      <c r="J1171" s="4" t="s">
        <v>91</v>
      </c>
      <c r="K1171" s="1" t="s">
        <v>149</v>
      </c>
      <c r="L1171" s="36" t="s">
        <v>69</v>
      </c>
      <c r="M1171" s="7">
        <v>1</v>
      </c>
      <c r="N1171" s="7"/>
      <c r="O1171" s="7"/>
      <c r="P1171" s="58">
        <f>SUM(M1171:O1171)</f>
        <v>1</v>
      </c>
      <c r="Q1171" s="58">
        <f>+SUMIF('Pot. Summary'!$C$5:$C$64,CPP_2019!J953&amp;CPP_2019!L953&amp;CPP_2019!$M$4,'Pot. Summary'!$Q$5:$Q$64)*CPP_2019!M953+SUMIF('Pot. Summary'!$C$5:$C$64,CPP_2019!J953&amp;CPP_2019!L953&amp;CPP_2019!$N$4,'Pot. Summary'!$Q$5:$Q$64)*CPP_2019!N953+SUMIF('Pot. Summary'!$C$5:$C$64,CPP_2019!J953&amp;CPP_2019!L953&amp;CPP_2019!$O$4,'Pot. Summary'!$Q$5:$Q$64)*CPP_2019!O953</f>
        <v>728.25435050799138</v>
      </c>
      <c r="R1171" s="12">
        <v>1112.5882550448853</v>
      </c>
      <c r="S1171" s="12">
        <v>1393.61362851474</v>
      </c>
      <c r="T1171" s="12">
        <f>S1171-R1171</f>
        <v>281.02537346985469</v>
      </c>
      <c r="U1171" s="12">
        <f>Q1171-S1171</f>
        <v>-665.35927800674858</v>
      </c>
      <c r="V1171" s="50">
        <f>IF(ISERROR(S1171/Q1171),0,S1171/Q1171)</f>
        <v>1.9136358437716567</v>
      </c>
      <c r="W1171" s="51" t="s">
        <v>197</v>
      </c>
      <c r="X1171" s="46">
        <v>64.803137254901955</v>
      </c>
      <c r="Y1171" s="17"/>
      <c r="Z1171" s="17"/>
      <c r="AA1171" s="17">
        <v>839.78215599999999</v>
      </c>
      <c r="AB1171" s="16">
        <v>128.29090909090908</v>
      </c>
      <c r="AC1171" s="16">
        <v>53.154265384615385</v>
      </c>
      <c r="AD1171" s="16"/>
      <c r="AE1171" s="16"/>
      <c r="AF1171" s="16"/>
      <c r="AG1171" s="16">
        <v>232.7701098039216</v>
      </c>
      <c r="AH1171" s="16">
        <v>57.558149019607846</v>
      </c>
      <c r="AI1171" s="16">
        <v>17.254901960784313</v>
      </c>
      <c r="AJ1171" s="59">
        <f>SUM(X1171:AI1171)</f>
        <v>1393.61362851474</v>
      </c>
      <c r="AK1171" s="46">
        <f>VLOOKUP(G1171,[1]List1!$A$1:$IV$65536,3,FALSE)</f>
        <v>64.803137254901955</v>
      </c>
      <c r="AL1171" s="46"/>
      <c r="AM1171" s="47"/>
      <c r="AN1171" s="48"/>
      <c r="AO1171" s="46"/>
      <c r="AP1171" s="15"/>
      <c r="AQ1171" s="16"/>
      <c r="AR1171" s="15"/>
      <c r="AS1171" s="16"/>
      <c r="AT1171" s="16"/>
      <c r="AU1171" s="16"/>
      <c r="AV1171" s="16"/>
      <c r="AW1171" s="62">
        <f>SUM(AK1171:AV1171)</f>
        <v>64.803137254901955</v>
      </c>
      <c r="AX1171" s="61">
        <f>AW1171-AJ1171</f>
        <v>-1328.810491259838</v>
      </c>
      <c r="AY1171" s="21"/>
      <c r="AZ1171" s="21"/>
      <c r="BA1171" s="21"/>
      <c r="BB1171" s="21"/>
    </row>
    <row r="1172" spans="1:54" s="10" customFormat="1" ht="15" customHeight="1" x14ac:dyDescent="0.25">
      <c r="A1172" s="21"/>
      <c r="B1172" s="4"/>
      <c r="C1172" s="4" t="s">
        <v>199</v>
      </c>
      <c r="D1172" s="4">
        <v>235</v>
      </c>
      <c r="E1172" s="4" t="s">
        <v>166</v>
      </c>
      <c r="F1172" s="6" t="s">
        <v>167</v>
      </c>
      <c r="G1172" s="1">
        <v>101066</v>
      </c>
      <c r="H1172" s="1"/>
      <c r="I1172" s="2"/>
      <c r="J1172" s="4" t="s">
        <v>91</v>
      </c>
      <c r="K1172" s="1" t="s">
        <v>149</v>
      </c>
      <c r="L1172" s="36" t="s">
        <v>69</v>
      </c>
      <c r="M1172" s="7">
        <v>1</v>
      </c>
      <c r="N1172" s="7"/>
      <c r="O1172" s="7"/>
      <c r="P1172" s="58">
        <f>SUM(M1172:O1172)</f>
        <v>1</v>
      </c>
      <c r="Q1172" s="58">
        <f>+SUMIF('Pot. Summary'!$C$5:$C$64,CPP_2019!J954&amp;CPP_2019!L954&amp;CPP_2019!$M$4,'Pot. Summary'!$Q$5:$Q$64)*CPP_2019!M954+SUMIF('Pot. Summary'!$C$5:$C$64,CPP_2019!J954&amp;CPP_2019!L954&amp;CPP_2019!$N$4,'Pot. Summary'!$Q$5:$Q$64)*CPP_2019!N954+SUMIF('Pot. Summary'!$C$5:$C$64,CPP_2019!J954&amp;CPP_2019!L954&amp;CPP_2019!$O$4,'Pot. Summary'!$Q$5:$Q$64)*CPP_2019!O954</f>
        <v>728.25435050799138</v>
      </c>
      <c r="R1172" s="12">
        <v>3602.1691473753449</v>
      </c>
      <c r="S1172" s="12">
        <v>1066.5868192156861</v>
      </c>
      <c r="T1172" s="12">
        <f>S1172-R1172</f>
        <v>-2535.5823281596586</v>
      </c>
      <c r="U1172" s="12">
        <f>Q1172-S1172</f>
        <v>-338.33246870769472</v>
      </c>
      <c r="V1172" s="50">
        <f>IF(ISERROR(S1172/Q1172),0,S1172/Q1172)</f>
        <v>1.4645800858885252</v>
      </c>
      <c r="W1172" s="51" t="s">
        <v>195</v>
      </c>
      <c r="X1172" s="46">
        <v>123.31019607843136</v>
      </c>
      <c r="Y1172" s="17">
        <v>446.82378000000006</v>
      </c>
      <c r="Z1172" s="17"/>
      <c r="AA1172" s="17"/>
      <c r="AB1172" s="16"/>
      <c r="AC1172" s="16"/>
      <c r="AD1172" s="16"/>
      <c r="AE1172" s="16">
        <v>348.22873333333331</v>
      </c>
      <c r="AF1172" s="16">
        <v>51.352890196078427</v>
      </c>
      <c r="AG1172" s="16"/>
      <c r="AH1172" s="16">
        <v>96.871219607843145</v>
      </c>
      <c r="AI1172" s="16"/>
      <c r="AJ1172" s="59">
        <f>SUM(X1172:AI1172)</f>
        <v>1066.5868192156861</v>
      </c>
      <c r="AK1172" s="46">
        <f>VLOOKUP(G1172,[1]List1!$A$1:$IV$65536,3,FALSE)</f>
        <v>123.31019607843136</v>
      </c>
      <c r="AL1172" s="46">
        <f>VLOOKUP(G1172,[2]List2!$A$1:$IV$65536,3,FALSE)</f>
        <v>438.06252941176473</v>
      </c>
      <c r="AM1172" s="47"/>
      <c r="AN1172" s="48"/>
      <c r="AO1172" s="46"/>
      <c r="AP1172" s="15"/>
      <c r="AQ1172" s="16"/>
      <c r="AR1172" s="15"/>
      <c r="AS1172" s="16"/>
      <c r="AT1172" s="16"/>
      <c r="AU1172" s="16"/>
      <c r="AV1172" s="16"/>
      <c r="AW1172" s="62">
        <f>SUM(AK1172:AV1172)</f>
        <v>561.3727254901961</v>
      </c>
      <c r="AX1172" s="61">
        <f>AW1172-AJ1172</f>
        <v>-505.21409372548999</v>
      </c>
      <c r="AY1172" s="21"/>
      <c r="AZ1172" s="21"/>
      <c r="BA1172" s="21"/>
      <c r="BB1172" s="21"/>
    </row>
    <row r="1173" spans="1:54" s="10" customFormat="1" ht="15" customHeight="1" x14ac:dyDescent="0.25">
      <c r="A1173" s="21"/>
      <c r="B1173" s="4"/>
      <c r="C1173" s="4" t="s">
        <v>199</v>
      </c>
      <c r="D1173" s="4">
        <v>235</v>
      </c>
      <c r="E1173" s="4" t="s">
        <v>166</v>
      </c>
      <c r="F1173" s="6" t="s">
        <v>168</v>
      </c>
      <c r="G1173" s="1">
        <v>101069</v>
      </c>
      <c r="H1173" s="1"/>
      <c r="I1173" s="2"/>
      <c r="J1173" s="4" t="s">
        <v>91</v>
      </c>
      <c r="K1173" s="1" t="s">
        <v>149</v>
      </c>
      <c r="L1173" s="36" t="s">
        <v>69</v>
      </c>
      <c r="M1173" s="7">
        <v>1</v>
      </c>
      <c r="N1173" s="7"/>
      <c r="O1173" s="7"/>
      <c r="P1173" s="58">
        <f>SUM(M1173:O1173)</f>
        <v>1</v>
      </c>
      <c r="Q1173" s="58">
        <f>+SUMIF('Pot. Summary'!$C$5:$C$64,CPP_2019!J958&amp;CPP_2019!L958&amp;CPP_2019!$M$4,'Pot. Summary'!$Q$5:$Q$64)*CPP_2019!M958+SUMIF('Pot. Summary'!$C$5:$C$64,CPP_2019!J958&amp;CPP_2019!L958&amp;CPP_2019!$N$4,'Pot. Summary'!$Q$5:$Q$64)*CPP_2019!N958+SUMIF('Pot. Summary'!$C$5:$C$64,CPP_2019!J958&amp;CPP_2019!L958&amp;CPP_2019!$O$4,'Pot. Summary'!$Q$5:$Q$64)*CPP_2019!O958</f>
        <v>728.25435050799138</v>
      </c>
      <c r="R1173" s="12">
        <v>21.261333333333337</v>
      </c>
      <c r="S1173" s="12">
        <v>362.42743993006991</v>
      </c>
      <c r="T1173" s="12">
        <f>S1173-R1173</f>
        <v>341.1661065967366</v>
      </c>
      <c r="U1173" s="12">
        <f>Q1173-S1173</f>
        <v>365.82691057792147</v>
      </c>
      <c r="V1173" s="50">
        <f>IF(ISERROR(S1173/Q1173),0,S1173/Q1173)</f>
        <v>0.49766601418482409</v>
      </c>
      <c r="W1173" s="51" t="s">
        <v>196</v>
      </c>
      <c r="X1173" s="46"/>
      <c r="Y1173" s="17"/>
      <c r="Z1173" s="17"/>
      <c r="AA1173" s="17"/>
      <c r="AB1173" s="16">
        <v>201.00177454545454</v>
      </c>
      <c r="AC1173" s="16">
        <v>161.42566538461537</v>
      </c>
      <c r="AD1173" s="16"/>
      <c r="AE1173" s="16"/>
      <c r="AF1173" s="16"/>
      <c r="AG1173" s="16"/>
      <c r="AH1173" s="16"/>
      <c r="AI1173" s="16"/>
      <c r="AJ1173" s="59">
        <f>SUM(X1173:AI1173)</f>
        <v>362.42743993006991</v>
      </c>
      <c r="AK1173" s="46"/>
      <c r="AL1173" s="46"/>
      <c r="AM1173" s="47"/>
      <c r="AN1173" s="48"/>
      <c r="AO1173" s="46"/>
      <c r="AP1173" s="15"/>
      <c r="AQ1173" s="16"/>
      <c r="AR1173" s="15"/>
      <c r="AS1173" s="16"/>
      <c r="AT1173" s="16"/>
      <c r="AU1173" s="16"/>
      <c r="AV1173" s="16"/>
      <c r="AW1173" s="62">
        <f>SUM(AK1173:AV1173)</f>
        <v>0</v>
      </c>
      <c r="AX1173" s="61">
        <f>AW1173-AJ1173</f>
        <v>-362.42743993006991</v>
      </c>
      <c r="AY1173" s="21"/>
      <c r="AZ1173" s="21"/>
      <c r="BA1173" s="21"/>
      <c r="BB1173" s="21"/>
    </row>
    <row r="1174" spans="1:54" s="10" customFormat="1" ht="15" customHeight="1" x14ac:dyDescent="0.25">
      <c r="A1174" s="21"/>
      <c r="B1174" s="4"/>
      <c r="C1174" s="4" t="s">
        <v>199</v>
      </c>
      <c r="D1174" s="4">
        <v>235</v>
      </c>
      <c r="E1174" s="4" t="s">
        <v>166</v>
      </c>
      <c r="F1174" s="6" t="s">
        <v>168</v>
      </c>
      <c r="G1174" s="1">
        <v>101071</v>
      </c>
      <c r="H1174" s="1"/>
      <c r="I1174" s="2"/>
      <c r="J1174" s="4" t="s">
        <v>91</v>
      </c>
      <c r="K1174" s="1" t="s">
        <v>149</v>
      </c>
      <c r="L1174" s="36" t="s">
        <v>69</v>
      </c>
      <c r="M1174" s="7">
        <v>1</v>
      </c>
      <c r="N1174" s="7"/>
      <c r="O1174" s="7"/>
      <c r="P1174" s="58">
        <f>SUM(M1174:O1174)</f>
        <v>1</v>
      </c>
      <c r="Q1174" s="58">
        <f>+SUMIF('Pot. Summary'!$C$5:$C$64,CPP_2019!J959&amp;CPP_2019!L959&amp;CPP_2019!$M$4,'Pot. Summary'!$Q$5:$Q$64)*CPP_2019!M959+SUMIF('Pot. Summary'!$C$5:$C$64,CPP_2019!J959&amp;CPP_2019!L959&amp;CPP_2019!$N$4,'Pot. Summary'!$Q$5:$Q$64)*CPP_2019!N959+SUMIF('Pot. Summary'!$C$5:$C$64,CPP_2019!J959&amp;CPP_2019!L959&amp;CPP_2019!$O$4,'Pot. Summary'!$Q$5:$Q$64)*CPP_2019!O959</f>
        <v>728.25435050799138</v>
      </c>
      <c r="R1174" s="12">
        <v>0</v>
      </c>
      <c r="S1174" s="12">
        <v>0</v>
      </c>
      <c r="T1174" s="12">
        <f>S1174-R1174</f>
        <v>0</v>
      </c>
      <c r="U1174" s="12">
        <f>Q1174-S1174</f>
        <v>728.25435050799138</v>
      </c>
      <c r="V1174" s="50">
        <f>IF(ISERROR(S1174/Q1174),0,S1174/Q1174)</f>
        <v>0</v>
      </c>
      <c r="W1174" s="51" t="s">
        <v>196</v>
      </c>
      <c r="X1174" s="46"/>
      <c r="Y1174" s="17"/>
      <c r="Z1174" s="17"/>
      <c r="AA1174" s="17"/>
      <c r="AB1174" s="16"/>
      <c r="AC1174" s="16"/>
      <c r="AD1174" s="16"/>
      <c r="AE1174" s="16"/>
      <c r="AF1174" s="16"/>
      <c r="AG1174" s="16"/>
      <c r="AH1174" s="16"/>
      <c r="AI1174" s="16"/>
      <c r="AJ1174" s="59">
        <f>SUM(X1174:AI1174)</f>
        <v>0</v>
      </c>
      <c r="AK1174" s="46"/>
      <c r="AL1174" s="46"/>
      <c r="AM1174" s="47"/>
      <c r="AN1174" s="48"/>
      <c r="AO1174" s="46"/>
      <c r="AP1174" s="15"/>
      <c r="AQ1174" s="16"/>
      <c r="AR1174" s="15"/>
      <c r="AS1174" s="16"/>
      <c r="AT1174" s="16"/>
      <c r="AU1174" s="16"/>
      <c r="AV1174" s="16"/>
      <c r="AW1174" s="62">
        <f>SUM(AK1174:AV1174)</f>
        <v>0</v>
      </c>
      <c r="AX1174" s="61">
        <f>AW1174-AJ1174</f>
        <v>0</v>
      </c>
      <c r="AY1174" s="21"/>
      <c r="AZ1174" s="21"/>
      <c r="BA1174" s="21"/>
      <c r="BB1174" s="21"/>
    </row>
    <row r="1175" spans="1:54" s="10" customFormat="1" ht="15" customHeight="1" x14ac:dyDescent="0.25">
      <c r="A1175" s="21"/>
      <c r="B1175" s="4"/>
      <c r="C1175" s="4" t="s">
        <v>199</v>
      </c>
      <c r="D1175" s="4">
        <v>235</v>
      </c>
      <c r="E1175" s="4" t="s">
        <v>166</v>
      </c>
      <c r="F1175" s="6" t="s">
        <v>167</v>
      </c>
      <c r="G1175" s="1">
        <v>101075</v>
      </c>
      <c r="H1175" s="1"/>
      <c r="I1175" s="2"/>
      <c r="J1175" s="4" t="s">
        <v>91</v>
      </c>
      <c r="K1175" s="1" t="s">
        <v>149</v>
      </c>
      <c r="L1175" s="36" t="s">
        <v>69</v>
      </c>
      <c r="M1175" s="7">
        <v>1</v>
      </c>
      <c r="N1175" s="7"/>
      <c r="O1175" s="7"/>
      <c r="P1175" s="58">
        <f>SUM(M1175:O1175)</f>
        <v>1</v>
      </c>
      <c r="Q1175" s="58">
        <f>+SUMIF('Pot. Summary'!$C$5:$C$64,CPP_2019!J957&amp;CPP_2019!L957&amp;CPP_2019!$M$4,'Pot. Summary'!$Q$5:$Q$64)*CPP_2019!M957+SUMIF('Pot. Summary'!$C$5:$C$64,CPP_2019!J957&amp;CPP_2019!L957&amp;CPP_2019!$N$4,'Pot. Summary'!$Q$5:$Q$64)*CPP_2019!N957+SUMIF('Pot. Summary'!$C$5:$C$64,CPP_2019!J957&amp;CPP_2019!L957&amp;CPP_2019!$O$4,'Pot. Summary'!$Q$5:$Q$64)*CPP_2019!O957</f>
        <v>728.25435050799138</v>
      </c>
      <c r="R1175" s="12">
        <v>0</v>
      </c>
      <c r="S1175" s="12">
        <v>321.35942352941174</v>
      </c>
      <c r="T1175" s="12">
        <f>S1175-R1175</f>
        <v>321.35942352941174</v>
      </c>
      <c r="U1175" s="12">
        <f>Q1175-S1175</f>
        <v>406.89492697857963</v>
      </c>
      <c r="V1175" s="50">
        <f>IF(ISERROR(S1175/Q1175),0,S1175/Q1175)</f>
        <v>0.4412736062685359</v>
      </c>
      <c r="W1175" s="51" t="s">
        <v>195</v>
      </c>
      <c r="X1175" s="46"/>
      <c r="Y1175" s="17"/>
      <c r="Z1175" s="17"/>
      <c r="AA1175" s="17"/>
      <c r="AB1175" s="16"/>
      <c r="AC1175" s="16"/>
      <c r="AD1175" s="16"/>
      <c r="AE1175" s="16"/>
      <c r="AF1175" s="16"/>
      <c r="AG1175" s="16"/>
      <c r="AH1175" s="16"/>
      <c r="AI1175" s="16">
        <v>321.35942352941174</v>
      </c>
      <c r="AJ1175" s="59">
        <f>SUM(X1175:AI1175)</f>
        <v>321.35942352941174</v>
      </c>
      <c r="AK1175" s="46"/>
      <c r="AL1175" s="46">
        <f>VLOOKUP(G1175,[2]List2!$A$1:$IV$65536,3,FALSE)</f>
        <v>2838.0305098039212</v>
      </c>
      <c r="AM1175" s="47"/>
      <c r="AN1175" s="48"/>
      <c r="AO1175" s="46"/>
      <c r="AP1175" s="15"/>
      <c r="AQ1175" s="16"/>
      <c r="AR1175" s="15"/>
      <c r="AS1175" s="16"/>
      <c r="AT1175" s="16"/>
      <c r="AU1175" s="16"/>
      <c r="AV1175" s="16"/>
      <c r="AW1175" s="62">
        <f>SUM(AK1175:AV1175)</f>
        <v>2838.0305098039212</v>
      </c>
      <c r="AX1175" s="61">
        <f>AW1175-AJ1175</f>
        <v>2516.6710862745094</v>
      </c>
      <c r="AY1175" s="21"/>
      <c r="AZ1175" s="21"/>
      <c r="BA1175" s="21"/>
      <c r="BB1175" s="21"/>
    </row>
    <row r="1176" spans="1:54" s="10" customFormat="1" ht="15" customHeight="1" x14ac:dyDescent="0.25">
      <c r="A1176" s="21"/>
      <c r="B1176" s="4"/>
      <c r="C1176" s="4" t="s">
        <v>199</v>
      </c>
      <c r="D1176" s="4">
        <v>235</v>
      </c>
      <c r="E1176" s="4" t="s">
        <v>166</v>
      </c>
      <c r="F1176" s="6" t="s">
        <v>168</v>
      </c>
      <c r="G1176" s="1">
        <v>101078</v>
      </c>
      <c r="H1176" s="1"/>
      <c r="I1176" s="2"/>
      <c r="J1176" s="4" t="s">
        <v>91</v>
      </c>
      <c r="K1176" s="1" t="s">
        <v>149</v>
      </c>
      <c r="L1176" s="36" t="s">
        <v>69</v>
      </c>
      <c r="M1176" s="7">
        <v>1</v>
      </c>
      <c r="N1176" s="7"/>
      <c r="O1176" s="7"/>
      <c r="P1176" s="58">
        <f>SUM(M1176:O1176)</f>
        <v>1</v>
      </c>
      <c r="Q1176" s="58">
        <f>+SUMIF('Pot. Summary'!$C$5:$C$64,CPP_2019!J960&amp;CPP_2019!L960&amp;CPP_2019!$M$4,'Pot. Summary'!$Q$5:$Q$64)*CPP_2019!M960+SUMIF('Pot. Summary'!$C$5:$C$64,CPP_2019!J960&amp;CPP_2019!L960&amp;CPP_2019!$N$4,'Pot. Summary'!$Q$5:$Q$64)*CPP_2019!N960+SUMIF('Pot. Summary'!$C$5:$C$64,CPP_2019!J960&amp;CPP_2019!L960&amp;CPP_2019!$O$4,'Pot. Summary'!$Q$5:$Q$64)*CPP_2019!O960</f>
        <v>728.25435050799138</v>
      </c>
      <c r="R1176" s="12">
        <v>0</v>
      </c>
      <c r="S1176" s="12">
        <v>127.26</v>
      </c>
      <c r="T1176" s="12">
        <f>S1176-R1176</f>
        <v>127.26</v>
      </c>
      <c r="U1176" s="12">
        <f>Q1176-S1176</f>
        <v>600.99435050799138</v>
      </c>
      <c r="V1176" s="50">
        <f>IF(ISERROR(S1176/Q1176),0,S1176/Q1176)</f>
        <v>0.17474663887861461</v>
      </c>
      <c r="W1176" s="51" t="s">
        <v>196</v>
      </c>
      <c r="X1176" s="46"/>
      <c r="Y1176" s="17">
        <v>127.26</v>
      </c>
      <c r="Z1176" s="17"/>
      <c r="AA1176" s="17"/>
      <c r="AB1176" s="16"/>
      <c r="AC1176" s="16"/>
      <c r="AD1176" s="16"/>
      <c r="AE1176" s="16"/>
      <c r="AF1176" s="16"/>
      <c r="AG1176" s="16"/>
      <c r="AH1176" s="16"/>
      <c r="AI1176" s="16"/>
      <c r="AJ1176" s="59">
        <f>SUM(X1176:AI1176)</f>
        <v>127.26</v>
      </c>
      <c r="AK1176" s="46"/>
      <c r="AL1176" s="46">
        <f>VLOOKUP(G1176,[2]List2!$A$1:$IV$65536,3,FALSE)</f>
        <v>124.76470588235294</v>
      </c>
      <c r="AM1176" s="47"/>
      <c r="AN1176" s="48"/>
      <c r="AO1176" s="46"/>
      <c r="AP1176" s="15"/>
      <c r="AQ1176" s="16"/>
      <c r="AR1176" s="15"/>
      <c r="AS1176" s="16"/>
      <c r="AT1176" s="16"/>
      <c r="AU1176" s="16"/>
      <c r="AV1176" s="16"/>
      <c r="AW1176" s="62">
        <f>SUM(AK1176:AV1176)</f>
        <v>124.76470588235294</v>
      </c>
      <c r="AX1176" s="61">
        <f>AW1176-AJ1176</f>
        <v>-2.4952941176470631</v>
      </c>
      <c r="AY1176" s="21"/>
      <c r="AZ1176" s="21"/>
      <c r="BA1176" s="21"/>
      <c r="BB1176" s="21"/>
    </row>
    <row r="1177" spans="1:54" s="10" customFormat="1" ht="15" customHeight="1" x14ac:dyDescent="0.25">
      <c r="A1177" s="21"/>
      <c r="B1177" s="4"/>
      <c r="C1177" s="4" t="s">
        <v>199</v>
      </c>
      <c r="D1177" s="4">
        <v>235</v>
      </c>
      <c r="E1177" s="4" t="s">
        <v>166</v>
      </c>
      <c r="F1177" s="6" t="s">
        <v>168</v>
      </c>
      <c r="G1177" s="1">
        <v>101082</v>
      </c>
      <c r="H1177" s="1"/>
      <c r="I1177" s="2"/>
      <c r="J1177" s="4" t="s">
        <v>91</v>
      </c>
      <c r="K1177" s="1" t="s">
        <v>149</v>
      </c>
      <c r="L1177" s="36" t="s">
        <v>69</v>
      </c>
      <c r="M1177" s="7">
        <v>1</v>
      </c>
      <c r="N1177" s="7"/>
      <c r="O1177" s="7"/>
      <c r="P1177" s="58">
        <f>SUM(M1177:O1177)</f>
        <v>1</v>
      </c>
      <c r="Q1177" s="58">
        <f>+SUMIF('Pot. Summary'!$C$5:$C$64,CPP_2019!J961&amp;CPP_2019!L961&amp;CPP_2019!$M$4,'Pot. Summary'!$Q$5:$Q$64)*CPP_2019!M961+SUMIF('Pot. Summary'!$C$5:$C$64,CPP_2019!J961&amp;CPP_2019!L961&amp;CPP_2019!$N$4,'Pot. Summary'!$Q$5:$Q$64)*CPP_2019!N961+SUMIF('Pot. Summary'!$C$5:$C$64,CPP_2019!J961&amp;CPP_2019!L961&amp;CPP_2019!$O$4,'Pot. Summary'!$Q$5:$Q$64)*CPP_2019!O961</f>
        <v>728.25435050799138</v>
      </c>
      <c r="R1177" s="12">
        <v>0</v>
      </c>
      <c r="S1177" s="12">
        <v>0</v>
      </c>
      <c r="T1177" s="12">
        <f>S1177-R1177</f>
        <v>0</v>
      </c>
      <c r="U1177" s="12">
        <f>Q1177-S1177</f>
        <v>728.25435050799138</v>
      </c>
      <c r="V1177" s="50">
        <f>IF(ISERROR(S1177/Q1177),0,S1177/Q1177)</f>
        <v>0</v>
      </c>
      <c r="W1177" s="51" t="s">
        <v>196</v>
      </c>
      <c r="X1177" s="46"/>
      <c r="Y1177" s="17"/>
      <c r="Z1177" s="17"/>
      <c r="AA1177" s="17"/>
      <c r="AB1177" s="16"/>
      <c r="AC1177" s="16"/>
      <c r="AD1177" s="16"/>
      <c r="AE1177" s="16"/>
      <c r="AF1177" s="16"/>
      <c r="AG1177" s="16"/>
      <c r="AH1177" s="16"/>
      <c r="AI1177" s="16"/>
      <c r="AJ1177" s="59">
        <f>SUM(X1177:AI1177)</f>
        <v>0</v>
      </c>
      <c r="AK1177" s="46"/>
      <c r="AL1177" s="46"/>
      <c r="AM1177" s="47"/>
      <c r="AN1177" s="48"/>
      <c r="AO1177" s="46"/>
      <c r="AP1177" s="15"/>
      <c r="AQ1177" s="16"/>
      <c r="AR1177" s="15"/>
      <c r="AS1177" s="16"/>
      <c r="AT1177" s="16"/>
      <c r="AU1177" s="16"/>
      <c r="AV1177" s="16"/>
      <c r="AW1177" s="62">
        <f>SUM(AK1177:AV1177)</f>
        <v>0</v>
      </c>
      <c r="AX1177" s="61">
        <f>AW1177-AJ1177</f>
        <v>0</v>
      </c>
      <c r="AY1177" s="21"/>
      <c r="AZ1177" s="21"/>
      <c r="BA1177" s="21"/>
      <c r="BB1177" s="21"/>
    </row>
    <row r="1178" spans="1:54" s="10" customFormat="1" ht="15" customHeight="1" x14ac:dyDescent="0.25">
      <c r="A1178" s="21"/>
      <c r="B1178" s="4"/>
      <c r="C1178" s="4" t="s">
        <v>199</v>
      </c>
      <c r="D1178" s="4">
        <v>235</v>
      </c>
      <c r="E1178" s="4" t="s">
        <v>166</v>
      </c>
      <c r="F1178" s="6" t="s">
        <v>168</v>
      </c>
      <c r="G1178" s="1">
        <v>101083</v>
      </c>
      <c r="H1178" s="1"/>
      <c r="I1178" s="2"/>
      <c r="J1178" s="4" t="s">
        <v>91</v>
      </c>
      <c r="K1178" s="1" t="s">
        <v>149</v>
      </c>
      <c r="L1178" s="36" t="s">
        <v>69</v>
      </c>
      <c r="M1178" s="7">
        <v>1</v>
      </c>
      <c r="N1178" s="7"/>
      <c r="O1178" s="7"/>
      <c r="P1178" s="58">
        <f>SUM(M1178:O1178)</f>
        <v>1</v>
      </c>
      <c r="Q1178" s="58">
        <f>+SUMIF('Pot. Summary'!$C$5:$C$64,CPP_2019!J962&amp;CPP_2019!L962&amp;CPP_2019!$M$4,'Pot. Summary'!$Q$5:$Q$64)*CPP_2019!M962+SUMIF('Pot. Summary'!$C$5:$C$64,CPP_2019!J962&amp;CPP_2019!L962&amp;CPP_2019!$N$4,'Pot. Summary'!$Q$5:$Q$64)*CPP_2019!N962+SUMIF('Pot. Summary'!$C$5:$C$64,CPP_2019!J962&amp;CPP_2019!L962&amp;CPP_2019!$O$4,'Pot. Summary'!$Q$5:$Q$64)*CPP_2019!O962</f>
        <v>728.25435050799138</v>
      </c>
      <c r="R1178" s="12">
        <v>0</v>
      </c>
      <c r="S1178" s="12">
        <v>0</v>
      </c>
      <c r="T1178" s="12">
        <f>S1178-R1178</f>
        <v>0</v>
      </c>
      <c r="U1178" s="12">
        <f>Q1178-S1178</f>
        <v>728.25435050799138</v>
      </c>
      <c r="V1178" s="50">
        <f>IF(ISERROR(S1178/Q1178),0,S1178/Q1178)</f>
        <v>0</v>
      </c>
      <c r="W1178" s="51" t="s">
        <v>196</v>
      </c>
      <c r="X1178" s="46"/>
      <c r="Y1178" s="17"/>
      <c r="Z1178" s="17"/>
      <c r="AA1178" s="17"/>
      <c r="AB1178" s="16"/>
      <c r="AC1178" s="16"/>
      <c r="AD1178" s="16"/>
      <c r="AE1178" s="16"/>
      <c r="AF1178" s="16"/>
      <c r="AG1178" s="16"/>
      <c r="AH1178" s="16"/>
      <c r="AI1178" s="16"/>
      <c r="AJ1178" s="59">
        <f>SUM(X1178:AI1178)</f>
        <v>0</v>
      </c>
      <c r="AK1178" s="46"/>
      <c r="AL1178" s="46"/>
      <c r="AM1178" s="47"/>
      <c r="AN1178" s="48"/>
      <c r="AO1178" s="46"/>
      <c r="AP1178" s="15"/>
      <c r="AQ1178" s="16"/>
      <c r="AR1178" s="15"/>
      <c r="AS1178" s="16"/>
      <c r="AT1178" s="16"/>
      <c r="AU1178" s="16"/>
      <c r="AV1178" s="16"/>
      <c r="AW1178" s="62">
        <f>SUM(AK1178:AV1178)</f>
        <v>0</v>
      </c>
      <c r="AX1178" s="61">
        <f>AW1178-AJ1178</f>
        <v>0</v>
      </c>
      <c r="AY1178" s="21"/>
      <c r="AZ1178" s="21"/>
      <c r="BA1178" s="21"/>
      <c r="BB1178" s="21"/>
    </row>
    <row r="1179" spans="1:54" s="10" customFormat="1" ht="15" customHeight="1" x14ac:dyDescent="0.25">
      <c r="A1179" s="21"/>
      <c r="B1179" s="4"/>
      <c r="C1179" s="4" t="s">
        <v>199</v>
      </c>
      <c r="D1179" s="4">
        <v>235</v>
      </c>
      <c r="E1179" s="4" t="s">
        <v>166</v>
      </c>
      <c r="F1179" s="6" t="s">
        <v>168</v>
      </c>
      <c r="G1179" s="1">
        <v>101092</v>
      </c>
      <c r="H1179" s="1"/>
      <c r="I1179" s="2"/>
      <c r="J1179" s="4" t="s">
        <v>91</v>
      </c>
      <c r="K1179" s="1" t="s">
        <v>149</v>
      </c>
      <c r="L1179" s="36" t="s">
        <v>69</v>
      </c>
      <c r="M1179" s="7">
        <v>1</v>
      </c>
      <c r="N1179" s="7"/>
      <c r="O1179" s="7"/>
      <c r="P1179" s="58">
        <f>SUM(M1179:O1179)</f>
        <v>1</v>
      </c>
      <c r="Q1179" s="58">
        <f>+SUMIF('Pot. Summary'!$C$5:$C$64,CPP_2019!J965&amp;CPP_2019!L965&amp;CPP_2019!$M$4,'Pot. Summary'!$Q$5:$Q$64)*CPP_2019!M965+SUMIF('Pot. Summary'!$C$5:$C$64,CPP_2019!J965&amp;CPP_2019!L965&amp;CPP_2019!$N$4,'Pot. Summary'!$Q$5:$Q$64)*CPP_2019!N965+SUMIF('Pot. Summary'!$C$5:$C$64,CPP_2019!J965&amp;CPP_2019!L965&amp;CPP_2019!$O$4,'Pot. Summary'!$Q$5:$Q$64)*CPP_2019!O965</f>
        <v>728.25435050799138</v>
      </c>
      <c r="R1179" s="12">
        <v>0</v>
      </c>
      <c r="S1179" s="12">
        <v>0</v>
      </c>
      <c r="T1179" s="12">
        <f>S1179-R1179</f>
        <v>0</v>
      </c>
      <c r="U1179" s="12">
        <f>Q1179-S1179</f>
        <v>728.25435050799138</v>
      </c>
      <c r="V1179" s="50">
        <f>IF(ISERROR(S1179/Q1179),0,S1179/Q1179)</f>
        <v>0</v>
      </c>
      <c r="W1179" s="51" t="s">
        <v>196</v>
      </c>
      <c r="X1179" s="46"/>
      <c r="Y1179" s="17"/>
      <c r="Z1179" s="17"/>
      <c r="AA1179" s="17"/>
      <c r="AB1179" s="16"/>
      <c r="AC1179" s="16"/>
      <c r="AD1179" s="16"/>
      <c r="AE1179" s="16"/>
      <c r="AF1179" s="16"/>
      <c r="AG1179" s="16"/>
      <c r="AH1179" s="16"/>
      <c r="AI1179" s="16"/>
      <c r="AJ1179" s="59">
        <f>SUM(X1179:AI1179)</f>
        <v>0</v>
      </c>
      <c r="AK1179" s="46"/>
      <c r="AL1179" s="46"/>
      <c r="AM1179" s="47"/>
      <c r="AN1179" s="48"/>
      <c r="AO1179" s="46"/>
      <c r="AP1179" s="15"/>
      <c r="AQ1179" s="16"/>
      <c r="AR1179" s="15"/>
      <c r="AS1179" s="16"/>
      <c r="AT1179" s="16"/>
      <c r="AU1179" s="16"/>
      <c r="AV1179" s="16"/>
      <c r="AW1179" s="62">
        <f>SUM(AK1179:AV1179)</f>
        <v>0</v>
      </c>
      <c r="AX1179" s="61">
        <f>AW1179-AJ1179</f>
        <v>0</v>
      </c>
      <c r="AY1179" s="21"/>
      <c r="AZ1179" s="21"/>
      <c r="BA1179" s="21"/>
      <c r="BB1179" s="21"/>
    </row>
    <row r="1180" spans="1:54" s="10" customFormat="1" ht="15" customHeight="1" x14ac:dyDescent="0.25">
      <c r="A1180" s="21"/>
      <c r="B1180" s="4"/>
      <c r="C1180" s="4" t="s">
        <v>199</v>
      </c>
      <c r="D1180" s="4">
        <v>235</v>
      </c>
      <c r="E1180" s="4" t="s">
        <v>166</v>
      </c>
      <c r="F1180" s="6" t="s">
        <v>167</v>
      </c>
      <c r="G1180" s="1">
        <v>101098</v>
      </c>
      <c r="H1180" s="1"/>
      <c r="I1180" s="2"/>
      <c r="J1180" s="4" t="s">
        <v>91</v>
      </c>
      <c r="K1180" s="1" t="s">
        <v>149</v>
      </c>
      <c r="L1180" s="36" t="s">
        <v>69</v>
      </c>
      <c r="M1180" s="7">
        <v>1</v>
      </c>
      <c r="N1180" s="7"/>
      <c r="O1180" s="7"/>
      <c r="P1180" s="58">
        <f>SUM(M1180:O1180)</f>
        <v>1</v>
      </c>
      <c r="Q1180" s="58">
        <f>+SUMIF('Pot. Summary'!$C$5:$C$64,CPP_2019!J962&amp;CPP_2019!L962&amp;CPP_2019!$M$4,'Pot. Summary'!$Q$5:$Q$64)*CPP_2019!M962+SUMIF('Pot. Summary'!$C$5:$C$64,CPP_2019!J962&amp;CPP_2019!L962&amp;CPP_2019!$N$4,'Pot. Summary'!$Q$5:$Q$64)*CPP_2019!N962+SUMIF('Pot. Summary'!$C$5:$C$64,CPP_2019!J962&amp;CPP_2019!L962&amp;CPP_2019!$O$4,'Pot. Summary'!$Q$5:$Q$64)*CPP_2019!O962</f>
        <v>728.25435050799138</v>
      </c>
      <c r="R1180" s="12">
        <v>5163.6897003000777</v>
      </c>
      <c r="S1180" s="12">
        <v>679.28119856273133</v>
      </c>
      <c r="T1180" s="12">
        <f>S1180-R1180</f>
        <v>-4484.4085017373463</v>
      </c>
      <c r="U1180" s="12">
        <f>Q1180-S1180</f>
        <v>48.973151945260042</v>
      </c>
      <c r="V1180" s="50">
        <f>IF(ISERROR(S1180/Q1180),0,S1180/Q1180)</f>
        <v>0.93275268192891814</v>
      </c>
      <c r="W1180" s="51" t="s">
        <v>195</v>
      </c>
      <c r="X1180" s="46">
        <v>94.787388235294131</v>
      </c>
      <c r="Y1180" s="17"/>
      <c r="Z1180" s="17"/>
      <c r="AA1180" s="17">
        <v>219.105176</v>
      </c>
      <c r="AB1180" s="16">
        <v>34.363636363636367</v>
      </c>
      <c r="AC1180" s="16">
        <v>225.49970384615384</v>
      </c>
      <c r="AD1180" s="16"/>
      <c r="AE1180" s="16">
        <v>72.477960784313723</v>
      </c>
      <c r="AF1180" s="16"/>
      <c r="AG1180" s="16">
        <v>33.047333333333334</v>
      </c>
      <c r="AH1180" s="16"/>
      <c r="AI1180" s="16"/>
      <c r="AJ1180" s="59">
        <f>SUM(X1180:AI1180)</f>
        <v>679.28119856273133</v>
      </c>
      <c r="AK1180" s="46">
        <f>VLOOKUP(G1180,[1]List1!$A$1:$IV$65536,3,FALSE)</f>
        <v>94.787388235294131</v>
      </c>
      <c r="AL1180" s="46"/>
      <c r="AM1180" s="47"/>
      <c r="AN1180" s="48"/>
      <c r="AO1180" s="46"/>
      <c r="AP1180" s="15"/>
      <c r="AQ1180" s="16"/>
      <c r="AR1180" s="15"/>
      <c r="AS1180" s="16"/>
      <c r="AT1180" s="16"/>
      <c r="AU1180" s="16"/>
      <c r="AV1180" s="16"/>
      <c r="AW1180" s="62">
        <f>SUM(AK1180:AV1180)</f>
        <v>94.787388235294131</v>
      </c>
      <c r="AX1180" s="61">
        <f>AW1180-AJ1180</f>
        <v>-584.49381032743725</v>
      </c>
      <c r="AY1180" s="21"/>
      <c r="AZ1180" s="21"/>
      <c r="BA1180" s="21"/>
      <c r="BB1180" s="21"/>
    </row>
    <row r="1181" spans="1:54" s="10" customFormat="1" ht="15" customHeight="1" x14ac:dyDescent="0.25">
      <c r="A1181" s="21"/>
      <c r="B1181" s="4"/>
      <c r="C1181" s="4" t="s">
        <v>199</v>
      </c>
      <c r="D1181" s="4">
        <v>235</v>
      </c>
      <c r="E1181" s="4" t="s">
        <v>166</v>
      </c>
      <c r="F1181" s="6" t="s">
        <v>168</v>
      </c>
      <c r="G1181" s="1">
        <v>101099</v>
      </c>
      <c r="H1181" s="1"/>
      <c r="I1181" s="2"/>
      <c r="J1181" s="4" t="s">
        <v>91</v>
      </c>
      <c r="K1181" s="1" t="s">
        <v>149</v>
      </c>
      <c r="L1181" s="36" t="s">
        <v>69</v>
      </c>
      <c r="M1181" s="7">
        <v>1</v>
      </c>
      <c r="N1181" s="7"/>
      <c r="O1181" s="7"/>
      <c r="P1181" s="58">
        <f>SUM(M1181:O1181)</f>
        <v>1</v>
      </c>
      <c r="Q1181" s="58">
        <f>+SUMIF('Pot. Summary'!$C$5:$C$64,CPP_2019!J966&amp;CPP_2019!L966&amp;CPP_2019!$M$4,'Pot. Summary'!$Q$5:$Q$64)*CPP_2019!M966+SUMIF('Pot. Summary'!$C$5:$C$64,CPP_2019!J966&amp;CPP_2019!L966&amp;CPP_2019!$N$4,'Pot. Summary'!$Q$5:$Q$64)*CPP_2019!N966+SUMIF('Pot. Summary'!$C$5:$C$64,CPP_2019!J966&amp;CPP_2019!L966&amp;CPP_2019!$O$4,'Pot. Summary'!$Q$5:$Q$64)*CPP_2019!O966</f>
        <v>728.25435050799138</v>
      </c>
      <c r="R1181" s="12">
        <v>711.91309847605226</v>
      </c>
      <c r="S1181" s="12">
        <v>930.10271322171934</v>
      </c>
      <c r="T1181" s="12">
        <f>S1181-R1181</f>
        <v>218.18961474566709</v>
      </c>
      <c r="U1181" s="12">
        <f>Q1181-S1181</f>
        <v>-201.84836271372797</v>
      </c>
      <c r="V1181" s="50">
        <f>IF(ISERROR(S1181/Q1181),0,S1181/Q1181)</f>
        <v>1.2771673970405111</v>
      </c>
      <c r="W1181" s="51" t="s">
        <v>196</v>
      </c>
      <c r="X1181" s="46"/>
      <c r="Y1181" s="17"/>
      <c r="Z1181" s="17">
        <v>774.24123199999997</v>
      </c>
      <c r="AA1181" s="17"/>
      <c r="AB1181" s="16"/>
      <c r="AC1181" s="16">
        <v>93.402657692307685</v>
      </c>
      <c r="AD1181" s="16">
        <v>9.0603921568627452</v>
      </c>
      <c r="AE1181" s="16"/>
      <c r="AF1181" s="16"/>
      <c r="AG1181" s="16"/>
      <c r="AH1181" s="16"/>
      <c r="AI1181" s="16">
        <v>53.39843137254902</v>
      </c>
      <c r="AJ1181" s="59">
        <f>SUM(X1181:AI1181)</f>
        <v>930.10271322171934</v>
      </c>
      <c r="AK1181" s="46"/>
      <c r="AL1181" s="46"/>
      <c r="AM1181" s="47"/>
      <c r="AN1181" s="48"/>
      <c r="AO1181" s="46"/>
      <c r="AP1181" s="15"/>
      <c r="AQ1181" s="16"/>
      <c r="AR1181" s="15"/>
      <c r="AS1181" s="16"/>
      <c r="AT1181" s="16"/>
      <c r="AU1181" s="16"/>
      <c r="AV1181" s="16"/>
      <c r="AW1181" s="62">
        <f>SUM(AK1181:AV1181)</f>
        <v>0</v>
      </c>
      <c r="AX1181" s="61">
        <f>AW1181-AJ1181</f>
        <v>-930.10271322171934</v>
      </c>
      <c r="AY1181" s="21"/>
      <c r="AZ1181" s="21"/>
      <c r="BA1181" s="21"/>
      <c r="BB1181" s="21"/>
    </row>
    <row r="1182" spans="1:54" s="10" customFormat="1" ht="15" customHeight="1" x14ac:dyDescent="0.25">
      <c r="A1182" s="21"/>
      <c r="B1182" s="4"/>
      <c r="C1182" s="4" t="s">
        <v>199</v>
      </c>
      <c r="D1182" s="4">
        <v>235</v>
      </c>
      <c r="E1182" s="4" t="s">
        <v>166</v>
      </c>
      <c r="F1182" s="6" t="s">
        <v>168</v>
      </c>
      <c r="G1182" s="1">
        <v>101100</v>
      </c>
      <c r="H1182" s="1"/>
      <c r="I1182" s="2"/>
      <c r="J1182" s="4" t="s">
        <v>91</v>
      </c>
      <c r="K1182" s="1" t="s">
        <v>149</v>
      </c>
      <c r="L1182" s="36" t="s">
        <v>69</v>
      </c>
      <c r="M1182" s="7">
        <v>1</v>
      </c>
      <c r="N1182" s="7"/>
      <c r="O1182" s="7"/>
      <c r="P1182" s="58">
        <f>SUM(M1182:O1182)</f>
        <v>1</v>
      </c>
      <c r="Q1182" s="58">
        <f>+SUMIF('Pot. Summary'!$C$5:$C$64,CPP_2019!J968&amp;CPP_2019!L968&amp;CPP_2019!$M$4,'Pot. Summary'!$Q$5:$Q$64)*CPP_2019!M968+SUMIF('Pot. Summary'!$C$5:$C$64,CPP_2019!J968&amp;CPP_2019!L968&amp;CPP_2019!$N$4,'Pot. Summary'!$Q$5:$Q$64)*CPP_2019!N968+SUMIF('Pot. Summary'!$C$5:$C$64,CPP_2019!J968&amp;CPP_2019!L968&amp;CPP_2019!$O$4,'Pot. Summary'!$Q$5:$Q$64)*CPP_2019!O968</f>
        <v>728.25435050799138</v>
      </c>
      <c r="R1182" s="12">
        <v>0</v>
      </c>
      <c r="S1182" s="12">
        <v>0</v>
      </c>
      <c r="T1182" s="12">
        <f>S1182-R1182</f>
        <v>0</v>
      </c>
      <c r="U1182" s="12">
        <f>Q1182-S1182</f>
        <v>728.25435050799138</v>
      </c>
      <c r="V1182" s="50">
        <f>IF(ISERROR(S1182/Q1182),0,S1182/Q1182)</f>
        <v>0</v>
      </c>
      <c r="W1182" s="51" t="s">
        <v>196</v>
      </c>
      <c r="X1182" s="46"/>
      <c r="Y1182" s="17"/>
      <c r="Z1182" s="17"/>
      <c r="AA1182" s="17"/>
      <c r="AB1182" s="16"/>
      <c r="AC1182" s="16"/>
      <c r="AD1182" s="16"/>
      <c r="AE1182" s="16"/>
      <c r="AF1182" s="16"/>
      <c r="AG1182" s="16"/>
      <c r="AH1182" s="16"/>
      <c r="AI1182" s="16"/>
      <c r="AJ1182" s="59">
        <f>SUM(X1182:AI1182)</f>
        <v>0</v>
      </c>
      <c r="AK1182" s="46"/>
      <c r="AL1182" s="46"/>
      <c r="AM1182" s="47"/>
      <c r="AN1182" s="48"/>
      <c r="AO1182" s="46"/>
      <c r="AP1182" s="15"/>
      <c r="AQ1182" s="16"/>
      <c r="AR1182" s="15"/>
      <c r="AS1182" s="16"/>
      <c r="AT1182" s="16"/>
      <c r="AU1182" s="16"/>
      <c r="AV1182" s="16"/>
      <c r="AW1182" s="62">
        <f>SUM(AK1182:AV1182)</f>
        <v>0</v>
      </c>
      <c r="AX1182" s="61">
        <f>AW1182-AJ1182</f>
        <v>0</v>
      </c>
      <c r="AY1182" s="21"/>
      <c r="AZ1182" s="21"/>
      <c r="BA1182" s="21"/>
      <c r="BB1182" s="21"/>
    </row>
    <row r="1183" spans="1:54" s="10" customFormat="1" ht="15" customHeight="1" x14ac:dyDescent="0.25">
      <c r="A1183" s="21"/>
      <c r="B1183" s="4"/>
      <c r="C1183" s="4" t="s">
        <v>199</v>
      </c>
      <c r="D1183" s="4">
        <v>235</v>
      </c>
      <c r="E1183" s="4" t="s">
        <v>166</v>
      </c>
      <c r="F1183" s="18" t="s">
        <v>167</v>
      </c>
      <c r="G1183" s="1">
        <v>101103</v>
      </c>
      <c r="H1183" s="1"/>
      <c r="I1183" s="2"/>
      <c r="J1183" s="4" t="s">
        <v>91</v>
      </c>
      <c r="K1183" s="1" t="s">
        <v>149</v>
      </c>
      <c r="L1183" s="36" t="s">
        <v>69</v>
      </c>
      <c r="M1183" s="7">
        <v>0</v>
      </c>
      <c r="N1183" s="7"/>
      <c r="O1183" s="7"/>
      <c r="P1183" s="58">
        <f>SUM(M1183:O1183)</f>
        <v>0</v>
      </c>
      <c r="Q1183" s="58">
        <f>+SUMIF('Pot. Summary'!$C$5:$C$64,CPP_2019!J965&amp;CPP_2019!L965&amp;CPP_2019!$M$4,'Pot. Summary'!$Q$5:$Q$64)*CPP_2019!M965+SUMIF('Pot. Summary'!$C$5:$C$64,CPP_2019!J965&amp;CPP_2019!L965&amp;CPP_2019!$N$4,'Pot. Summary'!$Q$5:$Q$64)*CPP_2019!N965+SUMIF('Pot. Summary'!$C$5:$C$64,CPP_2019!J965&amp;CPP_2019!L965&amp;CPP_2019!$O$4,'Pot. Summary'!$Q$5:$Q$64)*CPP_2019!O965</f>
        <v>728.25435050799138</v>
      </c>
      <c r="R1183" s="12">
        <v>481.95042222222219</v>
      </c>
      <c r="S1183" s="12">
        <v>70.489435137254901</v>
      </c>
      <c r="T1183" s="12">
        <f>S1183-R1183</f>
        <v>-411.46098708496731</v>
      </c>
      <c r="U1183" s="12">
        <f>Q1183-S1183</f>
        <v>657.7649153707365</v>
      </c>
      <c r="V1183" s="50">
        <f>IF(ISERROR(S1183/Q1183),0,S1183/Q1183)</f>
        <v>9.6792329614076772E-2</v>
      </c>
      <c r="W1183" s="51" t="s">
        <v>198</v>
      </c>
      <c r="X1183" s="46"/>
      <c r="Y1183" s="17"/>
      <c r="Z1183" s="17">
        <v>34.355191999999995</v>
      </c>
      <c r="AA1183" s="17"/>
      <c r="AB1183" s="16"/>
      <c r="AC1183" s="16"/>
      <c r="AD1183" s="16">
        <v>36.134243137254899</v>
      </c>
      <c r="AE1183" s="16"/>
      <c r="AF1183" s="16"/>
      <c r="AG1183" s="16"/>
      <c r="AH1183" s="16"/>
      <c r="AI1183" s="16"/>
      <c r="AJ1183" s="59">
        <f>SUM(X1183:AI1183)</f>
        <v>70.489435137254901</v>
      </c>
      <c r="AK1183" s="46"/>
      <c r="AL1183" s="46"/>
      <c r="AM1183" s="47"/>
      <c r="AN1183" s="48"/>
      <c r="AO1183" s="46"/>
      <c r="AP1183" s="15"/>
      <c r="AQ1183" s="16"/>
      <c r="AR1183" s="15"/>
      <c r="AS1183" s="16"/>
      <c r="AT1183" s="16"/>
      <c r="AU1183" s="16"/>
      <c r="AV1183" s="16"/>
      <c r="AW1183" s="62">
        <f>SUM(AK1183:AV1183)</f>
        <v>0</v>
      </c>
      <c r="AX1183" s="61">
        <f>AW1183-AJ1183</f>
        <v>-70.489435137254901</v>
      </c>
      <c r="AY1183" s="21"/>
      <c r="AZ1183" s="21"/>
      <c r="BA1183" s="21"/>
      <c r="BB1183" s="21"/>
    </row>
    <row r="1184" spans="1:54" s="10" customFormat="1" ht="15" customHeight="1" x14ac:dyDescent="0.25">
      <c r="A1184" s="21"/>
      <c r="B1184" s="4"/>
      <c r="C1184" s="4" t="s">
        <v>199</v>
      </c>
      <c r="D1184" s="4">
        <v>235</v>
      </c>
      <c r="E1184" s="4" t="s">
        <v>166</v>
      </c>
      <c r="F1184" s="6" t="s">
        <v>167</v>
      </c>
      <c r="G1184" s="1">
        <v>101105</v>
      </c>
      <c r="H1184" s="1"/>
      <c r="I1184" s="2"/>
      <c r="J1184" s="4" t="s">
        <v>91</v>
      </c>
      <c r="K1184" s="1" t="s">
        <v>149</v>
      </c>
      <c r="L1184" s="36" t="s">
        <v>69</v>
      </c>
      <c r="M1184" s="7">
        <v>1</v>
      </c>
      <c r="N1184" s="7"/>
      <c r="O1184" s="7"/>
      <c r="P1184" s="58">
        <f>SUM(M1184:O1184)</f>
        <v>1</v>
      </c>
      <c r="Q1184" s="58">
        <f>+SUMIF('Pot. Summary'!$C$5:$C$64,CPP_2019!J966&amp;CPP_2019!L966&amp;CPP_2019!$M$4,'Pot. Summary'!$Q$5:$Q$64)*CPP_2019!M966+SUMIF('Pot. Summary'!$C$5:$C$64,CPP_2019!J966&amp;CPP_2019!L966&amp;CPP_2019!$N$4,'Pot. Summary'!$Q$5:$Q$64)*CPP_2019!N966+SUMIF('Pot. Summary'!$C$5:$C$64,CPP_2019!J966&amp;CPP_2019!L966&amp;CPP_2019!$O$4,'Pot. Summary'!$Q$5:$Q$64)*CPP_2019!O966</f>
        <v>728.25435050799138</v>
      </c>
      <c r="R1184" s="12">
        <v>718.32178378756089</v>
      </c>
      <c r="S1184" s="12">
        <v>2324.6094160000002</v>
      </c>
      <c r="T1184" s="12">
        <f>S1184-R1184</f>
        <v>1606.2876322124393</v>
      </c>
      <c r="U1184" s="12">
        <f>Q1184-S1184</f>
        <v>-1596.3550654920089</v>
      </c>
      <c r="V1184" s="50">
        <f>IF(ISERROR(S1184/Q1184),0,S1184/Q1184)</f>
        <v>3.1920295627186803</v>
      </c>
      <c r="W1184" s="51" t="s">
        <v>195</v>
      </c>
      <c r="X1184" s="46"/>
      <c r="Y1184" s="17">
        <v>513.83360000000005</v>
      </c>
      <c r="Z1184" s="17">
        <v>192.51261600000001</v>
      </c>
      <c r="AA1184" s="17"/>
      <c r="AB1184" s="16"/>
      <c r="AC1184" s="16"/>
      <c r="AD1184" s="16"/>
      <c r="AE1184" s="16">
        <v>505.57696862745104</v>
      </c>
      <c r="AF1184" s="16"/>
      <c r="AG1184" s="16">
        <v>909.40112549019602</v>
      </c>
      <c r="AH1184" s="16">
        <v>203.28510588235298</v>
      </c>
      <c r="AI1184" s="16"/>
      <c r="AJ1184" s="59">
        <f>SUM(X1184:AI1184)</f>
        <v>2324.6094160000002</v>
      </c>
      <c r="AK1184" s="46"/>
      <c r="AL1184" s="46">
        <f>VLOOKUP(G1184,[2]List2!$A$1:$IV$65536,3,FALSE)</f>
        <v>503.75843137254901</v>
      </c>
      <c r="AM1184" s="47"/>
      <c r="AN1184" s="48"/>
      <c r="AO1184" s="46"/>
      <c r="AP1184" s="15"/>
      <c r="AQ1184" s="16"/>
      <c r="AR1184" s="15"/>
      <c r="AS1184" s="16"/>
      <c r="AT1184" s="16"/>
      <c r="AU1184" s="16"/>
      <c r="AV1184" s="16"/>
      <c r="AW1184" s="62">
        <f>SUM(AK1184:AV1184)</f>
        <v>503.75843137254901</v>
      </c>
      <c r="AX1184" s="61">
        <f>AW1184-AJ1184</f>
        <v>-1820.8509846274512</v>
      </c>
      <c r="AY1184" s="21"/>
      <c r="AZ1184" s="21"/>
      <c r="BA1184" s="21"/>
      <c r="BB1184" s="21"/>
    </row>
    <row r="1185" spans="1:54" s="10" customFormat="1" ht="15" customHeight="1" x14ac:dyDescent="0.25">
      <c r="A1185" s="21"/>
      <c r="B1185" s="4"/>
      <c r="C1185" s="4" t="s">
        <v>199</v>
      </c>
      <c r="D1185" s="4">
        <v>235</v>
      </c>
      <c r="E1185" s="4" t="s">
        <v>166</v>
      </c>
      <c r="F1185" s="6" t="s">
        <v>168</v>
      </c>
      <c r="G1185" s="1">
        <v>101106</v>
      </c>
      <c r="H1185" s="1"/>
      <c r="I1185" s="2"/>
      <c r="J1185" s="4" t="s">
        <v>91</v>
      </c>
      <c r="K1185" s="1" t="s">
        <v>149</v>
      </c>
      <c r="L1185" s="36" t="s">
        <v>69</v>
      </c>
      <c r="M1185" s="7">
        <v>1</v>
      </c>
      <c r="N1185" s="7"/>
      <c r="O1185" s="7"/>
      <c r="P1185" s="58">
        <f>SUM(M1185:O1185)</f>
        <v>1</v>
      </c>
      <c r="Q1185" s="58">
        <f>+SUMIF('Pot. Summary'!$C$5:$C$64,CPP_2019!J969&amp;CPP_2019!L969&amp;CPP_2019!$M$4,'Pot. Summary'!$Q$5:$Q$64)*CPP_2019!M969+SUMIF('Pot. Summary'!$C$5:$C$64,CPP_2019!J969&amp;CPP_2019!L969&amp;CPP_2019!$N$4,'Pot. Summary'!$Q$5:$Q$64)*CPP_2019!N969+SUMIF('Pot. Summary'!$C$5:$C$64,CPP_2019!J969&amp;CPP_2019!L969&amp;CPP_2019!$O$4,'Pot. Summary'!$Q$5:$Q$64)*CPP_2019!O969</f>
        <v>0</v>
      </c>
      <c r="R1185" s="12">
        <v>0</v>
      </c>
      <c r="S1185" s="12">
        <v>0</v>
      </c>
      <c r="T1185" s="12">
        <f>S1185-R1185</f>
        <v>0</v>
      </c>
      <c r="U1185" s="12">
        <f>Q1185-S1185</f>
        <v>0</v>
      </c>
      <c r="V1185" s="50">
        <f>IF(ISERROR(S1185/Q1185),0,S1185/Q1185)</f>
        <v>0</v>
      </c>
      <c r="W1185" s="51" t="s">
        <v>196</v>
      </c>
      <c r="X1185" s="46"/>
      <c r="Y1185" s="17"/>
      <c r="Z1185" s="17"/>
      <c r="AA1185" s="17"/>
      <c r="AB1185" s="16"/>
      <c r="AC1185" s="16"/>
      <c r="AD1185" s="16"/>
      <c r="AE1185" s="16"/>
      <c r="AF1185" s="16"/>
      <c r="AG1185" s="16"/>
      <c r="AH1185" s="16"/>
      <c r="AI1185" s="16"/>
      <c r="AJ1185" s="59">
        <f>SUM(X1185:AI1185)</f>
        <v>0</v>
      </c>
      <c r="AK1185" s="46"/>
      <c r="AL1185" s="46"/>
      <c r="AM1185" s="47"/>
      <c r="AN1185" s="48"/>
      <c r="AO1185" s="46"/>
      <c r="AP1185" s="15"/>
      <c r="AQ1185" s="16"/>
      <c r="AR1185" s="15"/>
      <c r="AS1185" s="16"/>
      <c r="AT1185" s="16"/>
      <c r="AU1185" s="16"/>
      <c r="AV1185" s="16"/>
      <c r="AW1185" s="62">
        <f>SUM(AK1185:AV1185)</f>
        <v>0</v>
      </c>
      <c r="AX1185" s="61">
        <f>AW1185-AJ1185</f>
        <v>0</v>
      </c>
      <c r="AY1185" s="21"/>
      <c r="AZ1185" s="21"/>
      <c r="BA1185" s="21"/>
      <c r="BB1185" s="21"/>
    </row>
    <row r="1186" spans="1:54" s="10" customFormat="1" ht="15" customHeight="1" x14ac:dyDescent="0.25">
      <c r="A1186" s="21"/>
      <c r="B1186" s="4"/>
      <c r="C1186" s="4" t="s">
        <v>199</v>
      </c>
      <c r="D1186" s="4">
        <v>235</v>
      </c>
      <c r="E1186" s="4" t="s">
        <v>166</v>
      </c>
      <c r="F1186" s="6" t="s">
        <v>167</v>
      </c>
      <c r="G1186" s="1">
        <v>101107</v>
      </c>
      <c r="H1186" s="1"/>
      <c r="I1186" s="2"/>
      <c r="J1186" s="4" t="s">
        <v>91</v>
      </c>
      <c r="K1186" s="1" t="s">
        <v>149</v>
      </c>
      <c r="L1186" s="36" t="s">
        <v>69</v>
      </c>
      <c r="M1186" s="7"/>
      <c r="N1186" s="7"/>
      <c r="O1186" s="7"/>
      <c r="P1186" s="58">
        <f>SUM(M1186:O1186)</f>
        <v>0</v>
      </c>
      <c r="Q1186" s="58">
        <f>+SUMIF('Pot. Summary'!$C$5:$C$64,CPP_2019!J968&amp;CPP_2019!L968&amp;CPP_2019!$M$4,'Pot. Summary'!$Q$5:$Q$64)*CPP_2019!M968+SUMIF('Pot. Summary'!$C$5:$C$64,CPP_2019!J968&amp;CPP_2019!L968&amp;CPP_2019!$N$4,'Pot. Summary'!$Q$5:$Q$64)*CPP_2019!N968+SUMIF('Pot. Summary'!$C$5:$C$64,CPP_2019!J968&amp;CPP_2019!L968&amp;CPP_2019!$O$4,'Pot. Summary'!$Q$5:$Q$64)*CPP_2019!O968</f>
        <v>728.25435050799138</v>
      </c>
      <c r="R1186" s="12">
        <v>0</v>
      </c>
      <c r="S1186" s="12">
        <v>1179.6559960784314</v>
      </c>
      <c r="T1186" s="12">
        <f>S1186-R1186</f>
        <v>1179.6559960784314</v>
      </c>
      <c r="U1186" s="12">
        <f>Q1186-S1186</f>
        <v>-451.40164557044</v>
      </c>
      <c r="V1186" s="50">
        <f>IF(ISERROR(S1186/Q1186),0,S1186/Q1186)</f>
        <v>1.6198406439392588</v>
      </c>
      <c r="W1186" s="51" t="s">
        <v>195</v>
      </c>
      <c r="X1186" s="46"/>
      <c r="Y1186" s="17"/>
      <c r="Z1186" s="17"/>
      <c r="AA1186" s="17"/>
      <c r="AB1186" s="16"/>
      <c r="AC1186" s="16"/>
      <c r="AD1186" s="16"/>
      <c r="AE1186" s="16"/>
      <c r="AF1186" s="16"/>
      <c r="AG1186" s="16"/>
      <c r="AH1186" s="16">
        <v>1061.745168627451</v>
      </c>
      <c r="AI1186" s="16">
        <v>117.91082745098039</v>
      </c>
      <c r="AJ1186" s="59">
        <f>SUM(X1186:AI1186)</f>
        <v>1179.6559960784314</v>
      </c>
      <c r="AK1186" s="46"/>
      <c r="AL1186" s="46"/>
      <c r="AM1186" s="47"/>
      <c r="AN1186" s="48"/>
      <c r="AO1186" s="46"/>
      <c r="AP1186" s="15"/>
      <c r="AQ1186" s="16"/>
      <c r="AR1186" s="15"/>
      <c r="AS1186" s="16"/>
      <c r="AT1186" s="16"/>
      <c r="AU1186" s="16"/>
      <c r="AV1186" s="16"/>
      <c r="AW1186" s="62">
        <f>SUM(AK1186:AV1186)</f>
        <v>0</v>
      </c>
      <c r="AX1186" s="61">
        <f>AW1186-AJ1186</f>
        <v>-1179.6559960784314</v>
      </c>
      <c r="AY1186" s="21"/>
      <c r="AZ1186" s="21"/>
      <c r="BA1186" s="21"/>
      <c r="BB1186" s="21"/>
    </row>
    <row r="1187" spans="1:54" s="10" customFormat="1" ht="15" customHeight="1" x14ac:dyDescent="0.25">
      <c r="A1187" s="21"/>
      <c r="B1187" s="4"/>
      <c r="C1187" s="4" t="s">
        <v>199</v>
      </c>
      <c r="D1187" s="4">
        <v>235</v>
      </c>
      <c r="E1187" s="4" t="s">
        <v>166</v>
      </c>
      <c r="F1187" s="6" t="s">
        <v>167</v>
      </c>
      <c r="G1187" s="1">
        <v>101108</v>
      </c>
      <c r="H1187" s="1"/>
      <c r="I1187" s="2"/>
      <c r="J1187" s="4" t="s">
        <v>91</v>
      </c>
      <c r="K1187" s="1" t="s">
        <v>149</v>
      </c>
      <c r="L1187" s="36" t="s">
        <v>69</v>
      </c>
      <c r="M1187" s="7">
        <v>1</v>
      </c>
      <c r="N1187" s="7"/>
      <c r="O1187" s="7"/>
      <c r="P1187" s="58">
        <f>SUM(M1187:O1187)</f>
        <v>1</v>
      </c>
      <c r="Q1187" s="58">
        <f>+SUMIF('Pot. Summary'!$C$5:$C$64,CPP_2019!J969&amp;CPP_2019!L969&amp;CPP_2019!$M$4,'Pot. Summary'!$Q$5:$Q$64)*CPP_2019!M969+SUMIF('Pot. Summary'!$C$5:$C$64,CPP_2019!J969&amp;CPP_2019!L969&amp;CPP_2019!$N$4,'Pot. Summary'!$Q$5:$Q$64)*CPP_2019!N969+SUMIF('Pot. Summary'!$C$5:$C$64,CPP_2019!J969&amp;CPP_2019!L969&amp;CPP_2019!$O$4,'Pot. Summary'!$Q$5:$Q$64)*CPP_2019!O969</f>
        <v>0</v>
      </c>
      <c r="R1187" s="12">
        <v>350.20259259259257</v>
      </c>
      <c r="S1187" s="12">
        <v>187.44253599999999</v>
      </c>
      <c r="T1187" s="12">
        <f>S1187-R1187</f>
        <v>-162.76005659259258</v>
      </c>
      <c r="U1187" s="12">
        <f>Q1187-S1187</f>
        <v>-187.44253599999999</v>
      </c>
      <c r="V1187" s="50">
        <f>IF(ISERROR(S1187/Q1187),0,S1187/Q1187)</f>
        <v>0</v>
      </c>
      <c r="W1187" s="51" t="s">
        <v>195</v>
      </c>
      <c r="X1187" s="46"/>
      <c r="Y1187" s="17"/>
      <c r="Z1187" s="17">
        <v>187.44253599999999</v>
      </c>
      <c r="AA1187" s="17"/>
      <c r="AB1187" s="16"/>
      <c r="AC1187" s="16"/>
      <c r="AD1187" s="16"/>
      <c r="AE1187" s="16"/>
      <c r="AF1187" s="16"/>
      <c r="AG1187" s="16"/>
      <c r="AH1187" s="16"/>
      <c r="AI1187" s="16"/>
      <c r="AJ1187" s="59">
        <f>SUM(X1187:AI1187)</f>
        <v>187.44253599999999</v>
      </c>
      <c r="AK1187" s="46"/>
      <c r="AL1187" s="46"/>
      <c r="AM1187" s="47"/>
      <c r="AN1187" s="48"/>
      <c r="AO1187" s="46"/>
      <c r="AP1187" s="15"/>
      <c r="AQ1187" s="16"/>
      <c r="AR1187" s="15"/>
      <c r="AS1187" s="16"/>
      <c r="AT1187" s="16"/>
      <c r="AU1187" s="16"/>
      <c r="AV1187" s="16"/>
      <c r="AW1187" s="62">
        <f>SUM(AK1187:AV1187)</f>
        <v>0</v>
      </c>
      <c r="AX1187" s="61">
        <f>AW1187-AJ1187</f>
        <v>-187.44253599999999</v>
      </c>
      <c r="AY1187" s="21"/>
      <c r="AZ1187" s="21"/>
      <c r="BA1187" s="21"/>
      <c r="BB1187" s="21"/>
    </row>
    <row r="1188" spans="1:54" s="10" customFormat="1" ht="15" customHeight="1" x14ac:dyDescent="0.25">
      <c r="A1188" s="21"/>
      <c r="B1188" s="4"/>
      <c r="C1188" s="4" t="s">
        <v>199</v>
      </c>
      <c r="D1188" s="4">
        <v>235</v>
      </c>
      <c r="E1188" s="4" t="s">
        <v>166</v>
      </c>
      <c r="F1188" s="6" t="s">
        <v>168</v>
      </c>
      <c r="G1188" s="1">
        <v>101109</v>
      </c>
      <c r="H1188" s="1"/>
      <c r="I1188" s="2"/>
      <c r="J1188" s="4" t="s">
        <v>91</v>
      </c>
      <c r="K1188" s="1" t="s">
        <v>149</v>
      </c>
      <c r="L1188" s="36" t="s">
        <v>69</v>
      </c>
      <c r="M1188" s="7">
        <v>1</v>
      </c>
      <c r="N1188" s="7"/>
      <c r="O1188" s="7"/>
      <c r="P1188" s="58">
        <f>SUM(M1188:O1188)</f>
        <v>1</v>
      </c>
      <c r="Q1188" s="58">
        <f>+SUMIF('Pot. Summary'!$C$5:$C$64,CPP_2019!J970&amp;CPP_2019!L970&amp;CPP_2019!$M$4,'Pot. Summary'!$Q$5:$Q$64)*CPP_2019!M970+SUMIF('Pot. Summary'!$C$5:$C$64,CPP_2019!J970&amp;CPP_2019!L970&amp;CPP_2019!$N$4,'Pot. Summary'!$Q$5:$Q$64)*CPP_2019!N970+SUMIF('Pot. Summary'!$C$5:$C$64,CPP_2019!J970&amp;CPP_2019!L970&amp;CPP_2019!$O$4,'Pot. Summary'!$Q$5:$Q$64)*CPP_2019!O970</f>
        <v>728.25435050799138</v>
      </c>
      <c r="R1188" s="12">
        <v>0</v>
      </c>
      <c r="S1188" s="12">
        <v>0</v>
      </c>
      <c r="T1188" s="12">
        <f>S1188-R1188</f>
        <v>0</v>
      </c>
      <c r="U1188" s="12">
        <f>Q1188-S1188</f>
        <v>728.25435050799138</v>
      </c>
      <c r="V1188" s="50">
        <f>IF(ISERROR(S1188/Q1188),0,S1188/Q1188)</f>
        <v>0</v>
      </c>
      <c r="W1188" s="51" t="s">
        <v>196</v>
      </c>
      <c r="X1188" s="46"/>
      <c r="Y1188" s="17"/>
      <c r="Z1188" s="17"/>
      <c r="AA1188" s="17"/>
      <c r="AB1188" s="16"/>
      <c r="AC1188" s="16"/>
      <c r="AD1188" s="16"/>
      <c r="AE1188" s="16"/>
      <c r="AF1188" s="16"/>
      <c r="AG1188" s="16"/>
      <c r="AH1188" s="16"/>
      <c r="AI1188" s="16"/>
      <c r="AJ1188" s="59">
        <f>SUM(X1188:AI1188)</f>
        <v>0</v>
      </c>
      <c r="AK1188" s="46"/>
      <c r="AL1188" s="46"/>
      <c r="AM1188" s="47"/>
      <c r="AN1188" s="48"/>
      <c r="AO1188" s="46"/>
      <c r="AP1188" s="15"/>
      <c r="AQ1188" s="16"/>
      <c r="AR1188" s="15"/>
      <c r="AS1188" s="16"/>
      <c r="AT1188" s="16"/>
      <c r="AU1188" s="16"/>
      <c r="AV1188" s="16"/>
      <c r="AW1188" s="62">
        <f>SUM(AK1188:AV1188)</f>
        <v>0</v>
      </c>
      <c r="AX1188" s="61">
        <f>AW1188-AJ1188</f>
        <v>0</v>
      </c>
      <c r="AY1188" s="21"/>
      <c r="AZ1188" s="21"/>
      <c r="BA1188" s="21"/>
      <c r="BB1188" s="21"/>
    </row>
    <row r="1189" spans="1:54" s="10" customFormat="1" ht="15" customHeight="1" x14ac:dyDescent="0.25">
      <c r="A1189" s="21"/>
      <c r="B1189" s="4"/>
      <c r="C1189" s="4" t="s">
        <v>199</v>
      </c>
      <c r="D1189" s="4">
        <v>235</v>
      </c>
      <c r="E1189" s="4" t="s">
        <v>166</v>
      </c>
      <c r="F1189" s="6" t="s">
        <v>167</v>
      </c>
      <c r="G1189" s="1">
        <v>101113</v>
      </c>
      <c r="H1189" s="1"/>
      <c r="I1189" s="2"/>
      <c r="J1189" s="4" t="s">
        <v>91</v>
      </c>
      <c r="K1189" s="1" t="s">
        <v>149</v>
      </c>
      <c r="L1189" s="36" t="s">
        <v>69</v>
      </c>
      <c r="M1189" s="7">
        <v>1</v>
      </c>
      <c r="N1189" s="7"/>
      <c r="O1189" s="7"/>
      <c r="P1189" s="58">
        <f>SUM(M1189:O1189)</f>
        <v>1</v>
      </c>
      <c r="Q1189" s="58">
        <f>+SUMIF('Pot. Summary'!$C$5:$C$64,CPP_2019!J971&amp;CPP_2019!L971&amp;CPP_2019!$M$4,'Pot. Summary'!$Q$5:$Q$64)*CPP_2019!M971+SUMIF('Pot. Summary'!$C$5:$C$64,CPP_2019!J971&amp;CPP_2019!L971&amp;CPP_2019!$N$4,'Pot. Summary'!$Q$5:$Q$64)*CPP_2019!N971+SUMIF('Pot. Summary'!$C$5:$C$64,CPP_2019!J971&amp;CPP_2019!L971&amp;CPP_2019!$O$4,'Pot. Summary'!$Q$5:$Q$64)*CPP_2019!O971</f>
        <v>728.25435050799138</v>
      </c>
      <c r="R1189" s="12">
        <v>0</v>
      </c>
      <c r="S1189" s="12">
        <v>112.35944385026738</v>
      </c>
      <c r="T1189" s="12">
        <f>S1189-R1189</f>
        <v>112.35944385026738</v>
      </c>
      <c r="U1189" s="12">
        <f>Q1189-S1189</f>
        <v>615.89490665772405</v>
      </c>
      <c r="V1189" s="50">
        <f>IF(ISERROR(S1189/Q1189),0,S1189/Q1189)</f>
        <v>0.15428599056345002</v>
      </c>
      <c r="W1189" s="51" t="s">
        <v>195</v>
      </c>
      <c r="X1189" s="46"/>
      <c r="Y1189" s="17"/>
      <c r="Z1189" s="17"/>
      <c r="AA1189" s="17"/>
      <c r="AB1189" s="16">
        <v>78.697090909090917</v>
      </c>
      <c r="AC1189" s="16"/>
      <c r="AD1189" s="16">
        <v>33.662352941176472</v>
      </c>
      <c r="AE1189" s="16"/>
      <c r="AF1189" s="16"/>
      <c r="AG1189" s="16"/>
      <c r="AH1189" s="16"/>
      <c r="AI1189" s="16"/>
      <c r="AJ1189" s="59">
        <f>SUM(X1189:AI1189)</f>
        <v>112.35944385026738</v>
      </c>
      <c r="AK1189" s="46"/>
      <c r="AL1189" s="46"/>
      <c r="AM1189" s="47"/>
      <c r="AN1189" s="48"/>
      <c r="AO1189" s="46"/>
      <c r="AP1189" s="15"/>
      <c r="AQ1189" s="16"/>
      <c r="AR1189" s="15"/>
      <c r="AS1189" s="16"/>
      <c r="AT1189" s="16"/>
      <c r="AU1189" s="16"/>
      <c r="AV1189" s="16"/>
      <c r="AW1189" s="62">
        <f>SUM(AK1189:AV1189)</f>
        <v>0</v>
      </c>
      <c r="AX1189" s="61">
        <f>AW1189-AJ1189</f>
        <v>-112.35944385026738</v>
      </c>
      <c r="AY1189" s="21"/>
      <c r="AZ1189" s="21"/>
      <c r="BA1189" s="21"/>
      <c r="BB1189" s="21"/>
    </row>
    <row r="1190" spans="1:54" s="10" customFormat="1" ht="15" customHeight="1" x14ac:dyDescent="0.25">
      <c r="A1190" s="21"/>
      <c r="B1190" s="4"/>
      <c r="C1190" s="4" t="s">
        <v>199</v>
      </c>
      <c r="D1190" s="4">
        <v>235</v>
      </c>
      <c r="E1190" s="4" t="s">
        <v>166</v>
      </c>
      <c r="F1190" s="6" t="s">
        <v>168</v>
      </c>
      <c r="G1190" s="1">
        <v>101116</v>
      </c>
      <c r="H1190" s="1"/>
      <c r="I1190" s="2"/>
      <c r="J1190" s="4" t="s">
        <v>91</v>
      </c>
      <c r="K1190" s="1" t="s">
        <v>149</v>
      </c>
      <c r="L1190" s="36" t="s">
        <v>69</v>
      </c>
      <c r="M1190" s="7">
        <v>1</v>
      </c>
      <c r="N1190" s="7"/>
      <c r="O1190" s="7"/>
      <c r="P1190" s="58">
        <f>SUM(M1190:O1190)</f>
        <v>1</v>
      </c>
      <c r="Q1190" s="58">
        <f>+SUMIF('Pot. Summary'!$C$5:$C$64,CPP_2019!J971&amp;CPP_2019!L971&amp;CPP_2019!$M$4,'Pot. Summary'!$Q$5:$Q$64)*CPP_2019!M971+SUMIF('Pot. Summary'!$C$5:$C$64,CPP_2019!J971&amp;CPP_2019!L971&amp;CPP_2019!$N$4,'Pot. Summary'!$Q$5:$Q$64)*CPP_2019!N971+SUMIF('Pot. Summary'!$C$5:$C$64,CPP_2019!J971&amp;CPP_2019!L971&amp;CPP_2019!$O$4,'Pot. Summary'!$Q$5:$Q$64)*CPP_2019!O971</f>
        <v>728.25435050799138</v>
      </c>
      <c r="R1190" s="12">
        <v>0</v>
      </c>
      <c r="S1190" s="12">
        <v>0</v>
      </c>
      <c r="T1190" s="12">
        <f>S1190-R1190</f>
        <v>0</v>
      </c>
      <c r="U1190" s="12">
        <f>Q1190-S1190</f>
        <v>728.25435050799138</v>
      </c>
      <c r="V1190" s="50">
        <f>IF(ISERROR(S1190/Q1190),0,S1190/Q1190)</f>
        <v>0</v>
      </c>
      <c r="W1190" s="51" t="s">
        <v>196</v>
      </c>
      <c r="X1190" s="46"/>
      <c r="Y1190" s="17"/>
      <c r="Z1190" s="17"/>
      <c r="AA1190" s="17"/>
      <c r="AB1190" s="16"/>
      <c r="AC1190" s="16"/>
      <c r="AD1190" s="16"/>
      <c r="AE1190" s="16"/>
      <c r="AF1190" s="16"/>
      <c r="AG1190" s="16"/>
      <c r="AH1190" s="16"/>
      <c r="AI1190" s="16"/>
      <c r="AJ1190" s="59">
        <f>SUM(X1190:AI1190)</f>
        <v>0</v>
      </c>
      <c r="AK1190" s="46"/>
      <c r="AL1190" s="46"/>
      <c r="AM1190" s="47"/>
      <c r="AN1190" s="48"/>
      <c r="AO1190" s="46"/>
      <c r="AP1190" s="15"/>
      <c r="AQ1190" s="16"/>
      <c r="AR1190" s="15"/>
      <c r="AS1190" s="16"/>
      <c r="AT1190" s="16"/>
      <c r="AU1190" s="16"/>
      <c r="AV1190" s="16"/>
      <c r="AW1190" s="62">
        <f>SUM(AK1190:AV1190)</f>
        <v>0</v>
      </c>
      <c r="AX1190" s="61">
        <f>AW1190-AJ1190</f>
        <v>0</v>
      </c>
      <c r="AY1190" s="21"/>
      <c r="AZ1190" s="21"/>
      <c r="BA1190" s="21"/>
      <c r="BB1190" s="21"/>
    </row>
    <row r="1191" spans="1:54" s="10" customFormat="1" ht="15" customHeight="1" x14ac:dyDescent="0.25">
      <c r="A1191" s="21"/>
      <c r="B1191" s="4"/>
      <c r="C1191" s="4" t="s">
        <v>199</v>
      </c>
      <c r="D1191" s="4">
        <v>235</v>
      </c>
      <c r="E1191" s="4" t="s">
        <v>166</v>
      </c>
      <c r="F1191" s="6" t="s">
        <v>168</v>
      </c>
      <c r="G1191" s="1">
        <v>101120</v>
      </c>
      <c r="H1191" s="1"/>
      <c r="I1191" s="2"/>
      <c r="J1191" s="4" t="s">
        <v>91</v>
      </c>
      <c r="K1191" s="1" t="s">
        <v>149</v>
      </c>
      <c r="L1191" s="36" t="s">
        <v>69</v>
      </c>
      <c r="M1191" s="7">
        <v>1</v>
      </c>
      <c r="N1191" s="7"/>
      <c r="O1191" s="7"/>
      <c r="P1191" s="58">
        <f>SUM(M1191:O1191)</f>
        <v>1</v>
      </c>
      <c r="Q1191" s="58">
        <f>+SUMIF('Pot. Summary'!$C$5:$C$64,CPP_2019!J973&amp;CPP_2019!L973&amp;CPP_2019!$M$4,'Pot. Summary'!$Q$5:$Q$64)*CPP_2019!M973+SUMIF('Pot. Summary'!$C$5:$C$64,CPP_2019!J973&amp;CPP_2019!L973&amp;CPP_2019!$N$4,'Pot. Summary'!$Q$5:$Q$64)*CPP_2019!N973+SUMIF('Pot. Summary'!$C$5:$C$64,CPP_2019!J973&amp;CPP_2019!L973&amp;CPP_2019!$O$4,'Pot. Summary'!$Q$5:$Q$64)*CPP_2019!O973</f>
        <v>728.25435050799138</v>
      </c>
      <c r="R1191" s="12">
        <v>0</v>
      </c>
      <c r="S1191" s="12">
        <v>938.19368399999996</v>
      </c>
      <c r="T1191" s="12">
        <f>S1191-R1191</f>
        <v>938.19368399999996</v>
      </c>
      <c r="U1191" s="12">
        <f>Q1191-S1191</f>
        <v>-209.93933349200859</v>
      </c>
      <c r="V1191" s="50">
        <f>IF(ISERROR(S1191/Q1191),0,S1191/Q1191)</f>
        <v>1.288277486218333</v>
      </c>
      <c r="W1191" s="51" t="s">
        <v>196</v>
      </c>
      <c r="X1191" s="46"/>
      <c r="Y1191" s="17"/>
      <c r="Z1191" s="17"/>
      <c r="AA1191" s="17">
        <v>938.19368399999996</v>
      </c>
      <c r="AB1191" s="16"/>
      <c r="AC1191" s="16"/>
      <c r="AD1191" s="16"/>
      <c r="AE1191" s="16"/>
      <c r="AF1191" s="16"/>
      <c r="AG1191" s="16"/>
      <c r="AH1191" s="16"/>
      <c r="AI1191" s="16"/>
      <c r="AJ1191" s="59">
        <f>SUM(X1191:AI1191)</f>
        <v>938.19368399999996</v>
      </c>
      <c r="AK1191" s="46"/>
      <c r="AL1191" s="46"/>
      <c r="AM1191" s="47"/>
      <c r="AN1191" s="48"/>
      <c r="AO1191" s="46"/>
      <c r="AP1191" s="15"/>
      <c r="AQ1191" s="16"/>
      <c r="AR1191" s="15"/>
      <c r="AS1191" s="16"/>
      <c r="AT1191" s="16"/>
      <c r="AU1191" s="16"/>
      <c r="AV1191" s="16"/>
      <c r="AW1191" s="62">
        <f>SUM(AK1191:AV1191)</f>
        <v>0</v>
      </c>
      <c r="AX1191" s="61">
        <f>AW1191-AJ1191</f>
        <v>-938.19368399999996</v>
      </c>
      <c r="AY1191" s="21"/>
      <c r="AZ1191" s="21"/>
      <c r="BA1191" s="21"/>
      <c r="BB1191" s="21"/>
    </row>
    <row r="1192" spans="1:54" s="10" customFormat="1" ht="15" customHeight="1" x14ac:dyDescent="0.25">
      <c r="A1192" s="21"/>
      <c r="B1192" s="4"/>
      <c r="C1192" s="4" t="s">
        <v>199</v>
      </c>
      <c r="D1192" s="4">
        <v>235</v>
      </c>
      <c r="E1192" s="4" t="s">
        <v>166</v>
      </c>
      <c r="F1192" s="6" t="s">
        <v>168</v>
      </c>
      <c r="G1192" s="1">
        <v>101124</v>
      </c>
      <c r="H1192" s="1"/>
      <c r="I1192" s="2"/>
      <c r="J1192" s="4" t="s">
        <v>91</v>
      </c>
      <c r="K1192" s="1" t="s">
        <v>149</v>
      </c>
      <c r="L1192" s="36" t="s">
        <v>69</v>
      </c>
      <c r="M1192" s="7">
        <v>1</v>
      </c>
      <c r="N1192" s="7"/>
      <c r="O1192" s="7"/>
      <c r="P1192" s="58">
        <f>SUM(M1192:O1192)</f>
        <v>1</v>
      </c>
      <c r="Q1192" s="58">
        <f>+SUMIF('Pot. Summary'!$C$5:$C$64,CPP_2019!J974&amp;CPP_2019!L974&amp;CPP_2019!$M$4,'Pot. Summary'!$Q$5:$Q$64)*CPP_2019!M974+SUMIF('Pot. Summary'!$C$5:$C$64,CPP_2019!J974&amp;CPP_2019!L974&amp;CPP_2019!$N$4,'Pot. Summary'!$Q$5:$Q$64)*CPP_2019!N974+SUMIF('Pot. Summary'!$C$5:$C$64,CPP_2019!J974&amp;CPP_2019!L974&amp;CPP_2019!$O$4,'Pot. Summary'!$Q$5:$Q$64)*CPP_2019!O974</f>
        <v>728.25435050799138</v>
      </c>
      <c r="R1192" s="12">
        <v>325.51653846153846</v>
      </c>
      <c r="S1192" s="12">
        <v>0</v>
      </c>
      <c r="T1192" s="12">
        <f>S1192-R1192</f>
        <v>-325.51653846153846</v>
      </c>
      <c r="U1192" s="12">
        <f>Q1192-S1192</f>
        <v>728.25435050799138</v>
      </c>
      <c r="V1192" s="50">
        <f>IF(ISERROR(S1192/Q1192),0,S1192/Q1192)</f>
        <v>0</v>
      </c>
      <c r="W1192" s="51" t="s">
        <v>196</v>
      </c>
      <c r="X1192" s="46"/>
      <c r="Y1192" s="17"/>
      <c r="Z1192" s="17"/>
      <c r="AA1192" s="17"/>
      <c r="AB1192" s="16"/>
      <c r="AC1192" s="16"/>
      <c r="AD1192" s="16"/>
      <c r="AE1192" s="16"/>
      <c r="AF1192" s="16"/>
      <c r="AG1192" s="16"/>
      <c r="AH1192" s="16"/>
      <c r="AI1192" s="16"/>
      <c r="AJ1192" s="59">
        <f>SUM(X1192:AI1192)</f>
        <v>0</v>
      </c>
      <c r="AK1192" s="46"/>
      <c r="AL1192" s="46"/>
      <c r="AM1192" s="47"/>
      <c r="AN1192" s="48"/>
      <c r="AO1192" s="46"/>
      <c r="AP1192" s="15"/>
      <c r="AQ1192" s="16"/>
      <c r="AR1192" s="15"/>
      <c r="AS1192" s="16"/>
      <c r="AT1192" s="16"/>
      <c r="AU1192" s="16"/>
      <c r="AV1192" s="16"/>
      <c r="AW1192" s="62">
        <f>SUM(AK1192:AV1192)</f>
        <v>0</v>
      </c>
      <c r="AX1192" s="61">
        <f>AW1192-AJ1192</f>
        <v>0</v>
      </c>
      <c r="AY1192" s="21"/>
      <c r="AZ1192" s="21"/>
      <c r="BA1192" s="21"/>
      <c r="BB1192" s="21"/>
    </row>
    <row r="1193" spans="1:54" s="10" customFormat="1" ht="15" customHeight="1" x14ac:dyDescent="0.25">
      <c r="A1193" s="21"/>
      <c r="B1193" s="4"/>
      <c r="C1193" s="4" t="s">
        <v>199</v>
      </c>
      <c r="D1193" s="4">
        <v>235</v>
      </c>
      <c r="E1193" s="4" t="s">
        <v>166</v>
      </c>
      <c r="F1193" s="6" t="s">
        <v>168</v>
      </c>
      <c r="G1193" s="1">
        <v>101128</v>
      </c>
      <c r="H1193" s="1"/>
      <c r="I1193" s="2"/>
      <c r="J1193" s="4" t="s">
        <v>91</v>
      </c>
      <c r="K1193" s="1" t="s">
        <v>149</v>
      </c>
      <c r="L1193" s="36" t="s">
        <v>69</v>
      </c>
      <c r="M1193" s="7">
        <v>1</v>
      </c>
      <c r="N1193" s="7"/>
      <c r="O1193" s="7"/>
      <c r="P1193" s="58">
        <f>SUM(M1193:O1193)</f>
        <v>1</v>
      </c>
      <c r="Q1193" s="58">
        <f>+SUMIF('Pot. Summary'!$C$5:$C$64,CPP_2019!J977&amp;CPP_2019!L977&amp;CPP_2019!$M$4,'Pot. Summary'!$Q$5:$Q$64)*CPP_2019!M977+SUMIF('Pot. Summary'!$C$5:$C$64,CPP_2019!J977&amp;CPP_2019!L977&amp;CPP_2019!$N$4,'Pot. Summary'!$Q$5:$Q$64)*CPP_2019!N977+SUMIF('Pot. Summary'!$C$5:$C$64,CPP_2019!J977&amp;CPP_2019!L977&amp;CPP_2019!$O$4,'Pot. Summary'!$Q$5:$Q$64)*CPP_2019!O977</f>
        <v>728.25435050799138</v>
      </c>
      <c r="R1193" s="12">
        <v>0</v>
      </c>
      <c r="S1193" s="12">
        <v>0</v>
      </c>
      <c r="T1193" s="12">
        <f>S1193-R1193</f>
        <v>0</v>
      </c>
      <c r="U1193" s="12">
        <f>Q1193-S1193</f>
        <v>728.25435050799138</v>
      </c>
      <c r="V1193" s="50">
        <f>IF(ISERROR(S1193/Q1193),0,S1193/Q1193)</f>
        <v>0</v>
      </c>
      <c r="W1193" s="51" t="s">
        <v>196</v>
      </c>
      <c r="X1193" s="46"/>
      <c r="Y1193" s="17"/>
      <c r="Z1193" s="17"/>
      <c r="AA1193" s="17"/>
      <c r="AB1193" s="16"/>
      <c r="AC1193" s="16"/>
      <c r="AD1193" s="16"/>
      <c r="AE1193" s="16"/>
      <c r="AF1193" s="16"/>
      <c r="AG1193" s="16"/>
      <c r="AH1193" s="16"/>
      <c r="AI1193" s="16"/>
      <c r="AJ1193" s="59">
        <f>SUM(X1193:AI1193)</f>
        <v>0</v>
      </c>
      <c r="AK1193" s="46"/>
      <c r="AL1193" s="46"/>
      <c r="AM1193" s="47"/>
      <c r="AN1193" s="48"/>
      <c r="AO1193" s="46"/>
      <c r="AP1193" s="15"/>
      <c r="AQ1193" s="16"/>
      <c r="AR1193" s="15"/>
      <c r="AS1193" s="16"/>
      <c r="AT1193" s="16"/>
      <c r="AU1193" s="16"/>
      <c r="AV1193" s="16"/>
      <c r="AW1193" s="62">
        <f>SUM(AK1193:AV1193)</f>
        <v>0</v>
      </c>
      <c r="AX1193" s="61">
        <f>AW1193-AJ1193</f>
        <v>0</v>
      </c>
      <c r="AY1193" s="21"/>
      <c r="AZ1193" s="21"/>
      <c r="BA1193" s="21"/>
      <c r="BB1193" s="21"/>
    </row>
    <row r="1194" spans="1:54" s="10" customFormat="1" ht="15" customHeight="1" x14ac:dyDescent="0.25">
      <c r="A1194" s="21"/>
      <c r="B1194" s="4"/>
      <c r="C1194" s="4" t="s">
        <v>199</v>
      </c>
      <c r="D1194" s="4">
        <v>235</v>
      </c>
      <c r="E1194" s="4" t="s">
        <v>166</v>
      </c>
      <c r="F1194" s="6" t="s">
        <v>168</v>
      </c>
      <c r="G1194" s="1">
        <v>101129</v>
      </c>
      <c r="H1194" s="1"/>
      <c r="I1194" s="2"/>
      <c r="J1194" s="4" t="s">
        <v>91</v>
      </c>
      <c r="K1194" s="1" t="s">
        <v>149</v>
      </c>
      <c r="L1194" s="36" t="s">
        <v>69</v>
      </c>
      <c r="M1194" s="7">
        <v>1</v>
      </c>
      <c r="N1194" s="7"/>
      <c r="O1194" s="7"/>
      <c r="P1194" s="58">
        <f>SUM(M1194:O1194)</f>
        <v>1</v>
      </c>
      <c r="Q1194" s="58">
        <f>+SUMIF('Pot. Summary'!$C$5:$C$64,CPP_2019!J980&amp;CPP_2019!L980&amp;CPP_2019!$M$4,'Pot. Summary'!$Q$5:$Q$64)*CPP_2019!M980+SUMIF('Pot. Summary'!$C$5:$C$64,CPP_2019!J980&amp;CPP_2019!L980&amp;CPP_2019!$N$4,'Pot. Summary'!$Q$5:$Q$64)*CPP_2019!N980+SUMIF('Pot. Summary'!$C$5:$C$64,CPP_2019!J980&amp;CPP_2019!L980&amp;CPP_2019!$O$4,'Pot. Summary'!$Q$5:$Q$64)*CPP_2019!O980</f>
        <v>728.25435050799138</v>
      </c>
      <c r="R1194" s="12">
        <v>0</v>
      </c>
      <c r="S1194" s="12">
        <v>0</v>
      </c>
      <c r="T1194" s="12">
        <f>S1194-R1194</f>
        <v>0</v>
      </c>
      <c r="U1194" s="12">
        <f>Q1194-S1194</f>
        <v>728.25435050799138</v>
      </c>
      <c r="V1194" s="50">
        <f>IF(ISERROR(S1194/Q1194),0,S1194/Q1194)</f>
        <v>0</v>
      </c>
      <c r="W1194" s="51" t="s">
        <v>196</v>
      </c>
      <c r="X1194" s="46"/>
      <c r="Y1194" s="17"/>
      <c r="Z1194" s="17"/>
      <c r="AA1194" s="17"/>
      <c r="AB1194" s="16"/>
      <c r="AC1194" s="16"/>
      <c r="AD1194" s="16"/>
      <c r="AE1194" s="16"/>
      <c r="AF1194" s="16"/>
      <c r="AG1194" s="16"/>
      <c r="AH1194" s="16"/>
      <c r="AI1194" s="16"/>
      <c r="AJ1194" s="59">
        <f>SUM(X1194:AI1194)</f>
        <v>0</v>
      </c>
      <c r="AK1194" s="46"/>
      <c r="AL1194" s="46"/>
      <c r="AM1194" s="47"/>
      <c r="AN1194" s="48"/>
      <c r="AO1194" s="46"/>
      <c r="AP1194" s="15"/>
      <c r="AQ1194" s="16"/>
      <c r="AR1194" s="15"/>
      <c r="AS1194" s="16"/>
      <c r="AT1194" s="16"/>
      <c r="AU1194" s="16"/>
      <c r="AV1194" s="16"/>
      <c r="AW1194" s="62">
        <f>SUM(AK1194:AV1194)</f>
        <v>0</v>
      </c>
      <c r="AX1194" s="61">
        <f>AW1194-AJ1194</f>
        <v>0</v>
      </c>
      <c r="AY1194" s="21"/>
      <c r="AZ1194" s="21"/>
      <c r="BA1194" s="21"/>
      <c r="BB1194" s="21"/>
    </row>
    <row r="1195" spans="1:54" s="10" customFormat="1" ht="15" customHeight="1" x14ac:dyDescent="0.25">
      <c r="A1195" s="21"/>
      <c r="B1195" s="4"/>
      <c r="C1195" s="4" t="s">
        <v>199</v>
      </c>
      <c r="D1195" s="4">
        <v>235</v>
      </c>
      <c r="E1195" s="4" t="s">
        <v>166</v>
      </c>
      <c r="F1195" s="6" t="s">
        <v>168</v>
      </c>
      <c r="G1195" s="1">
        <v>101131</v>
      </c>
      <c r="H1195" s="1"/>
      <c r="I1195" s="2"/>
      <c r="J1195" s="4" t="s">
        <v>91</v>
      </c>
      <c r="K1195" s="1" t="s">
        <v>149</v>
      </c>
      <c r="L1195" s="36" t="s">
        <v>69</v>
      </c>
      <c r="M1195" s="7">
        <v>1</v>
      </c>
      <c r="N1195" s="7"/>
      <c r="O1195" s="7"/>
      <c r="P1195" s="58">
        <f>SUM(M1195:O1195)</f>
        <v>1</v>
      </c>
      <c r="Q1195" s="58">
        <f>+SUMIF('Pot. Summary'!$C$5:$C$64,CPP_2019!J982&amp;CPP_2019!L982&amp;CPP_2019!$M$4,'Pot. Summary'!$Q$5:$Q$64)*CPP_2019!M982+SUMIF('Pot. Summary'!$C$5:$C$64,CPP_2019!J982&amp;CPP_2019!L982&amp;CPP_2019!$N$4,'Pot. Summary'!$Q$5:$Q$64)*CPP_2019!N982+SUMIF('Pot. Summary'!$C$5:$C$64,CPP_2019!J982&amp;CPP_2019!L982&amp;CPP_2019!$O$4,'Pot. Summary'!$Q$5:$Q$64)*CPP_2019!O982</f>
        <v>728.25435050799138</v>
      </c>
      <c r="R1195" s="12">
        <v>0</v>
      </c>
      <c r="S1195" s="12">
        <v>0</v>
      </c>
      <c r="T1195" s="12">
        <f>S1195-R1195</f>
        <v>0</v>
      </c>
      <c r="U1195" s="12">
        <f>Q1195-S1195</f>
        <v>728.25435050799138</v>
      </c>
      <c r="V1195" s="50">
        <f>IF(ISERROR(S1195/Q1195),0,S1195/Q1195)</f>
        <v>0</v>
      </c>
      <c r="W1195" s="51" t="s">
        <v>196</v>
      </c>
      <c r="X1195" s="46"/>
      <c r="Y1195" s="17"/>
      <c r="Z1195" s="17"/>
      <c r="AA1195" s="17"/>
      <c r="AB1195" s="16"/>
      <c r="AC1195" s="16"/>
      <c r="AD1195" s="16"/>
      <c r="AE1195" s="16"/>
      <c r="AF1195" s="16"/>
      <c r="AG1195" s="16"/>
      <c r="AH1195" s="16"/>
      <c r="AI1195" s="16"/>
      <c r="AJ1195" s="59">
        <f>SUM(X1195:AI1195)</f>
        <v>0</v>
      </c>
      <c r="AK1195" s="46"/>
      <c r="AL1195" s="46"/>
      <c r="AM1195" s="47"/>
      <c r="AN1195" s="48"/>
      <c r="AO1195" s="46"/>
      <c r="AP1195" s="15"/>
      <c r="AQ1195" s="16"/>
      <c r="AR1195" s="15"/>
      <c r="AS1195" s="16"/>
      <c r="AT1195" s="16"/>
      <c r="AU1195" s="16"/>
      <c r="AV1195" s="16"/>
      <c r="AW1195" s="62">
        <f>SUM(AK1195:AV1195)</f>
        <v>0</v>
      </c>
      <c r="AX1195" s="61">
        <f>AW1195-AJ1195</f>
        <v>0</v>
      </c>
      <c r="AY1195" s="21"/>
      <c r="AZ1195" s="21"/>
      <c r="BA1195" s="21"/>
      <c r="BB1195" s="21"/>
    </row>
    <row r="1196" spans="1:54" s="10" customFormat="1" ht="15" customHeight="1" x14ac:dyDescent="0.25">
      <c r="A1196" s="21"/>
      <c r="B1196" s="4"/>
      <c r="C1196" s="4" t="s">
        <v>199</v>
      </c>
      <c r="D1196" s="4">
        <v>235</v>
      </c>
      <c r="E1196" s="4" t="s">
        <v>166</v>
      </c>
      <c r="F1196" s="6" t="s">
        <v>168</v>
      </c>
      <c r="G1196" s="1">
        <v>101133</v>
      </c>
      <c r="H1196" s="1"/>
      <c r="I1196" s="2"/>
      <c r="J1196" s="4" t="s">
        <v>91</v>
      </c>
      <c r="K1196" s="1" t="s">
        <v>149</v>
      </c>
      <c r="L1196" s="36" t="s">
        <v>69</v>
      </c>
      <c r="M1196" s="7">
        <v>1</v>
      </c>
      <c r="N1196" s="7"/>
      <c r="O1196" s="7"/>
      <c r="P1196" s="58">
        <f>SUM(M1196:O1196)</f>
        <v>1</v>
      </c>
      <c r="Q1196" s="58">
        <f>+SUMIF('Pot. Summary'!$C$5:$C$64,CPP_2019!J983&amp;CPP_2019!L983&amp;CPP_2019!$M$4,'Pot. Summary'!$Q$5:$Q$64)*CPP_2019!M983+SUMIF('Pot. Summary'!$C$5:$C$64,CPP_2019!J983&amp;CPP_2019!L983&amp;CPP_2019!$N$4,'Pot. Summary'!$Q$5:$Q$64)*CPP_2019!N983+SUMIF('Pot. Summary'!$C$5:$C$64,CPP_2019!J983&amp;CPP_2019!L983&amp;CPP_2019!$O$4,'Pot. Summary'!$Q$5:$Q$64)*CPP_2019!O983</f>
        <v>728.25435050799138</v>
      </c>
      <c r="R1196" s="12">
        <v>1096.9881811320756</v>
      </c>
      <c r="S1196" s="12">
        <v>0</v>
      </c>
      <c r="T1196" s="12">
        <f>S1196-R1196</f>
        <v>-1096.9881811320756</v>
      </c>
      <c r="U1196" s="12">
        <f>Q1196-S1196</f>
        <v>728.25435050799138</v>
      </c>
      <c r="V1196" s="50">
        <f>IF(ISERROR(S1196/Q1196),0,S1196/Q1196)</f>
        <v>0</v>
      </c>
      <c r="W1196" s="51" t="s">
        <v>196</v>
      </c>
      <c r="X1196" s="46"/>
      <c r="Y1196" s="17"/>
      <c r="Z1196" s="17"/>
      <c r="AA1196" s="17"/>
      <c r="AB1196" s="16"/>
      <c r="AC1196" s="16"/>
      <c r="AD1196" s="16"/>
      <c r="AE1196" s="16"/>
      <c r="AF1196" s="16"/>
      <c r="AG1196" s="16"/>
      <c r="AH1196" s="16"/>
      <c r="AI1196" s="16"/>
      <c r="AJ1196" s="59">
        <f>SUM(X1196:AI1196)</f>
        <v>0</v>
      </c>
      <c r="AK1196" s="46"/>
      <c r="AL1196" s="46"/>
      <c r="AM1196" s="47"/>
      <c r="AN1196" s="48"/>
      <c r="AO1196" s="46"/>
      <c r="AP1196" s="15"/>
      <c r="AQ1196" s="16"/>
      <c r="AR1196" s="15"/>
      <c r="AS1196" s="16"/>
      <c r="AT1196" s="16"/>
      <c r="AU1196" s="16"/>
      <c r="AV1196" s="16"/>
      <c r="AW1196" s="62">
        <f>SUM(AK1196:AV1196)</f>
        <v>0</v>
      </c>
      <c r="AX1196" s="61">
        <f>AW1196-AJ1196</f>
        <v>0</v>
      </c>
      <c r="AY1196" s="21"/>
      <c r="AZ1196" s="21"/>
      <c r="BA1196" s="21"/>
      <c r="BB1196" s="21"/>
    </row>
    <row r="1197" spans="1:54" s="10" customFormat="1" ht="15" customHeight="1" x14ac:dyDescent="0.25">
      <c r="A1197" s="21"/>
      <c r="B1197" s="4"/>
      <c r="C1197" s="4" t="s">
        <v>199</v>
      </c>
      <c r="D1197" s="4">
        <v>235</v>
      </c>
      <c r="E1197" s="4" t="s">
        <v>166</v>
      </c>
      <c r="F1197" s="6" t="s">
        <v>167</v>
      </c>
      <c r="G1197" s="1">
        <v>101136</v>
      </c>
      <c r="H1197" s="1"/>
      <c r="I1197" s="2"/>
      <c r="J1197" s="4" t="s">
        <v>91</v>
      </c>
      <c r="K1197" s="1" t="s">
        <v>149</v>
      </c>
      <c r="L1197" s="36" t="s">
        <v>69</v>
      </c>
      <c r="M1197" s="7">
        <v>1</v>
      </c>
      <c r="N1197" s="7"/>
      <c r="O1197" s="7"/>
      <c r="P1197" s="58">
        <f>SUM(M1197:O1197)</f>
        <v>1</v>
      </c>
      <c r="Q1197" s="58">
        <f>+SUMIF('Pot. Summary'!$C$5:$C$64,CPP_2019!J979&amp;CPP_2019!L979&amp;CPP_2019!$M$4,'Pot. Summary'!$Q$5:$Q$64)*CPP_2019!M979+SUMIF('Pot. Summary'!$C$5:$C$64,CPP_2019!J979&amp;CPP_2019!L979&amp;CPP_2019!$N$4,'Pot. Summary'!$Q$5:$Q$64)*CPP_2019!N979+SUMIF('Pot. Summary'!$C$5:$C$64,CPP_2019!J979&amp;CPP_2019!L979&amp;CPP_2019!$O$4,'Pot. Summary'!$Q$5:$Q$64)*CPP_2019!O979</f>
        <v>728.25435050799138</v>
      </c>
      <c r="R1197" s="12">
        <v>155.71401176470587</v>
      </c>
      <c r="S1197" s="12">
        <v>221.69953333333333</v>
      </c>
      <c r="T1197" s="12">
        <f>S1197-R1197</f>
        <v>65.985521568627462</v>
      </c>
      <c r="U1197" s="12">
        <f>Q1197-S1197</f>
        <v>506.55481717465807</v>
      </c>
      <c r="V1197" s="50">
        <f>IF(ISERROR(S1197/Q1197),0,S1197/Q1197)</f>
        <v>0.304425964882582</v>
      </c>
      <c r="W1197" s="51" t="s">
        <v>195</v>
      </c>
      <c r="X1197" s="46"/>
      <c r="Y1197" s="17"/>
      <c r="Z1197" s="17"/>
      <c r="AA1197" s="17"/>
      <c r="AB1197" s="16"/>
      <c r="AC1197" s="16"/>
      <c r="AD1197" s="16"/>
      <c r="AE1197" s="16"/>
      <c r="AF1197" s="16"/>
      <c r="AG1197" s="16">
        <v>221.69953333333333</v>
      </c>
      <c r="AH1197" s="16"/>
      <c r="AI1197" s="16"/>
      <c r="AJ1197" s="59">
        <f>SUM(X1197:AI1197)</f>
        <v>221.69953333333333</v>
      </c>
      <c r="AK1197" s="46"/>
      <c r="AL1197" s="46"/>
      <c r="AM1197" s="47"/>
      <c r="AN1197" s="48"/>
      <c r="AO1197" s="46"/>
      <c r="AP1197" s="15"/>
      <c r="AQ1197" s="16"/>
      <c r="AR1197" s="15"/>
      <c r="AS1197" s="16"/>
      <c r="AT1197" s="16"/>
      <c r="AU1197" s="16"/>
      <c r="AV1197" s="16"/>
      <c r="AW1197" s="62">
        <f>SUM(AK1197:AV1197)</f>
        <v>0</v>
      </c>
      <c r="AX1197" s="61">
        <f>AW1197-AJ1197</f>
        <v>-221.69953333333333</v>
      </c>
      <c r="AY1197" s="21"/>
      <c r="AZ1197" s="21"/>
      <c r="BA1197" s="21"/>
      <c r="BB1197" s="21"/>
    </row>
    <row r="1198" spans="1:54" s="10" customFormat="1" ht="15" customHeight="1" x14ac:dyDescent="0.25">
      <c r="A1198" s="21"/>
      <c r="B1198" s="4"/>
      <c r="C1198" s="4" t="s">
        <v>199</v>
      </c>
      <c r="D1198" s="4">
        <v>235</v>
      </c>
      <c r="E1198" s="4" t="s">
        <v>166</v>
      </c>
      <c r="F1198" s="6" t="s">
        <v>167</v>
      </c>
      <c r="G1198" s="1">
        <v>101137</v>
      </c>
      <c r="H1198" s="1"/>
      <c r="I1198" s="2"/>
      <c r="J1198" s="4" t="s">
        <v>91</v>
      </c>
      <c r="K1198" s="1" t="s">
        <v>149</v>
      </c>
      <c r="L1198" s="36" t="s">
        <v>69</v>
      </c>
      <c r="M1198" s="7">
        <v>1</v>
      </c>
      <c r="N1198" s="7"/>
      <c r="O1198" s="7"/>
      <c r="P1198" s="58">
        <f>SUM(M1198:O1198)</f>
        <v>1</v>
      </c>
      <c r="Q1198" s="58">
        <f>+SUMIF('Pot. Summary'!$C$5:$C$64,CPP_2019!J980&amp;CPP_2019!L980&amp;CPP_2019!$M$4,'Pot. Summary'!$Q$5:$Q$64)*CPP_2019!M980+SUMIF('Pot. Summary'!$C$5:$C$64,CPP_2019!J980&amp;CPP_2019!L980&amp;CPP_2019!$N$4,'Pot. Summary'!$Q$5:$Q$64)*CPP_2019!N980+SUMIF('Pot. Summary'!$C$5:$C$64,CPP_2019!J980&amp;CPP_2019!L980&amp;CPP_2019!$O$4,'Pot. Summary'!$Q$5:$Q$64)*CPP_2019!O980</f>
        <v>728.25435050799138</v>
      </c>
      <c r="R1198" s="12">
        <v>545.57925960866532</v>
      </c>
      <c r="S1198" s="12">
        <v>4046.5049037858221</v>
      </c>
      <c r="T1198" s="12">
        <f>S1198-R1198</f>
        <v>3500.9256441771568</v>
      </c>
      <c r="U1198" s="12">
        <f>Q1198-S1198</f>
        <v>-3318.2505532778305</v>
      </c>
      <c r="V1198" s="50">
        <f>IF(ISERROR(S1198/Q1198),0,S1198/Q1198)</f>
        <v>5.5564445320006621</v>
      </c>
      <c r="W1198" s="51" t="s">
        <v>195</v>
      </c>
      <c r="X1198" s="46">
        <v>258.02</v>
      </c>
      <c r="Y1198" s="17"/>
      <c r="Z1198" s="17">
        <v>144.30464399999997</v>
      </c>
      <c r="AA1198" s="17">
        <v>215.50967600000001</v>
      </c>
      <c r="AB1198" s="16"/>
      <c r="AC1198" s="16">
        <v>178.65662692307691</v>
      </c>
      <c r="AD1198" s="16"/>
      <c r="AE1198" s="16"/>
      <c r="AF1198" s="16">
        <v>1158.9879333333333</v>
      </c>
      <c r="AG1198" s="16">
        <v>1764.3164941176469</v>
      </c>
      <c r="AH1198" s="16"/>
      <c r="AI1198" s="16">
        <v>326.70952941176472</v>
      </c>
      <c r="AJ1198" s="59">
        <f>SUM(X1198:AI1198)</f>
        <v>4046.5049037858221</v>
      </c>
      <c r="AK1198" s="46">
        <f>VLOOKUP(G1198,[1]List1!$A$1:$IV$65536,3,FALSE)</f>
        <v>258.02</v>
      </c>
      <c r="AL1198" s="46"/>
      <c r="AM1198" s="47"/>
      <c r="AN1198" s="48"/>
      <c r="AO1198" s="46"/>
      <c r="AP1198" s="15"/>
      <c r="AQ1198" s="16"/>
      <c r="AR1198" s="15"/>
      <c r="AS1198" s="16"/>
      <c r="AT1198" s="16"/>
      <c r="AU1198" s="16"/>
      <c r="AV1198" s="16"/>
      <c r="AW1198" s="62">
        <f>SUM(AK1198:AV1198)</f>
        <v>258.02</v>
      </c>
      <c r="AX1198" s="61">
        <f>AW1198-AJ1198</f>
        <v>-3788.4849037858221</v>
      </c>
      <c r="AY1198" s="21"/>
      <c r="AZ1198" s="21"/>
      <c r="BA1198" s="21"/>
      <c r="BB1198" s="21"/>
    </row>
    <row r="1199" spans="1:54" s="10" customFormat="1" ht="15" customHeight="1" x14ac:dyDescent="0.25">
      <c r="A1199" s="21"/>
      <c r="B1199" s="4"/>
      <c r="C1199" s="4" t="s">
        <v>199</v>
      </c>
      <c r="D1199" s="4">
        <v>235</v>
      </c>
      <c r="E1199" s="4" t="s">
        <v>166</v>
      </c>
      <c r="F1199" s="18" t="s">
        <v>170</v>
      </c>
      <c r="G1199" s="1">
        <v>101141</v>
      </c>
      <c r="H1199" s="1"/>
      <c r="I1199" s="2"/>
      <c r="J1199" s="4" t="s">
        <v>91</v>
      </c>
      <c r="K1199" s="1" t="s">
        <v>149</v>
      </c>
      <c r="L1199" s="36" t="s">
        <v>69</v>
      </c>
      <c r="M1199" s="7"/>
      <c r="N1199" s="7"/>
      <c r="O1199" s="7">
        <v>2</v>
      </c>
      <c r="P1199" s="58">
        <f>SUM(M1199:O1199)</f>
        <v>2</v>
      </c>
      <c r="Q1199" s="58">
        <f>+SUMIF('Pot. Summary'!$C$5:$C$64,CPP_2019!J981&amp;CPP_2019!L981&amp;CPP_2019!$M$4,'Pot. Summary'!$Q$5:$Q$64)*CPP_2019!M981+SUMIF('Pot. Summary'!$C$5:$C$64,CPP_2019!J981&amp;CPP_2019!L981&amp;CPP_2019!$N$4,'Pot. Summary'!$Q$5:$Q$64)*CPP_2019!N981+SUMIF('Pot. Summary'!$C$5:$C$64,CPP_2019!J981&amp;CPP_2019!L981&amp;CPP_2019!$O$4,'Pot. Summary'!$Q$5:$Q$64)*CPP_2019!O981</f>
        <v>728.25435050799138</v>
      </c>
      <c r="R1199" s="12">
        <v>0</v>
      </c>
      <c r="S1199" s="12">
        <v>3754.4904274509804</v>
      </c>
      <c r="T1199" s="12">
        <f>S1199-R1199</f>
        <v>3754.4904274509804</v>
      </c>
      <c r="U1199" s="12">
        <f>Q1199-S1199</f>
        <v>-3026.2360769429888</v>
      </c>
      <c r="V1199" s="50">
        <f>IF(ISERROR(S1199/Q1199),0,S1199/Q1199)</f>
        <v>5.1554658407904439</v>
      </c>
      <c r="W1199" s="51" t="s">
        <v>195</v>
      </c>
      <c r="X1199" s="46"/>
      <c r="Y1199" s="17"/>
      <c r="Z1199" s="17"/>
      <c r="AA1199" s="17"/>
      <c r="AB1199" s="16"/>
      <c r="AC1199" s="16"/>
      <c r="AD1199" s="16"/>
      <c r="AE1199" s="16"/>
      <c r="AF1199" s="16"/>
      <c r="AG1199" s="16"/>
      <c r="AH1199" s="16">
        <v>867.21200392156868</v>
      </c>
      <c r="AI1199" s="16">
        <v>2887.2784235294116</v>
      </c>
      <c r="AJ1199" s="59">
        <f>SUM(X1199:AI1199)</f>
        <v>3754.4904274509804</v>
      </c>
      <c r="AK1199" s="46"/>
      <c r="AL1199" s="46"/>
      <c r="AM1199" s="47"/>
      <c r="AN1199" s="48"/>
      <c r="AO1199" s="46"/>
      <c r="AP1199" s="15"/>
      <c r="AQ1199" s="16"/>
      <c r="AR1199" s="15"/>
      <c r="AS1199" s="16"/>
      <c r="AT1199" s="16"/>
      <c r="AU1199" s="16"/>
      <c r="AV1199" s="16"/>
      <c r="AW1199" s="62">
        <f>SUM(AK1199:AV1199)</f>
        <v>0</v>
      </c>
      <c r="AX1199" s="61">
        <f>AW1199-AJ1199</f>
        <v>-3754.4904274509804</v>
      </c>
      <c r="AY1199" s="21"/>
      <c r="AZ1199" s="21"/>
      <c r="BA1199" s="21"/>
      <c r="BB1199" s="21"/>
    </row>
    <row r="1200" spans="1:54" s="10" customFormat="1" ht="15" customHeight="1" x14ac:dyDescent="0.25">
      <c r="A1200" s="21"/>
      <c r="B1200" s="4"/>
      <c r="C1200" s="4" t="s">
        <v>199</v>
      </c>
      <c r="D1200" s="4">
        <v>235</v>
      </c>
      <c r="E1200" s="4" t="s">
        <v>166</v>
      </c>
      <c r="F1200" s="6" t="s">
        <v>168</v>
      </c>
      <c r="G1200" s="1">
        <v>101142</v>
      </c>
      <c r="H1200" s="1"/>
      <c r="I1200" s="2"/>
      <c r="J1200" s="4" t="s">
        <v>91</v>
      </c>
      <c r="K1200" s="1" t="s">
        <v>149</v>
      </c>
      <c r="L1200" s="36" t="s">
        <v>69</v>
      </c>
      <c r="M1200" s="7">
        <v>1</v>
      </c>
      <c r="N1200" s="7"/>
      <c r="O1200" s="7"/>
      <c r="P1200" s="58">
        <f>SUM(M1200:O1200)</f>
        <v>1</v>
      </c>
      <c r="Q1200" s="58">
        <f>+SUMIF('Pot. Summary'!$C$5:$C$64,CPP_2019!J984&amp;CPP_2019!L984&amp;CPP_2019!$M$4,'Pot. Summary'!$Q$5:$Q$64)*CPP_2019!M984+SUMIF('Pot. Summary'!$C$5:$C$64,CPP_2019!J984&amp;CPP_2019!L984&amp;CPP_2019!$N$4,'Pot. Summary'!$Q$5:$Q$64)*CPP_2019!N984+SUMIF('Pot. Summary'!$C$5:$C$64,CPP_2019!J984&amp;CPP_2019!L984&amp;CPP_2019!$O$4,'Pot. Summary'!$Q$5:$Q$64)*CPP_2019!O984</f>
        <v>728.25435050799138</v>
      </c>
      <c r="R1200" s="12">
        <v>0</v>
      </c>
      <c r="S1200" s="12">
        <v>0</v>
      </c>
      <c r="T1200" s="12">
        <f>S1200-R1200</f>
        <v>0</v>
      </c>
      <c r="U1200" s="12">
        <f>Q1200-S1200</f>
        <v>728.25435050799138</v>
      </c>
      <c r="V1200" s="50">
        <f>IF(ISERROR(S1200/Q1200),0,S1200/Q1200)</f>
        <v>0</v>
      </c>
      <c r="W1200" s="51" t="s">
        <v>196</v>
      </c>
      <c r="X1200" s="46"/>
      <c r="Y1200" s="17"/>
      <c r="Z1200" s="17"/>
      <c r="AA1200" s="17"/>
      <c r="AB1200" s="16"/>
      <c r="AC1200" s="16"/>
      <c r="AD1200" s="16"/>
      <c r="AE1200" s="16"/>
      <c r="AF1200" s="16"/>
      <c r="AG1200" s="16"/>
      <c r="AH1200" s="16"/>
      <c r="AI1200" s="16"/>
      <c r="AJ1200" s="59">
        <f>SUM(X1200:AI1200)</f>
        <v>0</v>
      </c>
      <c r="AK1200" s="46"/>
      <c r="AL1200" s="46"/>
      <c r="AM1200" s="47"/>
      <c r="AN1200" s="48"/>
      <c r="AO1200" s="46"/>
      <c r="AP1200" s="15"/>
      <c r="AQ1200" s="16"/>
      <c r="AR1200" s="15"/>
      <c r="AS1200" s="16"/>
      <c r="AT1200" s="16"/>
      <c r="AU1200" s="16"/>
      <c r="AV1200" s="16"/>
      <c r="AW1200" s="62">
        <f>SUM(AK1200:AV1200)</f>
        <v>0</v>
      </c>
      <c r="AX1200" s="61">
        <f>AW1200-AJ1200</f>
        <v>0</v>
      </c>
      <c r="AY1200" s="21"/>
      <c r="AZ1200" s="21"/>
      <c r="BA1200" s="21"/>
      <c r="BB1200" s="21"/>
    </row>
    <row r="1201" spans="1:54" s="10" customFormat="1" ht="15" customHeight="1" x14ac:dyDescent="0.25">
      <c r="A1201" s="21"/>
      <c r="B1201" s="4"/>
      <c r="C1201" s="4" t="s">
        <v>199</v>
      </c>
      <c r="D1201" s="4">
        <v>235</v>
      </c>
      <c r="E1201" s="4" t="s">
        <v>166</v>
      </c>
      <c r="F1201" s="6" t="s">
        <v>168</v>
      </c>
      <c r="G1201" s="1">
        <v>101143</v>
      </c>
      <c r="H1201" s="1"/>
      <c r="I1201" s="2"/>
      <c r="J1201" s="4" t="s">
        <v>91</v>
      </c>
      <c r="K1201" s="1" t="s">
        <v>149</v>
      </c>
      <c r="L1201" s="36" t="s">
        <v>69</v>
      </c>
      <c r="M1201" s="7">
        <v>1</v>
      </c>
      <c r="N1201" s="7"/>
      <c r="O1201" s="7"/>
      <c r="P1201" s="58">
        <f>SUM(M1201:O1201)</f>
        <v>1</v>
      </c>
      <c r="Q1201" s="58">
        <f>+SUMIF('Pot. Summary'!$C$5:$C$64,CPP_2019!J985&amp;CPP_2019!L985&amp;CPP_2019!$M$4,'Pot. Summary'!$Q$5:$Q$64)*CPP_2019!M985+SUMIF('Pot. Summary'!$C$5:$C$64,CPP_2019!J985&amp;CPP_2019!L985&amp;CPP_2019!$N$4,'Pot. Summary'!$Q$5:$Q$64)*CPP_2019!N985+SUMIF('Pot. Summary'!$C$5:$C$64,CPP_2019!J985&amp;CPP_2019!L985&amp;CPP_2019!$O$4,'Pot. Summary'!$Q$5:$Q$64)*CPP_2019!O985</f>
        <v>728.25435050799138</v>
      </c>
      <c r="R1201" s="12">
        <v>0</v>
      </c>
      <c r="S1201" s="12">
        <v>0</v>
      </c>
      <c r="T1201" s="12">
        <f>S1201-R1201</f>
        <v>0</v>
      </c>
      <c r="U1201" s="12">
        <f>Q1201-S1201</f>
        <v>728.25435050799138</v>
      </c>
      <c r="V1201" s="50">
        <f>IF(ISERROR(S1201/Q1201),0,S1201/Q1201)</f>
        <v>0</v>
      </c>
      <c r="W1201" s="51" t="s">
        <v>196</v>
      </c>
      <c r="X1201" s="46"/>
      <c r="Y1201" s="17"/>
      <c r="Z1201" s="17"/>
      <c r="AA1201" s="17"/>
      <c r="AB1201" s="16"/>
      <c r="AC1201" s="16"/>
      <c r="AD1201" s="16"/>
      <c r="AE1201" s="16"/>
      <c r="AF1201" s="16"/>
      <c r="AG1201" s="16"/>
      <c r="AH1201" s="16"/>
      <c r="AI1201" s="16"/>
      <c r="AJ1201" s="59">
        <f>SUM(X1201:AI1201)</f>
        <v>0</v>
      </c>
      <c r="AK1201" s="46"/>
      <c r="AL1201" s="46"/>
      <c r="AM1201" s="47"/>
      <c r="AN1201" s="48"/>
      <c r="AO1201" s="46"/>
      <c r="AP1201" s="15"/>
      <c r="AQ1201" s="16"/>
      <c r="AR1201" s="15"/>
      <c r="AS1201" s="16"/>
      <c r="AT1201" s="16"/>
      <c r="AU1201" s="16"/>
      <c r="AV1201" s="16"/>
      <c r="AW1201" s="62">
        <f>SUM(AK1201:AV1201)</f>
        <v>0</v>
      </c>
      <c r="AX1201" s="61">
        <f>AW1201-AJ1201</f>
        <v>0</v>
      </c>
      <c r="AY1201" s="21"/>
      <c r="AZ1201" s="21"/>
      <c r="BA1201" s="21"/>
      <c r="BB1201" s="21"/>
    </row>
    <row r="1202" spans="1:54" s="10" customFormat="1" ht="15" customHeight="1" x14ac:dyDescent="0.25">
      <c r="A1202" s="21"/>
      <c r="B1202" s="4"/>
      <c r="C1202" s="4" t="s">
        <v>199</v>
      </c>
      <c r="D1202" s="4">
        <v>235</v>
      </c>
      <c r="E1202" s="4" t="s">
        <v>166</v>
      </c>
      <c r="F1202" s="6" t="s">
        <v>168</v>
      </c>
      <c r="G1202" s="1">
        <v>101144</v>
      </c>
      <c r="H1202" s="1"/>
      <c r="I1202" s="2"/>
      <c r="J1202" s="4" t="s">
        <v>91</v>
      </c>
      <c r="K1202" s="1" t="s">
        <v>149</v>
      </c>
      <c r="L1202" s="36" t="s">
        <v>69</v>
      </c>
      <c r="M1202" s="7">
        <v>1</v>
      </c>
      <c r="N1202" s="7"/>
      <c r="O1202" s="7"/>
      <c r="P1202" s="58">
        <f>SUM(M1202:O1202)</f>
        <v>1</v>
      </c>
      <c r="Q1202" s="58">
        <f>+SUMIF('Pot. Summary'!$C$5:$C$64,CPP_2019!J986&amp;CPP_2019!L986&amp;CPP_2019!$M$4,'Pot. Summary'!$Q$5:$Q$64)*CPP_2019!M986+SUMIF('Pot. Summary'!$C$5:$C$64,CPP_2019!J986&amp;CPP_2019!L986&amp;CPP_2019!$N$4,'Pot. Summary'!$Q$5:$Q$64)*CPP_2019!N986+SUMIF('Pot. Summary'!$C$5:$C$64,CPP_2019!J986&amp;CPP_2019!L986&amp;CPP_2019!$O$4,'Pot. Summary'!$Q$5:$Q$64)*CPP_2019!O986</f>
        <v>728.25435050799138</v>
      </c>
      <c r="R1202" s="12">
        <v>0</v>
      </c>
      <c r="S1202" s="12">
        <v>0</v>
      </c>
      <c r="T1202" s="12">
        <f>S1202-R1202</f>
        <v>0</v>
      </c>
      <c r="U1202" s="12">
        <f>Q1202-S1202</f>
        <v>728.25435050799138</v>
      </c>
      <c r="V1202" s="50">
        <f>IF(ISERROR(S1202/Q1202),0,S1202/Q1202)</f>
        <v>0</v>
      </c>
      <c r="W1202" s="51" t="s">
        <v>196</v>
      </c>
      <c r="X1202" s="46"/>
      <c r="Y1202" s="17"/>
      <c r="Z1202" s="17"/>
      <c r="AA1202" s="17"/>
      <c r="AB1202" s="16"/>
      <c r="AC1202" s="16"/>
      <c r="AD1202" s="16"/>
      <c r="AE1202" s="16"/>
      <c r="AF1202" s="16"/>
      <c r="AG1202" s="16"/>
      <c r="AH1202" s="16"/>
      <c r="AI1202" s="16"/>
      <c r="AJ1202" s="59">
        <f>SUM(X1202:AI1202)</f>
        <v>0</v>
      </c>
      <c r="AK1202" s="46"/>
      <c r="AL1202" s="46"/>
      <c r="AM1202" s="47"/>
      <c r="AN1202" s="48"/>
      <c r="AO1202" s="46"/>
      <c r="AP1202" s="15"/>
      <c r="AQ1202" s="16"/>
      <c r="AR1202" s="15"/>
      <c r="AS1202" s="16"/>
      <c r="AT1202" s="16"/>
      <c r="AU1202" s="16"/>
      <c r="AV1202" s="16"/>
      <c r="AW1202" s="62">
        <f>SUM(AK1202:AV1202)</f>
        <v>0</v>
      </c>
      <c r="AX1202" s="61">
        <f>AW1202-AJ1202</f>
        <v>0</v>
      </c>
      <c r="AY1202" s="21"/>
      <c r="AZ1202" s="21"/>
      <c r="BA1202" s="21"/>
      <c r="BB1202" s="21"/>
    </row>
    <row r="1203" spans="1:54" s="10" customFormat="1" ht="15" customHeight="1" x14ac:dyDescent="0.25">
      <c r="A1203" s="21"/>
      <c r="B1203" s="4"/>
      <c r="C1203" s="4" t="s">
        <v>199</v>
      </c>
      <c r="D1203" s="4">
        <v>235</v>
      </c>
      <c r="E1203" s="4" t="s">
        <v>166</v>
      </c>
      <c r="F1203" s="6" t="s">
        <v>168</v>
      </c>
      <c r="G1203" s="1">
        <v>101145</v>
      </c>
      <c r="H1203" s="1"/>
      <c r="I1203" s="2"/>
      <c r="J1203" s="4" t="s">
        <v>91</v>
      </c>
      <c r="K1203" s="1" t="s">
        <v>149</v>
      </c>
      <c r="L1203" s="36" t="s">
        <v>69</v>
      </c>
      <c r="M1203" s="7">
        <v>1</v>
      </c>
      <c r="N1203" s="7"/>
      <c r="O1203" s="7"/>
      <c r="P1203" s="58">
        <f>SUM(M1203:O1203)</f>
        <v>1</v>
      </c>
      <c r="Q1203" s="58">
        <f>+SUMIF('Pot. Summary'!$C$5:$C$64,CPP_2019!J987&amp;CPP_2019!L987&amp;CPP_2019!$M$4,'Pot. Summary'!$Q$5:$Q$64)*CPP_2019!M987+SUMIF('Pot. Summary'!$C$5:$C$64,CPP_2019!J987&amp;CPP_2019!L987&amp;CPP_2019!$N$4,'Pot. Summary'!$Q$5:$Q$64)*CPP_2019!N987+SUMIF('Pot. Summary'!$C$5:$C$64,CPP_2019!J987&amp;CPP_2019!L987&amp;CPP_2019!$O$4,'Pot. Summary'!$Q$5:$Q$64)*CPP_2019!O987</f>
        <v>728.25435050799138</v>
      </c>
      <c r="R1203" s="12">
        <v>0</v>
      </c>
      <c r="S1203" s="12">
        <v>0</v>
      </c>
      <c r="T1203" s="12">
        <f>S1203-R1203</f>
        <v>0</v>
      </c>
      <c r="U1203" s="12">
        <f>Q1203-S1203</f>
        <v>728.25435050799138</v>
      </c>
      <c r="V1203" s="50">
        <f>IF(ISERROR(S1203/Q1203),0,S1203/Q1203)</f>
        <v>0</v>
      </c>
      <c r="W1203" s="51" t="s">
        <v>196</v>
      </c>
      <c r="X1203" s="46"/>
      <c r="Y1203" s="17"/>
      <c r="Z1203" s="17"/>
      <c r="AA1203" s="17"/>
      <c r="AB1203" s="16"/>
      <c r="AC1203" s="16"/>
      <c r="AD1203" s="16"/>
      <c r="AE1203" s="16"/>
      <c r="AF1203" s="16"/>
      <c r="AG1203" s="16"/>
      <c r="AH1203" s="16"/>
      <c r="AI1203" s="16"/>
      <c r="AJ1203" s="59">
        <f>SUM(X1203:AI1203)</f>
        <v>0</v>
      </c>
      <c r="AK1203" s="46"/>
      <c r="AL1203" s="46"/>
      <c r="AM1203" s="47"/>
      <c r="AN1203" s="48"/>
      <c r="AO1203" s="46"/>
      <c r="AP1203" s="15"/>
      <c r="AQ1203" s="16"/>
      <c r="AR1203" s="15"/>
      <c r="AS1203" s="16"/>
      <c r="AT1203" s="16"/>
      <c r="AU1203" s="16"/>
      <c r="AV1203" s="16"/>
      <c r="AW1203" s="62">
        <f>SUM(AK1203:AV1203)</f>
        <v>0</v>
      </c>
      <c r="AX1203" s="61">
        <f>AW1203-AJ1203</f>
        <v>0</v>
      </c>
      <c r="AY1203" s="21"/>
      <c r="AZ1203" s="21"/>
      <c r="BA1203" s="21"/>
      <c r="BB1203" s="21"/>
    </row>
    <row r="1204" spans="1:54" s="10" customFormat="1" ht="15" customHeight="1" x14ac:dyDescent="0.25">
      <c r="A1204" s="21"/>
      <c r="B1204" s="4"/>
      <c r="C1204" s="4" t="s">
        <v>199</v>
      </c>
      <c r="D1204" s="4">
        <v>235</v>
      </c>
      <c r="E1204" s="4" t="s">
        <v>166</v>
      </c>
      <c r="F1204" s="6" t="s">
        <v>168</v>
      </c>
      <c r="G1204" s="1">
        <v>101147</v>
      </c>
      <c r="H1204" s="1"/>
      <c r="I1204" s="2"/>
      <c r="J1204" s="4" t="s">
        <v>91</v>
      </c>
      <c r="K1204" s="1" t="s">
        <v>149</v>
      </c>
      <c r="L1204" s="36" t="s">
        <v>69</v>
      </c>
      <c r="M1204" s="7">
        <v>1</v>
      </c>
      <c r="N1204" s="7"/>
      <c r="O1204" s="7"/>
      <c r="P1204" s="58">
        <f>SUM(M1204:O1204)</f>
        <v>1</v>
      </c>
      <c r="Q1204" s="58">
        <f>+SUMIF('Pot. Summary'!$C$5:$C$64,CPP_2019!J988&amp;CPP_2019!L988&amp;CPP_2019!$M$4,'Pot. Summary'!$Q$5:$Q$64)*CPP_2019!M988+SUMIF('Pot. Summary'!$C$5:$C$64,CPP_2019!J988&amp;CPP_2019!L988&amp;CPP_2019!$N$4,'Pot. Summary'!$Q$5:$Q$64)*CPP_2019!N988+SUMIF('Pot. Summary'!$C$5:$C$64,CPP_2019!J988&amp;CPP_2019!L988&amp;CPP_2019!$O$4,'Pot. Summary'!$Q$5:$Q$64)*CPP_2019!O988</f>
        <v>728.25435050799138</v>
      </c>
      <c r="R1204" s="12">
        <v>141.43618888888889</v>
      </c>
      <c r="S1204" s="12">
        <v>0</v>
      </c>
      <c r="T1204" s="12">
        <f>S1204-R1204</f>
        <v>-141.43618888888889</v>
      </c>
      <c r="U1204" s="12">
        <f>Q1204-S1204</f>
        <v>728.25435050799138</v>
      </c>
      <c r="V1204" s="50">
        <f>IF(ISERROR(S1204/Q1204),0,S1204/Q1204)</f>
        <v>0</v>
      </c>
      <c r="W1204" s="51" t="s">
        <v>196</v>
      </c>
      <c r="X1204" s="46"/>
      <c r="Y1204" s="17"/>
      <c r="Z1204" s="17"/>
      <c r="AA1204" s="17"/>
      <c r="AB1204" s="16"/>
      <c r="AC1204" s="16"/>
      <c r="AD1204" s="16"/>
      <c r="AE1204" s="16"/>
      <c r="AF1204" s="16"/>
      <c r="AG1204" s="16"/>
      <c r="AH1204" s="16"/>
      <c r="AI1204" s="16"/>
      <c r="AJ1204" s="59">
        <f>SUM(X1204:AI1204)</f>
        <v>0</v>
      </c>
      <c r="AK1204" s="46"/>
      <c r="AL1204" s="46"/>
      <c r="AM1204" s="47"/>
      <c r="AN1204" s="48"/>
      <c r="AO1204" s="46"/>
      <c r="AP1204" s="15"/>
      <c r="AQ1204" s="16"/>
      <c r="AR1204" s="15"/>
      <c r="AS1204" s="16"/>
      <c r="AT1204" s="16"/>
      <c r="AU1204" s="16"/>
      <c r="AV1204" s="16"/>
      <c r="AW1204" s="62">
        <f>SUM(AK1204:AV1204)</f>
        <v>0</v>
      </c>
      <c r="AX1204" s="61">
        <f>AW1204-AJ1204</f>
        <v>0</v>
      </c>
      <c r="AY1204" s="21"/>
      <c r="AZ1204" s="21"/>
      <c r="BA1204" s="21"/>
      <c r="BB1204" s="21"/>
    </row>
    <row r="1205" spans="1:54" s="10" customFormat="1" ht="15" customHeight="1" x14ac:dyDescent="0.25">
      <c r="A1205" s="21"/>
      <c r="B1205" s="4"/>
      <c r="C1205" s="4" t="s">
        <v>199</v>
      </c>
      <c r="D1205" s="4">
        <v>235</v>
      </c>
      <c r="E1205" s="4" t="s">
        <v>166</v>
      </c>
      <c r="F1205" s="6" t="s">
        <v>168</v>
      </c>
      <c r="G1205" s="1">
        <v>101148</v>
      </c>
      <c r="H1205" s="1"/>
      <c r="I1205" s="2"/>
      <c r="J1205" s="4" t="s">
        <v>91</v>
      </c>
      <c r="K1205" s="1" t="s">
        <v>149</v>
      </c>
      <c r="L1205" s="36" t="s">
        <v>69</v>
      </c>
      <c r="M1205" s="7">
        <v>1</v>
      </c>
      <c r="N1205" s="7"/>
      <c r="O1205" s="7"/>
      <c r="P1205" s="58">
        <f>SUM(M1205:O1205)</f>
        <v>1</v>
      </c>
      <c r="Q1205" s="58">
        <f>+SUMIF('Pot. Summary'!$C$5:$C$64,CPP_2019!J992&amp;CPP_2019!L992&amp;CPP_2019!$M$4,'Pot. Summary'!$Q$5:$Q$64)*CPP_2019!M992+SUMIF('Pot. Summary'!$C$5:$C$64,CPP_2019!J992&amp;CPP_2019!L992&amp;CPP_2019!$N$4,'Pot. Summary'!$Q$5:$Q$64)*CPP_2019!N992+SUMIF('Pot. Summary'!$C$5:$C$64,CPP_2019!J992&amp;CPP_2019!L992&amp;CPP_2019!$O$4,'Pot. Summary'!$Q$5:$Q$64)*CPP_2019!O992</f>
        <v>728.25435050799138</v>
      </c>
      <c r="R1205" s="12">
        <v>0</v>
      </c>
      <c r="S1205" s="12">
        <v>0</v>
      </c>
      <c r="T1205" s="12">
        <f>S1205-R1205</f>
        <v>0</v>
      </c>
      <c r="U1205" s="12">
        <f>Q1205-S1205</f>
        <v>728.25435050799138</v>
      </c>
      <c r="V1205" s="50">
        <f>IF(ISERROR(S1205/Q1205),0,S1205/Q1205)</f>
        <v>0</v>
      </c>
      <c r="W1205" s="51" t="s">
        <v>196</v>
      </c>
      <c r="X1205" s="46"/>
      <c r="Y1205" s="17"/>
      <c r="Z1205" s="17"/>
      <c r="AA1205" s="17"/>
      <c r="AB1205" s="16"/>
      <c r="AC1205" s="16"/>
      <c r="AD1205" s="16"/>
      <c r="AE1205" s="16"/>
      <c r="AF1205" s="16"/>
      <c r="AG1205" s="16"/>
      <c r="AH1205" s="16"/>
      <c r="AI1205" s="16"/>
      <c r="AJ1205" s="59">
        <f>SUM(X1205:AI1205)</f>
        <v>0</v>
      </c>
      <c r="AK1205" s="46"/>
      <c r="AL1205" s="46"/>
      <c r="AM1205" s="47"/>
      <c r="AN1205" s="48"/>
      <c r="AO1205" s="46"/>
      <c r="AP1205" s="15"/>
      <c r="AQ1205" s="16"/>
      <c r="AR1205" s="15"/>
      <c r="AS1205" s="16"/>
      <c r="AT1205" s="16"/>
      <c r="AU1205" s="16"/>
      <c r="AV1205" s="16"/>
      <c r="AW1205" s="62">
        <f>SUM(AK1205:AV1205)</f>
        <v>0</v>
      </c>
      <c r="AX1205" s="61">
        <f>AW1205-AJ1205</f>
        <v>0</v>
      </c>
      <c r="AY1205" s="21"/>
      <c r="AZ1205" s="21"/>
      <c r="BA1205" s="21"/>
      <c r="BB1205" s="21"/>
    </row>
    <row r="1206" spans="1:54" s="10" customFormat="1" ht="15" customHeight="1" x14ac:dyDescent="0.25">
      <c r="A1206" s="21"/>
      <c r="B1206" s="4"/>
      <c r="C1206" s="4" t="s">
        <v>199</v>
      </c>
      <c r="D1206" s="4">
        <v>235</v>
      </c>
      <c r="E1206" s="4" t="s">
        <v>166</v>
      </c>
      <c r="F1206" s="6" t="s">
        <v>167</v>
      </c>
      <c r="G1206" s="1">
        <v>101149</v>
      </c>
      <c r="H1206" s="1"/>
      <c r="I1206" s="2"/>
      <c r="J1206" s="4" t="s">
        <v>91</v>
      </c>
      <c r="K1206" s="1" t="s">
        <v>149</v>
      </c>
      <c r="L1206" s="36" t="s">
        <v>69</v>
      </c>
      <c r="M1206" s="7"/>
      <c r="N1206" s="7"/>
      <c r="O1206" s="7"/>
      <c r="P1206" s="58">
        <f>SUM(M1206:O1206)</f>
        <v>0</v>
      </c>
      <c r="Q1206" s="58">
        <f>+SUMIF('Pot. Summary'!$C$5:$C$64,CPP_2019!J988&amp;CPP_2019!L988&amp;CPP_2019!$M$4,'Pot. Summary'!$Q$5:$Q$64)*CPP_2019!M988+SUMIF('Pot. Summary'!$C$5:$C$64,CPP_2019!J988&amp;CPP_2019!L988&amp;CPP_2019!$N$4,'Pot. Summary'!$Q$5:$Q$64)*CPP_2019!N988+SUMIF('Pot. Summary'!$C$5:$C$64,CPP_2019!J988&amp;CPP_2019!L988&amp;CPP_2019!$O$4,'Pot. Summary'!$Q$5:$Q$64)*CPP_2019!O988</f>
        <v>728.25435050799138</v>
      </c>
      <c r="R1206" s="12">
        <v>0</v>
      </c>
      <c r="S1206" s="12">
        <v>339.24059607843134</v>
      </c>
      <c r="T1206" s="12">
        <f>S1206-R1206</f>
        <v>339.24059607843134</v>
      </c>
      <c r="U1206" s="12">
        <f>Q1206-S1206</f>
        <v>389.01375442956004</v>
      </c>
      <c r="V1206" s="50">
        <f>IF(ISERROR(S1206/Q1206),0,S1206/Q1206)</f>
        <v>0.46582707791830585</v>
      </c>
      <c r="W1206" s="51" t="s">
        <v>195</v>
      </c>
      <c r="X1206" s="46"/>
      <c r="Y1206" s="17"/>
      <c r="Z1206" s="17"/>
      <c r="AA1206" s="17"/>
      <c r="AB1206" s="16"/>
      <c r="AC1206" s="16"/>
      <c r="AD1206" s="16"/>
      <c r="AE1206" s="16"/>
      <c r="AF1206" s="16"/>
      <c r="AG1206" s="16"/>
      <c r="AH1206" s="16">
        <v>339.24059607843134</v>
      </c>
      <c r="AI1206" s="16"/>
      <c r="AJ1206" s="59">
        <f>SUM(X1206:AI1206)</f>
        <v>339.24059607843134</v>
      </c>
      <c r="AK1206" s="46"/>
      <c r="AL1206" s="46"/>
      <c r="AM1206" s="47"/>
      <c r="AN1206" s="48"/>
      <c r="AO1206" s="46"/>
      <c r="AP1206" s="15"/>
      <c r="AQ1206" s="16"/>
      <c r="AR1206" s="15"/>
      <c r="AS1206" s="16"/>
      <c r="AT1206" s="16"/>
      <c r="AU1206" s="16"/>
      <c r="AV1206" s="16"/>
      <c r="AW1206" s="62">
        <f>SUM(AK1206:AV1206)</f>
        <v>0</v>
      </c>
      <c r="AX1206" s="61">
        <f>AW1206-AJ1206</f>
        <v>-339.24059607843134</v>
      </c>
      <c r="AY1206" s="21"/>
      <c r="AZ1206" s="21"/>
      <c r="BA1206" s="21"/>
      <c r="BB1206" s="21"/>
    </row>
    <row r="1207" spans="1:54" s="10" customFormat="1" ht="15" customHeight="1" x14ac:dyDescent="0.25">
      <c r="A1207" s="21"/>
      <c r="B1207" s="4"/>
      <c r="C1207" s="4" t="s">
        <v>199</v>
      </c>
      <c r="D1207" s="4">
        <v>235</v>
      </c>
      <c r="E1207" s="4" t="s">
        <v>166</v>
      </c>
      <c r="F1207" s="6" t="s">
        <v>167</v>
      </c>
      <c r="G1207" s="1">
        <v>101150</v>
      </c>
      <c r="H1207" s="1"/>
      <c r="I1207" s="2"/>
      <c r="J1207" s="4" t="s">
        <v>91</v>
      </c>
      <c r="K1207" s="1" t="s">
        <v>149</v>
      </c>
      <c r="L1207" s="36" t="s">
        <v>69</v>
      </c>
      <c r="M1207" s="7">
        <v>1</v>
      </c>
      <c r="N1207" s="7"/>
      <c r="O1207" s="7"/>
      <c r="P1207" s="58">
        <f>SUM(M1207:O1207)</f>
        <v>1</v>
      </c>
      <c r="Q1207" s="58">
        <f>+SUMIF('Pot. Summary'!$C$5:$C$64,CPP_2019!J989&amp;CPP_2019!L989&amp;CPP_2019!$M$4,'Pot. Summary'!$Q$5:$Q$64)*CPP_2019!M989+SUMIF('Pot. Summary'!$C$5:$C$64,CPP_2019!J989&amp;CPP_2019!L989&amp;CPP_2019!$N$4,'Pot. Summary'!$Q$5:$Q$64)*CPP_2019!N989+SUMIF('Pot. Summary'!$C$5:$C$64,CPP_2019!J989&amp;CPP_2019!L989&amp;CPP_2019!$O$4,'Pot. Summary'!$Q$5:$Q$64)*CPP_2019!O989</f>
        <v>728.25435050799138</v>
      </c>
      <c r="R1207" s="12">
        <v>0</v>
      </c>
      <c r="S1207" s="12">
        <v>556.87683137254908</v>
      </c>
      <c r="T1207" s="12">
        <f>S1207-R1207</f>
        <v>556.87683137254908</v>
      </c>
      <c r="U1207" s="12">
        <f>Q1207-S1207</f>
        <v>171.3775191354423</v>
      </c>
      <c r="V1207" s="50">
        <f>IF(ISERROR(S1207/Q1207),0,S1207/Q1207)</f>
        <v>0.76467353883173028</v>
      </c>
      <c r="W1207" s="51" t="s">
        <v>195</v>
      </c>
      <c r="X1207" s="46"/>
      <c r="Y1207" s="17"/>
      <c r="Z1207" s="17"/>
      <c r="AA1207" s="17"/>
      <c r="AB1207" s="16"/>
      <c r="AC1207" s="16"/>
      <c r="AD1207" s="16"/>
      <c r="AE1207" s="16"/>
      <c r="AF1207" s="16"/>
      <c r="AG1207" s="16"/>
      <c r="AH1207" s="16">
        <v>556.87683137254908</v>
      </c>
      <c r="AI1207" s="16"/>
      <c r="AJ1207" s="59">
        <f>SUM(X1207:AI1207)</f>
        <v>556.87683137254908</v>
      </c>
      <c r="AK1207" s="46">
        <f>VLOOKUP(G1207,[1]List1!$A$1:$IV$65536,3,FALSE)</f>
        <v>936.88037647058843</v>
      </c>
      <c r="AL1207" s="46">
        <f>VLOOKUP(G1207,[2]List2!$A$1:$IV$65536,3,FALSE)</f>
        <v>2.2291536808160006E-15</v>
      </c>
      <c r="AM1207" s="47"/>
      <c r="AN1207" s="48"/>
      <c r="AO1207" s="46"/>
      <c r="AP1207" s="15"/>
      <c r="AQ1207" s="16"/>
      <c r="AR1207" s="15"/>
      <c r="AS1207" s="16"/>
      <c r="AT1207" s="16"/>
      <c r="AU1207" s="16"/>
      <c r="AV1207" s="16"/>
      <c r="AW1207" s="62">
        <f>SUM(AK1207:AV1207)</f>
        <v>936.88037647058843</v>
      </c>
      <c r="AX1207" s="61">
        <f>AW1207-AJ1207</f>
        <v>380.00354509803935</v>
      </c>
      <c r="AY1207" s="21"/>
      <c r="AZ1207" s="21"/>
      <c r="BA1207" s="21"/>
      <c r="BB1207" s="21"/>
    </row>
    <row r="1208" spans="1:54" s="10" customFormat="1" ht="15" customHeight="1" x14ac:dyDescent="0.25">
      <c r="A1208" s="21"/>
      <c r="B1208" s="4"/>
      <c r="C1208" s="4"/>
      <c r="D1208" s="4">
        <v>235</v>
      </c>
      <c r="E1208" s="4" t="s">
        <v>166</v>
      </c>
      <c r="F1208" s="6" t="s">
        <v>168</v>
      </c>
      <c r="G1208" s="1">
        <v>101153</v>
      </c>
      <c r="H1208" s="1"/>
      <c r="I1208" s="2"/>
      <c r="J1208" s="4" t="s">
        <v>91</v>
      </c>
      <c r="K1208" s="1" t="s">
        <v>149</v>
      </c>
      <c r="L1208" s="36" t="s">
        <v>69</v>
      </c>
      <c r="M1208" s="7">
        <v>1</v>
      </c>
      <c r="N1208" s="7"/>
      <c r="O1208" s="7"/>
      <c r="P1208" s="58">
        <f>SUM(M1208:O1208)</f>
        <v>1</v>
      </c>
      <c r="Q1208" s="58">
        <f>+SUMIF('Pot. Summary'!$C$5:$C$64,CPP_2019!J993&amp;CPP_2019!L993&amp;CPP_2019!$M$4,'Pot. Summary'!$Q$5:$Q$64)*CPP_2019!M993+SUMIF('Pot. Summary'!$C$5:$C$64,CPP_2019!J993&amp;CPP_2019!L993&amp;CPP_2019!$N$4,'Pot. Summary'!$Q$5:$Q$64)*CPP_2019!N993+SUMIF('Pot. Summary'!$C$5:$C$64,CPP_2019!J993&amp;CPP_2019!L993&amp;CPP_2019!$O$4,'Pot. Summary'!$Q$5:$Q$64)*CPP_2019!O993</f>
        <v>728.25435050799138</v>
      </c>
      <c r="R1208" s="12">
        <v>0</v>
      </c>
      <c r="S1208" s="12">
        <v>0</v>
      </c>
      <c r="T1208" s="12">
        <f>S1208-R1208</f>
        <v>0</v>
      </c>
      <c r="U1208" s="12">
        <f>Q1208-S1208</f>
        <v>728.25435050799138</v>
      </c>
      <c r="V1208" s="50">
        <f>IF(ISERROR(S1208/Q1208),0,S1208/Q1208)</f>
        <v>0</v>
      </c>
      <c r="W1208" s="51" t="s">
        <v>196</v>
      </c>
      <c r="X1208" s="46"/>
      <c r="Y1208" s="17"/>
      <c r="Z1208" s="17"/>
      <c r="AA1208" s="17"/>
      <c r="AB1208" s="16"/>
      <c r="AC1208" s="16"/>
      <c r="AD1208" s="16"/>
      <c r="AE1208" s="16"/>
      <c r="AF1208" s="16"/>
      <c r="AG1208" s="16"/>
      <c r="AH1208" s="16"/>
      <c r="AI1208" s="16"/>
      <c r="AJ1208" s="59">
        <f>SUM(X1208:AI1208)</f>
        <v>0</v>
      </c>
      <c r="AK1208" s="46"/>
      <c r="AL1208" s="46"/>
      <c r="AM1208" s="47"/>
      <c r="AN1208" s="48"/>
      <c r="AO1208" s="46"/>
      <c r="AP1208" s="15"/>
      <c r="AQ1208" s="16"/>
      <c r="AR1208" s="15"/>
      <c r="AS1208" s="16"/>
      <c r="AT1208" s="16"/>
      <c r="AU1208" s="16"/>
      <c r="AV1208" s="16"/>
      <c r="AW1208" s="62">
        <f>SUM(AK1208:AV1208)</f>
        <v>0</v>
      </c>
      <c r="AX1208" s="61">
        <f>AW1208-AJ1208</f>
        <v>0</v>
      </c>
      <c r="AY1208" s="21"/>
      <c r="AZ1208" s="21"/>
      <c r="BA1208" s="21"/>
      <c r="BB1208" s="21"/>
    </row>
    <row r="1209" spans="1:54" s="10" customFormat="1" ht="15" customHeight="1" x14ac:dyDescent="0.25">
      <c r="A1209" s="21"/>
      <c r="B1209" s="4"/>
      <c r="C1209" s="4" t="s">
        <v>199</v>
      </c>
      <c r="D1209" s="4">
        <v>235</v>
      </c>
      <c r="E1209" s="4" t="s">
        <v>166</v>
      </c>
      <c r="F1209" s="6" t="s">
        <v>168</v>
      </c>
      <c r="G1209" s="1">
        <v>101162</v>
      </c>
      <c r="H1209" s="1"/>
      <c r="I1209" s="2"/>
      <c r="J1209" s="4" t="s">
        <v>91</v>
      </c>
      <c r="K1209" s="1" t="s">
        <v>149</v>
      </c>
      <c r="L1209" s="36" t="s">
        <v>69</v>
      </c>
      <c r="M1209" s="7">
        <v>1</v>
      </c>
      <c r="N1209" s="7"/>
      <c r="O1209" s="7"/>
      <c r="P1209" s="58">
        <f>SUM(M1209:O1209)</f>
        <v>1</v>
      </c>
      <c r="Q1209" s="58">
        <f>+SUMIF('Pot. Summary'!$C$5:$C$64,CPP_2019!J994&amp;CPP_2019!L994&amp;CPP_2019!$M$4,'Pot. Summary'!$Q$5:$Q$64)*CPP_2019!M994+SUMIF('Pot. Summary'!$C$5:$C$64,CPP_2019!J994&amp;CPP_2019!L994&amp;CPP_2019!$N$4,'Pot. Summary'!$Q$5:$Q$64)*CPP_2019!N994+SUMIF('Pot. Summary'!$C$5:$C$64,CPP_2019!J994&amp;CPP_2019!L994&amp;CPP_2019!$O$4,'Pot. Summary'!$Q$5:$Q$64)*CPP_2019!O994</f>
        <v>728.25435050799138</v>
      </c>
      <c r="R1209" s="12">
        <v>0</v>
      </c>
      <c r="S1209" s="12">
        <v>0</v>
      </c>
      <c r="T1209" s="12">
        <f>S1209-R1209</f>
        <v>0</v>
      </c>
      <c r="U1209" s="12">
        <f>Q1209-S1209</f>
        <v>728.25435050799138</v>
      </c>
      <c r="V1209" s="50">
        <f>IF(ISERROR(S1209/Q1209),0,S1209/Q1209)</f>
        <v>0</v>
      </c>
      <c r="W1209" s="51" t="s">
        <v>196</v>
      </c>
      <c r="X1209" s="46"/>
      <c r="Y1209" s="17"/>
      <c r="Z1209" s="17"/>
      <c r="AA1209" s="17"/>
      <c r="AB1209" s="16"/>
      <c r="AC1209" s="16"/>
      <c r="AD1209" s="16"/>
      <c r="AE1209" s="16"/>
      <c r="AF1209" s="16"/>
      <c r="AG1209" s="16"/>
      <c r="AH1209" s="16"/>
      <c r="AI1209" s="16"/>
      <c r="AJ1209" s="59">
        <f>SUM(X1209:AI1209)</f>
        <v>0</v>
      </c>
      <c r="AK1209" s="46"/>
      <c r="AL1209" s="46"/>
      <c r="AM1209" s="47"/>
      <c r="AN1209" s="48"/>
      <c r="AO1209" s="46"/>
      <c r="AP1209" s="15"/>
      <c r="AQ1209" s="16"/>
      <c r="AR1209" s="15"/>
      <c r="AS1209" s="16"/>
      <c r="AT1209" s="16"/>
      <c r="AU1209" s="16"/>
      <c r="AV1209" s="16"/>
      <c r="AW1209" s="62">
        <f>SUM(AK1209:AV1209)</f>
        <v>0</v>
      </c>
      <c r="AX1209" s="61">
        <f>AW1209-AJ1209</f>
        <v>0</v>
      </c>
      <c r="AY1209" s="21"/>
      <c r="AZ1209" s="21"/>
      <c r="BA1209" s="21"/>
      <c r="BB1209" s="21"/>
    </row>
    <row r="1210" spans="1:54" s="10" customFormat="1" ht="15" customHeight="1" x14ac:dyDescent="0.25">
      <c r="A1210" s="21"/>
      <c r="B1210" s="4"/>
      <c r="C1210" s="4" t="s">
        <v>199</v>
      </c>
      <c r="D1210" s="4">
        <v>235</v>
      </c>
      <c r="E1210" s="4" t="s">
        <v>166</v>
      </c>
      <c r="F1210" s="6" t="s">
        <v>170</v>
      </c>
      <c r="G1210" s="1">
        <v>101163</v>
      </c>
      <c r="H1210" s="1"/>
      <c r="I1210" s="2"/>
      <c r="J1210" s="4" t="s">
        <v>91</v>
      </c>
      <c r="K1210" s="1" t="s">
        <v>149</v>
      </c>
      <c r="L1210" s="36" t="s">
        <v>69</v>
      </c>
      <c r="M1210" s="7">
        <v>0</v>
      </c>
      <c r="N1210" s="7"/>
      <c r="O1210" s="7"/>
      <c r="P1210" s="58">
        <f>SUM(M1210:O1210)</f>
        <v>0</v>
      </c>
      <c r="Q1210" s="58">
        <f>+SUMIF('Pot. Summary'!$C$5:$C$64,CPP_2019!J993&amp;CPP_2019!L993&amp;CPP_2019!$M$4,'Pot. Summary'!$Q$5:$Q$64)*CPP_2019!M993+SUMIF('Pot. Summary'!$C$5:$C$64,CPP_2019!J993&amp;CPP_2019!L993&amp;CPP_2019!$N$4,'Pot. Summary'!$Q$5:$Q$64)*CPP_2019!N993+SUMIF('Pot. Summary'!$C$5:$C$64,CPP_2019!J993&amp;CPP_2019!L993&amp;CPP_2019!$O$4,'Pot. Summary'!$Q$5:$Q$64)*CPP_2019!O993</f>
        <v>728.25435050799138</v>
      </c>
      <c r="R1210" s="12">
        <v>576.6992055206149</v>
      </c>
      <c r="S1210" s="12">
        <v>1140.2859467571643</v>
      </c>
      <c r="T1210" s="12">
        <f>S1210-R1210</f>
        <v>563.58674123654941</v>
      </c>
      <c r="U1210" s="12">
        <f>Q1210-S1210</f>
        <v>-412.03159624917294</v>
      </c>
      <c r="V1210" s="50">
        <f>IF(ISERROR(S1210/Q1210),0,S1210/Q1210)</f>
        <v>1.56577979377914</v>
      </c>
      <c r="W1210" s="51" t="s">
        <v>198</v>
      </c>
      <c r="X1210" s="46"/>
      <c r="Y1210" s="17"/>
      <c r="Z1210" s="17"/>
      <c r="AA1210" s="17"/>
      <c r="AB1210" s="16"/>
      <c r="AC1210" s="16">
        <v>886.09811538461531</v>
      </c>
      <c r="AD1210" s="16"/>
      <c r="AE1210" s="16"/>
      <c r="AF1210" s="16">
        <v>254.18783137254903</v>
      </c>
      <c r="AG1210" s="16"/>
      <c r="AH1210" s="16"/>
      <c r="AI1210" s="16"/>
      <c r="AJ1210" s="59">
        <f>SUM(X1210:AI1210)</f>
        <v>1140.2859467571643</v>
      </c>
      <c r="AK1210" s="46"/>
      <c r="AL1210" s="46"/>
      <c r="AM1210" s="47"/>
      <c r="AN1210" s="48"/>
      <c r="AO1210" s="46"/>
      <c r="AP1210" s="15"/>
      <c r="AQ1210" s="16"/>
      <c r="AR1210" s="15"/>
      <c r="AS1210" s="16"/>
      <c r="AT1210" s="16"/>
      <c r="AU1210" s="16"/>
      <c r="AV1210" s="16"/>
      <c r="AW1210" s="62">
        <f>SUM(AK1210:AV1210)</f>
        <v>0</v>
      </c>
      <c r="AX1210" s="61">
        <f>AW1210-AJ1210</f>
        <v>-1140.2859467571643</v>
      </c>
      <c r="AY1210" s="21"/>
      <c r="AZ1210" s="21"/>
      <c r="BA1210" s="21"/>
      <c r="BB1210" s="21"/>
    </row>
    <row r="1211" spans="1:54" s="10" customFormat="1" ht="15" customHeight="1" x14ac:dyDescent="0.25">
      <c r="A1211" s="21"/>
      <c r="B1211" s="4"/>
      <c r="C1211" s="4"/>
      <c r="D1211" s="4">
        <v>235</v>
      </c>
      <c r="E1211" s="4" t="s">
        <v>166</v>
      </c>
      <c r="F1211" s="6" t="s">
        <v>168</v>
      </c>
      <c r="G1211" s="1">
        <v>101166</v>
      </c>
      <c r="H1211" s="1"/>
      <c r="I1211" s="2"/>
      <c r="J1211" s="4" t="s">
        <v>91</v>
      </c>
      <c r="K1211" s="1" t="s">
        <v>149</v>
      </c>
      <c r="L1211" s="36" t="s">
        <v>69</v>
      </c>
      <c r="M1211" s="7">
        <v>1</v>
      </c>
      <c r="N1211" s="7"/>
      <c r="O1211" s="7"/>
      <c r="P1211" s="58">
        <f>SUM(M1211:O1211)</f>
        <v>1</v>
      </c>
      <c r="Q1211" s="58">
        <f>+SUMIF('Pot. Summary'!$C$5:$C$64,CPP_2019!J995&amp;CPP_2019!L995&amp;CPP_2019!$M$4,'Pot. Summary'!$Q$5:$Q$64)*CPP_2019!M995+SUMIF('Pot. Summary'!$C$5:$C$64,CPP_2019!J995&amp;CPP_2019!L995&amp;CPP_2019!$N$4,'Pot. Summary'!$Q$5:$Q$64)*CPP_2019!N995+SUMIF('Pot. Summary'!$C$5:$C$64,CPP_2019!J995&amp;CPP_2019!L995&amp;CPP_2019!$O$4,'Pot. Summary'!$Q$5:$Q$64)*CPP_2019!O995</f>
        <v>728.25435050799138</v>
      </c>
      <c r="R1211" s="12">
        <v>0</v>
      </c>
      <c r="S1211" s="12">
        <v>0</v>
      </c>
      <c r="T1211" s="12">
        <f>S1211-R1211</f>
        <v>0</v>
      </c>
      <c r="U1211" s="12">
        <f>Q1211-S1211</f>
        <v>728.25435050799138</v>
      </c>
      <c r="V1211" s="50">
        <f>IF(ISERROR(S1211/Q1211),0,S1211/Q1211)</f>
        <v>0</v>
      </c>
      <c r="W1211" s="51" t="s">
        <v>196</v>
      </c>
      <c r="X1211" s="46"/>
      <c r="Y1211" s="17"/>
      <c r="Z1211" s="17"/>
      <c r="AA1211" s="17"/>
      <c r="AB1211" s="16"/>
      <c r="AC1211" s="16"/>
      <c r="AD1211" s="16"/>
      <c r="AE1211" s="16"/>
      <c r="AF1211" s="16"/>
      <c r="AG1211" s="16"/>
      <c r="AH1211" s="16"/>
      <c r="AI1211" s="16"/>
      <c r="AJ1211" s="59">
        <f>SUM(X1211:AI1211)</f>
        <v>0</v>
      </c>
      <c r="AK1211" s="46"/>
      <c r="AL1211" s="46"/>
      <c r="AM1211" s="47"/>
      <c r="AN1211" s="48"/>
      <c r="AO1211" s="46"/>
      <c r="AP1211" s="15"/>
      <c r="AQ1211" s="16"/>
      <c r="AR1211" s="15"/>
      <c r="AS1211" s="16"/>
      <c r="AT1211" s="16"/>
      <c r="AU1211" s="16"/>
      <c r="AV1211" s="16"/>
      <c r="AW1211" s="62">
        <f>SUM(AK1211:AV1211)</f>
        <v>0</v>
      </c>
      <c r="AX1211" s="61">
        <f>AW1211-AJ1211</f>
        <v>0</v>
      </c>
      <c r="AY1211" s="21"/>
      <c r="AZ1211" s="21"/>
      <c r="BA1211" s="21"/>
      <c r="BB1211" s="21"/>
    </row>
    <row r="1212" spans="1:54" s="10" customFormat="1" ht="15" customHeight="1" x14ac:dyDescent="0.25">
      <c r="A1212" s="21"/>
      <c r="B1212" s="4"/>
      <c r="C1212" s="4"/>
      <c r="D1212" s="4">
        <v>235</v>
      </c>
      <c r="E1212" s="4" t="s">
        <v>166</v>
      </c>
      <c r="F1212" s="6" t="s">
        <v>168</v>
      </c>
      <c r="G1212" s="1">
        <v>101170</v>
      </c>
      <c r="H1212" s="1"/>
      <c r="I1212" s="2"/>
      <c r="J1212" s="4" t="s">
        <v>91</v>
      </c>
      <c r="K1212" s="1" t="s">
        <v>149</v>
      </c>
      <c r="L1212" s="36" t="s">
        <v>69</v>
      </c>
      <c r="M1212" s="7">
        <v>1</v>
      </c>
      <c r="N1212" s="7"/>
      <c r="O1212" s="7"/>
      <c r="P1212" s="58">
        <f>SUM(M1212:O1212)</f>
        <v>1</v>
      </c>
      <c r="Q1212" s="58">
        <f>+SUMIF('Pot. Summary'!$C$5:$C$64,CPP_2019!J996&amp;CPP_2019!L996&amp;CPP_2019!$M$4,'Pot. Summary'!$Q$5:$Q$64)*CPP_2019!M996+SUMIF('Pot. Summary'!$C$5:$C$64,CPP_2019!J996&amp;CPP_2019!L996&amp;CPP_2019!$N$4,'Pot. Summary'!$Q$5:$Q$64)*CPP_2019!N996+SUMIF('Pot. Summary'!$C$5:$C$64,CPP_2019!J996&amp;CPP_2019!L996&amp;CPP_2019!$O$4,'Pot. Summary'!$Q$5:$Q$64)*CPP_2019!O996</f>
        <v>2893.0312974421709</v>
      </c>
      <c r="R1212" s="12">
        <v>0</v>
      </c>
      <c r="S1212" s="12">
        <v>3374.0192744343885</v>
      </c>
      <c r="T1212" s="12">
        <f>S1212-R1212</f>
        <v>3374.0192744343885</v>
      </c>
      <c r="U1212" s="12">
        <f>Q1212-S1212</f>
        <v>-480.98797699221768</v>
      </c>
      <c r="V1212" s="50">
        <f>IF(ISERROR(S1212/Q1212),0,S1212/Q1212)</f>
        <v>1.1662574398754262</v>
      </c>
      <c r="W1212" s="51" t="s">
        <v>196</v>
      </c>
      <c r="X1212" s="46"/>
      <c r="Y1212" s="17"/>
      <c r="Z1212" s="17"/>
      <c r="AA1212" s="17"/>
      <c r="AB1212" s="16"/>
      <c r="AC1212" s="16">
        <v>399.47360384615388</v>
      </c>
      <c r="AD1212" s="16"/>
      <c r="AE1212" s="16"/>
      <c r="AF1212" s="16"/>
      <c r="AG1212" s="16"/>
      <c r="AH1212" s="16"/>
      <c r="AI1212" s="16">
        <v>2974.5456705882348</v>
      </c>
      <c r="AJ1212" s="59">
        <f>SUM(X1212:AI1212)</f>
        <v>3374.0192744343885</v>
      </c>
      <c r="AK1212" s="46"/>
      <c r="AL1212" s="46"/>
      <c r="AM1212" s="47"/>
      <c r="AN1212" s="48"/>
      <c r="AO1212" s="46"/>
      <c r="AP1212" s="15"/>
      <c r="AQ1212" s="16"/>
      <c r="AR1212" s="15"/>
      <c r="AS1212" s="16"/>
      <c r="AT1212" s="16"/>
      <c r="AU1212" s="16"/>
      <c r="AV1212" s="16"/>
      <c r="AW1212" s="62">
        <f>SUM(AK1212:AV1212)</f>
        <v>0</v>
      </c>
      <c r="AX1212" s="61">
        <f>AW1212-AJ1212</f>
        <v>-3374.0192744343885</v>
      </c>
      <c r="AY1212" s="21"/>
      <c r="AZ1212" s="21"/>
      <c r="BA1212" s="21"/>
      <c r="BB1212" s="21"/>
    </row>
    <row r="1213" spans="1:54" s="10" customFormat="1" ht="15" customHeight="1" x14ac:dyDescent="0.25">
      <c r="A1213" s="21"/>
      <c r="B1213" s="4"/>
      <c r="C1213" s="4"/>
      <c r="D1213" s="4">
        <v>235</v>
      </c>
      <c r="E1213" s="4" t="s">
        <v>166</v>
      </c>
      <c r="F1213" s="6" t="s">
        <v>168</v>
      </c>
      <c r="G1213" s="1">
        <v>101177</v>
      </c>
      <c r="H1213" s="1"/>
      <c r="I1213" s="2"/>
      <c r="J1213" s="4" t="s">
        <v>91</v>
      </c>
      <c r="K1213" s="1" t="s">
        <v>149</v>
      </c>
      <c r="L1213" s="36" t="s">
        <v>69</v>
      </c>
      <c r="M1213" s="7">
        <v>1</v>
      </c>
      <c r="N1213" s="7"/>
      <c r="O1213" s="7"/>
      <c r="P1213" s="58">
        <f>SUM(M1213:O1213)</f>
        <v>1</v>
      </c>
      <c r="Q1213" s="58">
        <f>+SUMIF('Pot. Summary'!$C$5:$C$64,CPP_2019!J997&amp;CPP_2019!L997&amp;CPP_2019!$M$4,'Pot. Summary'!$Q$5:$Q$64)*CPP_2019!M997+SUMIF('Pot. Summary'!$C$5:$C$64,CPP_2019!J997&amp;CPP_2019!L997&amp;CPP_2019!$N$4,'Pot. Summary'!$Q$5:$Q$64)*CPP_2019!N997+SUMIF('Pot. Summary'!$C$5:$C$64,CPP_2019!J997&amp;CPP_2019!L997&amp;CPP_2019!$O$4,'Pot. Summary'!$Q$5:$Q$64)*CPP_2019!O997</f>
        <v>728.25435050799138</v>
      </c>
      <c r="R1213" s="12">
        <v>0</v>
      </c>
      <c r="S1213" s="12">
        <v>0</v>
      </c>
      <c r="T1213" s="12">
        <f>S1213-R1213</f>
        <v>0</v>
      </c>
      <c r="U1213" s="12">
        <f>Q1213-S1213</f>
        <v>728.25435050799138</v>
      </c>
      <c r="V1213" s="50">
        <f>IF(ISERROR(S1213/Q1213),0,S1213/Q1213)</f>
        <v>0</v>
      </c>
      <c r="W1213" s="51" t="s">
        <v>196</v>
      </c>
      <c r="X1213" s="46"/>
      <c r="Y1213" s="17"/>
      <c r="Z1213" s="17"/>
      <c r="AA1213" s="17"/>
      <c r="AB1213" s="16"/>
      <c r="AC1213" s="16"/>
      <c r="AD1213" s="16"/>
      <c r="AE1213" s="16"/>
      <c r="AF1213" s="16"/>
      <c r="AG1213" s="16"/>
      <c r="AH1213" s="16"/>
      <c r="AI1213" s="16"/>
      <c r="AJ1213" s="59">
        <f>SUM(X1213:AI1213)</f>
        <v>0</v>
      </c>
      <c r="AK1213" s="46"/>
      <c r="AL1213" s="46"/>
      <c r="AM1213" s="47"/>
      <c r="AN1213" s="48"/>
      <c r="AO1213" s="46"/>
      <c r="AP1213" s="15"/>
      <c r="AQ1213" s="16"/>
      <c r="AR1213" s="15"/>
      <c r="AS1213" s="16"/>
      <c r="AT1213" s="16"/>
      <c r="AU1213" s="16"/>
      <c r="AV1213" s="16"/>
      <c r="AW1213" s="62">
        <f>SUM(AK1213:AV1213)</f>
        <v>0</v>
      </c>
      <c r="AX1213" s="61">
        <f>AW1213-AJ1213</f>
        <v>0</v>
      </c>
      <c r="AY1213" s="21"/>
      <c r="AZ1213" s="21"/>
      <c r="BA1213" s="21"/>
      <c r="BB1213" s="21"/>
    </row>
    <row r="1214" spans="1:54" s="10" customFormat="1" ht="15" customHeight="1" x14ac:dyDescent="0.25">
      <c r="A1214" s="21"/>
      <c r="B1214" s="4"/>
      <c r="C1214" s="4"/>
      <c r="D1214" s="4">
        <v>235</v>
      </c>
      <c r="E1214" s="4" t="s">
        <v>166</v>
      </c>
      <c r="F1214" s="6" t="s">
        <v>168</v>
      </c>
      <c r="G1214" s="1">
        <v>101181</v>
      </c>
      <c r="H1214" s="1"/>
      <c r="I1214" s="2"/>
      <c r="J1214" s="4" t="s">
        <v>91</v>
      </c>
      <c r="K1214" s="1" t="s">
        <v>149</v>
      </c>
      <c r="L1214" s="36" t="s">
        <v>69</v>
      </c>
      <c r="M1214" s="7">
        <v>1</v>
      </c>
      <c r="N1214" s="7"/>
      <c r="O1214" s="7"/>
      <c r="P1214" s="58">
        <f>SUM(M1214:O1214)</f>
        <v>1</v>
      </c>
      <c r="Q1214" s="58">
        <f>+SUMIF('Pot. Summary'!$C$5:$C$64,CPP_2019!J1000&amp;CPP_2019!L1000&amp;CPP_2019!$M$4,'Pot. Summary'!$Q$5:$Q$64)*CPP_2019!M1000+SUMIF('Pot. Summary'!$C$5:$C$64,CPP_2019!J1000&amp;CPP_2019!L1000&amp;CPP_2019!$N$4,'Pot. Summary'!$Q$5:$Q$64)*CPP_2019!N1000+SUMIF('Pot. Summary'!$C$5:$C$64,CPP_2019!J1000&amp;CPP_2019!L1000&amp;CPP_2019!$O$4,'Pot. Summary'!$Q$5:$Q$64)*CPP_2019!O1000</f>
        <v>728.25435050799138</v>
      </c>
      <c r="R1214" s="12">
        <v>0</v>
      </c>
      <c r="S1214" s="12">
        <v>0</v>
      </c>
      <c r="T1214" s="12">
        <f>S1214-R1214</f>
        <v>0</v>
      </c>
      <c r="U1214" s="12">
        <f>Q1214-S1214</f>
        <v>728.25435050799138</v>
      </c>
      <c r="V1214" s="50">
        <f>IF(ISERROR(S1214/Q1214),0,S1214/Q1214)</f>
        <v>0</v>
      </c>
      <c r="W1214" s="51" t="s">
        <v>196</v>
      </c>
      <c r="X1214" s="46"/>
      <c r="Y1214" s="17"/>
      <c r="Z1214" s="17"/>
      <c r="AA1214" s="17"/>
      <c r="AB1214" s="16"/>
      <c r="AC1214" s="16"/>
      <c r="AD1214" s="16"/>
      <c r="AE1214" s="16"/>
      <c r="AF1214" s="16"/>
      <c r="AG1214" s="16"/>
      <c r="AH1214" s="16"/>
      <c r="AI1214" s="16"/>
      <c r="AJ1214" s="59">
        <f>SUM(X1214:AI1214)</f>
        <v>0</v>
      </c>
      <c r="AK1214" s="46"/>
      <c r="AL1214" s="46"/>
      <c r="AM1214" s="47"/>
      <c r="AN1214" s="48"/>
      <c r="AO1214" s="46"/>
      <c r="AP1214" s="15"/>
      <c r="AQ1214" s="16"/>
      <c r="AR1214" s="15"/>
      <c r="AS1214" s="16"/>
      <c r="AT1214" s="16"/>
      <c r="AU1214" s="16"/>
      <c r="AV1214" s="16"/>
      <c r="AW1214" s="62">
        <f>SUM(AK1214:AV1214)</f>
        <v>0</v>
      </c>
      <c r="AX1214" s="61">
        <f>AW1214-AJ1214</f>
        <v>0</v>
      </c>
      <c r="AY1214" s="21"/>
      <c r="AZ1214" s="21"/>
      <c r="BA1214" s="21"/>
      <c r="BB1214" s="21"/>
    </row>
    <row r="1215" spans="1:54" s="10" customFormat="1" ht="15" customHeight="1" x14ac:dyDescent="0.25">
      <c r="A1215" s="21"/>
      <c r="B1215" s="4"/>
      <c r="C1215" s="4"/>
      <c r="D1215" s="4">
        <v>235</v>
      </c>
      <c r="E1215" s="4" t="s">
        <v>166</v>
      </c>
      <c r="F1215" s="6" t="s">
        <v>167</v>
      </c>
      <c r="G1215" s="1">
        <v>101182</v>
      </c>
      <c r="H1215" s="1"/>
      <c r="I1215" s="2"/>
      <c r="J1215" s="4" t="s">
        <v>91</v>
      </c>
      <c r="K1215" s="1" t="s">
        <v>149</v>
      </c>
      <c r="L1215" s="36" t="s">
        <v>69</v>
      </c>
      <c r="M1215" s="7">
        <v>1</v>
      </c>
      <c r="N1215" s="7"/>
      <c r="O1215" s="7"/>
      <c r="P1215" s="58">
        <f>SUM(M1215:O1215)</f>
        <v>1</v>
      </c>
      <c r="Q1215" s="58">
        <f>+SUMIF('Pot. Summary'!$C$5:$C$64,CPP_2019!J999&amp;CPP_2019!L999&amp;CPP_2019!$M$4,'Pot. Summary'!$Q$5:$Q$64)*CPP_2019!M999+SUMIF('Pot. Summary'!$C$5:$C$64,CPP_2019!J999&amp;CPP_2019!L999&amp;CPP_2019!$N$4,'Pot. Summary'!$Q$5:$Q$64)*CPP_2019!N999+SUMIF('Pot. Summary'!$C$5:$C$64,CPP_2019!J999&amp;CPP_2019!L999&amp;CPP_2019!$O$4,'Pot. Summary'!$Q$5:$Q$64)*CPP_2019!O999</f>
        <v>728.25435050799138</v>
      </c>
      <c r="R1215" s="12">
        <v>427.90917888386133</v>
      </c>
      <c r="S1215" s="12">
        <v>138.11352363636365</v>
      </c>
      <c r="T1215" s="12">
        <f>S1215-R1215</f>
        <v>-289.79565524749768</v>
      </c>
      <c r="U1215" s="12">
        <f>Q1215-S1215</f>
        <v>590.14082687162772</v>
      </c>
      <c r="V1215" s="50">
        <f>IF(ISERROR(S1215/Q1215),0,S1215/Q1215)</f>
        <v>0.18965011817646271</v>
      </c>
      <c r="W1215" s="51" t="s">
        <v>195</v>
      </c>
      <c r="X1215" s="46"/>
      <c r="Y1215" s="17"/>
      <c r="Z1215" s="17"/>
      <c r="AA1215" s="17"/>
      <c r="AB1215" s="16">
        <v>138.11352363636365</v>
      </c>
      <c r="AC1215" s="16"/>
      <c r="AD1215" s="16"/>
      <c r="AE1215" s="16"/>
      <c r="AF1215" s="16"/>
      <c r="AG1215" s="16"/>
      <c r="AH1215" s="16"/>
      <c r="AI1215" s="16"/>
      <c r="AJ1215" s="59">
        <f>SUM(X1215:AI1215)</f>
        <v>138.11352363636365</v>
      </c>
      <c r="AK1215" s="46"/>
      <c r="AL1215" s="46"/>
      <c r="AM1215" s="47"/>
      <c r="AN1215" s="48"/>
      <c r="AO1215" s="46"/>
      <c r="AP1215" s="15"/>
      <c r="AQ1215" s="16"/>
      <c r="AR1215" s="15"/>
      <c r="AS1215" s="16"/>
      <c r="AT1215" s="16"/>
      <c r="AU1215" s="16"/>
      <c r="AV1215" s="16"/>
      <c r="AW1215" s="62">
        <f>SUM(AK1215:AV1215)</f>
        <v>0</v>
      </c>
      <c r="AX1215" s="61">
        <f>AW1215-AJ1215</f>
        <v>-138.11352363636365</v>
      </c>
      <c r="AY1215" s="21"/>
      <c r="AZ1215" s="21"/>
      <c r="BA1215" s="21"/>
      <c r="BB1215" s="21"/>
    </row>
    <row r="1216" spans="1:54" s="10" customFormat="1" ht="15" customHeight="1" x14ac:dyDescent="0.25">
      <c r="A1216" s="21"/>
      <c r="B1216" s="4"/>
      <c r="C1216" s="4"/>
      <c r="D1216" s="4">
        <v>235</v>
      </c>
      <c r="E1216" s="4" t="s">
        <v>166</v>
      </c>
      <c r="F1216" s="6" t="s">
        <v>168</v>
      </c>
      <c r="G1216" s="1">
        <v>101188</v>
      </c>
      <c r="H1216" s="1"/>
      <c r="I1216" s="2"/>
      <c r="J1216" s="4" t="s">
        <v>91</v>
      </c>
      <c r="K1216" s="1" t="s">
        <v>149</v>
      </c>
      <c r="L1216" s="36" t="s">
        <v>69</v>
      </c>
      <c r="M1216" s="7">
        <v>1</v>
      </c>
      <c r="N1216" s="7"/>
      <c r="O1216" s="7"/>
      <c r="P1216" s="58">
        <f>SUM(M1216:O1216)</f>
        <v>1</v>
      </c>
      <c r="Q1216" s="58">
        <f>+SUMIF('Pot. Summary'!$C$5:$C$64,CPP_2019!J1002&amp;CPP_2019!L1002&amp;CPP_2019!$M$4,'Pot. Summary'!$Q$5:$Q$64)*CPP_2019!M1002+SUMIF('Pot. Summary'!$C$5:$C$64,CPP_2019!J1002&amp;CPP_2019!L1002&amp;CPP_2019!$N$4,'Pot. Summary'!$Q$5:$Q$64)*CPP_2019!N1002+SUMIF('Pot. Summary'!$C$5:$C$64,CPP_2019!J1002&amp;CPP_2019!L1002&amp;CPP_2019!$O$4,'Pot. Summary'!$Q$5:$Q$64)*CPP_2019!O1002</f>
        <v>0</v>
      </c>
      <c r="R1216" s="12">
        <v>0</v>
      </c>
      <c r="S1216" s="12">
        <v>0</v>
      </c>
      <c r="T1216" s="12">
        <f>S1216-R1216</f>
        <v>0</v>
      </c>
      <c r="U1216" s="12">
        <f>Q1216-S1216</f>
        <v>0</v>
      </c>
      <c r="V1216" s="50">
        <f>IF(ISERROR(S1216/Q1216),0,S1216/Q1216)</f>
        <v>0</v>
      </c>
      <c r="W1216" s="51" t="s">
        <v>196</v>
      </c>
      <c r="X1216" s="46"/>
      <c r="Y1216" s="17"/>
      <c r="Z1216" s="17"/>
      <c r="AA1216" s="17"/>
      <c r="AB1216" s="16"/>
      <c r="AC1216" s="16"/>
      <c r="AD1216" s="16"/>
      <c r="AE1216" s="16"/>
      <c r="AF1216" s="16"/>
      <c r="AG1216" s="16"/>
      <c r="AH1216" s="16"/>
      <c r="AI1216" s="16"/>
      <c r="AJ1216" s="59">
        <f>SUM(X1216:AI1216)</f>
        <v>0</v>
      </c>
      <c r="AK1216" s="46"/>
      <c r="AL1216" s="46"/>
      <c r="AM1216" s="47"/>
      <c r="AN1216" s="48"/>
      <c r="AO1216" s="46"/>
      <c r="AP1216" s="15"/>
      <c r="AQ1216" s="16"/>
      <c r="AR1216" s="15"/>
      <c r="AS1216" s="16"/>
      <c r="AT1216" s="16"/>
      <c r="AU1216" s="16"/>
      <c r="AV1216" s="16"/>
      <c r="AW1216" s="62">
        <f>SUM(AK1216:AV1216)</f>
        <v>0</v>
      </c>
      <c r="AX1216" s="61">
        <f>AW1216-AJ1216</f>
        <v>0</v>
      </c>
      <c r="AY1216" s="21"/>
      <c r="AZ1216" s="21"/>
      <c r="BA1216" s="21"/>
      <c r="BB1216" s="21"/>
    </row>
    <row r="1217" spans="1:54" s="10" customFormat="1" ht="15" customHeight="1" x14ac:dyDescent="0.25">
      <c r="A1217" s="21"/>
      <c r="B1217" s="4"/>
      <c r="C1217" s="4"/>
      <c r="D1217" s="4">
        <v>235</v>
      </c>
      <c r="E1217" s="4" t="s">
        <v>166</v>
      </c>
      <c r="F1217" s="6" t="s">
        <v>168</v>
      </c>
      <c r="G1217" s="1">
        <v>101190</v>
      </c>
      <c r="H1217" s="1"/>
      <c r="I1217" s="2"/>
      <c r="J1217" s="4" t="s">
        <v>91</v>
      </c>
      <c r="K1217" s="1" t="s">
        <v>149</v>
      </c>
      <c r="L1217" s="36" t="s">
        <v>69</v>
      </c>
      <c r="M1217" s="7">
        <v>1</v>
      </c>
      <c r="N1217" s="7"/>
      <c r="O1217" s="7"/>
      <c r="P1217" s="58">
        <f>SUM(M1217:O1217)</f>
        <v>1</v>
      </c>
      <c r="Q1217" s="58">
        <f>+SUMIF('Pot. Summary'!$C$5:$C$64,CPP_2019!J1004&amp;CPP_2019!L1004&amp;CPP_2019!$M$4,'Pot. Summary'!$Q$5:$Q$64)*CPP_2019!M1004+SUMIF('Pot. Summary'!$C$5:$C$64,CPP_2019!J1004&amp;CPP_2019!L1004&amp;CPP_2019!$N$4,'Pot. Summary'!$Q$5:$Q$64)*CPP_2019!N1004+SUMIF('Pot. Summary'!$C$5:$C$64,CPP_2019!J1004&amp;CPP_2019!L1004&amp;CPP_2019!$O$4,'Pot. Summary'!$Q$5:$Q$64)*CPP_2019!O1004</f>
        <v>728.25435050799138</v>
      </c>
      <c r="R1217" s="12">
        <v>0</v>
      </c>
      <c r="S1217" s="12">
        <v>0</v>
      </c>
      <c r="T1217" s="12">
        <f>S1217-R1217</f>
        <v>0</v>
      </c>
      <c r="U1217" s="12">
        <f>Q1217-S1217</f>
        <v>728.25435050799138</v>
      </c>
      <c r="V1217" s="50">
        <f>IF(ISERROR(S1217/Q1217),0,S1217/Q1217)</f>
        <v>0</v>
      </c>
      <c r="W1217" s="51" t="s">
        <v>196</v>
      </c>
      <c r="X1217" s="46"/>
      <c r="Y1217" s="17"/>
      <c r="Z1217" s="17"/>
      <c r="AA1217" s="17"/>
      <c r="AB1217" s="16"/>
      <c r="AC1217" s="16"/>
      <c r="AD1217" s="16"/>
      <c r="AE1217" s="16"/>
      <c r="AF1217" s="16"/>
      <c r="AG1217" s="16"/>
      <c r="AH1217" s="16"/>
      <c r="AI1217" s="16"/>
      <c r="AJ1217" s="59">
        <f>SUM(X1217:AI1217)</f>
        <v>0</v>
      </c>
      <c r="AK1217" s="46"/>
      <c r="AL1217" s="46"/>
      <c r="AM1217" s="47"/>
      <c r="AN1217" s="48"/>
      <c r="AO1217" s="46"/>
      <c r="AP1217" s="15"/>
      <c r="AQ1217" s="16"/>
      <c r="AR1217" s="15"/>
      <c r="AS1217" s="16"/>
      <c r="AT1217" s="16"/>
      <c r="AU1217" s="16"/>
      <c r="AV1217" s="16"/>
      <c r="AW1217" s="62">
        <f>SUM(AK1217:AV1217)</f>
        <v>0</v>
      </c>
      <c r="AX1217" s="61">
        <f>AW1217-AJ1217</f>
        <v>0</v>
      </c>
      <c r="AY1217" s="21"/>
      <c r="AZ1217" s="21"/>
      <c r="BA1217" s="21"/>
      <c r="BB1217" s="21"/>
    </row>
    <row r="1218" spans="1:54" s="10" customFormat="1" ht="15" customHeight="1" x14ac:dyDescent="0.25">
      <c r="A1218" s="21"/>
      <c r="B1218" s="4"/>
      <c r="C1218" s="4"/>
      <c r="D1218" s="4">
        <v>235</v>
      </c>
      <c r="E1218" s="4" t="s">
        <v>166</v>
      </c>
      <c r="F1218" s="6" t="s">
        <v>169</v>
      </c>
      <c r="G1218" s="1">
        <v>101193</v>
      </c>
      <c r="H1218" s="1"/>
      <c r="I1218" s="54"/>
      <c r="J1218" s="4" t="s">
        <v>91</v>
      </c>
      <c r="K1218" s="1" t="s">
        <v>149</v>
      </c>
      <c r="L1218" s="36" t="s">
        <v>69</v>
      </c>
      <c r="M1218" s="7">
        <v>1</v>
      </c>
      <c r="N1218" s="7"/>
      <c r="O1218" s="7"/>
      <c r="P1218" s="58">
        <f>SUM(M1218:O1218)</f>
        <v>1</v>
      </c>
      <c r="Q1218" s="58">
        <f>+SUMIF('Pot. Summary'!$C$5:$C$64,CPP_2019!J1002&amp;CPP_2019!L1002&amp;CPP_2019!$M$4,'Pot. Summary'!$Q$5:$Q$64)*CPP_2019!M1002+SUMIF('Pot. Summary'!$C$5:$C$64,CPP_2019!J1002&amp;CPP_2019!L1002&amp;CPP_2019!$N$4,'Pot. Summary'!$Q$5:$Q$64)*CPP_2019!N1002+SUMIF('Pot. Summary'!$C$5:$C$64,CPP_2019!J1002&amp;CPP_2019!L1002&amp;CPP_2019!$O$4,'Pot. Summary'!$Q$5:$Q$64)*CPP_2019!O1002</f>
        <v>0</v>
      </c>
      <c r="R1218" s="12">
        <v>124.03587808417997</v>
      </c>
      <c r="S1218" s="12">
        <v>113.72549019607843</v>
      </c>
      <c r="T1218" s="12">
        <f>S1218-R1218</f>
        <v>-10.310387888101545</v>
      </c>
      <c r="U1218" s="12">
        <f>Q1218-S1218</f>
        <v>-113.72549019607843</v>
      </c>
      <c r="V1218" s="50">
        <f>IF(ISERROR(S1218/Q1218),0,S1218/Q1218)</f>
        <v>0</v>
      </c>
      <c r="W1218" s="51" t="s">
        <v>195</v>
      </c>
      <c r="X1218" s="46"/>
      <c r="Y1218" s="17"/>
      <c r="Z1218" s="17"/>
      <c r="AA1218" s="17"/>
      <c r="AB1218" s="16"/>
      <c r="AC1218" s="16"/>
      <c r="AD1218" s="16"/>
      <c r="AE1218" s="16"/>
      <c r="AF1218" s="16"/>
      <c r="AG1218" s="16">
        <v>113.72549019607843</v>
      </c>
      <c r="AH1218" s="16"/>
      <c r="AI1218" s="16"/>
      <c r="AJ1218" s="59">
        <f>SUM(X1218:AI1218)</f>
        <v>113.72549019607843</v>
      </c>
      <c r="AK1218" s="46"/>
      <c r="AL1218" s="46"/>
      <c r="AM1218" s="47"/>
      <c r="AN1218" s="48"/>
      <c r="AO1218" s="46"/>
      <c r="AP1218" s="15"/>
      <c r="AQ1218" s="16"/>
      <c r="AR1218" s="15"/>
      <c r="AS1218" s="16"/>
      <c r="AT1218" s="16"/>
      <c r="AU1218" s="16"/>
      <c r="AV1218" s="16"/>
      <c r="AW1218" s="62">
        <f>SUM(AK1218:AV1218)</f>
        <v>0</v>
      </c>
      <c r="AX1218" s="61">
        <f>AW1218-AJ1218</f>
        <v>-113.72549019607843</v>
      </c>
      <c r="AY1218" s="21"/>
      <c r="AZ1218" s="21"/>
      <c r="BA1218" s="21"/>
      <c r="BB1218" s="21"/>
    </row>
    <row r="1219" spans="1:54" s="10" customFormat="1" ht="15" customHeight="1" x14ac:dyDescent="0.25">
      <c r="A1219" s="21"/>
      <c r="B1219" s="4"/>
      <c r="C1219" s="4"/>
      <c r="D1219" s="4">
        <v>235</v>
      </c>
      <c r="E1219" s="4" t="s">
        <v>166</v>
      </c>
      <c r="F1219" s="6" t="s">
        <v>167</v>
      </c>
      <c r="G1219" s="1">
        <v>101203</v>
      </c>
      <c r="H1219" s="1"/>
      <c r="I1219" s="2"/>
      <c r="J1219" s="4" t="s">
        <v>91</v>
      </c>
      <c r="K1219" s="1" t="s">
        <v>149</v>
      </c>
      <c r="L1219" s="36" t="s">
        <v>69</v>
      </c>
      <c r="M1219" s="7">
        <v>1</v>
      </c>
      <c r="N1219" s="7"/>
      <c r="O1219" s="7"/>
      <c r="P1219" s="58">
        <f>SUM(M1219:O1219)</f>
        <v>1</v>
      </c>
      <c r="Q1219" s="58">
        <f>+SUMIF('Pot. Summary'!$C$5:$C$64,CPP_2019!J1004&amp;CPP_2019!L1004&amp;CPP_2019!$M$4,'Pot. Summary'!$Q$5:$Q$64)*CPP_2019!M1004+SUMIF('Pot. Summary'!$C$5:$C$64,CPP_2019!J1004&amp;CPP_2019!L1004&amp;CPP_2019!$N$4,'Pot. Summary'!$Q$5:$Q$64)*CPP_2019!N1004+SUMIF('Pot. Summary'!$C$5:$C$64,CPP_2019!J1004&amp;CPP_2019!L1004&amp;CPP_2019!$O$4,'Pot. Summary'!$Q$5:$Q$64)*CPP_2019!O1004</f>
        <v>728.25435050799138</v>
      </c>
      <c r="R1219" s="12">
        <v>0</v>
      </c>
      <c r="S1219" s="12">
        <v>0.20470588235294115</v>
      </c>
      <c r="T1219" s="12">
        <f>S1219-R1219</f>
        <v>0.20470588235294115</v>
      </c>
      <c r="U1219" s="12">
        <f>Q1219-S1219</f>
        <v>728.04964462563839</v>
      </c>
      <c r="V1219" s="50">
        <f>IF(ISERROR(S1219/Q1219),0,S1219/Q1219)</f>
        <v>2.8109119047507134E-4</v>
      </c>
      <c r="W1219" s="51" t="s">
        <v>195</v>
      </c>
      <c r="X1219" s="46"/>
      <c r="Y1219" s="17"/>
      <c r="Z1219" s="17"/>
      <c r="AA1219" s="17"/>
      <c r="AB1219" s="16"/>
      <c r="AC1219" s="16"/>
      <c r="AD1219" s="16"/>
      <c r="AE1219" s="16"/>
      <c r="AF1219" s="16"/>
      <c r="AG1219" s="16"/>
      <c r="AH1219" s="16"/>
      <c r="AI1219" s="16">
        <v>0.20470588235294115</v>
      </c>
      <c r="AJ1219" s="59">
        <f>SUM(X1219:AI1219)</f>
        <v>0.20470588235294115</v>
      </c>
      <c r="AK1219" s="46">
        <f>VLOOKUP(G1219,[1]List1!$A$1:$IV$65536,3,FALSE)</f>
        <v>348.7344823529412</v>
      </c>
      <c r="AL1219" s="46"/>
      <c r="AM1219" s="47"/>
      <c r="AN1219" s="48"/>
      <c r="AO1219" s="46"/>
      <c r="AP1219" s="15"/>
      <c r="AQ1219" s="16"/>
      <c r="AR1219" s="15"/>
      <c r="AS1219" s="16"/>
      <c r="AT1219" s="16"/>
      <c r="AU1219" s="16"/>
      <c r="AV1219" s="16"/>
      <c r="AW1219" s="62">
        <f>SUM(AK1219:AV1219)</f>
        <v>348.7344823529412</v>
      </c>
      <c r="AX1219" s="61">
        <f>AW1219-AJ1219</f>
        <v>348.52977647058827</v>
      </c>
      <c r="AY1219" s="21"/>
      <c r="AZ1219" s="21"/>
      <c r="BA1219" s="21"/>
      <c r="BB1219" s="21"/>
    </row>
    <row r="1220" spans="1:54" s="10" customFormat="1" ht="15" customHeight="1" x14ac:dyDescent="0.25">
      <c r="A1220" s="21"/>
      <c r="B1220" s="4"/>
      <c r="C1220" s="4"/>
      <c r="D1220" s="4">
        <v>235</v>
      </c>
      <c r="E1220" s="4" t="s">
        <v>166</v>
      </c>
      <c r="F1220" s="6" t="s">
        <v>168</v>
      </c>
      <c r="G1220" s="1">
        <v>101206</v>
      </c>
      <c r="H1220" s="1"/>
      <c r="I1220" s="2"/>
      <c r="J1220" s="4" t="s">
        <v>91</v>
      </c>
      <c r="K1220" s="1" t="s">
        <v>149</v>
      </c>
      <c r="L1220" s="36" t="s">
        <v>69</v>
      </c>
      <c r="M1220" s="7">
        <v>1</v>
      </c>
      <c r="N1220" s="7"/>
      <c r="O1220" s="7"/>
      <c r="P1220" s="58">
        <f>SUM(M1220:O1220)</f>
        <v>1</v>
      </c>
      <c r="Q1220" s="58">
        <f>+SUMIF('Pot. Summary'!$C$5:$C$64,CPP_2019!J1006&amp;CPP_2019!L1006&amp;CPP_2019!$M$4,'Pot. Summary'!$Q$5:$Q$64)*CPP_2019!M1006+SUMIF('Pot. Summary'!$C$5:$C$64,CPP_2019!J1006&amp;CPP_2019!L1006&amp;CPP_2019!$N$4,'Pot. Summary'!$Q$5:$Q$64)*CPP_2019!N1006+SUMIF('Pot. Summary'!$C$5:$C$64,CPP_2019!J1006&amp;CPP_2019!L1006&amp;CPP_2019!$O$4,'Pot. Summary'!$Q$5:$Q$64)*CPP_2019!O1006</f>
        <v>728.25435050799138</v>
      </c>
      <c r="R1220" s="12">
        <v>222.02925925925925</v>
      </c>
      <c r="S1220" s="12">
        <v>0</v>
      </c>
      <c r="T1220" s="12">
        <f>S1220-R1220</f>
        <v>-222.02925925925925</v>
      </c>
      <c r="U1220" s="12">
        <f>Q1220-S1220</f>
        <v>728.25435050799138</v>
      </c>
      <c r="V1220" s="50">
        <f>IF(ISERROR(S1220/Q1220),0,S1220/Q1220)</f>
        <v>0</v>
      </c>
      <c r="W1220" s="51" t="s">
        <v>196</v>
      </c>
      <c r="X1220" s="46"/>
      <c r="Y1220" s="17"/>
      <c r="Z1220" s="17"/>
      <c r="AA1220" s="17"/>
      <c r="AB1220" s="16"/>
      <c r="AC1220" s="16"/>
      <c r="AD1220" s="16"/>
      <c r="AE1220" s="16"/>
      <c r="AF1220" s="16"/>
      <c r="AG1220" s="16"/>
      <c r="AH1220" s="16"/>
      <c r="AI1220" s="16"/>
      <c r="AJ1220" s="59">
        <f>SUM(X1220:AI1220)</f>
        <v>0</v>
      </c>
      <c r="AK1220" s="46"/>
      <c r="AL1220" s="46"/>
      <c r="AM1220" s="47"/>
      <c r="AN1220" s="48"/>
      <c r="AO1220" s="46"/>
      <c r="AP1220" s="15"/>
      <c r="AQ1220" s="16"/>
      <c r="AR1220" s="15"/>
      <c r="AS1220" s="16"/>
      <c r="AT1220" s="16"/>
      <c r="AU1220" s="16"/>
      <c r="AV1220" s="16"/>
      <c r="AW1220" s="62">
        <f>SUM(AK1220:AV1220)</f>
        <v>0</v>
      </c>
      <c r="AX1220" s="61">
        <f>AW1220-AJ1220</f>
        <v>0</v>
      </c>
      <c r="AY1220" s="21"/>
      <c r="AZ1220" s="21"/>
      <c r="BA1220" s="21"/>
      <c r="BB1220" s="21"/>
    </row>
    <row r="1221" spans="1:54" s="10" customFormat="1" ht="15" customHeight="1" x14ac:dyDescent="0.25">
      <c r="A1221" s="21"/>
      <c r="B1221" s="4"/>
      <c r="C1221" s="4"/>
      <c r="D1221" s="4">
        <v>235</v>
      </c>
      <c r="E1221" s="4" t="s">
        <v>166</v>
      </c>
      <c r="F1221" s="6" t="s">
        <v>168</v>
      </c>
      <c r="G1221" s="1">
        <v>101208</v>
      </c>
      <c r="H1221" s="1"/>
      <c r="I1221" s="2"/>
      <c r="J1221" s="4" t="s">
        <v>91</v>
      </c>
      <c r="K1221" s="1" t="s">
        <v>149</v>
      </c>
      <c r="L1221" s="36" t="s">
        <v>69</v>
      </c>
      <c r="M1221" s="7">
        <v>1</v>
      </c>
      <c r="N1221" s="7"/>
      <c r="O1221" s="7"/>
      <c r="P1221" s="58">
        <f>SUM(M1221:O1221)</f>
        <v>1</v>
      </c>
      <c r="Q1221" s="58">
        <f>+SUMIF('Pot. Summary'!$C$5:$C$64,CPP_2019!J1007&amp;CPP_2019!L1007&amp;CPP_2019!$M$4,'Pot. Summary'!$Q$5:$Q$64)*CPP_2019!M1007+SUMIF('Pot. Summary'!$C$5:$C$64,CPP_2019!J1007&amp;CPP_2019!L1007&amp;CPP_2019!$N$4,'Pot. Summary'!$Q$5:$Q$64)*CPP_2019!N1007+SUMIF('Pot. Summary'!$C$5:$C$64,CPP_2019!J1007&amp;CPP_2019!L1007&amp;CPP_2019!$O$4,'Pot. Summary'!$Q$5:$Q$64)*CPP_2019!O1007</f>
        <v>728.25435050799138</v>
      </c>
      <c r="R1221" s="12">
        <v>53.061666666666667</v>
      </c>
      <c r="S1221" s="12">
        <v>0</v>
      </c>
      <c r="T1221" s="12">
        <f>S1221-R1221</f>
        <v>-53.061666666666667</v>
      </c>
      <c r="U1221" s="12">
        <f>Q1221-S1221</f>
        <v>728.25435050799138</v>
      </c>
      <c r="V1221" s="50">
        <f>IF(ISERROR(S1221/Q1221),0,S1221/Q1221)</f>
        <v>0</v>
      </c>
      <c r="W1221" s="51" t="s">
        <v>196</v>
      </c>
      <c r="X1221" s="46"/>
      <c r="Y1221" s="17"/>
      <c r="Z1221" s="17"/>
      <c r="AA1221" s="17"/>
      <c r="AB1221" s="16"/>
      <c r="AC1221" s="16"/>
      <c r="AD1221" s="16"/>
      <c r="AE1221" s="16"/>
      <c r="AF1221" s="16"/>
      <c r="AG1221" s="16"/>
      <c r="AH1221" s="16"/>
      <c r="AI1221" s="16"/>
      <c r="AJ1221" s="59">
        <f>SUM(X1221:AI1221)</f>
        <v>0</v>
      </c>
      <c r="AK1221" s="46"/>
      <c r="AL1221" s="46"/>
      <c r="AM1221" s="47"/>
      <c r="AN1221" s="48"/>
      <c r="AO1221" s="46"/>
      <c r="AP1221" s="15"/>
      <c r="AQ1221" s="16"/>
      <c r="AR1221" s="15"/>
      <c r="AS1221" s="16"/>
      <c r="AT1221" s="16"/>
      <c r="AU1221" s="16"/>
      <c r="AV1221" s="16"/>
      <c r="AW1221" s="62">
        <f>SUM(AK1221:AV1221)</f>
        <v>0</v>
      </c>
      <c r="AX1221" s="61">
        <f>AW1221-AJ1221</f>
        <v>0</v>
      </c>
      <c r="AY1221" s="21"/>
      <c r="AZ1221" s="21"/>
      <c r="BA1221" s="21"/>
      <c r="BB1221" s="21"/>
    </row>
    <row r="1222" spans="1:54" s="10" customFormat="1" ht="15" customHeight="1" x14ac:dyDescent="0.25">
      <c r="A1222" s="21"/>
      <c r="B1222" s="4"/>
      <c r="C1222" s="4"/>
      <c r="D1222" s="4">
        <v>235</v>
      </c>
      <c r="E1222" s="4" t="s">
        <v>166</v>
      </c>
      <c r="F1222" s="6" t="s">
        <v>167</v>
      </c>
      <c r="G1222" s="1">
        <v>101211</v>
      </c>
      <c r="H1222" s="1"/>
      <c r="I1222" s="2"/>
      <c r="J1222" s="4" t="s">
        <v>91</v>
      </c>
      <c r="K1222" s="1" t="s">
        <v>149</v>
      </c>
      <c r="L1222" s="36" t="s">
        <v>69</v>
      </c>
      <c r="M1222" s="7">
        <v>1</v>
      </c>
      <c r="N1222" s="7"/>
      <c r="O1222" s="7"/>
      <c r="P1222" s="58">
        <f>SUM(M1222:O1222)</f>
        <v>1</v>
      </c>
      <c r="Q1222" s="58">
        <f>+SUMIF('Pot. Summary'!$C$5:$C$64,CPP_2019!J1007&amp;CPP_2019!L1007&amp;CPP_2019!$M$4,'Pot. Summary'!$Q$5:$Q$64)*CPP_2019!M1007+SUMIF('Pot. Summary'!$C$5:$C$64,CPP_2019!J1007&amp;CPP_2019!L1007&amp;CPP_2019!$N$4,'Pot. Summary'!$Q$5:$Q$64)*CPP_2019!N1007+SUMIF('Pot. Summary'!$C$5:$C$64,CPP_2019!J1007&amp;CPP_2019!L1007&amp;CPP_2019!$O$4,'Pot. Summary'!$Q$5:$Q$64)*CPP_2019!O1007</f>
        <v>728.25435050799138</v>
      </c>
      <c r="R1222" s="12">
        <v>176.23701525054466</v>
      </c>
      <c r="S1222" s="12">
        <v>499.5354275263951</v>
      </c>
      <c r="T1222" s="12">
        <f>S1222-R1222</f>
        <v>323.29841227585041</v>
      </c>
      <c r="U1222" s="12">
        <f>Q1222-S1222</f>
        <v>228.71892298159628</v>
      </c>
      <c r="V1222" s="50">
        <f>IF(ISERROR(S1222/Q1222),0,S1222/Q1222)</f>
        <v>0.68593538394648224</v>
      </c>
      <c r="W1222" s="51" t="s">
        <v>195</v>
      </c>
      <c r="X1222" s="46"/>
      <c r="Y1222" s="17"/>
      <c r="Z1222" s="17"/>
      <c r="AA1222" s="17"/>
      <c r="AB1222" s="16"/>
      <c r="AC1222" s="16">
        <v>172.63139615384614</v>
      </c>
      <c r="AD1222" s="16"/>
      <c r="AE1222" s="16">
        <v>183.9661019607843</v>
      </c>
      <c r="AF1222" s="16"/>
      <c r="AG1222" s="16"/>
      <c r="AH1222" s="16"/>
      <c r="AI1222" s="16">
        <v>142.93792941176471</v>
      </c>
      <c r="AJ1222" s="59">
        <f>SUM(X1222:AI1222)</f>
        <v>499.5354275263951</v>
      </c>
      <c r="AK1222" s="46"/>
      <c r="AL1222" s="46"/>
      <c r="AM1222" s="47"/>
      <c r="AN1222" s="48"/>
      <c r="AO1222" s="46"/>
      <c r="AP1222" s="15"/>
      <c r="AQ1222" s="16"/>
      <c r="AR1222" s="15"/>
      <c r="AS1222" s="16"/>
      <c r="AT1222" s="16"/>
      <c r="AU1222" s="16"/>
      <c r="AV1222" s="16"/>
      <c r="AW1222" s="62">
        <f>SUM(AK1222:AV1222)</f>
        <v>0</v>
      </c>
      <c r="AX1222" s="61">
        <f>AW1222-AJ1222</f>
        <v>-499.5354275263951</v>
      </c>
      <c r="AY1222" s="21"/>
      <c r="AZ1222" s="21"/>
      <c r="BA1222" s="21"/>
      <c r="BB1222" s="21"/>
    </row>
    <row r="1223" spans="1:54" s="10" customFormat="1" ht="15" customHeight="1" x14ac:dyDescent="0.25">
      <c r="A1223" s="21"/>
      <c r="B1223" s="4"/>
      <c r="C1223" s="4"/>
      <c r="D1223" s="4">
        <v>235</v>
      </c>
      <c r="E1223" s="4" t="s">
        <v>166</v>
      </c>
      <c r="F1223" s="6" t="s">
        <v>167</v>
      </c>
      <c r="G1223" s="1">
        <v>101212</v>
      </c>
      <c r="H1223" s="1"/>
      <c r="I1223" s="2"/>
      <c r="J1223" s="4" t="s">
        <v>91</v>
      </c>
      <c r="K1223" s="1" t="s">
        <v>149</v>
      </c>
      <c r="L1223" s="36" t="s">
        <v>69</v>
      </c>
      <c r="M1223" s="7">
        <v>1</v>
      </c>
      <c r="N1223" s="7"/>
      <c r="O1223" s="7"/>
      <c r="P1223" s="58">
        <f>SUM(M1223:O1223)</f>
        <v>1</v>
      </c>
      <c r="Q1223" s="58">
        <f>+SUMIF('Pot. Summary'!$C$5:$C$64,CPP_2019!J1008&amp;CPP_2019!L1008&amp;CPP_2019!$M$4,'Pot. Summary'!$Q$5:$Q$64)*CPP_2019!M1008+SUMIF('Pot. Summary'!$C$5:$C$64,CPP_2019!J1008&amp;CPP_2019!L1008&amp;CPP_2019!$N$4,'Pot. Summary'!$Q$5:$Q$64)*CPP_2019!N1008+SUMIF('Pot. Summary'!$C$5:$C$64,CPP_2019!J1008&amp;CPP_2019!L1008&amp;CPP_2019!$O$4,'Pot. Summary'!$Q$5:$Q$64)*CPP_2019!O1008</f>
        <v>728.25435050799138</v>
      </c>
      <c r="R1223" s="12">
        <v>0</v>
      </c>
      <c r="S1223" s="12">
        <v>165.50073333333333</v>
      </c>
      <c r="T1223" s="12">
        <f>S1223-R1223</f>
        <v>165.50073333333333</v>
      </c>
      <c r="U1223" s="12">
        <f>Q1223-S1223</f>
        <v>562.75361717465807</v>
      </c>
      <c r="V1223" s="50">
        <f>IF(ISERROR(S1223/Q1223),0,S1223/Q1223)</f>
        <v>0.22725677260683558</v>
      </c>
      <c r="W1223" s="51" t="s">
        <v>195</v>
      </c>
      <c r="X1223" s="46"/>
      <c r="Y1223" s="17"/>
      <c r="Z1223" s="17"/>
      <c r="AA1223" s="17"/>
      <c r="AB1223" s="16"/>
      <c r="AC1223" s="16"/>
      <c r="AD1223" s="16"/>
      <c r="AE1223" s="16"/>
      <c r="AF1223" s="16"/>
      <c r="AG1223" s="16"/>
      <c r="AH1223" s="16">
        <v>165.50073333333333</v>
      </c>
      <c r="AI1223" s="16"/>
      <c r="AJ1223" s="59">
        <f>SUM(X1223:AI1223)</f>
        <v>165.50073333333333</v>
      </c>
      <c r="AK1223" s="46"/>
      <c r="AL1223" s="46"/>
      <c r="AM1223" s="47"/>
      <c r="AN1223" s="48"/>
      <c r="AO1223" s="46"/>
      <c r="AP1223" s="15"/>
      <c r="AQ1223" s="16"/>
      <c r="AR1223" s="15"/>
      <c r="AS1223" s="16"/>
      <c r="AT1223" s="16"/>
      <c r="AU1223" s="16"/>
      <c r="AV1223" s="16"/>
      <c r="AW1223" s="62">
        <f>SUM(AK1223:AV1223)</f>
        <v>0</v>
      </c>
      <c r="AX1223" s="61">
        <f>AW1223-AJ1223</f>
        <v>-165.50073333333333</v>
      </c>
      <c r="AY1223" s="21"/>
      <c r="AZ1223" s="21"/>
      <c r="BA1223" s="21"/>
      <c r="BB1223" s="21"/>
    </row>
    <row r="1224" spans="1:54" s="10" customFormat="1" ht="15" customHeight="1" x14ac:dyDescent="0.25">
      <c r="A1224" s="21"/>
      <c r="B1224" s="4"/>
      <c r="C1224" s="4"/>
      <c r="D1224" s="4">
        <v>235</v>
      </c>
      <c r="E1224" s="4" t="s">
        <v>166</v>
      </c>
      <c r="F1224" s="6" t="s">
        <v>168</v>
      </c>
      <c r="G1224" s="1">
        <v>101214</v>
      </c>
      <c r="H1224" s="1"/>
      <c r="I1224" s="2"/>
      <c r="J1224" s="4" t="s">
        <v>91</v>
      </c>
      <c r="K1224" s="1" t="s">
        <v>149</v>
      </c>
      <c r="L1224" s="36" t="s">
        <v>69</v>
      </c>
      <c r="M1224" s="7">
        <v>1</v>
      </c>
      <c r="N1224" s="7"/>
      <c r="O1224" s="7"/>
      <c r="P1224" s="58">
        <f>SUM(M1224:O1224)</f>
        <v>1</v>
      </c>
      <c r="Q1224" s="58">
        <f>+SUMIF('Pot. Summary'!$C$5:$C$64,CPP_2019!J1008&amp;CPP_2019!L1008&amp;CPP_2019!$M$4,'Pot. Summary'!$Q$5:$Q$64)*CPP_2019!M1008+SUMIF('Pot. Summary'!$C$5:$C$64,CPP_2019!J1008&amp;CPP_2019!L1008&amp;CPP_2019!$N$4,'Pot. Summary'!$Q$5:$Q$64)*CPP_2019!N1008+SUMIF('Pot. Summary'!$C$5:$C$64,CPP_2019!J1008&amp;CPP_2019!L1008&amp;CPP_2019!$O$4,'Pot. Summary'!$Q$5:$Q$64)*CPP_2019!O1008</f>
        <v>728.25435050799138</v>
      </c>
      <c r="R1224" s="12">
        <v>1207.1245313067784</v>
      </c>
      <c r="S1224" s="12">
        <v>0</v>
      </c>
      <c r="T1224" s="12">
        <f>S1224-R1224</f>
        <v>-1207.1245313067784</v>
      </c>
      <c r="U1224" s="12">
        <f>Q1224-S1224</f>
        <v>728.25435050799138</v>
      </c>
      <c r="V1224" s="50">
        <f>IF(ISERROR(S1224/Q1224),0,S1224/Q1224)</f>
        <v>0</v>
      </c>
      <c r="W1224" s="51" t="s">
        <v>196</v>
      </c>
      <c r="X1224" s="46"/>
      <c r="Y1224" s="17"/>
      <c r="Z1224" s="17"/>
      <c r="AA1224" s="17"/>
      <c r="AB1224" s="16"/>
      <c r="AC1224" s="16"/>
      <c r="AD1224" s="16"/>
      <c r="AE1224" s="16"/>
      <c r="AF1224" s="16"/>
      <c r="AG1224" s="16"/>
      <c r="AH1224" s="16"/>
      <c r="AI1224" s="16"/>
      <c r="AJ1224" s="59">
        <f>SUM(X1224:AI1224)</f>
        <v>0</v>
      </c>
      <c r="AK1224" s="46"/>
      <c r="AL1224" s="46"/>
      <c r="AM1224" s="47"/>
      <c r="AN1224" s="48"/>
      <c r="AO1224" s="46"/>
      <c r="AP1224" s="15"/>
      <c r="AQ1224" s="16"/>
      <c r="AR1224" s="15"/>
      <c r="AS1224" s="16"/>
      <c r="AT1224" s="16"/>
      <c r="AU1224" s="16"/>
      <c r="AV1224" s="16"/>
      <c r="AW1224" s="62">
        <f>SUM(AK1224:AV1224)</f>
        <v>0</v>
      </c>
      <c r="AX1224" s="61">
        <f>AW1224-AJ1224</f>
        <v>0</v>
      </c>
      <c r="AY1224" s="21"/>
      <c r="AZ1224" s="21"/>
      <c r="BA1224" s="21"/>
      <c r="BB1224" s="21"/>
    </row>
    <row r="1225" spans="1:54" s="10" customFormat="1" ht="15" customHeight="1" x14ac:dyDescent="0.25">
      <c r="A1225" s="21"/>
      <c r="B1225" s="4"/>
      <c r="C1225" s="4"/>
      <c r="D1225" s="4">
        <v>235</v>
      </c>
      <c r="E1225" s="4" t="s">
        <v>166</v>
      </c>
      <c r="F1225" s="6" t="s">
        <v>168</v>
      </c>
      <c r="G1225" s="1">
        <v>101217</v>
      </c>
      <c r="H1225" s="1"/>
      <c r="I1225" s="2"/>
      <c r="J1225" s="4" t="s">
        <v>91</v>
      </c>
      <c r="K1225" s="1" t="s">
        <v>149</v>
      </c>
      <c r="L1225" s="36" t="s">
        <v>69</v>
      </c>
      <c r="M1225" s="7">
        <v>1</v>
      </c>
      <c r="N1225" s="7"/>
      <c r="O1225" s="7"/>
      <c r="P1225" s="58">
        <f>SUM(M1225:O1225)</f>
        <v>1</v>
      </c>
      <c r="Q1225" s="58">
        <f>+SUMIF('Pot. Summary'!$C$5:$C$64,CPP_2019!J1010&amp;CPP_2019!L1010&amp;CPP_2019!$M$4,'Pot. Summary'!$Q$5:$Q$64)*CPP_2019!M1010+SUMIF('Pot. Summary'!$C$5:$C$64,CPP_2019!J1010&amp;CPP_2019!L1010&amp;CPP_2019!$N$4,'Pot. Summary'!$Q$5:$Q$64)*CPP_2019!N1010+SUMIF('Pot. Summary'!$C$5:$C$64,CPP_2019!J1010&amp;CPP_2019!L1010&amp;CPP_2019!$O$4,'Pot. Summary'!$Q$5:$Q$64)*CPP_2019!O1010</f>
        <v>728.25435050799138</v>
      </c>
      <c r="R1225" s="12">
        <v>753.67555555555566</v>
      </c>
      <c r="S1225" s="12">
        <v>0</v>
      </c>
      <c r="T1225" s="12">
        <f>S1225-R1225</f>
        <v>-753.67555555555566</v>
      </c>
      <c r="U1225" s="12">
        <f>Q1225-S1225</f>
        <v>728.25435050799138</v>
      </c>
      <c r="V1225" s="50">
        <f>IF(ISERROR(S1225/Q1225),0,S1225/Q1225)</f>
        <v>0</v>
      </c>
      <c r="W1225" s="51" t="s">
        <v>196</v>
      </c>
      <c r="X1225" s="46"/>
      <c r="Y1225" s="17"/>
      <c r="Z1225" s="17"/>
      <c r="AA1225" s="17"/>
      <c r="AB1225" s="16"/>
      <c r="AC1225" s="16"/>
      <c r="AD1225" s="16"/>
      <c r="AE1225" s="16"/>
      <c r="AF1225" s="16"/>
      <c r="AG1225" s="16"/>
      <c r="AH1225" s="16"/>
      <c r="AI1225" s="16"/>
      <c r="AJ1225" s="59">
        <f>SUM(X1225:AI1225)</f>
        <v>0</v>
      </c>
      <c r="AK1225" s="46"/>
      <c r="AL1225" s="46"/>
      <c r="AM1225" s="47"/>
      <c r="AN1225" s="48"/>
      <c r="AO1225" s="46"/>
      <c r="AP1225" s="15"/>
      <c r="AQ1225" s="16"/>
      <c r="AR1225" s="15"/>
      <c r="AS1225" s="16"/>
      <c r="AT1225" s="16"/>
      <c r="AU1225" s="16"/>
      <c r="AV1225" s="16"/>
      <c r="AW1225" s="62">
        <f>SUM(AK1225:AV1225)</f>
        <v>0</v>
      </c>
      <c r="AX1225" s="61">
        <f>AW1225-AJ1225</f>
        <v>0</v>
      </c>
      <c r="AY1225" s="21"/>
      <c r="AZ1225" s="21"/>
      <c r="BA1225" s="21"/>
      <c r="BB1225" s="21"/>
    </row>
    <row r="1226" spans="1:54" s="10" customFormat="1" ht="15" customHeight="1" x14ac:dyDescent="0.25">
      <c r="A1226" s="21"/>
      <c r="B1226" s="4"/>
      <c r="C1226" s="4"/>
      <c r="D1226" s="4">
        <v>235</v>
      </c>
      <c r="E1226" s="4" t="s">
        <v>166</v>
      </c>
      <c r="F1226" s="6" t="s">
        <v>168</v>
      </c>
      <c r="G1226" s="1">
        <v>101219</v>
      </c>
      <c r="H1226" s="1"/>
      <c r="I1226" s="2"/>
      <c r="J1226" s="4" t="s">
        <v>91</v>
      </c>
      <c r="K1226" s="1" t="s">
        <v>149</v>
      </c>
      <c r="L1226" s="36" t="s">
        <v>69</v>
      </c>
      <c r="M1226" s="7">
        <v>1</v>
      </c>
      <c r="N1226" s="7"/>
      <c r="O1226" s="7"/>
      <c r="P1226" s="58">
        <f>SUM(M1226:O1226)</f>
        <v>1</v>
      </c>
      <c r="Q1226" s="58">
        <f>+SUMIF('Pot. Summary'!$C$5:$C$64,CPP_2019!J1011&amp;CPP_2019!L1011&amp;CPP_2019!$M$4,'Pot. Summary'!$Q$5:$Q$64)*CPP_2019!M1011+SUMIF('Pot. Summary'!$C$5:$C$64,CPP_2019!J1011&amp;CPP_2019!L1011&amp;CPP_2019!$N$4,'Pot. Summary'!$Q$5:$Q$64)*CPP_2019!N1011+SUMIF('Pot. Summary'!$C$5:$C$64,CPP_2019!J1011&amp;CPP_2019!L1011&amp;CPP_2019!$O$4,'Pot. Summary'!$Q$5:$Q$64)*CPP_2019!O1011</f>
        <v>728.25435050799138</v>
      </c>
      <c r="R1226" s="12">
        <v>135.42764074074074</v>
      </c>
      <c r="S1226" s="12">
        <v>0</v>
      </c>
      <c r="T1226" s="12">
        <f>S1226-R1226</f>
        <v>-135.42764074074074</v>
      </c>
      <c r="U1226" s="12">
        <f>Q1226-S1226</f>
        <v>728.25435050799138</v>
      </c>
      <c r="V1226" s="50">
        <f>IF(ISERROR(S1226/Q1226),0,S1226/Q1226)</f>
        <v>0</v>
      </c>
      <c r="W1226" s="51" t="s">
        <v>196</v>
      </c>
      <c r="X1226" s="46"/>
      <c r="Y1226" s="17"/>
      <c r="Z1226" s="17"/>
      <c r="AA1226" s="17"/>
      <c r="AB1226" s="16"/>
      <c r="AC1226" s="16"/>
      <c r="AD1226" s="16"/>
      <c r="AE1226" s="16"/>
      <c r="AF1226" s="16"/>
      <c r="AG1226" s="16"/>
      <c r="AH1226" s="16"/>
      <c r="AI1226" s="16"/>
      <c r="AJ1226" s="59">
        <f>SUM(X1226:AI1226)</f>
        <v>0</v>
      </c>
      <c r="AK1226" s="46"/>
      <c r="AL1226" s="46"/>
      <c r="AM1226" s="47"/>
      <c r="AN1226" s="48"/>
      <c r="AO1226" s="46"/>
      <c r="AP1226" s="15"/>
      <c r="AQ1226" s="16"/>
      <c r="AR1226" s="15"/>
      <c r="AS1226" s="16"/>
      <c r="AT1226" s="16"/>
      <c r="AU1226" s="16"/>
      <c r="AV1226" s="16"/>
      <c r="AW1226" s="62">
        <f>SUM(AK1226:AV1226)</f>
        <v>0</v>
      </c>
      <c r="AX1226" s="61">
        <f>AW1226-AJ1226</f>
        <v>0</v>
      </c>
      <c r="AY1226" s="21"/>
      <c r="AZ1226" s="21"/>
      <c r="BA1226" s="21"/>
      <c r="BB1226" s="21"/>
    </row>
    <row r="1227" spans="1:54" s="10" customFormat="1" ht="15" customHeight="1" x14ac:dyDescent="0.25">
      <c r="A1227" s="21"/>
      <c r="B1227" s="4"/>
      <c r="C1227" s="4"/>
      <c r="D1227" s="4">
        <v>235</v>
      </c>
      <c r="E1227" s="4" t="s">
        <v>166</v>
      </c>
      <c r="F1227" s="6" t="s">
        <v>167</v>
      </c>
      <c r="G1227" s="1">
        <v>101221</v>
      </c>
      <c r="H1227" s="1"/>
      <c r="I1227" s="2"/>
      <c r="J1227" s="4" t="s">
        <v>91</v>
      </c>
      <c r="K1227" s="1" t="s">
        <v>149</v>
      </c>
      <c r="L1227" s="36" t="s">
        <v>69</v>
      </c>
      <c r="M1227" s="7">
        <v>1</v>
      </c>
      <c r="N1227" s="7"/>
      <c r="O1227" s="7"/>
      <c r="P1227" s="58">
        <f>SUM(M1227:O1227)</f>
        <v>1</v>
      </c>
      <c r="Q1227" s="58">
        <f>+SUMIF('Pot. Summary'!$C$5:$C$64,CPP_2019!J1012&amp;CPP_2019!L1012&amp;CPP_2019!$M$4,'Pot. Summary'!$Q$5:$Q$64)*CPP_2019!M1012+SUMIF('Pot. Summary'!$C$5:$C$64,CPP_2019!J1012&amp;CPP_2019!L1012&amp;CPP_2019!$N$4,'Pot. Summary'!$Q$5:$Q$64)*CPP_2019!N1012+SUMIF('Pot. Summary'!$C$5:$C$64,CPP_2019!J1012&amp;CPP_2019!L1012&amp;CPP_2019!$O$4,'Pot. Summary'!$Q$5:$Q$64)*CPP_2019!O1012</f>
        <v>0</v>
      </c>
      <c r="R1227" s="12">
        <v>0</v>
      </c>
      <c r="S1227" s="12">
        <v>9.5342745098039217</v>
      </c>
      <c r="T1227" s="12">
        <f>S1227-R1227</f>
        <v>9.5342745098039217</v>
      </c>
      <c r="U1227" s="12">
        <f>Q1227-S1227</f>
        <v>-9.5342745098039217</v>
      </c>
      <c r="V1227" s="50">
        <f>IF(ISERROR(S1227/Q1227),0,S1227/Q1227)</f>
        <v>0</v>
      </c>
      <c r="W1227" s="51" t="s">
        <v>195</v>
      </c>
      <c r="X1227" s="46"/>
      <c r="Y1227" s="17"/>
      <c r="Z1227" s="17"/>
      <c r="AA1227" s="17"/>
      <c r="AB1227" s="16"/>
      <c r="AC1227" s="16"/>
      <c r="AD1227" s="16"/>
      <c r="AE1227" s="16"/>
      <c r="AF1227" s="16"/>
      <c r="AG1227" s="16"/>
      <c r="AH1227" s="16">
        <v>9.023043137254902</v>
      </c>
      <c r="AI1227" s="16">
        <v>0.51123137254901962</v>
      </c>
      <c r="AJ1227" s="59">
        <f>SUM(X1227:AI1227)</f>
        <v>9.5342745098039217</v>
      </c>
      <c r="AK1227" s="46"/>
      <c r="AL1227" s="46"/>
      <c r="AM1227" s="47"/>
      <c r="AN1227" s="48"/>
      <c r="AO1227" s="46"/>
      <c r="AP1227" s="15"/>
      <c r="AQ1227" s="16"/>
      <c r="AR1227" s="15"/>
      <c r="AS1227" s="16"/>
      <c r="AT1227" s="16"/>
      <c r="AU1227" s="16"/>
      <c r="AV1227" s="16"/>
      <c r="AW1227" s="62">
        <f>SUM(AK1227:AV1227)</f>
        <v>0</v>
      </c>
      <c r="AX1227" s="61">
        <f>AW1227-AJ1227</f>
        <v>-9.5342745098039217</v>
      </c>
      <c r="AY1227" s="21"/>
      <c r="AZ1227" s="21"/>
      <c r="BA1227" s="21"/>
      <c r="BB1227" s="21"/>
    </row>
    <row r="1228" spans="1:54" s="10" customFormat="1" ht="15" customHeight="1" x14ac:dyDescent="0.25">
      <c r="A1228" s="21"/>
      <c r="B1228" s="4"/>
      <c r="C1228" s="4"/>
      <c r="D1228" s="4">
        <v>235</v>
      </c>
      <c r="E1228" s="4" t="s">
        <v>166</v>
      </c>
      <c r="F1228" s="6" t="s">
        <v>168</v>
      </c>
      <c r="G1228" s="1">
        <v>101222</v>
      </c>
      <c r="H1228" s="1"/>
      <c r="I1228" s="2"/>
      <c r="J1228" s="4" t="s">
        <v>91</v>
      </c>
      <c r="K1228" s="1" t="s">
        <v>149</v>
      </c>
      <c r="L1228" s="36" t="s">
        <v>69</v>
      </c>
      <c r="M1228" s="7">
        <v>1</v>
      </c>
      <c r="N1228" s="7"/>
      <c r="O1228" s="7"/>
      <c r="P1228" s="58">
        <f>SUM(M1228:O1228)</f>
        <v>1</v>
      </c>
      <c r="Q1228" s="58">
        <f>+SUMIF('Pot. Summary'!$C$5:$C$64,CPP_2019!J1013&amp;CPP_2019!L1013&amp;CPP_2019!$M$4,'Pot. Summary'!$Q$5:$Q$64)*CPP_2019!M1013+SUMIF('Pot. Summary'!$C$5:$C$64,CPP_2019!J1013&amp;CPP_2019!L1013&amp;CPP_2019!$N$4,'Pot. Summary'!$Q$5:$Q$64)*CPP_2019!N1013+SUMIF('Pot. Summary'!$C$5:$C$64,CPP_2019!J1013&amp;CPP_2019!L1013&amp;CPP_2019!$O$4,'Pot. Summary'!$Q$5:$Q$64)*CPP_2019!O1013</f>
        <v>728.25435050799138</v>
      </c>
      <c r="R1228" s="12">
        <v>6.0888888888888895</v>
      </c>
      <c r="S1228" s="12">
        <v>0</v>
      </c>
      <c r="T1228" s="12">
        <f>S1228-R1228</f>
        <v>-6.0888888888888895</v>
      </c>
      <c r="U1228" s="12">
        <f>Q1228-S1228</f>
        <v>728.25435050799138</v>
      </c>
      <c r="V1228" s="50">
        <f>IF(ISERROR(S1228/Q1228),0,S1228/Q1228)</f>
        <v>0</v>
      </c>
      <c r="W1228" s="51" t="s">
        <v>196</v>
      </c>
      <c r="X1228" s="46"/>
      <c r="Y1228" s="17"/>
      <c r="Z1228" s="17"/>
      <c r="AA1228" s="17"/>
      <c r="AB1228" s="16"/>
      <c r="AC1228" s="16"/>
      <c r="AD1228" s="16"/>
      <c r="AE1228" s="16"/>
      <c r="AF1228" s="16"/>
      <c r="AG1228" s="16"/>
      <c r="AH1228" s="16"/>
      <c r="AI1228" s="16"/>
      <c r="AJ1228" s="59">
        <f>SUM(X1228:AI1228)</f>
        <v>0</v>
      </c>
      <c r="AK1228" s="46"/>
      <c r="AL1228" s="46"/>
      <c r="AM1228" s="47"/>
      <c r="AN1228" s="48"/>
      <c r="AO1228" s="46"/>
      <c r="AP1228" s="15"/>
      <c r="AQ1228" s="16"/>
      <c r="AR1228" s="15"/>
      <c r="AS1228" s="16"/>
      <c r="AT1228" s="16"/>
      <c r="AU1228" s="16"/>
      <c r="AV1228" s="16"/>
      <c r="AW1228" s="62">
        <f>SUM(AK1228:AV1228)</f>
        <v>0</v>
      </c>
      <c r="AX1228" s="61">
        <f>AW1228-AJ1228</f>
        <v>0</v>
      </c>
      <c r="AY1228" s="21"/>
      <c r="AZ1228" s="21"/>
      <c r="BA1228" s="21"/>
      <c r="BB1228" s="21"/>
    </row>
    <row r="1229" spans="1:54" s="10" customFormat="1" ht="15" customHeight="1" x14ac:dyDescent="0.25">
      <c r="A1229" s="21"/>
      <c r="B1229" s="4"/>
      <c r="C1229" s="4"/>
      <c r="D1229" s="4">
        <v>235</v>
      </c>
      <c r="E1229" s="4" t="s">
        <v>166</v>
      </c>
      <c r="F1229" s="6" t="s">
        <v>169</v>
      </c>
      <c r="G1229" s="1">
        <v>101223</v>
      </c>
      <c r="H1229" s="1"/>
      <c r="I1229" s="2"/>
      <c r="J1229" s="4" t="s">
        <v>91</v>
      </c>
      <c r="K1229" s="1" t="s">
        <v>149</v>
      </c>
      <c r="L1229" s="36" t="s">
        <v>69</v>
      </c>
      <c r="M1229" s="7">
        <v>0</v>
      </c>
      <c r="N1229" s="7"/>
      <c r="O1229" s="7"/>
      <c r="P1229" s="58">
        <f>SUM(M1229:O1229)</f>
        <v>0</v>
      </c>
      <c r="Q1229" s="58">
        <f>+SUMIF('Pot. Summary'!$C$5:$C$64,CPP_2019!J1014&amp;CPP_2019!L1014&amp;CPP_2019!$M$4,'Pot. Summary'!$Q$5:$Q$64)*CPP_2019!M1014+SUMIF('Pot. Summary'!$C$5:$C$64,CPP_2019!J1014&amp;CPP_2019!L1014&amp;CPP_2019!$N$4,'Pot. Summary'!$Q$5:$Q$64)*CPP_2019!N1014+SUMIF('Pot. Summary'!$C$5:$C$64,CPP_2019!J1014&amp;CPP_2019!L1014&amp;CPP_2019!$O$4,'Pot. Summary'!$Q$5:$Q$64)*CPP_2019!O1014</f>
        <v>728.25435050799138</v>
      </c>
      <c r="R1229" s="12">
        <v>3474.1814606160929</v>
      </c>
      <c r="S1229" s="12">
        <v>746.92000000000007</v>
      </c>
      <c r="T1229" s="12">
        <f>S1229-R1229</f>
        <v>-2727.2614606160928</v>
      </c>
      <c r="U1229" s="12">
        <f>Q1229-S1229</f>
        <v>-18.665649492008697</v>
      </c>
      <c r="V1229" s="50">
        <f>IF(ISERROR(S1229/Q1229),0,S1229/Q1229)</f>
        <v>1.0256306735126106</v>
      </c>
      <c r="W1229" s="51" t="s">
        <v>198</v>
      </c>
      <c r="X1229" s="46"/>
      <c r="Y1229" s="17">
        <v>160.9200000000001</v>
      </c>
      <c r="Z1229" s="17">
        <v>586</v>
      </c>
      <c r="AA1229" s="17"/>
      <c r="AB1229" s="16"/>
      <c r="AC1229" s="16"/>
      <c r="AD1229" s="16"/>
      <c r="AE1229" s="16"/>
      <c r="AF1229" s="16"/>
      <c r="AG1229" s="16"/>
      <c r="AH1229" s="16"/>
      <c r="AI1229" s="16"/>
      <c r="AJ1229" s="59">
        <f>SUM(X1229:AI1229)</f>
        <v>746.92000000000007</v>
      </c>
      <c r="AK1229" s="46"/>
      <c r="AL1229" s="46">
        <f>VLOOKUP(G1229,[2]List2!$A$1:$IV$65536,3,FALSE)</f>
        <v>157.76470588235304</v>
      </c>
      <c r="AM1229" s="47"/>
      <c r="AN1229" s="48"/>
      <c r="AO1229" s="46"/>
      <c r="AP1229" s="15"/>
      <c r="AQ1229" s="16"/>
      <c r="AR1229" s="15"/>
      <c r="AS1229" s="16"/>
      <c r="AT1229" s="16"/>
      <c r="AU1229" s="16"/>
      <c r="AV1229" s="16"/>
      <c r="AW1229" s="62">
        <f>SUM(AK1229:AV1229)</f>
        <v>157.76470588235304</v>
      </c>
      <c r="AX1229" s="61">
        <f>AW1229-AJ1229</f>
        <v>-589.15529411764703</v>
      </c>
      <c r="AY1229" s="21"/>
      <c r="AZ1229" s="21"/>
      <c r="BA1229" s="21"/>
      <c r="BB1229" s="21"/>
    </row>
    <row r="1230" spans="1:54" s="10" customFormat="1" ht="15" customHeight="1" x14ac:dyDescent="0.25">
      <c r="A1230" s="21"/>
      <c r="B1230" s="4"/>
      <c r="C1230" s="4"/>
      <c r="D1230" s="4">
        <v>235</v>
      </c>
      <c r="E1230" s="4" t="s">
        <v>166</v>
      </c>
      <c r="F1230" s="6" t="s">
        <v>168</v>
      </c>
      <c r="G1230" s="1">
        <v>101237</v>
      </c>
      <c r="H1230" s="1"/>
      <c r="I1230" s="2"/>
      <c r="J1230" s="4" t="s">
        <v>91</v>
      </c>
      <c r="K1230" s="1" t="s">
        <v>149</v>
      </c>
      <c r="L1230" s="36" t="s">
        <v>69</v>
      </c>
      <c r="M1230" s="7">
        <v>1</v>
      </c>
      <c r="N1230" s="7"/>
      <c r="O1230" s="7"/>
      <c r="P1230" s="58">
        <f>SUM(M1230:O1230)</f>
        <v>1</v>
      </c>
      <c r="Q1230" s="58">
        <f>+SUMIF('Pot. Summary'!$C$5:$C$64,CPP_2019!J1015&amp;CPP_2019!L1015&amp;CPP_2019!$M$4,'Pot. Summary'!$Q$5:$Q$64)*CPP_2019!M1015+SUMIF('Pot. Summary'!$C$5:$C$64,CPP_2019!J1015&amp;CPP_2019!L1015&amp;CPP_2019!$N$4,'Pot. Summary'!$Q$5:$Q$64)*CPP_2019!N1015+SUMIF('Pot. Summary'!$C$5:$C$64,CPP_2019!J1015&amp;CPP_2019!L1015&amp;CPP_2019!$O$4,'Pot. Summary'!$Q$5:$Q$64)*CPP_2019!O1015</f>
        <v>728.25435050799138</v>
      </c>
      <c r="R1230" s="12">
        <v>25.802074074074071</v>
      </c>
      <c r="S1230" s="12">
        <v>0</v>
      </c>
      <c r="T1230" s="12">
        <f>S1230-R1230</f>
        <v>-25.802074074074071</v>
      </c>
      <c r="U1230" s="12">
        <f>Q1230-S1230</f>
        <v>728.25435050799138</v>
      </c>
      <c r="V1230" s="50">
        <f>IF(ISERROR(S1230/Q1230),0,S1230/Q1230)</f>
        <v>0</v>
      </c>
      <c r="W1230" s="51" t="s">
        <v>196</v>
      </c>
      <c r="X1230" s="46"/>
      <c r="Y1230" s="17"/>
      <c r="Z1230" s="17"/>
      <c r="AA1230" s="17"/>
      <c r="AB1230" s="16"/>
      <c r="AC1230" s="16"/>
      <c r="AD1230" s="16"/>
      <c r="AE1230" s="16"/>
      <c r="AF1230" s="16"/>
      <c r="AG1230" s="16"/>
      <c r="AH1230" s="16"/>
      <c r="AI1230" s="16"/>
      <c r="AJ1230" s="59">
        <f>SUM(X1230:AI1230)</f>
        <v>0</v>
      </c>
      <c r="AK1230" s="46"/>
      <c r="AL1230" s="46"/>
      <c r="AM1230" s="47"/>
      <c r="AN1230" s="48"/>
      <c r="AO1230" s="46"/>
      <c r="AP1230" s="15"/>
      <c r="AQ1230" s="16"/>
      <c r="AR1230" s="15"/>
      <c r="AS1230" s="16"/>
      <c r="AT1230" s="16"/>
      <c r="AU1230" s="16"/>
      <c r="AV1230" s="16"/>
      <c r="AW1230" s="62">
        <f>SUM(AK1230:AV1230)</f>
        <v>0</v>
      </c>
      <c r="AX1230" s="61">
        <f>AW1230-AJ1230</f>
        <v>0</v>
      </c>
      <c r="AY1230" s="21"/>
      <c r="AZ1230" s="21"/>
      <c r="BA1230" s="21"/>
      <c r="BB1230" s="21"/>
    </row>
    <row r="1231" spans="1:54" s="10" customFormat="1" ht="15" customHeight="1" x14ac:dyDescent="0.25">
      <c r="A1231" s="21"/>
      <c r="B1231" s="4"/>
      <c r="C1231" s="4"/>
      <c r="D1231" s="4">
        <v>235</v>
      </c>
      <c r="E1231" s="4" t="s">
        <v>166</v>
      </c>
      <c r="F1231" s="6" t="s">
        <v>168</v>
      </c>
      <c r="G1231" s="1">
        <v>101239</v>
      </c>
      <c r="H1231" s="1"/>
      <c r="I1231" s="54"/>
      <c r="J1231" s="4" t="s">
        <v>91</v>
      </c>
      <c r="K1231" s="1" t="s">
        <v>149</v>
      </c>
      <c r="L1231" s="36" t="s">
        <v>69</v>
      </c>
      <c r="M1231" s="7">
        <v>1</v>
      </c>
      <c r="N1231" s="7"/>
      <c r="O1231" s="7"/>
      <c r="P1231" s="58">
        <f>SUM(M1231:O1231)</f>
        <v>1</v>
      </c>
      <c r="Q1231" s="58">
        <f>+SUMIF('Pot. Summary'!$C$5:$C$64,CPP_2019!J1016&amp;CPP_2019!L1016&amp;CPP_2019!$M$4,'Pot. Summary'!$Q$5:$Q$64)*CPP_2019!M1016+SUMIF('Pot. Summary'!$C$5:$C$64,CPP_2019!J1016&amp;CPP_2019!L1016&amp;CPP_2019!$N$4,'Pot. Summary'!$Q$5:$Q$64)*CPP_2019!N1016+SUMIF('Pot. Summary'!$C$5:$C$64,CPP_2019!J1016&amp;CPP_2019!L1016&amp;CPP_2019!$O$4,'Pot. Summary'!$Q$5:$Q$64)*CPP_2019!O1016</f>
        <v>728.25435050799138</v>
      </c>
      <c r="R1231" s="12">
        <v>251.27183787561145</v>
      </c>
      <c r="S1231" s="12">
        <v>0</v>
      </c>
      <c r="T1231" s="12">
        <f>S1231-R1231</f>
        <v>-251.27183787561145</v>
      </c>
      <c r="U1231" s="12">
        <f>Q1231-S1231</f>
        <v>728.25435050799138</v>
      </c>
      <c r="V1231" s="50">
        <f>IF(ISERROR(S1231/Q1231),0,S1231/Q1231)</f>
        <v>0</v>
      </c>
      <c r="W1231" s="51" t="s">
        <v>196</v>
      </c>
      <c r="X1231" s="46"/>
      <c r="Y1231" s="17"/>
      <c r="Z1231" s="17"/>
      <c r="AA1231" s="17"/>
      <c r="AB1231" s="16"/>
      <c r="AC1231" s="16"/>
      <c r="AD1231" s="16"/>
      <c r="AE1231" s="16"/>
      <c r="AF1231" s="16"/>
      <c r="AG1231" s="16"/>
      <c r="AH1231" s="16"/>
      <c r="AI1231" s="16"/>
      <c r="AJ1231" s="59">
        <f>SUM(X1231:AI1231)</f>
        <v>0</v>
      </c>
      <c r="AK1231" s="46"/>
      <c r="AL1231" s="46"/>
      <c r="AM1231" s="47"/>
      <c r="AN1231" s="48"/>
      <c r="AO1231" s="46"/>
      <c r="AP1231" s="15"/>
      <c r="AQ1231" s="16"/>
      <c r="AR1231" s="15"/>
      <c r="AS1231" s="16"/>
      <c r="AT1231" s="16"/>
      <c r="AU1231" s="16"/>
      <c r="AV1231" s="16"/>
      <c r="AW1231" s="62">
        <f>SUM(AK1231:AV1231)</f>
        <v>0</v>
      </c>
      <c r="AX1231" s="61">
        <f>AW1231-AJ1231</f>
        <v>0</v>
      </c>
      <c r="AY1231" s="21"/>
      <c r="AZ1231" s="21"/>
      <c r="BA1231" s="21"/>
      <c r="BB1231" s="21"/>
    </row>
    <row r="1232" spans="1:54" s="10" customFormat="1" ht="15" customHeight="1" x14ac:dyDescent="0.25">
      <c r="A1232" s="21"/>
      <c r="B1232" s="4"/>
      <c r="C1232" s="4"/>
      <c r="D1232" s="4">
        <v>235</v>
      </c>
      <c r="E1232" s="4" t="s">
        <v>166</v>
      </c>
      <c r="F1232" s="6" t="s">
        <v>168</v>
      </c>
      <c r="G1232" s="1">
        <v>101240</v>
      </c>
      <c r="H1232" s="1"/>
      <c r="I1232" s="54"/>
      <c r="J1232" s="4" t="s">
        <v>91</v>
      </c>
      <c r="K1232" s="1" t="s">
        <v>149</v>
      </c>
      <c r="L1232" s="36" t="s">
        <v>69</v>
      </c>
      <c r="M1232" s="7">
        <v>1</v>
      </c>
      <c r="N1232" s="7"/>
      <c r="O1232" s="7"/>
      <c r="P1232" s="58">
        <f>SUM(M1232:O1232)</f>
        <v>1</v>
      </c>
      <c r="Q1232" s="58">
        <f>+SUMIF('Pot. Summary'!$C$5:$C$64,CPP_2019!J1019&amp;CPP_2019!L1019&amp;CPP_2019!$M$4,'Pot. Summary'!$Q$5:$Q$64)*CPP_2019!M1019+SUMIF('Pot. Summary'!$C$5:$C$64,CPP_2019!J1019&amp;CPP_2019!L1019&amp;CPP_2019!$N$4,'Pot. Summary'!$Q$5:$Q$64)*CPP_2019!N1019+SUMIF('Pot. Summary'!$C$5:$C$64,CPP_2019!J1019&amp;CPP_2019!L1019&amp;CPP_2019!$O$4,'Pot. Summary'!$Q$5:$Q$64)*CPP_2019!O1019</f>
        <v>728.25435050799138</v>
      </c>
      <c r="R1232" s="12">
        <v>33.333333333333336</v>
      </c>
      <c r="S1232" s="12">
        <v>0</v>
      </c>
      <c r="T1232" s="12">
        <f>S1232-R1232</f>
        <v>-33.333333333333336</v>
      </c>
      <c r="U1232" s="12">
        <f>Q1232-S1232</f>
        <v>728.25435050799138</v>
      </c>
      <c r="V1232" s="50">
        <f>IF(ISERROR(S1232/Q1232),0,S1232/Q1232)</f>
        <v>0</v>
      </c>
      <c r="W1232" s="51" t="s">
        <v>196</v>
      </c>
      <c r="X1232" s="46"/>
      <c r="Y1232" s="17"/>
      <c r="Z1232" s="17"/>
      <c r="AA1232" s="17"/>
      <c r="AB1232" s="16"/>
      <c r="AC1232" s="16"/>
      <c r="AD1232" s="16"/>
      <c r="AE1232" s="16"/>
      <c r="AF1232" s="16"/>
      <c r="AG1232" s="16"/>
      <c r="AH1232" s="16"/>
      <c r="AI1232" s="16"/>
      <c r="AJ1232" s="59">
        <f>SUM(X1232:AI1232)</f>
        <v>0</v>
      </c>
      <c r="AK1232" s="46"/>
      <c r="AL1232" s="46"/>
      <c r="AM1232" s="47"/>
      <c r="AN1232" s="48"/>
      <c r="AO1232" s="46"/>
      <c r="AP1232" s="15"/>
      <c r="AQ1232" s="16"/>
      <c r="AR1232" s="15"/>
      <c r="AS1232" s="16"/>
      <c r="AT1232" s="16"/>
      <c r="AU1232" s="16"/>
      <c r="AV1232" s="16"/>
      <c r="AW1232" s="62">
        <f>SUM(AK1232:AV1232)</f>
        <v>0</v>
      </c>
      <c r="AX1232" s="61">
        <f>AW1232-AJ1232</f>
        <v>0</v>
      </c>
      <c r="AY1232" s="21"/>
      <c r="AZ1232" s="21"/>
      <c r="BA1232" s="21"/>
      <c r="BB1232" s="21"/>
    </row>
    <row r="1233" spans="1:54" s="10" customFormat="1" ht="15" customHeight="1" x14ac:dyDescent="0.25">
      <c r="A1233" s="21"/>
      <c r="B1233" s="4"/>
      <c r="C1233" s="4"/>
      <c r="D1233" s="4">
        <v>235</v>
      </c>
      <c r="E1233" s="4" t="s">
        <v>166</v>
      </c>
      <c r="F1233" s="6" t="s">
        <v>168</v>
      </c>
      <c r="G1233" s="1">
        <v>101241</v>
      </c>
      <c r="H1233" s="1"/>
      <c r="I1233" s="2"/>
      <c r="J1233" s="4" t="s">
        <v>91</v>
      </c>
      <c r="K1233" s="1" t="s">
        <v>149</v>
      </c>
      <c r="L1233" s="36" t="s">
        <v>69</v>
      </c>
      <c r="M1233" s="7">
        <v>1</v>
      </c>
      <c r="N1233" s="7"/>
      <c r="O1233" s="7"/>
      <c r="P1233" s="58">
        <f>SUM(M1233:O1233)</f>
        <v>1</v>
      </c>
      <c r="Q1233" s="58">
        <f>+SUMIF('Pot. Summary'!$C$5:$C$64,CPP_2019!J1020&amp;CPP_2019!L1020&amp;CPP_2019!$M$4,'Pot. Summary'!$Q$5:$Q$64)*CPP_2019!M1020+SUMIF('Pot. Summary'!$C$5:$C$64,CPP_2019!J1020&amp;CPP_2019!L1020&amp;CPP_2019!$N$4,'Pot. Summary'!$Q$5:$Q$64)*CPP_2019!N1020+SUMIF('Pot. Summary'!$C$5:$C$64,CPP_2019!J1020&amp;CPP_2019!L1020&amp;CPP_2019!$O$4,'Pot. Summary'!$Q$5:$Q$64)*CPP_2019!O1020</f>
        <v>728.25435050799138</v>
      </c>
      <c r="R1233" s="12">
        <v>1518.0534080094608</v>
      </c>
      <c r="S1233" s="12">
        <v>1782.3678360000006</v>
      </c>
      <c r="T1233" s="12">
        <f>S1233-R1233</f>
        <v>264.3144279905398</v>
      </c>
      <c r="U1233" s="12">
        <f>Q1233-S1233</f>
        <v>-1054.1134854920092</v>
      </c>
      <c r="V1233" s="50">
        <f>IF(ISERROR(S1233/Q1233),0,S1233/Q1233)</f>
        <v>2.4474523698440191</v>
      </c>
      <c r="W1233" s="51" t="s">
        <v>196</v>
      </c>
      <c r="X1233" s="46"/>
      <c r="Y1233" s="17"/>
      <c r="Z1233" s="17">
        <v>3.2195999999999998</v>
      </c>
      <c r="AA1233" s="17">
        <v>1779.1482360000007</v>
      </c>
      <c r="AB1233" s="16"/>
      <c r="AC1233" s="16"/>
      <c r="AD1233" s="16"/>
      <c r="AE1233" s="16"/>
      <c r="AF1233" s="16"/>
      <c r="AG1233" s="16"/>
      <c r="AH1233" s="16"/>
      <c r="AI1233" s="16"/>
      <c r="AJ1233" s="59">
        <f>SUM(X1233:AI1233)</f>
        <v>1782.3678360000006</v>
      </c>
      <c r="AK1233" s="46"/>
      <c r="AL1233" s="46"/>
      <c r="AM1233" s="47"/>
      <c r="AN1233" s="48"/>
      <c r="AO1233" s="46"/>
      <c r="AP1233" s="15"/>
      <c r="AQ1233" s="16"/>
      <c r="AR1233" s="15"/>
      <c r="AS1233" s="16"/>
      <c r="AT1233" s="16"/>
      <c r="AU1233" s="16"/>
      <c r="AV1233" s="16"/>
      <c r="AW1233" s="62">
        <f>SUM(AK1233:AV1233)</f>
        <v>0</v>
      </c>
      <c r="AX1233" s="61">
        <f>AW1233-AJ1233</f>
        <v>-1782.3678360000006</v>
      </c>
      <c r="AY1233" s="21"/>
      <c r="AZ1233" s="21"/>
      <c r="BA1233" s="21"/>
      <c r="BB1233" s="21"/>
    </row>
    <row r="1234" spans="1:54" s="10" customFormat="1" ht="15" customHeight="1" x14ac:dyDescent="0.25">
      <c r="A1234" s="21"/>
      <c r="B1234" s="4"/>
      <c r="C1234" s="4"/>
      <c r="D1234" s="4">
        <v>235</v>
      </c>
      <c r="E1234" s="4" t="s">
        <v>166</v>
      </c>
      <c r="F1234" s="6" t="s">
        <v>168</v>
      </c>
      <c r="G1234" s="1">
        <v>101245</v>
      </c>
      <c r="H1234" s="1"/>
      <c r="I1234" s="2"/>
      <c r="J1234" s="4" t="s">
        <v>91</v>
      </c>
      <c r="K1234" s="1" t="s">
        <v>149</v>
      </c>
      <c r="L1234" s="36" t="s">
        <v>69</v>
      </c>
      <c r="M1234" s="7">
        <v>1</v>
      </c>
      <c r="N1234" s="7"/>
      <c r="O1234" s="7"/>
      <c r="P1234" s="58">
        <f>SUM(M1234:O1234)</f>
        <v>1</v>
      </c>
      <c r="Q1234" s="58">
        <f>+SUMIF('Pot. Summary'!$C$5:$C$64,CPP_2019!J1021&amp;CPP_2019!L1021&amp;CPP_2019!$M$4,'Pot. Summary'!$Q$5:$Q$64)*CPP_2019!M1021+SUMIF('Pot. Summary'!$C$5:$C$64,CPP_2019!J1021&amp;CPP_2019!L1021&amp;CPP_2019!$N$4,'Pot. Summary'!$Q$5:$Q$64)*CPP_2019!N1021+SUMIF('Pot. Summary'!$C$5:$C$64,CPP_2019!J1021&amp;CPP_2019!L1021&amp;CPP_2019!$O$4,'Pot. Summary'!$Q$5:$Q$64)*CPP_2019!O1021</f>
        <v>728.25435050799138</v>
      </c>
      <c r="R1234" s="12">
        <v>843.54309629629654</v>
      </c>
      <c r="S1234" s="12">
        <v>0</v>
      </c>
      <c r="T1234" s="12">
        <f>S1234-R1234</f>
        <v>-843.54309629629654</v>
      </c>
      <c r="U1234" s="12">
        <f>Q1234-S1234</f>
        <v>728.25435050799138</v>
      </c>
      <c r="V1234" s="50">
        <f>IF(ISERROR(S1234/Q1234),0,S1234/Q1234)</f>
        <v>0</v>
      </c>
      <c r="W1234" s="51" t="s">
        <v>196</v>
      </c>
      <c r="X1234" s="46"/>
      <c r="Y1234" s="17"/>
      <c r="Z1234" s="17"/>
      <c r="AA1234" s="17"/>
      <c r="AB1234" s="16"/>
      <c r="AC1234" s="16"/>
      <c r="AD1234" s="16"/>
      <c r="AE1234" s="16"/>
      <c r="AF1234" s="16"/>
      <c r="AG1234" s="16"/>
      <c r="AH1234" s="16"/>
      <c r="AI1234" s="16"/>
      <c r="AJ1234" s="59">
        <f>SUM(X1234:AI1234)</f>
        <v>0</v>
      </c>
      <c r="AK1234" s="46"/>
      <c r="AL1234" s="46"/>
      <c r="AM1234" s="47"/>
      <c r="AN1234" s="48"/>
      <c r="AO1234" s="46"/>
      <c r="AP1234" s="15"/>
      <c r="AQ1234" s="16"/>
      <c r="AR1234" s="15"/>
      <c r="AS1234" s="16"/>
      <c r="AT1234" s="16"/>
      <c r="AU1234" s="16"/>
      <c r="AV1234" s="16"/>
      <c r="AW1234" s="62">
        <f>SUM(AK1234:AV1234)</f>
        <v>0</v>
      </c>
      <c r="AX1234" s="61">
        <f>AW1234-AJ1234</f>
        <v>0</v>
      </c>
      <c r="AY1234" s="21"/>
      <c r="AZ1234" s="21"/>
      <c r="BA1234" s="21"/>
      <c r="BB1234" s="21"/>
    </row>
    <row r="1235" spans="1:54" s="10" customFormat="1" ht="15" customHeight="1" x14ac:dyDescent="0.25">
      <c r="A1235" s="21"/>
      <c r="B1235" s="4"/>
      <c r="C1235" s="4"/>
      <c r="D1235" s="4">
        <v>235</v>
      </c>
      <c r="E1235" s="4" t="s">
        <v>166</v>
      </c>
      <c r="F1235" s="18" t="s">
        <v>170</v>
      </c>
      <c r="G1235" s="1">
        <v>101247</v>
      </c>
      <c r="H1235" s="1"/>
      <c r="I1235" s="2"/>
      <c r="J1235" s="4" t="s">
        <v>91</v>
      </c>
      <c r="K1235" s="1" t="s">
        <v>149</v>
      </c>
      <c r="L1235" s="36" t="s">
        <v>69</v>
      </c>
      <c r="M1235" s="7"/>
      <c r="N1235" s="7">
        <v>1</v>
      </c>
      <c r="O1235" s="7"/>
      <c r="P1235" s="58">
        <f>SUM(M1235:O1235)</f>
        <v>1</v>
      </c>
      <c r="Q1235" s="58">
        <f>+SUMIF('Pot. Summary'!$C$5:$C$64,CPP_2019!J1020&amp;CPP_2019!L1020&amp;CPP_2019!$M$4,'Pot. Summary'!$Q$5:$Q$64)*CPP_2019!M1020+SUMIF('Pot. Summary'!$C$5:$C$64,CPP_2019!J1020&amp;CPP_2019!L1020&amp;CPP_2019!$N$4,'Pot. Summary'!$Q$5:$Q$64)*CPP_2019!N1020+SUMIF('Pot. Summary'!$C$5:$C$64,CPP_2019!J1020&amp;CPP_2019!L1020&amp;CPP_2019!$O$4,'Pot. Summary'!$Q$5:$Q$64)*CPP_2019!O1020</f>
        <v>728.25435050799138</v>
      </c>
      <c r="R1235" s="12">
        <v>403.33333333333331</v>
      </c>
      <c r="S1235" s="12">
        <v>0</v>
      </c>
      <c r="T1235" s="12">
        <f>S1235-R1235</f>
        <v>-403.33333333333331</v>
      </c>
      <c r="U1235" s="12">
        <f>Q1235-S1235</f>
        <v>728.25435050799138</v>
      </c>
      <c r="V1235" s="50">
        <f>IF(ISERROR(S1235/Q1235),0,S1235/Q1235)</f>
        <v>0</v>
      </c>
      <c r="W1235" s="51" t="s">
        <v>195</v>
      </c>
      <c r="X1235" s="46"/>
      <c r="Y1235" s="17"/>
      <c r="Z1235" s="17"/>
      <c r="AA1235" s="17"/>
      <c r="AB1235" s="16"/>
      <c r="AC1235" s="16"/>
      <c r="AD1235" s="16"/>
      <c r="AE1235" s="16"/>
      <c r="AF1235" s="16"/>
      <c r="AG1235" s="16"/>
      <c r="AH1235" s="16"/>
      <c r="AI1235" s="16"/>
      <c r="AJ1235" s="59">
        <f>SUM(X1235:AI1235)</f>
        <v>0</v>
      </c>
      <c r="AK1235" s="46"/>
      <c r="AL1235" s="46"/>
      <c r="AM1235" s="47"/>
      <c r="AN1235" s="48"/>
      <c r="AO1235" s="46"/>
      <c r="AP1235" s="15"/>
      <c r="AQ1235" s="16"/>
      <c r="AR1235" s="15"/>
      <c r="AS1235" s="16"/>
      <c r="AT1235" s="16"/>
      <c r="AU1235" s="16"/>
      <c r="AV1235" s="16"/>
      <c r="AW1235" s="62">
        <f>SUM(AK1235:AV1235)</f>
        <v>0</v>
      </c>
      <c r="AX1235" s="61">
        <f>AW1235-AJ1235</f>
        <v>0</v>
      </c>
      <c r="AY1235" s="21"/>
      <c r="AZ1235" s="21"/>
      <c r="BA1235" s="21"/>
      <c r="BB1235" s="21"/>
    </row>
    <row r="1236" spans="1:54" s="10" customFormat="1" ht="15" customHeight="1" x14ac:dyDescent="0.25">
      <c r="A1236" s="21"/>
      <c r="B1236" s="4"/>
      <c r="C1236" s="4"/>
      <c r="D1236" s="4">
        <v>235</v>
      </c>
      <c r="E1236" s="4" t="s">
        <v>166</v>
      </c>
      <c r="F1236" s="6" t="s">
        <v>168</v>
      </c>
      <c r="G1236" s="1">
        <v>101250</v>
      </c>
      <c r="H1236" s="1"/>
      <c r="I1236" s="2"/>
      <c r="J1236" s="4" t="s">
        <v>91</v>
      </c>
      <c r="K1236" s="1" t="s">
        <v>149</v>
      </c>
      <c r="L1236" s="36" t="s">
        <v>69</v>
      </c>
      <c r="M1236" s="7">
        <v>1</v>
      </c>
      <c r="N1236" s="7"/>
      <c r="O1236" s="7"/>
      <c r="P1236" s="58">
        <f>SUM(M1236:O1236)</f>
        <v>1</v>
      </c>
      <c r="Q1236" s="58">
        <f>+SUMIF('Pot. Summary'!$C$5:$C$64,CPP_2019!J1023&amp;CPP_2019!L1023&amp;CPP_2019!$M$4,'Pot. Summary'!$Q$5:$Q$64)*CPP_2019!M1023+SUMIF('Pot. Summary'!$C$5:$C$64,CPP_2019!J1023&amp;CPP_2019!L1023&amp;CPP_2019!$N$4,'Pot. Summary'!$Q$5:$Q$64)*CPP_2019!N1023+SUMIF('Pot. Summary'!$C$5:$C$64,CPP_2019!J1023&amp;CPP_2019!L1023&amp;CPP_2019!$O$4,'Pot. Summary'!$Q$5:$Q$64)*CPP_2019!O1023</f>
        <v>728.25435050799138</v>
      </c>
      <c r="R1236" s="12">
        <v>144.50723333333335</v>
      </c>
      <c r="S1236" s="12">
        <v>0</v>
      </c>
      <c r="T1236" s="12">
        <f>S1236-R1236</f>
        <v>-144.50723333333335</v>
      </c>
      <c r="U1236" s="12">
        <f>Q1236-S1236</f>
        <v>728.25435050799138</v>
      </c>
      <c r="V1236" s="50">
        <f>IF(ISERROR(S1236/Q1236),0,S1236/Q1236)</f>
        <v>0</v>
      </c>
      <c r="W1236" s="51" t="s">
        <v>196</v>
      </c>
      <c r="X1236" s="46"/>
      <c r="Y1236" s="17"/>
      <c r="Z1236" s="17"/>
      <c r="AA1236" s="17"/>
      <c r="AB1236" s="16"/>
      <c r="AC1236" s="16"/>
      <c r="AD1236" s="16"/>
      <c r="AE1236" s="16"/>
      <c r="AF1236" s="16"/>
      <c r="AG1236" s="16"/>
      <c r="AH1236" s="16"/>
      <c r="AI1236" s="16"/>
      <c r="AJ1236" s="59">
        <f>SUM(X1236:AI1236)</f>
        <v>0</v>
      </c>
      <c r="AK1236" s="46"/>
      <c r="AL1236" s="46"/>
      <c r="AM1236" s="47"/>
      <c r="AN1236" s="48"/>
      <c r="AO1236" s="46"/>
      <c r="AP1236" s="15"/>
      <c r="AQ1236" s="16"/>
      <c r="AR1236" s="15"/>
      <c r="AS1236" s="16"/>
      <c r="AT1236" s="16"/>
      <c r="AU1236" s="16"/>
      <c r="AV1236" s="16"/>
      <c r="AW1236" s="62">
        <f>SUM(AK1236:AV1236)</f>
        <v>0</v>
      </c>
      <c r="AX1236" s="61">
        <f>AW1236-AJ1236</f>
        <v>0</v>
      </c>
      <c r="AY1236" s="21"/>
      <c r="AZ1236" s="21"/>
      <c r="BA1236" s="21"/>
      <c r="BB1236" s="21"/>
    </row>
    <row r="1237" spans="1:54" s="10" customFormat="1" ht="15" customHeight="1" x14ac:dyDescent="0.25">
      <c r="A1237" s="21"/>
      <c r="B1237" s="4"/>
      <c r="C1237" s="4"/>
      <c r="D1237" s="4">
        <v>235</v>
      </c>
      <c r="E1237" s="4" t="s">
        <v>166</v>
      </c>
      <c r="F1237" s="6" t="s">
        <v>168</v>
      </c>
      <c r="G1237" s="1">
        <v>101251</v>
      </c>
      <c r="H1237" s="1"/>
      <c r="I1237" s="2"/>
      <c r="J1237" s="4" t="s">
        <v>91</v>
      </c>
      <c r="K1237" s="1" t="s">
        <v>149</v>
      </c>
      <c r="L1237" s="36" t="s">
        <v>69</v>
      </c>
      <c r="M1237" s="7">
        <v>1</v>
      </c>
      <c r="N1237" s="7"/>
      <c r="O1237" s="7"/>
      <c r="P1237" s="58">
        <f>SUM(M1237:O1237)</f>
        <v>1</v>
      </c>
      <c r="Q1237" s="58">
        <f>+SUMIF('Pot. Summary'!$C$5:$C$64,CPP_2019!J1025&amp;CPP_2019!L1025&amp;CPP_2019!$M$4,'Pot. Summary'!$Q$5:$Q$64)*CPP_2019!M1025+SUMIF('Pot. Summary'!$C$5:$C$64,CPP_2019!J1025&amp;CPP_2019!L1025&amp;CPP_2019!$N$4,'Pot. Summary'!$Q$5:$Q$64)*CPP_2019!N1025+SUMIF('Pot. Summary'!$C$5:$C$64,CPP_2019!J1025&amp;CPP_2019!L1025&amp;CPP_2019!$O$4,'Pot. Summary'!$Q$5:$Q$64)*CPP_2019!O1025</f>
        <v>2893.0312974421709</v>
      </c>
      <c r="R1237" s="12">
        <v>170.37037037037038</v>
      </c>
      <c r="S1237" s="12">
        <v>0</v>
      </c>
      <c r="T1237" s="12">
        <f>S1237-R1237</f>
        <v>-170.37037037037038</v>
      </c>
      <c r="U1237" s="12">
        <f>Q1237-S1237</f>
        <v>2893.0312974421709</v>
      </c>
      <c r="V1237" s="50">
        <f>IF(ISERROR(S1237/Q1237),0,S1237/Q1237)</f>
        <v>0</v>
      </c>
      <c r="W1237" s="51" t="s">
        <v>196</v>
      </c>
      <c r="X1237" s="46"/>
      <c r="Y1237" s="17"/>
      <c r="Z1237" s="17"/>
      <c r="AA1237" s="17"/>
      <c r="AB1237" s="16"/>
      <c r="AC1237" s="16"/>
      <c r="AD1237" s="16"/>
      <c r="AE1237" s="16"/>
      <c r="AF1237" s="16"/>
      <c r="AG1237" s="16"/>
      <c r="AH1237" s="16"/>
      <c r="AI1237" s="16"/>
      <c r="AJ1237" s="59">
        <f>SUM(X1237:AI1237)</f>
        <v>0</v>
      </c>
      <c r="AK1237" s="46"/>
      <c r="AL1237" s="46"/>
      <c r="AM1237" s="47"/>
      <c r="AN1237" s="48"/>
      <c r="AO1237" s="46"/>
      <c r="AP1237" s="15"/>
      <c r="AQ1237" s="16"/>
      <c r="AR1237" s="15"/>
      <c r="AS1237" s="16"/>
      <c r="AT1237" s="16"/>
      <c r="AU1237" s="16"/>
      <c r="AV1237" s="16"/>
      <c r="AW1237" s="62">
        <f>SUM(AK1237:AV1237)</f>
        <v>0</v>
      </c>
      <c r="AX1237" s="61">
        <f>AW1237-AJ1237</f>
        <v>0</v>
      </c>
      <c r="AY1237" s="21"/>
      <c r="AZ1237" s="21"/>
      <c r="BA1237" s="21"/>
      <c r="BB1237" s="21"/>
    </row>
    <row r="1238" spans="1:54" s="10" customFormat="1" ht="15" customHeight="1" x14ac:dyDescent="0.25">
      <c r="A1238" s="21"/>
      <c r="B1238" s="4"/>
      <c r="C1238" s="4"/>
      <c r="D1238" s="4">
        <v>235</v>
      </c>
      <c r="E1238" s="4" t="s">
        <v>166</v>
      </c>
      <c r="F1238" s="6" t="s">
        <v>167</v>
      </c>
      <c r="G1238" s="1">
        <v>101253</v>
      </c>
      <c r="H1238" s="1"/>
      <c r="I1238" s="2"/>
      <c r="J1238" s="4" t="s">
        <v>91</v>
      </c>
      <c r="K1238" s="1" t="s">
        <v>149</v>
      </c>
      <c r="L1238" s="36" t="s">
        <v>69</v>
      </c>
      <c r="M1238" s="7">
        <v>1</v>
      </c>
      <c r="N1238" s="7"/>
      <c r="O1238" s="7"/>
      <c r="P1238" s="58">
        <f>SUM(M1238:O1238)</f>
        <v>1</v>
      </c>
      <c r="Q1238" s="58">
        <f>+SUMIF('Pot. Summary'!$C$5:$C$64,CPP_2019!J1023&amp;CPP_2019!L1023&amp;CPP_2019!$M$4,'Pot. Summary'!$Q$5:$Q$64)*CPP_2019!M1023+SUMIF('Pot. Summary'!$C$5:$C$64,CPP_2019!J1023&amp;CPP_2019!L1023&amp;CPP_2019!$N$4,'Pot. Summary'!$Q$5:$Q$64)*CPP_2019!N1023+SUMIF('Pot. Summary'!$C$5:$C$64,CPP_2019!J1023&amp;CPP_2019!L1023&amp;CPP_2019!$O$4,'Pot. Summary'!$Q$5:$Q$64)*CPP_2019!O1023</f>
        <v>728.25435050799138</v>
      </c>
      <c r="R1238" s="12">
        <v>427.67551198257081</v>
      </c>
      <c r="S1238" s="12">
        <v>1440.0904392156865</v>
      </c>
      <c r="T1238" s="12">
        <f>S1238-R1238</f>
        <v>1012.4149272331157</v>
      </c>
      <c r="U1238" s="12">
        <f>Q1238-S1238</f>
        <v>-711.83608870769513</v>
      </c>
      <c r="V1238" s="50">
        <f>IF(ISERROR(S1238/Q1238),0,S1238/Q1238)</f>
        <v>1.9774553193004014</v>
      </c>
      <c r="W1238" s="51" t="s">
        <v>195</v>
      </c>
      <c r="X1238" s="46"/>
      <c r="Y1238" s="17"/>
      <c r="Z1238" s="17">
        <v>538.47760000000005</v>
      </c>
      <c r="AA1238" s="17"/>
      <c r="AB1238" s="16"/>
      <c r="AC1238" s="16"/>
      <c r="AD1238" s="16"/>
      <c r="AE1238" s="16"/>
      <c r="AF1238" s="16">
        <v>6.5402470588235291</v>
      </c>
      <c r="AG1238" s="16"/>
      <c r="AH1238" s="16"/>
      <c r="AI1238" s="16">
        <v>895.07259215686292</v>
      </c>
      <c r="AJ1238" s="59">
        <f>SUM(X1238:AI1238)</f>
        <v>1440.0904392156865</v>
      </c>
      <c r="AK1238" s="46"/>
      <c r="AL1238" s="46"/>
      <c r="AM1238" s="47"/>
      <c r="AN1238" s="48"/>
      <c r="AO1238" s="46"/>
      <c r="AP1238" s="15"/>
      <c r="AQ1238" s="16"/>
      <c r="AR1238" s="15"/>
      <c r="AS1238" s="16"/>
      <c r="AT1238" s="16"/>
      <c r="AU1238" s="16"/>
      <c r="AV1238" s="16"/>
      <c r="AW1238" s="62">
        <f>SUM(AK1238:AV1238)</f>
        <v>0</v>
      </c>
      <c r="AX1238" s="61">
        <f>AW1238-AJ1238</f>
        <v>-1440.0904392156865</v>
      </c>
      <c r="AY1238" s="21"/>
      <c r="AZ1238" s="21"/>
      <c r="BA1238" s="21"/>
      <c r="BB1238" s="21"/>
    </row>
    <row r="1239" spans="1:54" s="10" customFormat="1" ht="15" customHeight="1" x14ac:dyDescent="0.25">
      <c r="A1239" s="21"/>
      <c r="B1239" s="4"/>
      <c r="C1239" s="4"/>
      <c r="D1239" s="4">
        <v>235</v>
      </c>
      <c r="E1239" s="4" t="s">
        <v>166</v>
      </c>
      <c r="F1239" s="6" t="s">
        <v>168</v>
      </c>
      <c r="G1239" s="1">
        <v>101255</v>
      </c>
      <c r="H1239" s="1"/>
      <c r="I1239" s="2"/>
      <c r="J1239" s="4" t="s">
        <v>91</v>
      </c>
      <c r="K1239" s="1" t="s">
        <v>149</v>
      </c>
      <c r="L1239" s="36" t="s">
        <v>69</v>
      </c>
      <c r="M1239" s="7">
        <v>1</v>
      </c>
      <c r="N1239" s="7"/>
      <c r="O1239" s="7"/>
      <c r="P1239" s="58">
        <f>SUM(M1239:O1239)</f>
        <v>1</v>
      </c>
      <c r="Q1239" s="58">
        <f>+SUMIF('Pot. Summary'!$C$5:$C$64,CPP_2019!J1026&amp;CPP_2019!L1026&amp;CPP_2019!$M$4,'Pot. Summary'!$Q$5:$Q$64)*CPP_2019!M1026+SUMIF('Pot. Summary'!$C$5:$C$64,CPP_2019!J1026&amp;CPP_2019!L1026&amp;CPP_2019!$N$4,'Pot. Summary'!$Q$5:$Q$64)*CPP_2019!N1026+SUMIF('Pot. Summary'!$C$5:$C$64,CPP_2019!J1026&amp;CPP_2019!L1026&amp;CPP_2019!$O$4,'Pot. Summary'!$Q$5:$Q$64)*CPP_2019!O1026</f>
        <v>728.25435050799138</v>
      </c>
      <c r="R1239" s="12">
        <v>86.909999999999982</v>
      </c>
      <c r="S1239" s="12">
        <v>0</v>
      </c>
      <c r="T1239" s="12">
        <f>S1239-R1239</f>
        <v>-86.909999999999982</v>
      </c>
      <c r="U1239" s="12">
        <f>Q1239-S1239</f>
        <v>728.25435050799138</v>
      </c>
      <c r="V1239" s="50">
        <f>IF(ISERROR(S1239/Q1239),0,S1239/Q1239)</f>
        <v>0</v>
      </c>
      <c r="W1239" s="51" t="s">
        <v>196</v>
      </c>
      <c r="X1239" s="46"/>
      <c r="Y1239" s="17"/>
      <c r="Z1239" s="17"/>
      <c r="AA1239" s="17"/>
      <c r="AB1239" s="16"/>
      <c r="AC1239" s="16"/>
      <c r="AD1239" s="16"/>
      <c r="AE1239" s="16"/>
      <c r="AF1239" s="16"/>
      <c r="AG1239" s="16"/>
      <c r="AH1239" s="16"/>
      <c r="AI1239" s="16"/>
      <c r="AJ1239" s="59">
        <f>SUM(X1239:AI1239)</f>
        <v>0</v>
      </c>
      <c r="AK1239" s="46"/>
      <c r="AL1239" s="46"/>
      <c r="AM1239" s="47"/>
      <c r="AN1239" s="48"/>
      <c r="AO1239" s="46"/>
      <c r="AP1239" s="15"/>
      <c r="AQ1239" s="16"/>
      <c r="AR1239" s="15"/>
      <c r="AS1239" s="16"/>
      <c r="AT1239" s="16"/>
      <c r="AU1239" s="16"/>
      <c r="AV1239" s="16"/>
      <c r="AW1239" s="62">
        <f>SUM(AK1239:AV1239)</f>
        <v>0</v>
      </c>
      <c r="AX1239" s="61">
        <f>AW1239-AJ1239</f>
        <v>0</v>
      </c>
      <c r="AY1239" s="21"/>
      <c r="AZ1239" s="21"/>
      <c r="BA1239" s="21"/>
      <c r="BB1239" s="21"/>
    </row>
    <row r="1240" spans="1:54" s="10" customFormat="1" ht="15" customHeight="1" x14ac:dyDescent="0.25">
      <c r="A1240" s="21"/>
      <c r="B1240" s="4"/>
      <c r="C1240" s="4"/>
      <c r="D1240" s="4">
        <v>235</v>
      </c>
      <c r="E1240" s="4" t="s">
        <v>166</v>
      </c>
      <c r="F1240" s="6" t="s">
        <v>168</v>
      </c>
      <c r="G1240" s="1">
        <v>101258</v>
      </c>
      <c r="H1240" s="1"/>
      <c r="I1240" s="54"/>
      <c r="J1240" s="4" t="s">
        <v>91</v>
      </c>
      <c r="K1240" s="1" t="s">
        <v>149</v>
      </c>
      <c r="L1240" s="36" t="s">
        <v>69</v>
      </c>
      <c r="M1240" s="7">
        <v>1</v>
      </c>
      <c r="N1240" s="7"/>
      <c r="O1240" s="7"/>
      <c r="P1240" s="58">
        <f>SUM(M1240:O1240)</f>
        <v>1</v>
      </c>
      <c r="Q1240" s="58">
        <f>+SUMIF('Pot. Summary'!$C$5:$C$64,CPP_2019!J1027&amp;CPP_2019!L1027&amp;CPP_2019!$M$4,'Pot. Summary'!$Q$5:$Q$64)*CPP_2019!M1027+SUMIF('Pot. Summary'!$C$5:$C$64,CPP_2019!J1027&amp;CPP_2019!L1027&amp;CPP_2019!$N$4,'Pot. Summary'!$Q$5:$Q$64)*CPP_2019!N1027+SUMIF('Pot. Summary'!$C$5:$C$64,CPP_2019!J1027&amp;CPP_2019!L1027&amp;CPP_2019!$O$4,'Pot. Summary'!$Q$5:$Q$64)*CPP_2019!O1027</f>
        <v>4755.7323505672475</v>
      </c>
      <c r="R1240" s="12">
        <v>3.3096296296296295</v>
      </c>
      <c r="S1240" s="12">
        <v>0</v>
      </c>
      <c r="T1240" s="12">
        <f>S1240-R1240</f>
        <v>-3.3096296296296295</v>
      </c>
      <c r="U1240" s="12">
        <f>Q1240-S1240</f>
        <v>4755.7323505672475</v>
      </c>
      <c r="V1240" s="50">
        <f>IF(ISERROR(S1240/Q1240),0,S1240/Q1240)</f>
        <v>0</v>
      </c>
      <c r="W1240" s="51" t="s">
        <v>196</v>
      </c>
      <c r="X1240" s="46"/>
      <c r="Y1240" s="17"/>
      <c r="Z1240" s="17"/>
      <c r="AA1240" s="17"/>
      <c r="AB1240" s="16"/>
      <c r="AC1240" s="16"/>
      <c r="AD1240" s="16"/>
      <c r="AE1240" s="16"/>
      <c r="AF1240" s="16"/>
      <c r="AG1240" s="16"/>
      <c r="AH1240" s="16"/>
      <c r="AI1240" s="16"/>
      <c r="AJ1240" s="59">
        <f>SUM(X1240:AI1240)</f>
        <v>0</v>
      </c>
      <c r="AK1240" s="46"/>
      <c r="AL1240" s="46"/>
      <c r="AM1240" s="47"/>
      <c r="AN1240" s="48"/>
      <c r="AO1240" s="46"/>
      <c r="AP1240" s="15"/>
      <c r="AQ1240" s="16"/>
      <c r="AR1240" s="15"/>
      <c r="AS1240" s="16"/>
      <c r="AT1240" s="16"/>
      <c r="AU1240" s="16"/>
      <c r="AV1240" s="16"/>
      <c r="AW1240" s="62">
        <f>SUM(AK1240:AV1240)</f>
        <v>0</v>
      </c>
      <c r="AX1240" s="61">
        <f>AW1240-AJ1240</f>
        <v>0</v>
      </c>
      <c r="AY1240" s="21"/>
      <c r="AZ1240" s="21"/>
      <c r="BA1240" s="21"/>
      <c r="BB1240" s="21"/>
    </row>
    <row r="1241" spans="1:54" s="10" customFormat="1" ht="15" customHeight="1" x14ac:dyDescent="0.25">
      <c r="A1241" s="21"/>
      <c r="B1241" s="4"/>
      <c r="C1241" s="4"/>
      <c r="D1241" s="4">
        <v>235</v>
      </c>
      <c r="E1241" s="4" t="s">
        <v>166</v>
      </c>
      <c r="F1241" s="18" t="s">
        <v>170</v>
      </c>
      <c r="G1241" s="1">
        <v>101259</v>
      </c>
      <c r="H1241" s="1"/>
      <c r="I1241" s="2"/>
      <c r="J1241" s="4" t="s">
        <v>91</v>
      </c>
      <c r="K1241" s="1" t="s">
        <v>149</v>
      </c>
      <c r="L1241" s="36" t="s">
        <v>69</v>
      </c>
      <c r="M1241" s="7">
        <v>2</v>
      </c>
      <c r="N1241" s="7"/>
      <c r="O1241" s="7"/>
      <c r="P1241" s="58">
        <f>SUM(M1241:O1241)</f>
        <v>2</v>
      </c>
      <c r="Q1241" s="58">
        <f>+SUMIF('Pot. Summary'!$C$5:$C$64,CPP_2019!J1026&amp;CPP_2019!L1026&amp;CPP_2019!$M$4,'Pot. Summary'!$Q$5:$Q$64)*CPP_2019!M1026+SUMIF('Pot. Summary'!$C$5:$C$64,CPP_2019!J1026&amp;CPP_2019!L1026&amp;CPP_2019!$N$4,'Pot. Summary'!$Q$5:$Q$64)*CPP_2019!N1026+SUMIF('Pot. Summary'!$C$5:$C$64,CPP_2019!J1026&amp;CPP_2019!L1026&amp;CPP_2019!$O$4,'Pot. Summary'!$Q$5:$Q$64)*CPP_2019!O1026</f>
        <v>728.25435050799138</v>
      </c>
      <c r="R1241" s="12">
        <v>0</v>
      </c>
      <c r="S1241" s="12">
        <v>3596.6767490196085</v>
      </c>
      <c r="T1241" s="12">
        <f>S1241-R1241</f>
        <v>3596.6767490196085</v>
      </c>
      <c r="U1241" s="12">
        <f>Q1241-S1241</f>
        <v>-2868.4223985116168</v>
      </c>
      <c r="V1241" s="50">
        <f>IF(ISERROR(S1241/Q1241),0,S1241/Q1241)</f>
        <v>4.9387645216410432</v>
      </c>
      <c r="W1241" s="51" t="s">
        <v>195</v>
      </c>
      <c r="X1241" s="46"/>
      <c r="Y1241" s="17"/>
      <c r="Z1241" s="17"/>
      <c r="AA1241" s="17"/>
      <c r="AB1241" s="16"/>
      <c r="AC1241" s="16"/>
      <c r="AD1241" s="16"/>
      <c r="AE1241" s="16"/>
      <c r="AF1241" s="16"/>
      <c r="AG1241" s="16"/>
      <c r="AH1241" s="16">
        <v>3596.6767490196085</v>
      </c>
      <c r="AI1241" s="16"/>
      <c r="AJ1241" s="59">
        <f>SUM(X1241:AI1241)</f>
        <v>3596.6767490196085</v>
      </c>
      <c r="AK1241" s="46">
        <f>VLOOKUP(G1241,[1]List1!$A$1:$IV$65536,3,FALSE)</f>
        <v>103.80934117647058</v>
      </c>
      <c r="AL1241" s="46"/>
      <c r="AM1241" s="47"/>
      <c r="AN1241" s="48"/>
      <c r="AO1241" s="46"/>
      <c r="AP1241" s="15"/>
      <c r="AQ1241" s="16"/>
      <c r="AR1241" s="15"/>
      <c r="AS1241" s="16"/>
      <c r="AT1241" s="16"/>
      <c r="AU1241" s="16"/>
      <c r="AV1241" s="16"/>
      <c r="AW1241" s="62">
        <f>SUM(AK1241:AV1241)</f>
        <v>103.80934117647058</v>
      </c>
      <c r="AX1241" s="61">
        <f>AW1241-AJ1241</f>
        <v>-3492.8674078431377</v>
      </c>
      <c r="AY1241" s="21"/>
      <c r="AZ1241" s="21"/>
      <c r="BA1241" s="21"/>
      <c r="BB1241" s="21"/>
    </row>
    <row r="1242" spans="1:54" s="10" customFormat="1" ht="15" customHeight="1" x14ac:dyDescent="0.25">
      <c r="A1242" s="21"/>
      <c r="B1242" s="4"/>
      <c r="C1242" s="4"/>
      <c r="D1242" s="4">
        <v>235</v>
      </c>
      <c r="E1242" s="4" t="s">
        <v>166</v>
      </c>
      <c r="F1242" s="6" t="s">
        <v>168</v>
      </c>
      <c r="G1242" s="1">
        <v>101260</v>
      </c>
      <c r="H1242" s="1"/>
      <c r="I1242" s="2"/>
      <c r="J1242" s="4" t="s">
        <v>91</v>
      </c>
      <c r="K1242" s="1" t="s">
        <v>149</v>
      </c>
      <c r="L1242" s="36" t="s">
        <v>69</v>
      </c>
      <c r="M1242" s="7">
        <v>1</v>
      </c>
      <c r="N1242" s="7"/>
      <c r="O1242" s="7"/>
      <c r="P1242" s="58">
        <f>SUM(M1242:O1242)</f>
        <v>1</v>
      </c>
      <c r="Q1242" s="58">
        <f>+SUMIF('Pot. Summary'!$C$5:$C$64,CPP_2019!J1028&amp;CPP_2019!L1028&amp;CPP_2019!$M$4,'Pot. Summary'!$Q$5:$Q$64)*CPP_2019!M1028+SUMIF('Pot. Summary'!$C$5:$C$64,CPP_2019!J1028&amp;CPP_2019!L1028&amp;CPP_2019!$N$4,'Pot. Summary'!$Q$5:$Q$64)*CPP_2019!N1028+SUMIF('Pot. Summary'!$C$5:$C$64,CPP_2019!J1028&amp;CPP_2019!L1028&amp;CPP_2019!$O$4,'Pot. Summary'!$Q$5:$Q$64)*CPP_2019!O1028</f>
        <v>31283.336733366079</v>
      </c>
      <c r="R1242" s="12">
        <v>17.768740740740739</v>
      </c>
      <c r="S1242" s="12">
        <v>0</v>
      </c>
      <c r="T1242" s="12">
        <f>S1242-R1242</f>
        <v>-17.768740740740739</v>
      </c>
      <c r="U1242" s="12">
        <f>Q1242-S1242</f>
        <v>31283.336733366079</v>
      </c>
      <c r="V1242" s="50">
        <f>IF(ISERROR(S1242/Q1242),0,S1242/Q1242)</f>
        <v>0</v>
      </c>
      <c r="W1242" s="51" t="s">
        <v>196</v>
      </c>
      <c r="X1242" s="46"/>
      <c r="Y1242" s="17"/>
      <c r="Z1242" s="17"/>
      <c r="AA1242" s="17"/>
      <c r="AB1242" s="16"/>
      <c r="AC1242" s="16"/>
      <c r="AD1242" s="16"/>
      <c r="AE1242" s="16"/>
      <c r="AF1242" s="16"/>
      <c r="AG1242" s="16"/>
      <c r="AH1242" s="16"/>
      <c r="AI1242" s="16"/>
      <c r="AJ1242" s="59">
        <f>SUM(X1242:AI1242)</f>
        <v>0</v>
      </c>
      <c r="AK1242" s="46"/>
      <c r="AL1242" s="46"/>
      <c r="AM1242" s="47"/>
      <c r="AN1242" s="48"/>
      <c r="AO1242" s="46"/>
      <c r="AP1242" s="15"/>
      <c r="AQ1242" s="16"/>
      <c r="AR1242" s="15"/>
      <c r="AS1242" s="16"/>
      <c r="AT1242" s="16"/>
      <c r="AU1242" s="16"/>
      <c r="AV1242" s="16"/>
      <c r="AW1242" s="62">
        <f>SUM(AK1242:AV1242)</f>
        <v>0</v>
      </c>
      <c r="AX1242" s="61">
        <f>AW1242-AJ1242</f>
        <v>0</v>
      </c>
      <c r="AY1242" s="21"/>
      <c r="AZ1242" s="21"/>
      <c r="BA1242" s="21"/>
      <c r="BB1242" s="21"/>
    </row>
    <row r="1243" spans="1:54" s="10" customFormat="1" ht="15" customHeight="1" x14ac:dyDescent="0.25">
      <c r="A1243" s="21"/>
      <c r="B1243" s="4"/>
      <c r="C1243" s="4"/>
      <c r="D1243" s="4">
        <v>235</v>
      </c>
      <c r="E1243" s="4" t="s">
        <v>166</v>
      </c>
      <c r="F1243" s="6" t="s">
        <v>168</v>
      </c>
      <c r="G1243" s="1">
        <v>101263</v>
      </c>
      <c r="H1243" s="1"/>
      <c r="I1243" s="54"/>
      <c r="J1243" s="4" t="s">
        <v>91</v>
      </c>
      <c r="K1243" s="1" t="s">
        <v>149</v>
      </c>
      <c r="L1243" s="36" t="s">
        <v>69</v>
      </c>
      <c r="M1243" s="7">
        <v>1</v>
      </c>
      <c r="N1243" s="7"/>
      <c r="O1243" s="7"/>
      <c r="P1243" s="58">
        <f>SUM(M1243:O1243)</f>
        <v>1</v>
      </c>
      <c r="Q1243" s="58">
        <f>+SUMIF('Pot. Summary'!$C$5:$C$64,CPP_2019!J1029&amp;CPP_2019!L1029&amp;CPP_2019!$M$4,'Pot. Summary'!$Q$5:$Q$64)*CPP_2019!M1029+SUMIF('Pot. Summary'!$C$5:$C$64,CPP_2019!J1029&amp;CPP_2019!L1029&amp;CPP_2019!$N$4,'Pot. Summary'!$Q$5:$Q$64)*CPP_2019!N1029+SUMIF('Pot. Summary'!$C$5:$C$64,CPP_2019!J1029&amp;CPP_2019!L1029&amp;CPP_2019!$O$4,'Pot. Summary'!$Q$5:$Q$64)*CPP_2019!O1029</f>
        <v>728.25435050799138</v>
      </c>
      <c r="R1243" s="12">
        <v>407.03703703703701</v>
      </c>
      <c r="S1243" s="12">
        <v>0</v>
      </c>
      <c r="T1243" s="12">
        <f>S1243-R1243</f>
        <v>-407.03703703703701</v>
      </c>
      <c r="U1243" s="12">
        <f>Q1243-S1243</f>
        <v>728.25435050799138</v>
      </c>
      <c r="V1243" s="50">
        <f>IF(ISERROR(S1243/Q1243),0,S1243/Q1243)</f>
        <v>0</v>
      </c>
      <c r="W1243" s="51" t="s">
        <v>196</v>
      </c>
      <c r="X1243" s="46"/>
      <c r="Y1243" s="17"/>
      <c r="Z1243" s="17"/>
      <c r="AA1243" s="17"/>
      <c r="AB1243" s="16"/>
      <c r="AC1243" s="16"/>
      <c r="AD1243" s="16"/>
      <c r="AE1243" s="16"/>
      <c r="AF1243" s="16"/>
      <c r="AG1243" s="16"/>
      <c r="AH1243" s="16"/>
      <c r="AI1243" s="16"/>
      <c r="AJ1243" s="59">
        <f>SUM(X1243:AI1243)</f>
        <v>0</v>
      </c>
      <c r="AK1243" s="46"/>
      <c r="AL1243" s="46"/>
      <c r="AM1243" s="47"/>
      <c r="AN1243" s="48"/>
      <c r="AO1243" s="46"/>
      <c r="AP1243" s="15"/>
      <c r="AQ1243" s="16"/>
      <c r="AR1243" s="15"/>
      <c r="AS1243" s="16"/>
      <c r="AT1243" s="16"/>
      <c r="AU1243" s="16"/>
      <c r="AV1243" s="16"/>
      <c r="AW1243" s="62">
        <f>SUM(AK1243:AV1243)</f>
        <v>0</v>
      </c>
      <c r="AX1243" s="61">
        <f>AW1243-AJ1243</f>
        <v>0</v>
      </c>
      <c r="AY1243" s="21"/>
      <c r="AZ1243" s="21"/>
      <c r="BA1243" s="21"/>
      <c r="BB1243" s="21"/>
    </row>
    <row r="1244" spans="1:54" s="10" customFormat="1" ht="15" customHeight="1" x14ac:dyDescent="0.25">
      <c r="A1244" s="21"/>
      <c r="B1244" s="4"/>
      <c r="C1244" s="4"/>
      <c r="D1244" s="4">
        <v>235</v>
      </c>
      <c r="E1244" s="4" t="s">
        <v>166</v>
      </c>
      <c r="F1244" s="6" t="s">
        <v>167</v>
      </c>
      <c r="G1244" s="1">
        <v>101270</v>
      </c>
      <c r="H1244" s="1"/>
      <c r="I1244" s="2"/>
      <c r="J1244" s="4" t="s">
        <v>91</v>
      </c>
      <c r="K1244" s="1" t="s">
        <v>149</v>
      </c>
      <c r="L1244" s="36" t="s">
        <v>69</v>
      </c>
      <c r="M1244" s="7">
        <v>1</v>
      </c>
      <c r="N1244" s="7"/>
      <c r="O1244" s="7"/>
      <c r="P1244" s="58">
        <f>SUM(M1244:O1244)</f>
        <v>1</v>
      </c>
      <c r="Q1244" s="58">
        <f>+SUMIF('Pot. Summary'!$C$5:$C$64,CPP_2019!J1029&amp;CPP_2019!L1029&amp;CPP_2019!$M$4,'Pot. Summary'!$Q$5:$Q$64)*CPP_2019!M1029+SUMIF('Pot. Summary'!$C$5:$C$64,CPP_2019!J1029&amp;CPP_2019!L1029&amp;CPP_2019!$N$4,'Pot. Summary'!$Q$5:$Q$64)*CPP_2019!N1029+SUMIF('Pot. Summary'!$C$5:$C$64,CPP_2019!J1029&amp;CPP_2019!L1029&amp;CPP_2019!$O$4,'Pot. Summary'!$Q$5:$Q$64)*CPP_2019!O1029</f>
        <v>728.25435050799138</v>
      </c>
      <c r="R1244" s="12">
        <v>2508.2952916265876</v>
      </c>
      <c r="S1244" s="12">
        <v>917.65470426847662</v>
      </c>
      <c r="T1244" s="12">
        <f>S1244-R1244</f>
        <v>-1590.6405873581111</v>
      </c>
      <c r="U1244" s="12">
        <f>Q1244-S1244</f>
        <v>-189.40035376048525</v>
      </c>
      <c r="V1244" s="50">
        <f>IF(ISERROR(S1244/Q1244),0,S1244/Q1244)</f>
        <v>1.2600744556189327</v>
      </c>
      <c r="W1244" s="51" t="s">
        <v>195</v>
      </c>
      <c r="X1244" s="46">
        <v>317.52863529411763</v>
      </c>
      <c r="Y1244" s="17"/>
      <c r="Z1244" s="17">
        <v>54.509876000000006</v>
      </c>
      <c r="AA1244" s="17">
        <v>50.029384</v>
      </c>
      <c r="AB1244" s="16"/>
      <c r="AC1244" s="16">
        <v>69.821942307692311</v>
      </c>
      <c r="AD1244" s="16"/>
      <c r="AE1244" s="16"/>
      <c r="AF1244" s="16"/>
      <c r="AG1244" s="16">
        <v>425.76486666666665</v>
      </c>
      <c r="AH1244" s="16"/>
      <c r="AI1244" s="16"/>
      <c r="AJ1244" s="59">
        <f>SUM(X1244:AI1244)</f>
        <v>917.65470426847662</v>
      </c>
      <c r="AK1244" s="46">
        <f>VLOOKUP(G1244,[1]List1!$A$1:$IV$65536,3,FALSE)</f>
        <v>317.52863529411763</v>
      </c>
      <c r="AL1244" s="46"/>
      <c r="AM1244" s="47"/>
      <c r="AN1244" s="48"/>
      <c r="AO1244" s="46"/>
      <c r="AP1244" s="15"/>
      <c r="AQ1244" s="16"/>
      <c r="AR1244" s="15"/>
      <c r="AS1244" s="16"/>
      <c r="AT1244" s="16"/>
      <c r="AU1244" s="16"/>
      <c r="AV1244" s="16"/>
      <c r="AW1244" s="62">
        <f>SUM(AK1244:AV1244)</f>
        <v>317.52863529411763</v>
      </c>
      <c r="AX1244" s="61">
        <f>AW1244-AJ1244</f>
        <v>-600.12606897435899</v>
      </c>
      <c r="AY1244" s="21"/>
      <c r="AZ1244" s="21"/>
      <c r="BA1244" s="21"/>
      <c r="BB1244" s="21"/>
    </row>
    <row r="1245" spans="1:54" s="10" customFormat="1" ht="15" customHeight="1" x14ac:dyDescent="0.25">
      <c r="A1245" s="21"/>
      <c r="B1245" s="4"/>
      <c r="C1245" s="4"/>
      <c r="D1245" s="4">
        <v>235</v>
      </c>
      <c r="E1245" s="4" t="s">
        <v>166</v>
      </c>
      <c r="F1245" s="6" t="s">
        <v>168</v>
      </c>
      <c r="G1245" s="1">
        <v>101272</v>
      </c>
      <c r="H1245" s="1"/>
      <c r="I1245" s="2"/>
      <c r="J1245" s="4" t="s">
        <v>91</v>
      </c>
      <c r="K1245" s="1" t="s">
        <v>149</v>
      </c>
      <c r="L1245" s="36" t="s">
        <v>69</v>
      </c>
      <c r="M1245" s="7">
        <v>1</v>
      </c>
      <c r="N1245" s="7"/>
      <c r="O1245" s="7"/>
      <c r="P1245" s="58">
        <f>SUM(M1245:O1245)</f>
        <v>1</v>
      </c>
      <c r="Q1245" s="58">
        <f>+SUMIF('Pot. Summary'!$C$5:$C$64,CPP_2019!J1031&amp;CPP_2019!L1031&amp;CPP_2019!$M$4,'Pot. Summary'!$Q$5:$Q$64)*CPP_2019!M1031+SUMIF('Pot. Summary'!$C$5:$C$64,CPP_2019!J1031&amp;CPP_2019!L1031&amp;CPP_2019!$N$4,'Pot. Summary'!$Q$5:$Q$64)*CPP_2019!N1031+SUMIF('Pot. Summary'!$C$5:$C$64,CPP_2019!J1031&amp;CPP_2019!L1031&amp;CPP_2019!$O$4,'Pot. Summary'!$Q$5:$Q$64)*CPP_2019!O1031</f>
        <v>728.25435050799138</v>
      </c>
      <c r="R1245" s="12">
        <v>532.09851851851852</v>
      </c>
      <c r="S1245" s="12">
        <v>0</v>
      </c>
      <c r="T1245" s="12">
        <f>S1245-R1245</f>
        <v>-532.09851851851852</v>
      </c>
      <c r="U1245" s="12">
        <f>Q1245-S1245</f>
        <v>728.25435050799138</v>
      </c>
      <c r="V1245" s="50">
        <f>IF(ISERROR(S1245/Q1245),0,S1245/Q1245)</f>
        <v>0</v>
      </c>
      <c r="W1245" s="51" t="s">
        <v>196</v>
      </c>
      <c r="X1245" s="46"/>
      <c r="Y1245" s="17"/>
      <c r="Z1245" s="17"/>
      <c r="AA1245" s="17"/>
      <c r="AB1245" s="16"/>
      <c r="AC1245" s="16"/>
      <c r="AD1245" s="16"/>
      <c r="AE1245" s="16"/>
      <c r="AF1245" s="16"/>
      <c r="AG1245" s="16"/>
      <c r="AH1245" s="16"/>
      <c r="AI1245" s="16"/>
      <c r="AJ1245" s="59">
        <f>SUM(X1245:AI1245)</f>
        <v>0</v>
      </c>
      <c r="AK1245" s="46"/>
      <c r="AL1245" s="46"/>
      <c r="AM1245" s="47"/>
      <c r="AN1245" s="48"/>
      <c r="AO1245" s="46"/>
      <c r="AP1245" s="15"/>
      <c r="AQ1245" s="16"/>
      <c r="AR1245" s="15"/>
      <c r="AS1245" s="16"/>
      <c r="AT1245" s="16"/>
      <c r="AU1245" s="16"/>
      <c r="AV1245" s="16"/>
      <c r="AW1245" s="62">
        <f>SUM(AK1245:AV1245)</f>
        <v>0</v>
      </c>
      <c r="AX1245" s="61">
        <f>AW1245-AJ1245</f>
        <v>0</v>
      </c>
      <c r="AY1245" s="21"/>
      <c r="AZ1245" s="21"/>
      <c r="BA1245" s="21"/>
      <c r="BB1245" s="21"/>
    </row>
    <row r="1246" spans="1:54" s="10" customFormat="1" ht="15" customHeight="1" x14ac:dyDescent="0.25">
      <c r="A1246" s="21"/>
      <c r="B1246" s="4"/>
      <c r="C1246" s="4"/>
      <c r="D1246" s="4">
        <v>235</v>
      </c>
      <c r="E1246" s="4" t="s">
        <v>166</v>
      </c>
      <c r="F1246" s="6" t="s">
        <v>167</v>
      </c>
      <c r="G1246" s="1">
        <v>101279</v>
      </c>
      <c r="H1246" s="1"/>
      <c r="I1246" s="2"/>
      <c r="J1246" s="4" t="s">
        <v>91</v>
      </c>
      <c r="K1246" s="1" t="s">
        <v>149</v>
      </c>
      <c r="L1246" s="36" t="s">
        <v>69</v>
      </c>
      <c r="M1246" s="7">
        <v>1</v>
      </c>
      <c r="N1246" s="7"/>
      <c r="O1246" s="7"/>
      <c r="P1246" s="58">
        <f>SUM(M1246:O1246)</f>
        <v>1</v>
      </c>
      <c r="Q1246" s="58">
        <f>+SUMIF('Pot. Summary'!$C$5:$C$64,CPP_2019!J1031&amp;CPP_2019!L1031&amp;CPP_2019!$M$4,'Pot. Summary'!$Q$5:$Q$64)*CPP_2019!M1031+SUMIF('Pot. Summary'!$C$5:$C$64,CPP_2019!J1031&amp;CPP_2019!L1031&amp;CPP_2019!$N$4,'Pot. Summary'!$Q$5:$Q$64)*CPP_2019!N1031+SUMIF('Pot. Summary'!$C$5:$C$64,CPP_2019!J1031&amp;CPP_2019!L1031&amp;CPP_2019!$O$4,'Pot. Summary'!$Q$5:$Q$64)*CPP_2019!O1031</f>
        <v>728.25435050799138</v>
      </c>
      <c r="R1246" s="12">
        <v>310.31555555555559</v>
      </c>
      <c r="S1246" s="12">
        <v>641.03898823529414</v>
      </c>
      <c r="T1246" s="12">
        <f>S1246-R1246</f>
        <v>330.72343267973855</v>
      </c>
      <c r="U1246" s="12">
        <f>Q1246-S1246</f>
        <v>87.215362272697234</v>
      </c>
      <c r="V1246" s="50">
        <f>IF(ISERROR(S1246/Q1246),0,S1246/Q1246)</f>
        <v>0.88024052007123543</v>
      </c>
      <c r="W1246" s="51" t="s">
        <v>195</v>
      </c>
      <c r="X1246" s="46">
        <v>383.06235294117647</v>
      </c>
      <c r="Y1246" s="17"/>
      <c r="Z1246" s="17"/>
      <c r="AA1246" s="17"/>
      <c r="AB1246" s="16"/>
      <c r="AC1246" s="16"/>
      <c r="AD1246" s="16"/>
      <c r="AE1246" s="16"/>
      <c r="AF1246" s="16"/>
      <c r="AG1246" s="16"/>
      <c r="AH1246" s="16"/>
      <c r="AI1246" s="16">
        <v>257.97663529411767</v>
      </c>
      <c r="AJ1246" s="59">
        <f>SUM(X1246:AI1246)</f>
        <v>641.03898823529414</v>
      </c>
      <c r="AK1246" s="46">
        <f>VLOOKUP(G1246,[1]List1!$A$1:$IV$65536,3,FALSE)</f>
        <v>383.06235294117647</v>
      </c>
      <c r="AL1246" s="46"/>
      <c r="AM1246" s="47"/>
      <c r="AN1246" s="48"/>
      <c r="AO1246" s="46"/>
      <c r="AP1246" s="15"/>
      <c r="AQ1246" s="16"/>
      <c r="AR1246" s="15"/>
      <c r="AS1246" s="16"/>
      <c r="AT1246" s="16"/>
      <c r="AU1246" s="16"/>
      <c r="AV1246" s="16"/>
      <c r="AW1246" s="62">
        <f>SUM(AK1246:AV1246)</f>
        <v>383.06235294117647</v>
      </c>
      <c r="AX1246" s="61">
        <f>AW1246-AJ1246</f>
        <v>-257.97663529411767</v>
      </c>
      <c r="AY1246" s="21"/>
      <c r="AZ1246" s="21"/>
      <c r="BA1246" s="21"/>
      <c r="BB1246" s="21"/>
    </row>
    <row r="1247" spans="1:54" s="10" customFormat="1" ht="15" customHeight="1" x14ac:dyDescent="0.25">
      <c r="A1247" s="21"/>
      <c r="B1247" s="4"/>
      <c r="C1247" s="4"/>
      <c r="D1247" s="4">
        <v>235</v>
      </c>
      <c r="E1247" s="4" t="s">
        <v>166</v>
      </c>
      <c r="F1247" s="6" t="s">
        <v>168</v>
      </c>
      <c r="G1247" s="1">
        <v>101282</v>
      </c>
      <c r="H1247" s="1"/>
      <c r="I1247" s="2"/>
      <c r="J1247" s="4" t="s">
        <v>91</v>
      </c>
      <c r="K1247" s="1" t="s">
        <v>149</v>
      </c>
      <c r="L1247" s="36" t="s">
        <v>69</v>
      </c>
      <c r="M1247" s="7">
        <v>1</v>
      </c>
      <c r="N1247" s="7"/>
      <c r="O1247" s="7"/>
      <c r="P1247" s="58">
        <f>SUM(M1247:O1247)</f>
        <v>1</v>
      </c>
      <c r="Q1247" s="58">
        <f>+SUMIF('Pot. Summary'!$C$5:$C$64,CPP_2019!J1032&amp;CPP_2019!L1032&amp;CPP_2019!$M$4,'Pot. Summary'!$Q$5:$Q$64)*CPP_2019!M1032+SUMIF('Pot. Summary'!$C$5:$C$64,CPP_2019!J1032&amp;CPP_2019!L1032&amp;CPP_2019!$N$4,'Pot. Summary'!$Q$5:$Q$64)*CPP_2019!N1032+SUMIF('Pot. Summary'!$C$5:$C$64,CPP_2019!J1032&amp;CPP_2019!L1032&amp;CPP_2019!$O$4,'Pot. Summary'!$Q$5:$Q$64)*CPP_2019!O1032</f>
        <v>728.25435050799138</v>
      </c>
      <c r="R1247" s="12">
        <v>208.56481481481481</v>
      </c>
      <c r="S1247" s="12">
        <v>0</v>
      </c>
      <c r="T1247" s="12">
        <f>S1247-R1247</f>
        <v>-208.56481481481481</v>
      </c>
      <c r="U1247" s="12">
        <f>Q1247-S1247</f>
        <v>728.25435050799138</v>
      </c>
      <c r="V1247" s="50">
        <f>IF(ISERROR(S1247/Q1247),0,S1247/Q1247)</f>
        <v>0</v>
      </c>
      <c r="W1247" s="51" t="s">
        <v>196</v>
      </c>
      <c r="X1247" s="46"/>
      <c r="Y1247" s="17"/>
      <c r="Z1247" s="17"/>
      <c r="AA1247" s="17"/>
      <c r="AB1247" s="16"/>
      <c r="AC1247" s="16"/>
      <c r="AD1247" s="16"/>
      <c r="AE1247" s="16"/>
      <c r="AF1247" s="16"/>
      <c r="AG1247" s="16"/>
      <c r="AH1247" s="16"/>
      <c r="AI1247" s="16"/>
      <c r="AJ1247" s="59">
        <f>SUM(X1247:AI1247)</f>
        <v>0</v>
      </c>
      <c r="AK1247" s="46"/>
      <c r="AL1247" s="46"/>
      <c r="AM1247" s="47"/>
      <c r="AN1247" s="48"/>
      <c r="AO1247" s="46"/>
      <c r="AP1247" s="15"/>
      <c r="AQ1247" s="16"/>
      <c r="AR1247" s="15"/>
      <c r="AS1247" s="16"/>
      <c r="AT1247" s="16"/>
      <c r="AU1247" s="16"/>
      <c r="AV1247" s="16"/>
      <c r="AW1247" s="62">
        <f>SUM(AK1247:AV1247)</f>
        <v>0</v>
      </c>
      <c r="AX1247" s="61">
        <f>AW1247-AJ1247</f>
        <v>0</v>
      </c>
      <c r="AY1247" s="21"/>
      <c r="AZ1247" s="21"/>
      <c r="BA1247" s="21"/>
      <c r="BB1247" s="21"/>
    </row>
    <row r="1248" spans="1:54" s="10" customFormat="1" ht="15" customHeight="1" x14ac:dyDescent="0.25">
      <c r="A1248" s="21"/>
      <c r="B1248" s="4"/>
      <c r="C1248" s="4"/>
      <c r="D1248" s="4">
        <v>235</v>
      </c>
      <c r="E1248" s="4" t="s">
        <v>166</v>
      </c>
      <c r="F1248" s="6" t="s">
        <v>167</v>
      </c>
      <c r="G1248" s="1">
        <v>101284</v>
      </c>
      <c r="H1248" s="1"/>
      <c r="I1248" s="2"/>
      <c r="J1248" s="4" t="s">
        <v>91</v>
      </c>
      <c r="K1248" s="1" t="s">
        <v>149</v>
      </c>
      <c r="L1248" s="36" t="s">
        <v>69</v>
      </c>
      <c r="M1248" s="7">
        <v>1</v>
      </c>
      <c r="N1248" s="7"/>
      <c r="O1248" s="7"/>
      <c r="P1248" s="58">
        <f>SUM(M1248:O1248)</f>
        <v>1</v>
      </c>
      <c r="Q1248" s="58">
        <f>+SUMIF('Pot. Summary'!$C$5:$C$64,CPP_2019!J1033&amp;CPP_2019!L1033&amp;CPP_2019!$M$4,'Pot. Summary'!$Q$5:$Q$64)*CPP_2019!M1033+SUMIF('Pot. Summary'!$C$5:$C$64,CPP_2019!J1033&amp;CPP_2019!L1033&amp;CPP_2019!$N$4,'Pot. Summary'!$Q$5:$Q$64)*CPP_2019!N1033+SUMIF('Pot. Summary'!$C$5:$C$64,CPP_2019!J1033&amp;CPP_2019!L1033&amp;CPP_2019!$O$4,'Pot. Summary'!$Q$5:$Q$64)*CPP_2019!O1033</f>
        <v>728.25435050799138</v>
      </c>
      <c r="R1248" s="12">
        <v>625.59596782176163</v>
      </c>
      <c r="S1248" s="12">
        <v>976.96441752941189</v>
      </c>
      <c r="T1248" s="12">
        <f>S1248-R1248</f>
        <v>351.36844970765026</v>
      </c>
      <c r="U1248" s="12">
        <f>Q1248-S1248</f>
        <v>-248.71006702142051</v>
      </c>
      <c r="V1248" s="50">
        <f>IF(ISERROR(S1248/Q1248),0,S1248/Q1248)</f>
        <v>1.3415153879244712</v>
      </c>
      <c r="W1248" s="51" t="s">
        <v>195</v>
      </c>
      <c r="X1248" s="46"/>
      <c r="Y1248" s="17"/>
      <c r="Z1248" s="17">
        <v>548.75239400000009</v>
      </c>
      <c r="AA1248" s="17"/>
      <c r="AB1248" s="16"/>
      <c r="AC1248" s="16"/>
      <c r="AD1248" s="16"/>
      <c r="AE1248" s="16"/>
      <c r="AF1248" s="16">
        <v>370.99828627450978</v>
      </c>
      <c r="AG1248" s="16"/>
      <c r="AH1248" s="16"/>
      <c r="AI1248" s="16">
        <v>57.213737254901957</v>
      </c>
      <c r="AJ1248" s="59">
        <f>SUM(X1248:AI1248)</f>
        <v>976.96441752941189</v>
      </c>
      <c r="AK1248" s="46"/>
      <c r="AL1248" s="46"/>
      <c r="AM1248" s="47"/>
      <c r="AN1248" s="48"/>
      <c r="AO1248" s="46"/>
      <c r="AP1248" s="15"/>
      <c r="AQ1248" s="16"/>
      <c r="AR1248" s="15"/>
      <c r="AS1248" s="16"/>
      <c r="AT1248" s="16"/>
      <c r="AU1248" s="16"/>
      <c r="AV1248" s="16"/>
      <c r="AW1248" s="62">
        <f>SUM(AK1248:AV1248)</f>
        <v>0</v>
      </c>
      <c r="AX1248" s="61">
        <f>AW1248-AJ1248</f>
        <v>-976.96441752941189</v>
      </c>
      <c r="AY1248" s="21"/>
      <c r="AZ1248" s="21"/>
      <c r="BA1248" s="21"/>
      <c r="BB1248" s="21"/>
    </row>
    <row r="1249" spans="1:54" s="10" customFormat="1" ht="15" customHeight="1" x14ac:dyDescent="0.25">
      <c r="A1249" s="21"/>
      <c r="B1249" s="4"/>
      <c r="C1249" s="4"/>
      <c r="D1249" s="4">
        <v>235</v>
      </c>
      <c r="E1249" s="4" t="s">
        <v>166</v>
      </c>
      <c r="F1249" s="6" t="s">
        <v>168</v>
      </c>
      <c r="G1249" s="1">
        <v>101288</v>
      </c>
      <c r="H1249" s="1"/>
      <c r="I1249" s="2"/>
      <c r="J1249" s="4" t="s">
        <v>91</v>
      </c>
      <c r="K1249" s="1" t="s">
        <v>149</v>
      </c>
      <c r="L1249" s="36" t="s">
        <v>69</v>
      </c>
      <c r="M1249" s="7">
        <v>1</v>
      </c>
      <c r="N1249" s="7"/>
      <c r="O1249" s="7"/>
      <c r="P1249" s="58">
        <f>SUM(M1249:O1249)</f>
        <v>1</v>
      </c>
      <c r="Q1249" s="58">
        <f>+SUMIF('Pot. Summary'!$C$5:$C$64,CPP_2019!J1034&amp;CPP_2019!L1034&amp;CPP_2019!$M$4,'Pot. Summary'!$Q$5:$Q$64)*CPP_2019!M1034+SUMIF('Pot. Summary'!$C$5:$C$64,CPP_2019!J1034&amp;CPP_2019!L1034&amp;CPP_2019!$N$4,'Pot. Summary'!$Q$5:$Q$64)*CPP_2019!N1034+SUMIF('Pot. Summary'!$C$5:$C$64,CPP_2019!J1034&amp;CPP_2019!L1034&amp;CPP_2019!$O$4,'Pot. Summary'!$Q$5:$Q$64)*CPP_2019!O1034</f>
        <v>728.25435050799138</v>
      </c>
      <c r="R1249" s="12">
        <v>24.912222222222187</v>
      </c>
      <c r="S1249" s="12">
        <v>0</v>
      </c>
      <c r="T1249" s="12">
        <f>S1249-R1249</f>
        <v>-24.912222222222187</v>
      </c>
      <c r="U1249" s="12">
        <f>Q1249-S1249</f>
        <v>728.25435050799138</v>
      </c>
      <c r="V1249" s="50">
        <f>IF(ISERROR(S1249/Q1249),0,S1249/Q1249)</f>
        <v>0</v>
      </c>
      <c r="W1249" s="51" t="s">
        <v>196</v>
      </c>
      <c r="X1249" s="46"/>
      <c r="Y1249" s="17"/>
      <c r="Z1249" s="17"/>
      <c r="AA1249" s="17"/>
      <c r="AB1249" s="16"/>
      <c r="AC1249" s="16"/>
      <c r="AD1249" s="16"/>
      <c r="AE1249" s="16"/>
      <c r="AF1249" s="16"/>
      <c r="AG1249" s="16"/>
      <c r="AH1249" s="16"/>
      <c r="AI1249" s="16"/>
      <c r="AJ1249" s="59">
        <f>SUM(X1249:AI1249)</f>
        <v>0</v>
      </c>
      <c r="AK1249" s="46"/>
      <c r="AL1249" s="46"/>
      <c r="AM1249" s="47"/>
      <c r="AN1249" s="48"/>
      <c r="AO1249" s="46"/>
      <c r="AP1249" s="15"/>
      <c r="AQ1249" s="16"/>
      <c r="AR1249" s="15"/>
      <c r="AS1249" s="16"/>
      <c r="AT1249" s="16"/>
      <c r="AU1249" s="16"/>
      <c r="AV1249" s="16"/>
      <c r="AW1249" s="62">
        <f>SUM(AK1249:AV1249)</f>
        <v>0</v>
      </c>
      <c r="AX1249" s="61">
        <f>AW1249-AJ1249</f>
        <v>0</v>
      </c>
      <c r="AY1249" s="21"/>
      <c r="AZ1249" s="21"/>
      <c r="BA1249" s="21"/>
      <c r="BB1249" s="21"/>
    </row>
    <row r="1250" spans="1:54" s="10" customFormat="1" ht="15" customHeight="1" x14ac:dyDescent="0.25">
      <c r="A1250" s="21"/>
      <c r="B1250" s="4"/>
      <c r="C1250" s="4"/>
      <c r="D1250" s="4">
        <v>235</v>
      </c>
      <c r="E1250" s="4" t="s">
        <v>166</v>
      </c>
      <c r="F1250" s="6" t="s">
        <v>168</v>
      </c>
      <c r="G1250" s="1">
        <v>101290</v>
      </c>
      <c r="H1250" s="1"/>
      <c r="I1250" s="2"/>
      <c r="J1250" s="4" t="s">
        <v>91</v>
      </c>
      <c r="K1250" s="1" t="s">
        <v>149</v>
      </c>
      <c r="L1250" s="36" t="s">
        <v>69</v>
      </c>
      <c r="M1250" s="7">
        <v>1</v>
      </c>
      <c r="N1250" s="7"/>
      <c r="O1250" s="7"/>
      <c r="P1250" s="58">
        <f>SUM(M1250:O1250)</f>
        <v>1</v>
      </c>
      <c r="Q1250" s="58">
        <f>+SUMIF('Pot. Summary'!$C$5:$C$64,CPP_2019!J1035&amp;CPP_2019!L1035&amp;CPP_2019!$M$4,'Pot. Summary'!$Q$5:$Q$64)*CPP_2019!M1035+SUMIF('Pot. Summary'!$C$5:$C$64,CPP_2019!J1035&amp;CPP_2019!L1035&amp;CPP_2019!$N$4,'Pot. Summary'!$Q$5:$Q$64)*CPP_2019!N1035+SUMIF('Pot. Summary'!$C$5:$C$64,CPP_2019!J1035&amp;CPP_2019!L1035&amp;CPP_2019!$O$4,'Pot. Summary'!$Q$5:$Q$64)*CPP_2019!O1035</f>
        <v>728.25435050799138</v>
      </c>
      <c r="R1250" s="12">
        <v>30.384703703703703</v>
      </c>
      <c r="S1250" s="12">
        <v>0</v>
      </c>
      <c r="T1250" s="12">
        <f>S1250-R1250</f>
        <v>-30.384703703703703</v>
      </c>
      <c r="U1250" s="12">
        <f>Q1250-S1250</f>
        <v>728.25435050799138</v>
      </c>
      <c r="V1250" s="50">
        <f>IF(ISERROR(S1250/Q1250),0,S1250/Q1250)</f>
        <v>0</v>
      </c>
      <c r="W1250" s="51" t="s">
        <v>196</v>
      </c>
      <c r="X1250" s="46"/>
      <c r="Y1250" s="17"/>
      <c r="Z1250" s="17"/>
      <c r="AA1250" s="17"/>
      <c r="AB1250" s="16"/>
      <c r="AC1250" s="16"/>
      <c r="AD1250" s="16"/>
      <c r="AE1250" s="16"/>
      <c r="AF1250" s="16"/>
      <c r="AG1250" s="16"/>
      <c r="AH1250" s="16"/>
      <c r="AI1250" s="16"/>
      <c r="AJ1250" s="59">
        <f>SUM(X1250:AI1250)</f>
        <v>0</v>
      </c>
      <c r="AK1250" s="46"/>
      <c r="AL1250" s="46"/>
      <c r="AM1250" s="47"/>
      <c r="AN1250" s="48"/>
      <c r="AO1250" s="46"/>
      <c r="AP1250" s="15"/>
      <c r="AQ1250" s="16"/>
      <c r="AR1250" s="15"/>
      <c r="AS1250" s="16"/>
      <c r="AT1250" s="16"/>
      <c r="AU1250" s="16"/>
      <c r="AV1250" s="16"/>
      <c r="AW1250" s="62">
        <f>SUM(AK1250:AV1250)</f>
        <v>0</v>
      </c>
      <c r="AX1250" s="61">
        <f>AW1250-AJ1250</f>
        <v>0</v>
      </c>
      <c r="AY1250" s="21"/>
      <c r="AZ1250" s="21"/>
      <c r="BA1250" s="21"/>
      <c r="BB1250" s="21"/>
    </row>
    <row r="1251" spans="1:54" s="10" customFormat="1" ht="15" customHeight="1" x14ac:dyDescent="0.25">
      <c r="A1251" s="21"/>
      <c r="B1251" s="4"/>
      <c r="C1251" s="4"/>
      <c r="D1251" s="4">
        <v>235</v>
      </c>
      <c r="E1251" s="4" t="s">
        <v>166</v>
      </c>
      <c r="F1251" s="6" t="s">
        <v>168</v>
      </c>
      <c r="G1251" s="1">
        <v>101294</v>
      </c>
      <c r="H1251" s="1"/>
      <c r="I1251" s="2"/>
      <c r="J1251" s="4" t="s">
        <v>91</v>
      </c>
      <c r="K1251" s="1" t="s">
        <v>149</v>
      </c>
      <c r="L1251" s="36" t="s">
        <v>69</v>
      </c>
      <c r="M1251" s="7">
        <v>1</v>
      </c>
      <c r="N1251" s="7"/>
      <c r="O1251" s="7"/>
      <c r="P1251" s="58">
        <f>SUM(M1251:O1251)</f>
        <v>1</v>
      </c>
      <c r="Q1251" s="58">
        <f>+SUMIF('Pot. Summary'!$C$5:$C$64,CPP_2019!J1037&amp;CPP_2019!L1037&amp;CPP_2019!$M$4,'Pot. Summary'!$Q$5:$Q$64)*CPP_2019!M1037+SUMIF('Pot. Summary'!$C$5:$C$64,CPP_2019!J1037&amp;CPP_2019!L1037&amp;CPP_2019!$N$4,'Pot. Summary'!$Q$5:$Q$64)*CPP_2019!N1037+SUMIF('Pot. Summary'!$C$5:$C$64,CPP_2019!J1037&amp;CPP_2019!L1037&amp;CPP_2019!$O$4,'Pot. Summary'!$Q$5:$Q$64)*CPP_2019!O1037</f>
        <v>728.25435050799138</v>
      </c>
      <c r="R1251" s="12">
        <v>80.366666666666674</v>
      </c>
      <c r="S1251" s="12">
        <v>0</v>
      </c>
      <c r="T1251" s="12">
        <f>S1251-R1251</f>
        <v>-80.366666666666674</v>
      </c>
      <c r="U1251" s="12">
        <f>Q1251-S1251</f>
        <v>728.25435050799138</v>
      </c>
      <c r="V1251" s="50">
        <f>IF(ISERROR(S1251/Q1251),0,S1251/Q1251)</f>
        <v>0</v>
      </c>
      <c r="W1251" s="51" t="s">
        <v>196</v>
      </c>
      <c r="X1251" s="46"/>
      <c r="Y1251" s="17"/>
      <c r="Z1251" s="17"/>
      <c r="AA1251" s="17"/>
      <c r="AB1251" s="16"/>
      <c r="AC1251" s="16"/>
      <c r="AD1251" s="16"/>
      <c r="AE1251" s="16"/>
      <c r="AF1251" s="16"/>
      <c r="AG1251" s="16"/>
      <c r="AH1251" s="16"/>
      <c r="AI1251" s="16"/>
      <c r="AJ1251" s="59">
        <f>SUM(X1251:AI1251)</f>
        <v>0</v>
      </c>
      <c r="AK1251" s="46"/>
      <c r="AL1251" s="46"/>
      <c r="AM1251" s="47"/>
      <c r="AN1251" s="48"/>
      <c r="AO1251" s="46"/>
      <c r="AP1251" s="15"/>
      <c r="AQ1251" s="16"/>
      <c r="AR1251" s="15"/>
      <c r="AS1251" s="16"/>
      <c r="AT1251" s="16"/>
      <c r="AU1251" s="16"/>
      <c r="AV1251" s="16"/>
      <c r="AW1251" s="62">
        <f>SUM(AK1251:AV1251)</f>
        <v>0</v>
      </c>
      <c r="AX1251" s="61">
        <f>AW1251-AJ1251</f>
        <v>0</v>
      </c>
      <c r="AY1251" s="21"/>
      <c r="AZ1251" s="21"/>
      <c r="BA1251" s="21"/>
      <c r="BB1251" s="21"/>
    </row>
    <row r="1252" spans="1:54" s="10" customFormat="1" ht="15" customHeight="1" x14ac:dyDescent="0.25">
      <c r="A1252" s="21"/>
      <c r="B1252" s="4"/>
      <c r="C1252" s="4"/>
      <c r="D1252" s="4">
        <v>235</v>
      </c>
      <c r="E1252" s="4" t="s">
        <v>166</v>
      </c>
      <c r="F1252" s="6" t="s">
        <v>167</v>
      </c>
      <c r="G1252" s="1">
        <v>101295</v>
      </c>
      <c r="H1252" s="1"/>
      <c r="I1252" s="2"/>
      <c r="J1252" s="4" t="s">
        <v>91</v>
      </c>
      <c r="K1252" s="1" t="s">
        <v>149</v>
      </c>
      <c r="L1252" s="36" t="s">
        <v>69</v>
      </c>
      <c r="M1252" s="7">
        <v>1</v>
      </c>
      <c r="N1252" s="7"/>
      <c r="O1252" s="7"/>
      <c r="P1252" s="58">
        <f>SUM(M1252:O1252)</f>
        <v>1</v>
      </c>
      <c r="Q1252" s="58">
        <f>+SUMIF('Pot. Summary'!$C$5:$C$64,CPP_2019!J1038&amp;CPP_2019!L1038&amp;CPP_2019!$M$4,'Pot. Summary'!$Q$5:$Q$64)*CPP_2019!M1038+SUMIF('Pot. Summary'!$C$5:$C$64,CPP_2019!J1038&amp;CPP_2019!L1038&amp;CPP_2019!$N$4,'Pot. Summary'!$Q$5:$Q$64)*CPP_2019!N1038+SUMIF('Pot. Summary'!$C$5:$C$64,CPP_2019!J1038&amp;CPP_2019!L1038&amp;CPP_2019!$O$4,'Pot. Summary'!$Q$5:$Q$64)*CPP_2019!O1038</f>
        <v>0</v>
      </c>
      <c r="R1252" s="12">
        <v>0</v>
      </c>
      <c r="S1252" s="12">
        <v>158.57702549019609</v>
      </c>
      <c r="T1252" s="12">
        <f>S1252-R1252</f>
        <v>158.57702549019609</v>
      </c>
      <c r="U1252" s="12">
        <f>Q1252-S1252</f>
        <v>-158.57702549019609</v>
      </c>
      <c r="V1252" s="50">
        <f>IF(ISERROR(S1252/Q1252),0,S1252/Q1252)</f>
        <v>0</v>
      </c>
      <c r="W1252" s="51" t="s">
        <v>195</v>
      </c>
      <c r="X1252" s="46"/>
      <c r="Y1252" s="17"/>
      <c r="Z1252" s="17"/>
      <c r="AA1252" s="17"/>
      <c r="AB1252" s="16"/>
      <c r="AC1252" s="16"/>
      <c r="AD1252" s="16"/>
      <c r="AE1252" s="16"/>
      <c r="AF1252" s="16"/>
      <c r="AG1252" s="16"/>
      <c r="AH1252" s="16">
        <v>158.57702549019609</v>
      </c>
      <c r="AI1252" s="16"/>
      <c r="AJ1252" s="59">
        <f>SUM(X1252:AI1252)</f>
        <v>158.57702549019609</v>
      </c>
      <c r="AK1252" s="46"/>
      <c r="AL1252" s="46"/>
      <c r="AM1252" s="47"/>
      <c r="AN1252" s="48"/>
      <c r="AO1252" s="46"/>
      <c r="AP1252" s="15"/>
      <c r="AQ1252" s="16"/>
      <c r="AR1252" s="15"/>
      <c r="AS1252" s="16"/>
      <c r="AT1252" s="16"/>
      <c r="AU1252" s="16"/>
      <c r="AV1252" s="16"/>
      <c r="AW1252" s="62">
        <f>SUM(AK1252:AV1252)</f>
        <v>0</v>
      </c>
      <c r="AX1252" s="61">
        <f>AW1252-AJ1252</f>
        <v>-158.57702549019609</v>
      </c>
      <c r="AY1252" s="21"/>
      <c r="AZ1252" s="21"/>
      <c r="BA1252" s="21"/>
      <c r="BB1252" s="21"/>
    </row>
    <row r="1253" spans="1:54" s="10" customFormat="1" ht="15" customHeight="1" x14ac:dyDescent="0.25">
      <c r="A1253" s="21"/>
      <c r="B1253" s="4"/>
      <c r="C1253" s="4"/>
      <c r="D1253" s="4">
        <v>235</v>
      </c>
      <c r="E1253" s="4" t="s">
        <v>166</v>
      </c>
      <c r="F1253" s="6" t="s">
        <v>168</v>
      </c>
      <c r="G1253" s="1">
        <v>101297</v>
      </c>
      <c r="H1253" s="1"/>
      <c r="I1253" s="2"/>
      <c r="J1253" s="4" t="s">
        <v>91</v>
      </c>
      <c r="K1253" s="1" t="s">
        <v>149</v>
      </c>
      <c r="L1253" s="36" t="s">
        <v>69</v>
      </c>
      <c r="M1253" s="7">
        <v>1</v>
      </c>
      <c r="N1253" s="7"/>
      <c r="O1253" s="7"/>
      <c r="P1253" s="58">
        <f>SUM(M1253:O1253)</f>
        <v>1</v>
      </c>
      <c r="Q1253" s="58">
        <f>+SUMIF('Pot. Summary'!$C$5:$C$64,CPP_2019!J1038&amp;CPP_2019!L1038&amp;CPP_2019!$M$4,'Pot. Summary'!$Q$5:$Q$64)*CPP_2019!M1038+SUMIF('Pot. Summary'!$C$5:$C$64,CPP_2019!J1038&amp;CPP_2019!L1038&amp;CPP_2019!$N$4,'Pot. Summary'!$Q$5:$Q$64)*CPP_2019!N1038+SUMIF('Pot. Summary'!$C$5:$C$64,CPP_2019!J1038&amp;CPP_2019!L1038&amp;CPP_2019!$O$4,'Pot. Summary'!$Q$5:$Q$64)*CPP_2019!O1038</f>
        <v>0</v>
      </c>
      <c r="R1253" s="12">
        <v>66.274689657582115</v>
      </c>
      <c r="S1253" s="12">
        <v>1.5525843137254902</v>
      </c>
      <c r="T1253" s="12">
        <f>S1253-R1253</f>
        <v>-64.722105343856626</v>
      </c>
      <c r="U1253" s="12">
        <f>Q1253-S1253</f>
        <v>-1.5525843137254902</v>
      </c>
      <c r="V1253" s="50">
        <f>IF(ISERROR(S1253/Q1253),0,S1253/Q1253)</f>
        <v>0</v>
      </c>
      <c r="W1253" s="51" t="s">
        <v>196</v>
      </c>
      <c r="X1253" s="46"/>
      <c r="Y1253" s="17"/>
      <c r="Z1253" s="17"/>
      <c r="AA1253" s="17"/>
      <c r="AB1253" s="16"/>
      <c r="AC1253" s="16"/>
      <c r="AD1253" s="16"/>
      <c r="AE1253" s="16"/>
      <c r="AF1253" s="16"/>
      <c r="AG1253" s="16"/>
      <c r="AH1253" s="16"/>
      <c r="AI1253" s="16">
        <v>1.5525843137254902</v>
      </c>
      <c r="AJ1253" s="59">
        <f>SUM(X1253:AI1253)</f>
        <v>1.5525843137254902</v>
      </c>
      <c r="AK1253" s="46"/>
      <c r="AL1253" s="46"/>
      <c r="AM1253" s="47"/>
      <c r="AN1253" s="48"/>
      <c r="AO1253" s="46"/>
      <c r="AP1253" s="15"/>
      <c r="AQ1253" s="16"/>
      <c r="AR1253" s="15"/>
      <c r="AS1253" s="16"/>
      <c r="AT1253" s="16"/>
      <c r="AU1253" s="16"/>
      <c r="AV1253" s="16"/>
      <c r="AW1253" s="62">
        <f>SUM(AK1253:AV1253)</f>
        <v>0</v>
      </c>
      <c r="AX1253" s="61">
        <f>AW1253-AJ1253</f>
        <v>-1.5525843137254902</v>
      </c>
      <c r="AY1253" s="21"/>
      <c r="AZ1253" s="21"/>
      <c r="BA1253" s="21"/>
      <c r="BB1253" s="21"/>
    </row>
    <row r="1254" spans="1:54" s="10" customFormat="1" ht="15" customHeight="1" x14ac:dyDescent="0.25">
      <c r="A1254" s="21"/>
      <c r="B1254" s="4"/>
      <c r="C1254" s="4"/>
      <c r="D1254" s="4">
        <v>235</v>
      </c>
      <c r="E1254" s="4" t="s">
        <v>166</v>
      </c>
      <c r="F1254" s="6" t="s">
        <v>167</v>
      </c>
      <c r="G1254" s="1">
        <v>101300</v>
      </c>
      <c r="H1254" s="1"/>
      <c r="I1254" s="2"/>
      <c r="J1254" s="4" t="s">
        <v>91</v>
      </c>
      <c r="K1254" s="1" t="s">
        <v>149</v>
      </c>
      <c r="L1254" s="36" t="s">
        <v>69</v>
      </c>
      <c r="M1254" s="7">
        <v>1</v>
      </c>
      <c r="N1254" s="7"/>
      <c r="O1254" s="7"/>
      <c r="P1254" s="58">
        <f>SUM(M1254:O1254)</f>
        <v>1</v>
      </c>
      <c r="Q1254" s="58">
        <f>+SUMIF('Pot. Summary'!$C$5:$C$64,CPP_2019!J1040&amp;CPP_2019!L1040&amp;CPP_2019!$M$4,'Pot. Summary'!$Q$5:$Q$64)*CPP_2019!M1040+SUMIF('Pot. Summary'!$C$5:$C$64,CPP_2019!J1040&amp;CPP_2019!L1040&amp;CPP_2019!$N$4,'Pot. Summary'!$Q$5:$Q$64)*CPP_2019!N1040+SUMIF('Pot. Summary'!$C$5:$C$64,CPP_2019!J1040&amp;CPP_2019!L1040&amp;CPP_2019!$O$4,'Pot. Summary'!$Q$5:$Q$64)*CPP_2019!O1040</f>
        <v>728.25435050799138</v>
      </c>
      <c r="R1254" s="12">
        <v>411.84691320754723</v>
      </c>
      <c r="S1254" s="12">
        <v>503.6</v>
      </c>
      <c r="T1254" s="12">
        <f>S1254-R1254</f>
        <v>91.753086792452791</v>
      </c>
      <c r="U1254" s="12">
        <f>Q1254-S1254</f>
        <v>224.65435050799135</v>
      </c>
      <c r="V1254" s="50">
        <f>IF(ISERROR(S1254/Q1254),0,S1254/Q1254)</f>
        <v>0.69151663790091411</v>
      </c>
      <c r="W1254" s="51" t="s">
        <v>195</v>
      </c>
      <c r="X1254" s="46"/>
      <c r="Y1254" s="17"/>
      <c r="Z1254" s="17"/>
      <c r="AA1254" s="17">
        <v>503.6</v>
      </c>
      <c r="AB1254" s="16"/>
      <c r="AC1254" s="16"/>
      <c r="AD1254" s="16"/>
      <c r="AE1254" s="16"/>
      <c r="AF1254" s="16"/>
      <c r="AG1254" s="16"/>
      <c r="AH1254" s="16"/>
      <c r="AI1254" s="16"/>
      <c r="AJ1254" s="59">
        <f>SUM(X1254:AI1254)</f>
        <v>503.6</v>
      </c>
      <c r="AK1254" s="46"/>
      <c r="AL1254" s="46"/>
      <c r="AM1254" s="47"/>
      <c r="AN1254" s="48"/>
      <c r="AO1254" s="46"/>
      <c r="AP1254" s="15"/>
      <c r="AQ1254" s="16"/>
      <c r="AR1254" s="15"/>
      <c r="AS1254" s="16"/>
      <c r="AT1254" s="16"/>
      <c r="AU1254" s="16"/>
      <c r="AV1254" s="16"/>
      <c r="AW1254" s="62">
        <f>SUM(AK1254:AV1254)</f>
        <v>0</v>
      </c>
      <c r="AX1254" s="61">
        <f>AW1254-AJ1254</f>
        <v>-503.6</v>
      </c>
      <c r="AY1254" s="21"/>
      <c r="AZ1254" s="21"/>
      <c r="BA1254" s="21"/>
      <c r="BB1254" s="21"/>
    </row>
    <row r="1255" spans="1:54" s="10" customFormat="1" ht="15" customHeight="1" x14ac:dyDescent="0.25">
      <c r="A1255" s="21"/>
      <c r="B1255" s="4"/>
      <c r="C1255" s="4"/>
      <c r="D1255" s="4">
        <v>235</v>
      </c>
      <c r="E1255" s="4" t="s">
        <v>166</v>
      </c>
      <c r="F1255" s="6" t="s">
        <v>168</v>
      </c>
      <c r="G1255" s="1">
        <v>101311</v>
      </c>
      <c r="H1255" s="1"/>
      <c r="I1255" s="2"/>
      <c r="J1255" s="4" t="s">
        <v>91</v>
      </c>
      <c r="K1255" s="1" t="s">
        <v>149</v>
      </c>
      <c r="L1255" s="36" t="s">
        <v>69</v>
      </c>
      <c r="M1255" s="7">
        <v>1</v>
      </c>
      <c r="N1255" s="7"/>
      <c r="O1255" s="7"/>
      <c r="P1255" s="58">
        <f>SUM(M1255:O1255)</f>
        <v>1</v>
      </c>
      <c r="Q1255" s="58">
        <f>+SUMIF('Pot. Summary'!$C$5:$C$64,CPP_2019!J1040&amp;CPP_2019!L1040&amp;CPP_2019!$M$4,'Pot. Summary'!$Q$5:$Q$64)*CPP_2019!M1040+SUMIF('Pot. Summary'!$C$5:$C$64,CPP_2019!J1040&amp;CPP_2019!L1040&amp;CPP_2019!$N$4,'Pot. Summary'!$Q$5:$Q$64)*CPP_2019!N1040+SUMIF('Pot. Summary'!$C$5:$C$64,CPP_2019!J1040&amp;CPP_2019!L1040&amp;CPP_2019!$O$4,'Pot. Summary'!$Q$5:$Q$64)*CPP_2019!O1040</f>
        <v>728.25435050799138</v>
      </c>
      <c r="R1255" s="12">
        <v>620.11161657417688</v>
      </c>
      <c r="S1255" s="12">
        <v>0</v>
      </c>
      <c r="T1255" s="12">
        <f>S1255-R1255</f>
        <v>-620.11161657417688</v>
      </c>
      <c r="U1255" s="12">
        <f>Q1255-S1255</f>
        <v>728.25435050799138</v>
      </c>
      <c r="V1255" s="50">
        <f>IF(ISERROR(S1255/Q1255),0,S1255/Q1255)</f>
        <v>0</v>
      </c>
      <c r="W1255" s="51" t="s">
        <v>196</v>
      </c>
      <c r="X1255" s="46"/>
      <c r="Y1255" s="17"/>
      <c r="Z1255" s="17"/>
      <c r="AA1255" s="17"/>
      <c r="AB1255" s="16"/>
      <c r="AC1255" s="16"/>
      <c r="AD1255" s="16"/>
      <c r="AE1255" s="16"/>
      <c r="AF1255" s="16"/>
      <c r="AG1255" s="16"/>
      <c r="AH1255" s="16"/>
      <c r="AI1255" s="16"/>
      <c r="AJ1255" s="59">
        <f>SUM(X1255:AI1255)</f>
        <v>0</v>
      </c>
      <c r="AK1255" s="46"/>
      <c r="AL1255" s="46"/>
      <c r="AM1255" s="47"/>
      <c r="AN1255" s="48"/>
      <c r="AO1255" s="46"/>
      <c r="AP1255" s="15"/>
      <c r="AQ1255" s="16"/>
      <c r="AR1255" s="15"/>
      <c r="AS1255" s="16"/>
      <c r="AT1255" s="16"/>
      <c r="AU1255" s="16"/>
      <c r="AV1255" s="16"/>
      <c r="AW1255" s="62">
        <f>SUM(AK1255:AV1255)</f>
        <v>0</v>
      </c>
      <c r="AX1255" s="61">
        <f>AW1255-AJ1255</f>
        <v>0</v>
      </c>
      <c r="AY1255" s="21"/>
      <c r="AZ1255" s="21"/>
      <c r="BA1255" s="21"/>
      <c r="BB1255" s="21"/>
    </row>
    <row r="1256" spans="1:54" s="10" customFormat="1" ht="15" customHeight="1" x14ac:dyDescent="0.25">
      <c r="A1256" s="21"/>
      <c r="B1256" s="4"/>
      <c r="C1256" s="4"/>
      <c r="D1256" s="4">
        <v>235</v>
      </c>
      <c r="E1256" s="4" t="s">
        <v>166</v>
      </c>
      <c r="F1256" s="6" t="s">
        <v>167</v>
      </c>
      <c r="G1256" s="1">
        <v>101312</v>
      </c>
      <c r="H1256" s="1"/>
      <c r="I1256" s="2"/>
      <c r="J1256" s="4" t="s">
        <v>91</v>
      </c>
      <c r="K1256" s="1" t="s">
        <v>149</v>
      </c>
      <c r="L1256" s="36" t="s">
        <v>69</v>
      </c>
      <c r="M1256" s="7">
        <v>1</v>
      </c>
      <c r="N1256" s="7"/>
      <c r="O1256" s="7"/>
      <c r="P1256" s="58">
        <f>SUM(M1256:O1256)</f>
        <v>1</v>
      </c>
      <c r="Q1256" s="58">
        <f>+SUMIF('Pot. Summary'!$C$5:$C$64,CPP_2019!J1042&amp;CPP_2019!L1042&amp;CPP_2019!$M$4,'Pot. Summary'!$Q$5:$Q$64)*CPP_2019!M1042+SUMIF('Pot. Summary'!$C$5:$C$64,CPP_2019!J1042&amp;CPP_2019!L1042&amp;CPP_2019!$N$4,'Pot. Summary'!$Q$5:$Q$64)*CPP_2019!N1042+SUMIF('Pot. Summary'!$C$5:$C$64,CPP_2019!J1042&amp;CPP_2019!L1042&amp;CPP_2019!$O$4,'Pot. Summary'!$Q$5:$Q$64)*CPP_2019!O1042</f>
        <v>728.25435050799138</v>
      </c>
      <c r="R1256" s="12">
        <v>0</v>
      </c>
      <c r="S1256" s="12">
        <v>464.28552549019605</v>
      </c>
      <c r="T1256" s="12">
        <f>S1256-R1256</f>
        <v>464.28552549019605</v>
      </c>
      <c r="U1256" s="12">
        <f>Q1256-S1256</f>
        <v>263.96882501779533</v>
      </c>
      <c r="V1256" s="50">
        <f>IF(ISERROR(S1256/Q1256),0,S1256/Q1256)</f>
        <v>0.63753210010532069</v>
      </c>
      <c r="W1256" s="51" t="s">
        <v>195</v>
      </c>
      <c r="X1256" s="46"/>
      <c r="Y1256" s="17"/>
      <c r="Z1256" s="17"/>
      <c r="AA1256" s="17"/>
      <c r="AB1256" s="16"/>
      <c r="AC1256" s="16"/>
      <c r="AD1256" s="16"/>
      <c r="AE1256" s="16"/>
      <c r="AF1256" s="16"/>
      <c r="AG1256" s="16"/>
      <c r="AH1256" s="16"/>
      <c r="AI1256" s="16">
        <v>464.28552549019605</v>
      </c>
      <c r="AJ1256" s="59">
        <f>SUM(X1256:AI1256)</f>
        <v>464.28552549019605</v>
      </c>
      <c r="AK1256" s="46"/>
      <c r="AL1256" s="46"/>
      <c r="AM1256" s="47"/>
      <c r="AN1256" s="48"/>
      <c r="AO1256" s="46"/>
      <c r="AP1256" s="15"/>
      <c r="AQ1256" s="16"/>
      <c r="AR1256" s="15"/>
      <c r="AS1256" s="16"/>
      <c r="AT1256" s="16"/>
      <c r="AU1256" s="16"/>
      <c r="AV1256" s="16"/>
      <c r="AW1256" s="62">
        <f>SUM(AK1256:AV1256)</f>
        <v>0</v>
      </c>
      <c r="AX1256" s="61">
        <f>AW1256-AJ1256</f>
        <v>-464.28552549019605</v>
      </c>
      <c r="AY1256" s="21"/>
      <c r="AZ1256" s="21"/>
      <c r="BA1256" s="21"/>
      <c r="BB1256" s="21"/>
    </row>
    <row r="1257" spans="1:54" s="10" customFormat="1" ht="15" customHeight="1" x14ac:dyDescent="0.25">
      <c r="A1257" s="21"/>
      <c r="B1257" s="4"/>
      <c r="C1257" s="4"/>
      <c r="D1257" s="4">
        <v>235</v>
      </c>
      <c r="E1257" s="4" t="s">
        <v>166</v>
      </c>
      <c r="F1257" s="6" t="s">
        <v>168</v>
      </c>
      <c r="G1257" s="1">
        <v>101316</v>
      </c>
      <c r="H1257" s="1"/>
      <c r="I1257" s="2"/>
      <c r="J1257" s="4" t="s">
        <v>91</v>
      </c>
      <c r="K1257" s="1" t="s">
        <v>149</v>
      </c>
      <c r="L1257" s="36" t="s">
        <v>69</v>
      </c>
      <c r="M1257" s="7">
        <v>1</v>
      </c>
      <c r="N1257" s="7"/>
      <c r="O1257" s="7"/>
      <c r="P1257" s="58">
        <f>SUM(M1257:O1257)</f>
        <v>1</v>
      </c>
      <c r="Q1257" s="58">
        <f>+SUMIF('Pot. Summary'!$C$5:$C$64,CPP_2019!J1042&amp;CPP_2019!L1042&amp;CPP_2019!$M$4,'Pot. Summary'!$Q$5:$Q$64)*CPP_2019!M1042+SUMIF('Pot. Summary'!$C$5:$C$64,CPP_2019!J1042&amp;CPP_2019!L1042&amp;CPP_2019!$N$4,'Pot. Summary'!$Q$5:$Q$64)*CPP_2019!N1042+SUMIF('Pot. Summary'!$C$5:$C$64,CPP_2019!J1042&amp;CPP_2019!L1042&amp;CPP_2019!$O$4,'Pot. Summary'!$Q$5:$Q$64)*CPP_2019!O1042</f>
        <v>728.25435050799138</v>
      </c>
      <c r="R1257" s="12">
        <v>239.63889629629628</v>
      </c>
      <c r="S1257" s="12">
        <v>0</v>
      </c>
      <c r="T1257" s="12">
        <f>S1257-R1257</f>
        <v>-239.63889629629628</v>
      </c>
      <c r="U1257" s="12">
        <f>Q1257-S1257</f>
        <v>728.25435050799138</v>
      </c>
      <c r="V1257" s="50">
        <f>IF(ISERROR(S1257/Q1257),0,S1257/Q1257)</f>
        <v>0</v>
      </c>
      <c r="W1257" s="51" t="s">
        <v>196</v>
      </c>
      <c r="X1257" s="46"/>
      <c r="Y1257" s="17"/>
      <c r="Z1257" s="17"/>
      <c r="AA1257" s="17"/>
      <c r="AB1257" s="16"/>
      <c r="AC1257" s="16"/>
      <c r="AD1257" s="16"/>
      <c r="AE1257" s="16"/>
      <c r="AF1257" s="16"/>
      <c r="AG1257" s="16"/>
      <c r="AH1257" s="16"/>
      <c r="AI1257" s="16"/>
      <c r="AJ1257" s="59">
        <f>SUM(X1257:AI1257)</f>
        <v>0</v>
      </c>
      <c r="AK1257" s="46"/>
      <c r="AL1257" s="46"/>
      <c r="AM1257" s="47"/>
      <c r="AN1257" s="48"/>
      <c r="AO1257" s="46"/>
      <c r="AP1257" s="15"/>
      <c r="AQ1257" s="16"/>
      <c r="AR1257" s="15"/>
      <c r="AS1257" s="16"/>
      <c r="AT1257" s="16"/>
      <c r="AU1257" s="16"/>
      <c r="AV1257" s="16"/>
      <c r="AW1257" s="62">
        <f>SUM(AK1257:AV1257)</f>
        <v>0</v>
      </c>
      <c r="AX1257" s="61">
        <f>AW1257-AJ1257</f>
        <v>0</v>
      </c>
      <c r="AY1257" s="21"/>
      <c r="AZ1257" s="21"/>
      <c r="BA1257" s="21"/>
      <c r="BB1257" s="21"/>
    </row>
    <row r="1258" spans="1:54" s="10" customFormat="1" ht="15" customHeight="1" x14ac:dyDescent="0.25">
      <c r="A1258" s="21"/>
      <c r="B1258" s="4"/>
      <c r="C1258" s="4"/>
      <c r="D1258" s="4">
        <v>235</v>
      </c>
      <c r="E1258" s="4" t="s">
        <v>166</v>
      </c>
      <c r="F1258" s="6" t="s">
        <v>167</v>
      </c>
      <c r="G1258" s="1">
        <v>101322</v>
      </c>
      <c r="H1258" s="1" t="s">
        <v>192</v>
      </c>
      <c r="I1258" s="2" t="s">
        <v>220</v>
      </c>
      <c r="J1258" s="4" t="s">
        <v>91</v>
      </c>
      <c r="K1258" s="1" t="s">
        <v>149</v>
      </c>
      <c r="L1258" s="36" t="s">
        <v>69</v>
      </c>
      <c r="M1258" s="7"/>
      <c r="N1258" s="7">
        <v>5</v>
      </c>
      <c r="O1258" s="7"/>
      <c r="P1258" s="58">
        <f>SUM(M1258:O1258)</f>
        <v>5</v>
      </c>
      <c r="Q1258" s="58">
        <f>+SUMIF('Pot. Summary'!$C$5:$C$64,CPP_2019!J1044&amp;CPP_2019!L1044&amp;CPP_2019!$M$4,'Pot. Summary'!$Q$5:$Q$64)*CPP_2019!M1044+SUMIF('Pot. Summary'!$C$5:$C$64,CPP_2019!J1044&amp;CPP_2019!L1044&amp;CPP_2019!$N$4,'Pot. Summary'!$Q$5:$Q$64)*CPP_2019!N1044+SUMIF('Pot. Summary'!$C$5:$C$64,CPP_2019!J1044&amp;CPP_2019!L1044&amp;CPP_2019!$O$4,'Pot. Summary'!$Q$5:$Q$64)*CPP_2019!O1044</f>
        <v>728.25435050799138</v>
      </c>
      <c r="R1258" s="12">
        <v>3638.6530222222218</v>
      </c>
      <c r="S1258" s="12">
        <v>0</v>
      </c>
      <c r="T1258" s="12">
        <f>S1258-R1258</f>
        <v>-3638.6530222222218</v>
      </c>
      <c r="U1258" s="12">
        <f>Q1258-S1258</f>
        <v>728.25435050799138</v>
      </c>
      <c r="V1258" s="50">
        <f>IF(ISERROR(S1258/Q1258),0,S1258/Q1258)</f>
        <v>0</v>
      </c>
      <c r="W1258" s="51" t="s">
        <v>195</v>
      </c>
      <c r="X1258" s="46"/>
      <c r="Y1258" s="17"/>
      <c r="Z1258" s="17"/>
      <c r="AA1258" s="17"/>
      <c r="AB1258" s="16"/>
      <c r="AC1258" s="16"/>
      <c r="AD1258" s="16"/>
      <c r="AE1258" s="16"/>
      <c r="AF1258" s="16"/>
      <c r="AG1258" s="16"/>
      <c r="AH1258" s="16"/>
      <c r="AI1258" s="16"/>
      <c r="AJ1258" s="59">
        <f>SUM(X1258:AI1258)</f>
        <v>0</v>
      </c>
      <c r="AK1258" s="46"/>
      <c r="AL1258" s="46"/>
      <c r="AM1258" s="47"/>
      <c r="AN1258" s="48"/>
      <c r="AO1258" s="46"/>
      <c r="AP1258" s="15"/>
      <c r="AQ1258" s="16"/>
      <c r="AR1258" s="15"/>
      <c r="AS1258" s="16"/>
      <c r="AT1258" s="16"/>
      <c r="AU1258" s="16"/>
      <c r="AV1258" s="16"/>
      <c r="AW1258" s="62">
        <f>SUM(AK1258:AV1258)</f>
        <v>0</v>
      </c>
      <c r="AX1258" s="61">
        <f>AW1258-AJ1258</f>
        <v>0</v>
      </c>
      <c r="AY1258" s="21"/>
      <c r="AZ1258" s="21"/>
      <c r="BA1258" s="21"/>
      <c r="BB1258" s="21"/>
    </row>
    <row r="1259" spans="1:54" s="10" customFormat="1" ht="15" customHeight="1" x14ac:dyDescent="0.25">
      <c r="A1259" s="21"/>
      <c r="B1259" s="4"/>
      <c r="C1259" s="4"/>
      <c r="D1259" s="4">
        <v>235</v>
      </c>
      <c r="E1259" s="4" t="s">
        <v>166</v>
      </c>
      <c r="F1259" s="6" t="s">
        <v>169</v>
      </c>
      <c r="G1259" s="1">
        <v>101323</v>
      </c>
      <c r="H1259" s="1"/>
      <c r="I1259" s="2"/>
      <c r="J1259" s="4" t="s">
        <v>91</v>
      </c>
      <c r="K1259" s="1" t="s">
        <v>149</v>
      </c>
      <c r="L1259" s="36" t="s">
        <v>69</v>
      </c>
      <c r="M1259" s="7">
        <v>0</v>
      </c>
      <c r="N1259" s="7"/>
      <c r="O1259" s="7"/>
      <c r="P1259" s="58">
        <f>SUM(M1259:O1259)</f>
        <v>0</v>
      </c>
      <c r="Q1259" s="58">
        <f>+SUMIF('Pot. Summary'!$C$5:$C$64,CPP_2019!J1045&amp;CPP_2019!L1045&amp;CPP_2019!$M$4,'Pot. Summary'!$Q$5:$Q$64)*CPP_2019!M1045+SUMIF('Pot. Summary'!$C$5:$C$64,CPP_2019!J1045&amp;CPP_2019!L1045&amp;CPP_2019!$N$4,'Pot. Summary'!$Q$5:$Q$64)*CPP_2019!N1045+SUMIF('Pot. Summary'!$C$5:$C$64,CPP_2019!J1045&amp;CPP_2019!L1045&amp;CPP_2019!$O$4,'Pot. Summary'!$Q$5:$Q$64)*CPP_2019!O1045</f>
        <v>728.25435050799138</v>
      </c>
      <c r="R1259" s="12">
        <v>310.08621533908195</v>
      </c>
      <c r="S1259" s="12">
        <v>1074.5770538944191</v>
      </c>
      <c r="T1259" s="12">
        <f>S1259-R1259</f>
        <v>764.49083855533718</v>
      </c>
      <c r="U1259" s="12">
        <f>Q1259-S1259</f>
        <v>-346.32270338642775</v>
      </c>
      <c r="V1259" s="50">
        <f>IF(ISERROR(S1259/Q1259),0,S1259/Q1259)</f>
        <v>1.4755518496317275</v>
      </c>
      <c r="W1259" s="51" t="s">
        <v>198</v>
      </c>
      <c r="X1259" s="46"/>
      <c r="Y1259" s="17">
        <v>208.77036399999997</v>
      </c>
      <c r="Z1259" s="17"/>
      <c r="AA1259" s="17">
        <v>37.311599999999999</v>
      </c>
      <c r="AB1259" s="16"/>
      <c r="AC1259" s="16">
        <v>25.684615384615384</v>
      </c>
      <c r="AD1259" s="16"/>
      <c r="AE1259" s="16">
        <v>60.128627450980389</v>
      </c>
      <c r="AF1259" s="16">
        <v>306.88625098039211</v>
      </c>
      <c r="AG1259" s="16"/>
      <c r="AH1259" s="16">
        <v>154.70801568627448</v>
      </c>
      <c r="AI1259" s="16">
        <v>281.08758039215689</v>
      </c>
      <c r="AJ1259" s="59">
        <f>SUM(X1259:AI1259)</f>
        <v>1074.5770538944191</v>
      </c>
      <c r="AK1259" s="46"/>
      <c r="AL1259" s="46">
        <f>VLOOKUP(G1259,[2]List2!$A$1:$IV$65536,3,FALSE)</f>
        <v>204.67682745098037</v>
      </c>
      <c r="AM1259" s="47"/>
      <c r="AN1259" s="48"/>
      <c r="AO1259" s="46"/>
      <c r="AP1259" s="15"/>
      <c r="AQ1259" s="16"/>
      <c r="AR1259" s="15"/>
      <c r="AS1259" s="16"/>
      <c r="AT1259" s="16"/>
      <c r="AU1259" s="16"/>
      <c r="AV1259" s="16"/>
      <c r="AW1259" s="62">
        <f>SUM(AK1259:AV1259)</f>
        <v>204.67682745098037</v>
      </c>
      <c r="AX1259" s="61">
        <f>AW1259-AJ1259</f>
        <v>-869.90022644343878</v>
      </c>
      <c r="AY1259" s="21"/>
      <c r="AZ1259" s="21"/>
      <c r="BA1259" s="21"/>
      <c r="BB1259" s="21"/>
    </row>
    <row r="1260" spans="1:54" s="10" customFormat="1" ht="15" customHeight="1" x14ac:dyDescent="0.25">
      <c r="A1260" s="21"/>
      <c r="B1260" s="4"/>
      <c r="C1260" s="4"/>
      <c r="D1260" s="4">
        <v>235</v>
      </c>
      <c r="E1260" s="4" t="s">
        <v>166</v>
      </c>
      <c r="F1260" s="6" t="s">
        <v>167</v>
      </c>
      <c r="G1260" s="1">
        <v>101325</v>
      </c>
      <c r="H1260" s="1"/>
      <c r="I1260" s="2"/>
      <c r="J1260" s="4" t="s">
        <v>91</v>
      </c>
      <c r="K1260" s="1" t="s">
        <v>149</v>
      </c>
      <c r="L1260" s="36" t="s">
        <v>69</v>
      </c>
      <c r="M1260" s="7">
        <v>1</v>
      </c>
      <c r="N1260" s="7"/>
      <c r="O1260" s="7"/>
      <c r="P1260" s="58">
        <f>SUM(M1260:O1260)</f>
        <v>1</v>
      </c>
      <c r="Q1260" s="58">
        <f>+SUMIF('Pot. Summary'!$C$5:$C$64,CPP_2019!J1047&amp;CPP_2019!L1047&amp;CPP_2019!$M$4,'Pot. Summary'!$Q$5:$Q$64)*CPP_2019!M1047+SUMIF('Pot. Summary'!$C$5:$C$64,CPP_2019!J1047&amp;CPP_2019!L1047&amp;CPP_2019!$N$4,'Pot. Summary'!$Q$5:$Q$64)*CPP_2019!N1047+SUMIF('Pot. Summary'!$C$5:$C$64,CPP_2019!J1047&amp;CPP_2019!L1047&amp;CPP_2019!$O$4,'Pot. Summary'!$Q$5:$Q$64)*CPP_2019!O1047</f>
        <v>10734.898069211238</v>
      </c>
      <c r="R1260" s="12">
        <v>8.3459259259259255</v>
      </c>
      <c r="S1260" s="12">
        <v>31.84</v>
      </c>
      <c r="T1260" s="12">
        <f>S1260-R1260</f>
        <v>23.494074074074074</v>
      </c>
      <c r="U1260" s="12">
        <f>Q1260-S1260</f>
        <v>10703.058069211238</v>
      </c>
      <c r="V1260" s="50">
        <f>IF(ISERROR(S1260/Q1260),0,S1260/Q1260)</f>
        <v>2.9660272314387696E-3</v>
      </c>
      <c r="W1260" s="51" t="s">
        <v>195</v>
      </c>
      <c r="X1260" s="46"/>
      <c r="Y1260" s="17"/>
      <c r="Z1260" s="17"/>
      <c r="AA1260" s="17">
        <v>31.84</v>
      </c>
      <c r="AB1260" s="16"/>
      <c r="AC1260" s="16"/>
      <c r="AD1260" s="16"/>
      <c r="AE1260" s="16"/>
      <c r="AF1260" s="16"/>
      <c r="AG1260" s="16"/>
      <c r="AH1260" s="16"/>
      <c r="AI1260" s="16"/>
      <c r="AJ1260" s="59">
        <f>SUM(X1260:AI1260)</f>
        <v>31.84</v>
      </c>
      <c r="AK1260" s="46"/>
      <c r="AL1260" s="46"/>
      <c r="AM1260" s="47"/>
      <c r="AN1260" s="48"/>
      <c r="AO1260" s="46"/>
      <c r="AP1260" s="15"/>
      <c r="AQ1260" s="16"/>
      <c r="AR1260" s="15"/>
      <c r="AS1260" s="16"/>
      <c r="AT1260" s="16"/>
      <c r="AU1260" s="16"/>
      <c r="AV1260" s="16"/>
      <c r="AW1260" s="62">
        <f>SUM(AK1260:AV1260)</f>
        <v>0</v>
      </c>
      <c r="AX1260" s="61">
        <f>AW1260-AJ1260</f>
        <v>-31.84</v>
      </c>
      <c r="AY1260" s="21"/>
      <c r="AZ1260" s="21"/>
      <c r="BA1260" s="21"/>
      <c r="BB1260" s="21"/>
    </row>
    <row r="1261" spans="1:54" s="10" customFormat="1" ht="15" customHeight="1" x14ac:dyDescent="0.25">
      <c r="A1261" s="21"/>
      <c r="B1261" s="4"/>
      <c r="C1261" s="4"/>
      <c r="D1261" s="4">
        <v>235</v>
      </c>
      <c r="E1261" s="4" t="s">
        <v>166</v>
      </c>
      <c r="F1261" s="6" t="s">
        <v>168</v>
      </c>
      <c r="G1261" s="1">
        <v>101329</v>
      </c>
      <c r="H1261" s="1"/>
      <c r="I1261" s="2"/>
      <c r="J1261" s="4" t="s">
        <v>91</v>
      </c>
      <c r="K1261" s="1" t="s">
        <v>149</v>
      </c>
      <c r="L1261" s="36" t="s">
        <v>69</v>
      </c>
      <c r="M1261" s="7">
        <v>0</v>
      </c>
      <c r="N1261" s="7"/>
      <c r="O1261" s="7"/>
      <c r="P1261" s="58">
        <f>SUM(M1261:O1261)</f>
        <v>0</v>
      </c>
      <c r="Q1261" s="58">
        <f>+SUMIF('Pot. Summary'!$C$5:$C$64,CPP_2019!J1186&amp;CPP_2019!L1186&amp;CPP_2019!$M$4,'Pot. Summary'!$Q$5:$Q$64)*CPP_2019!M1186+SUMIF('Pot. Summary'!$C$5:$C$64,CPP_2019!J1186&amp;CPP_2019!L1186&amp;CPP_2019!$N$4,'Pot. Summary'!$Q$5:$Q$64)*CPP_2019!N1186+SUMIF('Pot. Summary'!$C$5:$C$64,CPP_2019!J1186&amp;CPP_2019!L1186&amp;CPP_2019!$O$4,'Pot. Summary'!$Q$5:$Q$64)*CPP_2019!O1186</f>
        <v>0</v>
      </c>
      <c r="R1261" s="12">
        <v>9.1426666666666652</v>
      </c>
      <c r="S1261" s="12">
        <v>0</v>
      </c>
      <c r="T1261" s="12">
        <f>S1261-R1261</f>
        <v>-9.1426666666666652</v>
      </c>
      <c r="U1261" s="12">
        <f>Q1261-S1261</f>
        <v>0</v>
      </c>
      <c r="V1261" s="50">
        <f>IF(ISERROR(S1261/Q1261),0,S1261/Q1261)</f>
        <v>0</v>
      </c>
      <c r="W1261" s="51" t="s">
        <v>196</v>
      </c>
      <c r="X1261" s="46"/>
      <c r="Y1261" s="17"/>
      <c r="Z1261" s="17"/>
      <c r="AA1261" s="17"/>
      <c r="AB1261" s="16"/>
      <c r="AC1261" s="16"/>
      <c r="AD1261" s="16"/>
      <c r="AE1261" s="16"/>
      <c r="AF1261" s="16"/>
      <c r="AG1261" s="16"/>
      <c r="AH1261" s="16"/>
      <c r="AI1261" s="16"/>
      <c r="AJ1261" s="59">
        <f>SUM(X1261:AI1261)</f>
        <v>0</v>
      </c>
      <c r="AK1261" s="46"/>
      <c r="AL1261" s="46"/>
      <c r="AM1261" s="47"/>
      <c r="AN1261" s="48"/>
      <c r="AO1261" s="46"/>
      <c r="AP1261" s="15"/>
      <c r="AQ1261" s="16"/>
      <c r="AR1261" s="15"/>
      <c r="AS1261" s="16"/>
      <c r="AT1261" s="16"/>
      <c r="AU1261" s="16"/>
      <c r="AV1261" s="16"/>
      <c r="AW1261" s="62">
        <f>SUM(AK1261:AV1261)</f>
        <v>0</v>
      </c>
      <c r="AX1261" s="61">
        <f>AW1261-AJ1261</f>
        <v>0</v>
      </c>
      <c r="AY1261" s="21"/>
      <c r="AZ1261" s="21"/>
      <c r="BA1261" s="21"/>
      <c r="BB1261" s="21"/>
    </row>
    <row r="1262" spans="1:54" s="10" customFormat="1" ht="15" customHeight="1" x14ac:dyDescent="0.25">
      <c r="A1262" s="21"/>
      <c r="B1262" s="4"/>
      <c r="C1262" s="4"/>
      <c r="D1262" s="4">
        <v>235</v>
      </c>
      <c r="E1262" s="4" t="s">
        <v>166</v>
      </c>
      <c r="F1262" s="6" t="s">
        <v>168</v>
      </c>
      <c r="G1262" s="1">
        <v>101334</v>
      </c>
      <c r="H1262" s="1"/>
      <c r="I1262" s="2"/>
      <c r="J1262" s="4" t="s">
        <v>91</v>
      </c>
      <c r="K1262" s="1" t="s">
        <v>149</v>
      </c>
      <c r="L1262" s="36" t="s">
        <v>69</v>
      </c>
      <c r="M1262" s="7">
        <v>1</v>
      </c>
      <c r="N1262" s="7"/>
      <c r="O1262" s="7"/>
      <c r="P1262" s="58">
        <f>SUM(M1262:O1262)</f>
        <v>1</v>
      </c>
      <c r="Q1262" s="58">
        <f>+SUMIF('Pot. Summary'!$C$5:$C$64,CPP_2019!J1044&amp;CPP_2019!L1044&amp;CPP_2019!$M$4,'Pot. Summary'!$Q$5:$Q$64)*CPP_2019!M1044+SUMIF('Pot. Summary'!$C$5:$C$64,CPP_2019!J1044&amp;CPP_2019!L1044&amp;CPP_2019!$N$4,'Pot. Summary'!$Q$5:$Q$64)*CPP_2019!N1044+SUMIF('Pot. Summary'!$C$5:$C$64,CPP_2019!J1044&amp;CPP_2019!L1044&amp;CPP_2019!$O$4,'Pot. Summary'!$Q$5:$Q$64)*CPP_2019!O1044</f>
        <v>728.25435050799138</v>
      </c>
      <c r="R1262" s="12">
        <v>55.555555555555557</v>
      </c>
      <c r="S1262" s="12">
        <v>0</v>
      </c>
      <c r="T1262" s="12">
        <f>S1262-R1262</f>
        <v>-55.555555555555557</v>
      </c>
      <c r="U1262" s="12">
        <f>Q1262-S1262</f>
        <v>728.25435050799138</v>
      </c>
      <c r="V1262" s="50">
        <f>IF(ISERROR(S1262/Q1262),0,S1262/Q1262)</f>
        <v>0</v>
      </c>
      <c r="W1262" s="51" t="s">
        <v>196</v>
      </c>
      <c r="X1262" s="46"/>
      <c r="Y1262" s="17"/>
      <c r="Z1262" s="17"/>
      <c r="AA1262" s="17"/>
      <c r="AB1262" s="16"/>
      <c r="AC1262" s="16"/>
      <c r="AD1262" s="16"/>
      <c r="AE1262" s="16"/>
      <c r="AF1262" s="16"/>
      <c r="AG1262" s="16"/>
      <c r="AH1262" s="16"/>
      <c r="AI1262" s="16"/>
      <c r="AJ1262" s="59">
        <f>SUM(X1262:AI1262)</f>
        <v>0</v>
      </c>
      <c r="AK1262" s="46"/>
      <c r="AL1262" s="46"/>
      <c r="AM1262" s="47"/>
      <c r="AN1262" s="48"/>
      <c r="AO1262" s="46"/>
      <c r="AP1262" s="15"/>
      <c r="AQ1262" s="16"/>
      <c r="AR1262" s="15"/>
      <c r="AS1262" s="16"/>
      <c r="AT1262" s="16"/>
      <c r="AU1262" s="16"/>
      <c r="AV1262" s="16"/>
      <c r="AW1262" s="62">
        <f>SUM(AK1262:AV1262)</f>
        <v>0</v>
      </c>
      <c r="AX1262" s="61">
        <f>AW1262-AJ1262</f>
        <v>0</v>
      </c>
      <c r="AY1262" s="21"/>
      <c r="AZ1262" s="21"/>
      <c r="BA1262" s="21"/>
      <c r="BB1262" s="21"/>
    </row>
    <row r="1263" spans="1:54" s="10" customFormat="1" ht="15" customHeight="1" x14ac:dyDescent="0.25">
      <c r="A1263" s="21"/>
      <c r="B1263" s="4"/>
      <c r="C1263" s="4"/>
      <c r="D1263" s="4">
        <v>235</v>
      </c>
      <c r="E1263" s="4" t="s">
        <v>166</v>
      </c>
      <c r="F1263" s="6" t="s">
        <v>167</v>
      </c>
      <c r="G1263" s="1">
        <v>101337</v>
      </c>
      <c r="H1263" s="1"/>
      <c r="I1263" s="2"/>
      <c r="J1263" s="4" t="s">
        <v>91</v>
      </c>
      <c r="K1263" s="1" t="s">
        <v>149</v>
      </c>
      <c r="L1263" s="36" t="s">
        <v>69</v>
      </c>
      <c r="M1263" s="7">
        <v>0</v>
      </c>
      <c r="N1263" s="7"/>
      <c r="O1263" s="7"/>
      <c r="P1263" s="58">
        <f>SUM(M1263:O1263)</f>
        <v>0</v>
      </c>
      <c r="Q1263" s="58">
        <f>+SUMIF('Pot. Summary'!$C$5:$C$64,CPP_2019!J1052&amp;CPP_2019!L1052&amp;CPP_2019!$M$4,'Pot. Summary'!$Q$5:$Q$64)*CPP_2019!M1052+SUMIF('Pot. Summary'!$C$5:$C$64,CPP_2019!J1052&amp;CPP_2019!L1052&amp;CPP_2019!$N$4,'Pot. Summary'!$Q$5:$Q$64)*CPP_2019!N1052+SUMIF('Pot. Summary'!$C$5:$C$64,CPP_2019!J1052&amp;CPP_2019!L1052&amp;CPP_2019!$O$4,'Pot. Summary'!$Q$5:$Q$64)*CPP_2019!O1052</f>
        <v>728.25435050799138</v>
      </c>
      <c r="R1263" s="12">
        <v>2962.1382972705228</v>
      </c>
      <c r="S1263" s="12">
        <v>586.93428627450976</v>
      </c>
      <c r="T1263" s="12">
        <f>S1263-R1263</f>
        <v>-2375.204010996013</v>
      </c>
      <c r="U1263" s="12">
        <f>Q1263-S1263</f>
        <v>141.32006423348162</v>
      </c>
      <c r="V1263" s="50">
        <f>IF(ISERROR(S1263/Q1263),0,S1263/Q1263)</f>
        <v>0.80594683144027324</v>
      </c>
      <c r="W1263" s="51" t="s">
        <v>195</v>
      </c>
      <c r="X1263" s="46"/>
      <c r="Y1263" s="17"/>
      <c r="Z1263" s="17"/>
      <c r="AA1263" s="17"/>
      <c r="AB1263" s="16"/>
      <c r="AC1263" s="16"/>
      <c r="AD1263" s="16">
        <v>376.95411764705881</v>
      </c>
      <c r="AE1263" s="16">
        <v>209.98016862745095</v>
      </c>
      <c r="AF1263" s="16"/>
      <c r="AG1263" s="16"/>
      <c r="AH1263" s="16"/>
      <c r="AI1263" s="16"/>
      <c r="AJ1263" s="59">
        <f>SUM(X1263:AI1263)</f>
        <v>586.93428627450976</v>
      </c>
      <c r="AK1263" s="46"/>
      <c r="AL1263" s="46"/>
      <c r="AM1263" s="47"/>
      <c r="AN1263" s="48"/>
      <c r="AO1263" s="46"/>
      <c r="AP1263" s="15"/>
      <c r="AQ1263" s="16"/>
      <c r="AR1263" s="15"/>
      <c r="AS1263" s="16"/>
      <c r="AT1263" s="16"/>
      <c r="AU1263" s="16"/>
      <c r="AV1263" s="16"/>
      <c r="AW1263" s="62">
        <f>SUM(AK1263:AV1263)</f>
        <v>0</v>
      </c>
      <c r="AX1263" s="61">
        <f>AW1263-AJ1263</f>
        <v>-586.93428627450976</v>
      </c>
      <c r="AY1263" s="21"/>
      <c r="AZ1263" s="21"/>
      <c r="BA1263" s="21"/>
      <c r="BB1263" s="21"/>
    </row>
    <row r="1264" spans="1:54" s="10" customFormat="1" ht="15" customHeight="1" x14ac:dyDescent="0.25">
      <c r="A1264" s="21"/>
      <c r="B1264" s="4"/>
      <c r="C1264" s="4"/>
      <c r="D1264" s="4">
        <v>235</v>
      </c>
      <c r="E1264" s="4" t="s">
        <v>166</v>
      </c>
      <c r="F1264" s="6" t="s">
        <v>168</v>
      </c>
      <c r="G1264" s="1">
        <v>101340</v>
      </c>
      <c r="H1264" s="1"/>
      <c r="I1264" s="2"/>
      <c r="J1264" s="4" t="s">
        <v>91</v>
      </c>
      <c r="K1264" s="1" t="s">
        <v>149</v>
      </c>
      <c r="L1264" s="36" t="s">
        <v>69</v>
      </c>
      <c r="M1264" s="7">
        <v>0</v>
      </c>
      <c r="N1264" s="7"/>
      <c r="O1264" s="7"/>
      <c r="P1264" s="58">
        <f>SUM(M1264:O1264)</f>
        <v>0</v>
      </c>
      <c r="Q1264" s="58">
        <f>+SUMIF('Pot. Summary'!$C$5:$C$64,CPP_2019!J1187&amp;CPP_2019!L1187&amp;CPP_2019!$M$4,'Pot. Summary'!$Q$5:$Q$64)*CPP_2019!M1187+SUMIF('Pot. Summary'!$C$5:$C$64,CPP_2019!J1187&amp;CPP_2019!L1187&amp;CPP_2019!$N$4,'Pot. Summary'!$Q$5:$Q$64)*CPP_2019!N1187+SUMIF('Pot. Summary'!$C$5:$C$64,CPP_2019!J1187&amp;CPP_2019!L1187&amp;CPP_2019!$O$4,'Pot. Summary'!$Q$5:$Q$64)*CPP_2019!O1187</f>
        <v>728.25435050799138</v>
      </c>
      <c r="R1264" s="12">
        <v>44.992592592592594</v>
      </c>
      <c r="S1264" s="12">
        <v>892.83668184615397</v>
      </c>
      <c r="T1264" s="12">
        <f>S1264-R1264</f>
        <v>847.84408925356138</v>
      </c>
      <c r="U1264" s="12">
        <f>Q1264-S1264</f>
        <v>-164.58233133816259</v>
      </c>
      <c r="V1264" s="50">
        <f>IF(ISERROR(S1264/Q1264),0,S1264/Q1264)</f>
        <v>1.2259956720112399</v>
      </c>
      <c r="W1264" s="51" t="s">
        <v>196</v>
      </c>
      <c r="X1264" s="46"/>
      <c r="Y1264" s="17"/>
      <c r="Z1264" s="17">
        <v>813.99052800000015</v>
      </c>
      <c r="AA1264" s="17"/>
      <c r="AB1264" s="16"/>
      <c r="AC1264" s="16">
        <v>78.84615384615384</v>
      </c>
      <c r="AD1264" s="16"/>
      <c r="AE1264" s="16"/>
      <c r="AF1264" s="16"/>
      <c r="AG1264" s="16"/>
      <c r="AH1264" s="16"/>
      <c r="AI1264" s="16"/>
      <c r="AJ1264" s="59">
        <f>SUM(X1264:AI1264)</f>
        <v>892.83668184615397</v>
      </c>
      <c r="AK1264" s="46"/>
      <c r="AL1264" s="46"/>
      <c r="AM1264" s="47"/>
      <c r="AN1264" s="48"/>
      <c r="AO1264" s="46"/>
      <c r="AP1264" s="15"/>
      <c r="AQ1264" s="16"/>
      <c r="AR1264" s="15"/>
      <c r="AS1264" s="16"/>
      <c r="AT1264" s="16"/>
      <c r="AU1264" s="16"/>
      <c r="AV1264" s="16"/>
      <c r="AW1264" s="62">
        <f>SUM(AK1264:AV1264)</f>
        <v>0</v>
      </c>
      <c r="AX1264" s="61">
        <f>AW1264-AJ1264</f>
        <v>-892.83668184615397</v>
      </c>
      <c r="AY1264" s="21"/>
      <c r="AZ1264" s="21"/>
      <c r="BA1264" s="21"/>
      <c r="BB1264" s="21"/>
    </row>
    <row r="1265" spans="1:54" s="10" customFormat="1" ht="15" customHeight="1" x14ac:dyDescent="0.25">
      <c r="A1265" s="21"/>
      <c r="B1265" s="4"/>
      <c r="C1265" s="4"/>
      <c r="D1265" s="4">
        <v>235</v>
      </c>
      <c r="E1265" s="4" t="s">
        <v>166</v>
      </c>
      <c r="F1265" s="6" t="s">
        <v>168</v>
      </c>
      <c r="G1265" s="1">
        <v>101342</v>
      </c>
      <c r="H1265" s="1"/>
      <c r="I1265" s="2"/>
      <c r="J1265" s="4" t="s">
        <v>91</v>
      </c>
      <c r="K1265" s="1" t="s">
        <v>149</v>
      </c>
      <c r="L1265" s="36" t="s">
        <v>69</v>
      </c>
      <c r="M1265" s="7">
        <v>0</v>
      </c>
      <c r="N1265" s="7"/>
      <c r="O1265" s="7"/>
      <c r="P1265" s="58">
        <f>SUM(M1265:O1265)</f>
        <v>0</v>
      </c>
      <c r="Q1265" s="58">
        <f>+SUMIF('Pot. Summary'!$C$5:$C$64,CPP_2019!J1189&amp;CPP_2019!L1189&amp;CPP_2019!$M$4,'Pot. Summary'!$Q$5:$Q$64)*CPP_2019!M1189+SUMIF('Pot. Summary'!$C$5:$C$64,CPP_2019!J1189&amp;CPP_2019!L1189&amp;CPP_2019!$N$4,'Pot. Summary'!$Q$5:$Q$64)*CPP_2019!N1189+SUMIF('Pot. Summary'!$C$5:$C$64,CPP_2019!J1189&amp;CPP_2019!L1189&amp;CPP_2019!$O$4,'Pot. Summary'!$Q$5:$Q$64)*CPP_2019!O1189</f>
        <v>728.25435050799138</v>
      </c>
      <c r="R1265" s="12">
        <v>67.903703703703712</v>
      </c>
      <c r="S1265" s="12">
        <v>0</v>
      </c>
      <c r="T1265" s="12">
        <f>S1265-R1265</f>
        <v>-67.903703703703712</v>
      </c>
      <c r="U1265" s="12">
        <f>Q1265-S1265</f>
        <v>728.25435050799138</v>
      </c>
      <c r="V1265" s="50">
        <f>IF(ISERROR(S1265/Q1265),0,S1265/Q1265)</f>
        <v>0</v>
      </c>
      <c r="W1265" s="51" t="s">
        <v>196</v>
      </c>
      <c r="X1265" s="46"/>
      <c r="Y1265" s="17"/>
      <c r="Z1265" s="17"/>
      <c r="AA1265" s="17"/>
      <c r="AB1265" s="16"/>
      <c r="AC1265" s="16"/>
      <c r="AD1265" s="16"/>
      <c r="AE1265" s="16"/>
      <c r="AF1265" s="16"/>
      <c r="AG1265" s="16"/>
      <c r="AH1265" s="16"/>
      <c r="AI1265" s="16"/>
      <c r="AJ1265" s="59">
        <f>SUM(X1265:AI1265)</f>
        <v>0</v>
      </c>
      <c r="AK1265" s="46"/>
      <c r="AL1265" s="46"/>
      <c r="AM1265" s="47"/>
      <c r="AN1265" s="48"/>
      <c r="AO1265" s="46"/>
      <c r="AP1265" s="15"/>
      <c r="AQ1265" s="16"/>
      <c r="AR1265" s="15"/>
      <c r="AS1265" s="16"/>
      <c r="AT1265" s="16"/>
      <c r="AU1265" s="16"/>
      <c r="AV1265" s="16"/>
      <c r="AW1265" s="62">
        <f>SUM(AK1265:AV1265)</f>
        <v>0</v>
      </c>
      <c r="AX1265" s="61">
        <f>AW1265-AJ1265</f>
        <v>0</v>
      </c>
      <c r="AY1265" s="21"/>
      <c r="AZ1265" s="21"/>
      <c r="BA1265" s="21"/>
      <c r="BB1265" s="21"/>
    </row>
    <row r="1266" spans="1:54" s="10" customFormat="1" ht="15" customHeight="1" x14ac:dyDescent="0.25">
      <c r="A1266" s="21"/>
      <c r="B1266" s="4"/>
      <c r="C1266" s="4"/>
      <c r="D1266" s="4">
        <v>235</v>
      </c>
      <c r="E1266" s="4" t="s">
        <v>166</v>
      </c>
      <c r="F1266" s="6" t="s">
        <v>168</v>
      </c>
      <c r="G1266" s="1">
        <v>101351</v>
      </c>
      <c r="H1266" s="1"/>
      <c r="I1266" s="2"/>
      <c r="J1266" s="4" t="s">
        <v>91</v>
      </c>
      <c r="K1266" s="1" t="s">
        <v>149</v>
      </c>
      <c r="L1266" s="36" t="s">
        <v>69</v>
      </c>
      <c r="M1266" s="7">
        <v>0</v>
      </c>
      <c r="N1266" s="7"/>
      <c r="O1266" s="7"/>
      <c r="P1266" s="58">
        <f>SUM(M1266:O1266)</f>
        <v>0</v>
      </c>
      <c r="Q1266" s="58">
        <f>+SUMIF('Pot. Summary'!$C$5:$C$64,CPP_2019!J1190&amp;CPP_2019!L1190&amp;CPP_2019!$M$4,'Pot. Summary'!$Q$5:$Q$64)*CPP_2019!M1190+SUMIF('Pot. Summary'!$C$5:$C$64,CPP_2019!J1190&amp;CPP_2019!L1190&amp;CPP_2019!$N$4,'Pot. Summary'!$Q$5:$Q$64)*CPP_2019!N1190+SUMIF('Pot. Summary'!$C$5:$C$64,CPP_2019!J1190&amp;CPP_2019!L1190&amp;CPP_2019!$O$4,'Pot. Summary'!$Q$5:$Q$64)*CPP_2019!O1190</f>
        <v>728.25435050799138</v>
      </c>
      <c r="R1266" s="12">
        <v>151.28301886792454</v>
      </c>
      <c r="S1266" s="12">
        <v>0</v>
      </c>
      <c r="T1266" s="12">
        <f>S1266-R1266</f>
        <v>-151.28301886792454</v>
      </c>
      <c r="U1266" s="12">
        <f>Q1266-S1266</f>
        <v>728.25435050799138</v>
      </c>
      <c r="V1266" s="50">
        <f>IF(ISERROR(S1266/Q1266),0,S1266/Q1266)</f>
        <v>0</v>
      </c>
      <c r="W1266" s="51" t="s">
        <v>196</v>
      </c>
      <c r="X1266" s="46"/>
      <c r="Y1266" s="17"/>
      <c r="Z1266" s="17"/>
      <c r="AA1266" s="17"/>
      <c r="AB1266" s="16"/>
      <c r="AC1266" s="16"/>
      <c r="AD1266" s="16"/>
      <c r="AE1266" s="16"/>
      <c r="AF1266" s="16"/>
      <c r="AG1266" s="16"/>
      <c r="AH1266" s="16"/>
      <c r="AI1266" s="16"/>
      <c r="AJ1266" s="59">
        <f>SUM(X1266:AI1266)</f>
        <v>0</v>
      </c>
      <c r="AK1266" s="46"/>
      <c r="AL1266" s="46"/>
      <c r="AM1266" s="47"/>
      <c r="AN1266" s="48"/>
      <c r="AO1266" s="46"/>
      <c r="AP1266" s="15"/>
      <c r="AQ1266" s="16"/>
      <c r="AR1266" s="15"/>
      <c r="AS1266" s="16"/>
      <c r="AT1266" s="16"/>
      <c r="AU1266" s="16"/>
      <c r="AV1266" s="16"/>
      <c r="AW1266" s="62">
        <f>SUM(AK1266:AV1266)</f>
        <v>0</v>
      </c>
      <c r="AX1266" s="61">
        <f>AW1266-AJ1266</f>
        <v>0</v>
      </c>
      <c r="AY1266" s="21"/>
      <c r="AZ1266" s="21"/>
      <c r="BA1266" s="21"/>
      <c r="BB1266" s="21"/>
    </row>
    <row r="1267" spans="1:54" s="10" customFormat="1" ht="15" customHeight="1" x14ac:dyDescent="0.25">
      <c r="A1267" s="21"/>
      <c r="B1267" s="4"/>
      <c r="C1267" s="4"/>
      <c r="D1267" s="4">
        <v>235</v>
      </c>
      <c r="E1267" s="4" t="s">
        <v>166</v>
      </c>
      <c r="F1267" s="6" t="s">
        <v>168</v>
      </c>
      <c r="G1267" s="1">
        <v>101354</v>
      </c>
      <c r="H1267" s="1"/>
      <c r="I1267" s="2"/>
      <c r="J1267" s="4" t="s">
        <v>91</v>
      </c>
      <c r="K1267" s="1" t="s">
        <v>149</v>
      </c>
      <c r="L1267" s="36" t="s">
        <v>69</v>
      </c>
      <c r="M1267" s="7">
        <v>0</v>
      </c>
      <c r="N1267" s="7"/>
      <c r="O1267" s="7"/>
      <c r="P1267" s="58">
        <f>SUM(M1267:O1267)</f>
        <v>0</v>
      </c>
      <c r="Q1267" s="58">
        <f>+SUMIF('Pot. Summary'!$C$5:$C$64,CPP_2019!J1192&amp;CPP_2019!L1192&amp;CPP_2019!$M$4,'Pot. Summary'!$Q$5:$Q$64)*CPP_2019!M1192+SUMIF('Pot. Summary'!$C$5:$C$64,CPP_2019!J1192&amp;CPP_2019!L1192&amp;CPP_2019!$N$4,'Pot. Summary'!$Q$5:$Q$64)*CPP_2019!N1192+SUMIF('Pot. Summary'!$C$5:$C$64,CPP_2019!J1192&amp;CPP_2019!L1192&amp;CPP_2019!$O$4,'Pot. Summary'!$Q$5:$Q$64)*CPP_2019!O1192</f>
        <v>728.25435050799138</v>
      </c>
      <c r="R1267" s="12">
        <v>529.51875471698122</v>
      </c>
      <c r="S1267" s="12">
        <v>0</v>
      </c>
      <c r="T1267" s="12">
        <f>S1267-R1267</f>
        <v>-529.51875471698122</v>
      </c>
      <c r="U1267" s="12">
        <f>Q1267-S1267</f>
        <v>728.25435050799138</v>
      </c>
      <c r="V1267" s="50">
        <f>IF(ISERROR(S1267/Q1267),0,S1267/Q1267)</f>
        <v>0</v>
      </c>
      <c r="W1267" s="51" t="s">
        <v>196</v>
      </c>
      <c r="X1267" s="46"/>
      <c r="Y1267" s="17"/>
      <c r="Z1267" s="17"/>
      <c r="AA1267" s="17"/>
      <c r="AB1267" s="16"/>
      <c r="AC1267" s="16"/>
      <c r="AD1267" s="16"/>
      <c r="AE1267" s="16"/>
      <c r="AF1267" s="16"/>
      <c r="AG1267" s="16"/>
      <c r="AH1267" s="16"/>
      <c r="AI1267" s="16"/>
      <c r="AJ1267" s="59">
        <f>SUM(X1267:AI1267)</f>
        <v>0</v>
      </c>
      <c r="AK1267" s="46"/>
      <c r="AL1267" s="46"/>
      <c r="AM1267" s="47"/>
      <c r="AN1267" s="48"/>
      <c r="AO1267" s="46"/>
      <c r="AP1267" s="15"/>
      <c r="AQ1267" s="16"/>
      <c r="AR1267" s="15"/>
      <c r="AS1267" s="16"/>
      <c r="AT1267" s="16"/>
      <c r="AU1267" s="16"/>
      <c r="AV1267" s="16"/>
      <c r="AW1267" s="62">
        <f>SUM(AK1267:AV1267)</f>
        <v>0</v>
      </c>
      <c r="AX1267" s="61">
        <f>AW1267-AJ1267</f>
        <v>0</v>
      </c>
      <c r="AY1267" s="21"/>
      <c r="AZ1267" s="21"/>
      <c r="BA1267" s="21"/>
      <c r="BB1267" s="21"/>
    </row>
    <row r="1268" spans="1:54" s="10" customFormat="1" ht="15" customHeight="1" x14ac:dyDescent="0.25">
      <c r="A1268" s="21"/>
      <c r="B1268" s="4"/>
      <c r="C1268" s="4"/>
      <c r="D1268" s="4">
        <v>235</v>
      </c>
      <c r="E1268" s="4" t="s">
        <v>166</v>
      </c>
      <c r="F1268" s="6" t="s">
        <v>168</v>
      </c>
      <c r="G1268" s="1">
        <v>101356</v>
      </c>
      <c r="H1268" s="1"/>
      <c r="I1268" s="2"/>
      <c r="J1268" s="4" t="s">
        <v>91</v>
      </c>
      <c r="K1268" s="1" t="s">
        <v>149</v>
      </c>
      <c r="L1268" s="36" t="s">
        <v>69</v>
      </c>
      <c r="M1268" s="7">
        <v>0</v>
      </c>
      <c r="N1268" s="7"/>
      <c r="O1268" s="7"/>
      <c r="P1268" s="58">
        <f>SUM(M1268:O1268)</f>
        <v>0</v>
      </c>
      <c r="Q1268" s="58">
        <f>+SUMIF('Pot. Summary'!$C$5:$C$64,CPP_2019!J1193&amp;CPP_2019!L1193&amp;CPP_2019!$M$4,'Pot. Summary'!$Q$5:$Q$64)*CPP_2019!M1193+SUMIF('Pot. Summary'!$C$5:$C$64,CPP_2019!J1193&amp;CPP_2019!L1193&amp;CPP_2019!$N$4,'Pot. Summary'!$Q$5:$Q$64)*CPP_2019!N1193+SUMIF('Pot. Summary'!$C$5:$C$64,CPP_2019!J1193&amp;CPP_2019!L1193&amp;CPP_2019!$O$4,'Pot. Summary'!$Q$5:$Q$64)*CPP_2019!O1193</f>
        <v>728.25435050799138</v>
      </c>
      <c r="R1268" s="12">
        <v>133.57358490566037</v>
      </c>
      <c r="S1268" s="12">
        <v>0</v>
      </c>
      <c r="T1268" s="12">
        <f>S1268-R1268</f>
        <v>-133.57358490566037</v>
      </c>
      <c r="U1268" s="12">
        <f>Q1268-S1268</f>
        <v>728.25435050799138</v>
      </c>
      <c r="V1268" s="50">
        <f>IF(ISERROR(S1268/Q1268),0,S1268/Q1268)</f>
        <v>0</v>
      </c>
      <c r="W1268" s="51" t="s">
        <v>196</v>
      </c>
      <c r="X1268" s="46"/>
      <c r="Y1268" s="17"/>
      <c r="Z1268" s="17"/>
      <c r="AA1268" s="17"/>
      <c r="AB1268" s="16"/>
      <c r="AC1268" s="16"/>
      <c r="AD1268" s="16"/>
      <c r="AE1268" s="16"/>
      <c r="AF1268" s="16"/>
      <c r="AG1268" s="16"/>
      <c r="AH1268" s="16"/>
      <c r="AI1268" s="16"/>
      <c r="AJ1268" s="59">
        <f>SUM(X1268:AI1268)</f>
        <v>0</v>
      </c>
      <c r="AK1268" s="46"/>
      <c r="AL1268" s="46"/>
      <c r="AM1268" s="47"/>
      <c r="AN1268" s="48"/>
      <c r="AO1268" s="46"/>
      <c r="AP1268" s="15"/>
      <c r="AQ1268" s="16"/>
      <c r="AR1268" s="15"/>
      <c r="AS1268" s="16"/>
      <c r="AT1268" s="16"/>
      <c r="AU1268" s="16"/>
      <c r="AV1268" s="16"/>
      <c r="AW1268" s="62">
        <f>SUM(AK1268:AV1268)</f>
        <v>0</v>
      </c>
      <c r="AX1268" s="61">
        <f>AW1268-AJ1268</f>
        <v>0</v>
      </c>
      <c r="AY1268" s="21"/>
      <c r="AZ1268" s="21"/>
      <c r="BA1268" s="21"/>
      <c r="BB1268" s="21"/>
    </row>
    <row r="1269" spans="1:54" s="10" customFormat="1" ht="15" customHeight="1" x14ac:dyDescent="0.25">
      <c r="A1269" s="21"/>
      <c r="B1269" s="4"/>
      <c r="C1269" s="4"/>
      <c r="D1269" s="4">
        <v>235</v>
      </c>
      <c r="E1269" s="4" t="s">
        <v>166</v>
      </c>
      <c r="F1269" s="6" t="s">
        <v>168</v>
      </c>
      <c r="G1269" s="1">
        <v>101358</v>
      </c>
      <c r="H1269" s="1"/>
      <c r="I1269" s="2"/>
      <c r="J1269" s="4" t="s">
        <v>91</v>
      </c>
      <c r="K1269" s="1" t="s">
        <v>149</v>
      </c>
      <c r="L1269" s="36" t="s">
        <v>69</v>
      </c>
      <c r="M1269" s="7">
        <v>0</v>
      </c>
      <c r="N1269" s="7"/>
      <c r="O1269" s="7"/>
      <c r="P1269" s="58">
        <f>SUM(M1269:O1269)</f>
        <v>0</v>
      </c>
      <c r="Q1269" s="58">
        <f>+SUMIF('Pot. Summary'!$C$5:$C$64,CPP_2019!J1195&amp;CPP_2019!L1195&amp;CPP_2019!$M$4,'Pot. Summary'!$Q$5:$Q$64)*CPP_2019!M1195+SUMIF('Pot. Summary'!$C$5:$C$64,CPP_2019!J1195&amp;CPP_2019!L1195&amp;CPP_2019!$N$4,'Pot. Summary'!$Q$5:$Q$64)*CPP_2019!N1195+SUMIF('Pot. Summary'!$C$5:$C$64,CPP_2019!J1195&amp;CPP_2019!L1195&amp;CPP_2019!$O$4,'Pot. Summary'!$Q$5:$Q$64)*CPP_2019!O1195</f>
        <v>728.25435050799138</v>
      </c>
      <c r="R1269" s="12">
        <v>84.489584905660379</v>
      </c>
      <c r="S1269" s="12">
        <v>0</v>
      </c>
      <c r="T1269" s="12">
        <f>S1269-R1269</f>
        <v>-84.489584905660379</v>
      </c>
      <c r="U1269" s="12">
        <f>Q1269-S1269</f>
        <v>728.25435050799138</v>
      </c>
      <c r="V1269" s="50">
        <f>IF(ISERROR(S1269/Q1269),0,S1269/Q1269)</f>
        <v>0</v>
      </c>
      <c r="W1269" s="51" t="s">
        <v>196</v>
      </c>
      <c r="X1269" s="46"/>
      <c r="Y1269" s="17"/>
      <c r="Z1269" s="17"/>
      <c r="AA1269" s="17"/>
      <c r="AB1269" s="16"/>
      <c r="AC1269" s="16"/>
      <c r="AD1269" s="16"/>
      <c r="AE1269" s="16"/>
      <c r="AF1269" s="16"/>
      <c r="AG1269" s="16"/>
      <c r="AH1269" s="16"/>
      <c r="AI1269" s="16"/>
      <c r="AJ1269" s="59">
        <f>SUM(X1269:AI1269)</f>
        <v>0</v>
      </c>
      <c r="AK1269" s="46"/>
      <c r="AL1269" s="46"/>
      <c r="AM1269" s="47"/>
      <c r="AN1269" s="48"/>
      <c r="AO1269" s="46"/>
      <c r="AP1269" s="15"/>
      <c r="AQ1269" s="16"/>
      <c r="AR1269" s="15"/>
      <c r="AS1269" s="16"/>
      <c r="AT1269" s="16"/>
      <c r="AU1269" s="16"/>
      <c r="AV1269" s="16"/>
      <c r="AW1269" s="62">
        <f>SUM(AK1269:AV1269)</f>
        <v>0</v>
      </c>
      <c r="AX1269" s="61">
        <f>AW1269-AJ1269</f>
        <v>0</v>
      </c>
      <c r="AY1269" s="21"/>
      <c r="AZ1269" s="21"/>
      <c r="BA1269" s="21"/>
      <c r="BB1269" s="21"/>
    </row>
    <row r="1270" spans="1:54" s="10" customFormat="1" ht="15" customHeight="1" x14ac:dyDescent="0.25">
      <c r="A1270" s="21"/>
      <c r="B1270" s="4"/>
      <c r="C1270" s="4"/>
      <c r="D1270" s="4">
        <v>235</v>
      </c>
      <c r="E1270" s="4" t="s">
        <v>166</v>
      </c>
      <c r="F1270" s="6" t="s">
        <v>168</v>
      </c>
      <c r="G1270" s="1">
        <v>101361</v>
      </c>
      <c r="H1270" s="1"/>
      <c r="I1270" s="2"/>
      <c r="J1270" s="4" t="s">
        <v>91</v>
      </c>
      <c r="K1270" s="1" t="s">
        <v>149</v>
      </c>
      <c r="L1270" s="36" t="s">
        <v>69</v>
      </c>
      <c r="M1270" s="7">
        <v>0</v>
      </c>
      <c r="N1270" s="7"/>
      <c r="O1270" s="7"/>
      <c r="P1270" s="58">
        <f>SUM(M1270:O1270)</f>
        <v>0</v>
      </c>
      <c r="Q1270" s="58">
        <f>+SUMIF('Pot. Summary'!$C$5:$C$64,CPP_2019!J1196&amp;CPP_2019!L1196&amp;CPP_2019!$M$4,'Pot. Summary'!$Q$5:$Q$64)*CPP_2019!M1196+SUMIF('Pot. Summary'!$C$5:$C$64,CPP_2019!J1196&amp;CPP_2019!L1196&amp;CPP_2019!$N$4,'Pot. Summary'!$Q$5:$Q$64)*CPP_2019!N1196+SUMIF('Pot. Summary'!$C$5:$C$64,CPP_2019!J1196&amp;CPP_2019!L1196&amp;CPP_2019!$O$4,'Pot. Summary'!$Q$5:$Q$64)*CPP_2019!O1196</f>
        <v>728.25435050799138</v>
      </c>
      <c r="R1270" s="12">
        <v>7.0393962264150938</v>
      </c>
      <c r="S1270" s="12">
        <v>0</v>
      </c>
      <c r="T1270" s="12">
        <f>S1270-R1270</f>
        <v>-7.0393962264150938</v>
      </c>
      <c r="U1270" s="12">
        <f>Q1270-S1270</f>
        <v>728.25435050799138</v>
      </c>
      <c r="V1270" s="50">
        <f>IF(ISERROR(S1270/Q1270),0,S1270/Q1270)</f>
        <v>0</v>
      </c>
      <c r="W1270" s="51" t="s">
        <v>196</v>
      </c>
      <c r="X1270" s="46"/>
      <c r="Y1270" s="17"/>
      <c r="Z1270" s="17"/>
      <c r="AA1270" s="17"/>
      <c r="AB1270" s="16"/>
      <c r="AC1270" s="16"/>
      <c r="AD1270" s="16"/>
      <c r="AE1270" s="16"/>
      <c r="AF1270" s="16"/>
      <c r="AG1270" s="16"/>
      <c r="AH1270" s="16"/>
      <c r="AI1270" s="16"/>
      <c r="AJ1270" s="59">
        <f>SUM(X1270:AI1270)</f>
        <v>0</v>
      </c>
      <c r="AK1270" s="46"/>
      <c r="AL1270" s="46"/>
      <c r="AM1270" s="47"/>
      <c r="AN1270" s="48"/>
      <c r="AO1270" s="46"/>
      <c r="AP1270" s="15"/>
      <c r="AQ1270" s="16"/>
      <c r="AR1270" s="15"/>
      <c r="AS1270" s="16"/>
      <c r="AT1270" s="16"/>
      <c r="AU1270" s="16"/>
      <c r="AV1270" s="16"/>
      <c r="AW1270" s="62">
        <f>SUM(AK1270:AV1270)</f>
        <v>0</v>
      </c>
      <c r="AX1270" s="61">
        <f>AW1270-AJ1270</f>
        <v>0</v>
      </c>
      <c r="AY1270" s="21"/>
      <c r="AZ1270" s="21"/>
      <c r="BA1270" s="21"/>
      <c r="BB1270" s="21"/>
    </row>
    <row r="1271" spans="1:54" s="10" customFormat="1" ht="15" customHeight="1" x14ac:dyDescent="0.25">
      <c r="A1271" s="21"/>
      <c r="B1271" s="4"/>
      <c r="C1271" s="4"/>
      <c r="D1271" s="4">
        <v>235</v>
      </c>
      <c r="E1271" s="4" t="s">
        <v>166</v>
      </c>
      <c r="F1271" s="6" t="s">
        <v>168</v>
      </c>
      <c r="G1271" s="1">
        <v>101367</v>
      </c>
      <c r="H1271" s="1"/>
      <c r="I1271" s="2"/>
      <c r="J1271" s="4" t="s">
        <v>91</v>
      </c>
      <c r="K1271" s="1" t="s">
        <v>149</v>
      </c>
      <c r="L1271" s="36" t="s">
        <v>69</v>
      </c>
      <c r="M1271" s="7">
        <v>0</v>
      </c>
      <c r="N1271" s="7"/>
      <c r="O1271" s="7"/>
      <c r="P1271" s="58">
        <f>SUM(M1271:O1271)</f>
        <v>0</v>
      </c>
      <c r="Q1271" s="58">
        <f>+SUMIF('Pot. Summary'!$C$5:$C$64,CPP_2019!J1199&amp;CPP_2019!L1199&amp;CPP_2019!$M$4,'Pot. Summary'!$Q$5:$Q$64)*CPP_2019!M1199+SUMIF('Pot. Summary'!$C$5:$C$64,CPP_2019!J1199&amp;CPP_2019!L1199&amp;CPP_2019!$N$4,'Pot. Summary'!$Q$5:$Q$64)*CPP_2019!N1199+SUMIF('Pot. Summary'!$C$5:$C$64,CPP_2019!J1199&amp;CPP_2019!L1199&amp;CPP_2019!$O$4,'Pot. Summary'!$Q$5:$Q$64)*CPP_2019!O1199</f>
        <v>5786.0625948843417</v>
      </c>
      <c r="R1271" s="12">
        <v>396.67283018867926</v>
      </c>
      <c r="S1271" s="12">
        <v>0</v>
      </c>
      <c r="T1271" s="12">
        <f>S1271-R1271</f>
        <v>-396.67283018867926</v>
      </c>
      <c r="U1271" s="12">
        <f>Q1271-S1271</f>
        <v>5786.0625948843417</v>
      </c>
      <c r="V1271" s="50">
        <f>IF(ISERROR(S1271/Q1271),0,S1271/Q1271)</f>
        <v>0</v>
      </c>
      <c r="W1271" s="51" t="s">
        <v>196</v>
      </c>
      <c r="X1271" s="46"/>
      <c r="Y1271" s="17"/>
      <c r="Z1271" s="17"/>
      <c r="AA1271" s="17"/>
      <c r="AB1271" s="16"/>
      <c r="AC1271" s="16"/>
      <c r="AD1271" s="16"/>
      <c r="AE1271" s="16"/>
      <c r="AF1271" s="16"/>
      <c r="AG1271" s="16"/>
      <c r="AH1271" s="16"/>
      <c r="AI1271" s="16"/>
      <c r="AJ1271" s="59">
        <f>SUM(X1271:AI1271)</f>
        <v>0</v>
      </c>
      <c r="AK1271" s="46"/>
      <c r="AL1271" s="46"/>
      <c r="AM1271" s="47"/>
      <c r="AN1271" s="48"/>
      <c r="AO1271" s="46"/>
      <c r="AP1271" s="15"/>
      <c r="AQ1271" s="16"/>
      <c r="AR1271" s="15"/>
      <c r="AS1271" s="16"/>
      <c r="AT1271" s="16"/>
      <c r="AU1271" s="16"/>
      <c r="AV1271" s="16"/>
      <c r="AW1271" s="62">
        <f>SUM(AK1271:AV1271)</f>
        <v>0</v>
      </c>
      <c r="AX1271" s="61">
        <f>AW1271-AJ1271</f>
        <v>0</v>
      </c>
      <c r="AY1271" s="21"/>
      <c r="AZ1271" s="21"/>
      <c r="BA1271" s="21"/>
      <c r="BB1271" s="21"/>
    </row>
    <row r="1272" spans="1:54" s="10" customFormat="1" ht="15" customHeight="1" x14ac:dyDescent="0.25">
      <c r="A1272" s="21"/>
      <c r="B1272" s="4"/>
      <c r="C1272" s="4"/>
      <c r="D1272" s="4">
        <v>235</v>
      </c>
      <c r="E1272" s="4" t="s">
        <v>166</v>
      </c>
      <c r="F1272" s="6" t="s">
        <v>168</v>
      </c>
      <c r="G1272" s="1">
        <v>101370</v>
      </c>
      <c r="H1272" s="1"/>
      <c r="I1272" s="2"/>
      <c r="J1272" s="4" t="s">
        <v>91</v>
      </c>
      <c r="K1272" s="1" t="s">
        <v>149</v>
      </c>
      <c r="L1272" s="36" t="s">
        <v>69</v>
      </c>
      <c r="M1272" s="7"/>
      <c r="N1272" s="7">
        <v>1</v>
      </c>
      <c r="O1272" s="7"/>
      <c r="P1272" s="58">
        <f>SUM(M1272:O1272)</f>
        <v>1</v>
      </c>
      <c r="Q1272" s="58">
        <f>+SUMIF('Pot. Summary'!$C$5:$C$64,CPP_2019!J1045&amp;CPP_2019!L1045&amp;CPP_2019!$M$4,'Pot. Summary'!$Q$5:$Q$64)*CPP_2019!M1045+SUMIF('Pot. Summary'!$C$5:$C$64,CPP_2019!J1045&amp;CPP_2019!L1045&amp;CPP_2019!$N$4,'Pot. Summary'!$Q$5:$Q$64)*CPP_2019!N1045+SUMIF('Pot. Summary'!$C$5:$C$64,CPP_2019!J1045&amp;CPP_2019!L1045&amp;CPP_2019!$O$4,'Pot. Summary'!$Q$5:$Q$64)*CPP_2019!O1045</f>
        <v>728.25435050799138</v>
      </c>
      <c r="R1272" s="12">
        <v>43.298490566037742</v>
      </c>
      <c r="S1272" s="12">
        <v>0</v>
      </c>
      <c r="T1272" s="12">
        <f>S1272-R1272</f>
        <v>-43.298490566037742</v>
      </c>
      <c r="U1272" s="12">
        <f>Q1272-S1272</f>
        <v>728.25435050799138</v>
      </c>
      <c r="V1272" s="50">
        <f>IF(ISERROR(S1272/Q1272),0,S1272/Q1272)</f>
        <v>0</v>
      </c>
      <c r="W1272" s="51" t="s">
        <v>196</v>
      </c>
      <c r="X1272" s="46"/>
      <c r="Y1272" s="17"/>
      <c r="Z1272" s="17"/>
      <c r="AA1272" s="17"/>
      <c r="AB1272" s="16"/>
      <c r="AC1272" s="16"/>
      <c r="AD1272" s="16"/>
      <c r="AE1272" s="16"/>
      <c r="AF1272" s="16"/>
      <c r="AG1272" s="16"/>
      <c r="AH1272" s="16"/>
      <c r="AI1272" s="16"/>
      <c r="AJ1272" s="59">
        <f>SUM(X1272:AI1272)</f>
        <v>0</v>
      </c>
      <c r="AK1272" s="46"/>
      <c r="AL1272" s="46"/>
      <c r="AM1272" s="47"/>
      <c r="AN1272" s="48"/>
      <c r="AO1272" s="46"/>
      <c r="AP1272" s="15"/>
      <c r="AQ1272" s="16"/>
      <c r="AR1272" s="15"/>
      <c r="AS1272" s="16"/>
      <c r="AT1272" s="16"/>
      <c r="AU1272" s="16"/>
      <c r="AV1272" s="16"/>
      <c r="AW1272" s="62">
        <f>SUM(AK1272:AV1272)</f>
        <v>0</v>
      </c>
      <c r="AX1272" s="61">
        <f>AW1272-AJ1272</f>
        <v>0</v>
      </c>
      <c r="AY1272" s="21"/>
      <c r="AZ1272" s="21"/>
      <c r="BA1272" s="21"/>
      <c r="BB1272" s="21"/>
    </row>
    <row r="1273" spans="1:54" s="10" customFormat="1" ht="15" customHeight="1" x14ac:dyDescent="0.25">
      <c r="A1273" s="21"/>
      <c r="B1273" s="4"/>
      <c r="C1273" s="4"/>
      <c r="D1273" s="4">
        <v>235</v>
      </c>
      <c r="E1273" s="4" t="s">
        <v>166</v>
      </c>
      <c r="F1273" s="6" t="s">
        <v>168</v>
      </c>
      <c r="G1273" s="1">
        <v>101375</v>
      </c>
      <c r="H1273" s="1"/>
      <c r="I1273" s="2"/>
      <c r="J1273" s="4" t="s">
        <v>91</v>
      </c>
      <c r="K1273" s="1" t="s">
        <v>149</v>
      </c>
      <c r="L1273" s="36" t="s">
        <v>69</v>
      </c>
      <c r="M1273" s="7">
        <v>0</v>
      </c>
      <c r="N1273" s="7"/>
      <c r="O1273" s="7"/>
      <c r="P1273" s="58">
        <f>SUM(M1273:O1273)</f>
        <v>0</v>
      </c>
      <c r="Q1273" s="58">
        <f>+SUMIF('Pot. Summary'!$C$5:$C$64,CPP_2019!J1208&amp;CPP_2019!L1208&amp;CPP_2019!$M$4,'Pot. Summary'!$Q$5:$Q$64)*CPP_2019!M1208+SUMIF('Pot. Summary'!$C$5:$C$64,CPP_2019!J1208&amp;CPP_2019!L1208&amp;CPP_2019!$N$4,'Pot. Summary'!$Q$5:$Q$64)*CPP_2019!N1208+SUMIF('Pot. Summary'!$C$5:$C$64,CPP_2019!J1208&amp;CPP_2019!L1208&amp;CPP_2019!$O$4,'Pot. Summary'!$Q$5:$Q$64)*CPP_2019!O1208</f>
        <v>728.25435050799138</v>
      </c>
      <c r="R1273" s="12">
        <v>191.55100377358491</v>
      </c>
      <c r="S1273" s="12">
        <v>0</v>
      </c>
      <c r="T1273" s="12">
        <f>S1273-R1273</f>
        <v>-191.55100377358491</v>
      </c>
      <c r="U1273" s="12">
        <f>Q1273-S1273</f>
        <v>728.25435050799138</v>
      </c>
      <c r="V1273" s="50">
        <f>IF(ISERROR(S1273/Q1273),0,S1273/Q1273)</f>
        <v>0</v>
      </c>
      <c r="W1273" s="51" t="s">
        <v>196</v>
      </c>
      <c r="X1273" s="46"/>
      <c r="Y1273" s="17"/>
      <c r="Z1273" s="17"/>
      <c r="AA1273" s="17"/>
      <c r="AB1273" s="16"/>
      <c r="AC1273" s="16"/>
      <c r="AD1273" s="16"/>
      <c r="AE1273" s="16"/>
      <c r="AF1273" s="16"/>
      <c r="AG1273" s="16"/>
      <c r="AH1273" s="16"/>
      <c r="AI1273" s="16"/>
      <c r="AJ1273" s="59">
        <f>SUM(X1273:AI1273)</f>
        <v>0</v>
      </c>
      <c r="AK1273" s="46"/>
      <c r="AL1273" s="46"/>
      <c r="AM1273" s="47"/>
      <c r="AN1273" s="48"/>
      <c r="AO1273" s="46"/>
      <c r="AP1273" s="15"/>
      <c r="AQ1273" s="16"/>
      <c r="AR1273" s="15"/>
      <c r="AS1273" s="16"/>
      <c r="AT1273" s="16"/>
      <c r="AU1273" s="16"/>
      <c r="AV1273" s="16"/>
      <c r="AW1273" s="62">
        <f>SUM(AK1273:AV1273)</f>
        <v>0</v>
      </c>
      <c r="AX1273" s="61">
        <f>AW1273-AJ1273</f>
        <v>0</v>
      </c>
      <c r="AY1273" s="21"/>
      <c r="AZ1273" s="21"/>
      <c r="BA1273" s="21"/>
      <c r="BB1273" s="21"/>
    </row>
    <row r="1274" spans="1:54" s="10" customFormat="1" ht="15" customHeight="1" x14ac:dyDescent="0.25">
      <c r="A1274" s="21"/>
      <c r="B1274" s="4"/>
      <c r="C1274" s="4"/>
      <c r="D1274" s="4">
        <v>235</v>
      </c>
      <c r="E1274" s="4" t="s">
        <v>166</v>
      </c>
      <c r="F1274" s="6" t="s">
        <v>168</v>
      </c>
      <c r="G1274" s="1">
        <v>101382</v>
      </c>
      <c r="H1274" s="1"/>
      <c r="I1274" s="2"/>
      <c r="J1274" s="4" t="s">
        <v>91</v>
      </c>
      <c r="K1274" s="1" t="s">
        <v>149</v>
      </c>
      <c r="L1274" s="36" t="s">
        <v>69</v>
      </c>
      <c r="M1274" s="7"/>
      <c r="N1274" s="7">
        <v>1</v>
      </c>
      <c r="O1274" s="7"/>
      <c r="P1274" s="58">
        <f>SUM(M1274:O1274)</f>
        <v>1</v>
      </c>
      <c r="Q1274" s="58">
        <f>+SUMIF('Pot. Summary'!$C$5:$C$64,CPP_2019!J1047&amp;CPP_2019!L1047&amp;CPP_2019!$M$4,'Pot. Summary'!$Q$5:$Q$64)*CPP_2019!M1047+SUMIF('Pot. Summary'!$C$5:$C$64,CPP_2019!J1047&amp;CPP_2019!L1047&amp;CPP_2019!$N$4,'Pot. Summary'!$Q$5:$Q$64)*CPP_2019!N1047+SUMIF('Pot. Summary'!$C$5:$C$64,CPP_2019!J1047&amp;CPP_2019!L1047&amp;CPP_2019!$O$4,'Pot. Summary'!$Q$5:$Q$64)*CPP_2019!O1047</f>
        <v>10734.898069211238</v>
      </c>
      <c r="R1274" s="12">
        <v>485.39471698113204</v>
      </c>
      <c r="S1274" s="12">
        <v>0</v>
      </c>
      <c r="T1274" s="12">
        <f>S1274-R1274</f>
        <v>-485.39471698113204</v>
      </c>
      <c r="U1274" s="12">
        <f>Q1274-S1274</f>
        <v>10734.898069211238</v>
      </c>
      <c r="V1274" s="50">
        <f>IF(ISERROR(S1274/Q1274),0,S1274/Q1274)</f>
        <v>0</v>
      </c>
      <c r="W1274" s="51" t="s">
        <v>196</v>
      </c>
      <c r="X1274" s="46"/>
      <c r="Y1274" s="17"/>
      <c r="Z1274" s="17"/>
      <c r="AA1274" s="17"/>
      <c r="AB1274" s="16"/>
      <c r="AC1274" s="16"/>
      <c r="AD1274" s="16"/>
      <c r="AE1274" s="16"/>
      <c r="AF1274" s="16"/>
      <c r="AG1274" s="16"/>
      <c r="AH1274" s="16"/>
      <c r="AI1274" s="16"/>
      <c r="AJ1274" s="59">
        <f>SUM(X1274:AI1274)</f>
        <v>0</v>
      </c>
      <c r="AK1274" s="46"/>
      <c r="AL1274" s="46"/>
      <c r="AM1274" s="47"/>
      <c r="AN1274" s="48"/>
      <c r="AO1274" s="46"/>
      <c r="AP1274" s="15"/>
      <c r="AQ1274" s="16"/>
      <c r="AR1274" s="15"/>
      <c r="AS1274" s="16"/>
      <c r="AT1274" s="16"/>
      <c r="AU1274" s="16"/>
      <c r="AV1274" s="16"/>
      <c r="AW1274" s="62">
        <f>SUM(AK1274:AV1274)</f>
        <v>0</v>
      </c>
      <c r="AX1274" s="61">
        <f>AW1274-AJ1274</f>
        <v>0</v>
      </c>
      <c r="AY1274" s="21"/>
      <c r="AZ1274" s="21"/>
      <c r="BA1274" s="21"/>
      <c r="BB1274" s="21"/>
    </row>
    <row r="1275" spans="1:54" s="10" customFormat="1" ht="15" customHeight="1" x14ac:dyDescent="0.25">
      <c r="A1275" s="21"/>
      <c r="B1275" s="4"/>
      <c r="C1275" s="4"/>
      <c r="D1275" s="4">
        <v>235</v>
      </c>
      <c r="E1275" s="4" t="s">
        <v>166</v>
      </c>
      <c r="F1275" s="6" t="s">
        <v>168</v>
      </c>
      <c r="G1275" s="1">
        <v>101383</v>
      </c>
      <c r="H1275" s="1"/>
      <c r="I1275" s="2"/>
      <c r="J1275" s="4" t="s">
        <v>91</v>
      </c>
      <c r="K1275" s="1" t="s">
        <v>149</v>
      </c>
      <c r="L1275" s="36" t="s">
        <v>69</v>
      </c>
      <c r="M1275" s="7">
        <v>1</v>
      </c>
      <c r="N1275" s="7"/>
      <c r="O1275" s="7"/>
      <c r="P1275" s="58">
        <f>SUM(M1275:O1275)</f>
        <v>1</v>
      </c>
      <c r="Q1275" s="58">
        <f>+SUMIF('Pot. Summary'!$C$5:$C$64,CPP_2019!J1049&amp;CPP_2019!L1049&amp;CPP_2019!$M$4,'Pot. Summary'!$Q$5:$Q$64)*CPP_2019!M1049+SUMIF('Pot. Summary'!$C$5:$C$64,CPP_2019!J1049&amp;CPP_2019!L1049&amp;CPP_2019!$N$4,'Pot. Summary'!$Q$5:$Q$64)*CPP_2019!N1049+SUMIF('Pot. Summary'!$C$5:$C$64,CPP_2019!J1049&amp;CPP_2019!L1049&amp;CPP_2019!$O$4,'Pot. Summary'!$Q$5:$Q$64)*CPP_2019!O1049</f>
        <v>728.25435050799138</v>
      </c>
      <c r="R1275" s="12">
        <v>241.43180754716983</v>
      </c>
      <c r="S1275" s="12">
        <v>0</v>
      </c>
      <c r="T1275" s="12">
        <f>S1275-R1275</f>
        <v>-241.43180754716983</v>
      </c>
      <c r="U1275" s="12">
        <f>Q1275-S1275</f>
        <v>728.25435050799138</v>
      </c>
      <c r="V1275" s="50">
        <f>IF(ISERROR(S1275/Q1275),0,S1275/Q1275)</f>
        <v>0</v>
      </c>
      <c r="W1275" s="51" t="s">
        <v>196</v>
      </c>
      <c r="X1275" s="46"/>
      <c r="Y1275" s="17"/>
      <c r="Z1275" s="17"/>
      <c r="AA1275" s="17"/>
      <c r="AB1275" s="16"/>
      <c r="AC1275" s="16"/>
      <c r="AD1275" s="16"/>
      <c r="AE1275" s="16"/>
      <c r="AF1275" s="16"/>
      <c r="AG1275" s="16"/>
      <c r="AH1275" s="16"/>
      <c r="AI1275" s="16"/>
      <c r="AJ1275" s="59">
        <f>SUM(X1275:AI1275)</f>
        <v>0</v>
      </c>
      <c r="AK1275" s="46"/>
      <c r="AL1275" s="46"/>
      <c r="AM1275" s="47"/>
      <c r="AN1275" s="48"/>
      <c r="AO1275" s="46"/>
      <c r="AP1275" s="15"/>
      <c r="AQ1275" s="16"/>
      <c r="AR1275" s="15"/>
      <c r="AS1275" s="16"/>
      <c r="AT1275" s="16"/>
      <c r="AU1275" s="16"/>
      <c r="AV1275" s="16"/>
      <c r="AW1275" s="62">
        <f>SUM(AK1275:AV1275)</f>
        <v>0</v>
      </c>
      <c r="AX1275" s="61">
        <f>AW1275-AJ1275</f>
        <v>0</v>
      </c>
      <c r="AY1275" s="21"/>
      <c r="AZ1275" s="21"/>
      <c r="BA1275" s="21"/>
      <c r="BB1275" s="21"/>
    </row>
    <row r="1276" spans="1:54" s="10" customFormat="1" ht="15" customHeight="1" x14ac:dyDescent="0.25">
      <c r="A1276" s="21"/>
      <c r="B1276" s="4"/>
      <c r="C1276" s="4"/>
      <c r="D1276" s="4">
        <v>235</v>
      </c>
      <c r="E1276" s="4" t="s">
        <v>166</v>
      </c>
      <c r="F1276" s="6" t="s">
        <v>168</v>
      </c>
      <c r="G1276" s="1">
        <v>101385</v>
      </c>
      <c r="H1276" s="1"/>
      <c r="I1276" s="2"/>
      <c r="J1276" s="4" t="s">
        <v>91</v>
      </c>
      <c r="K1276" s="1" t="s">
        <v>149</v>
      </c>
      <c r="L1276" s="36" t="s">
        <v>69</v>
      </c>
      <c r="M1276" s="7">
        <v>1</v>
      </c>
      <c r="N1276" s="7"/>
      <c r="O1276" s="7"/>
      <c r="P1276" s="58">
        <f>SUM(M1276:O1276)</f>
        <v>1</v>
      </c>
      <c r="Q1276" s="58">
        <f>+SUMIF('Pot. Summary'!$C$5:$C$64,CPP_2019!J1052&amp;CPP_2019!L1052&amp;CPP_2019!$M$4,'Pot. Summary'!$Q$5:$Q$64)*CPP_2019!M1052+SUMIF('Pot. Summary'!$C$5:$C$64,CPP_2019!J1052&amp;CPP_2019!L1052&amp;CPP_2019!$N$4,'Pot. Summary'!$Q$5:$Q$64)*CPP_2019!N1052+SUMIF('Pot. Summary'!$C$5:$C$64,CPP_2019!J1052&amp;CPP_2019!L1052&amp;CPP_2019!$O$4,'Pot. Summary'!$Q$5:$Q$64)*CPP_2019!O1052</f>
        <v>728.25435050799138</v>
      </c>
      <c r="R1276" s="12">
        <v>43.872166037735852</v>
      </c>
      <c r="S1276" s="12">
        <v>351.83863827450983</v>
      </c>
      <c r="T1276" s="12">
        <f>S1276-R1276</f>
        <v>307.966472236774</v>
      </c>
      <c r="U1276" s="12">
        <f>Q1276-S1276</f>
        <v>376.41571223348154</v>
      </c>
      <c r="V1276" s="50">
        <f>IF(ISERROR(S1276/Q1276),0,S1276/Q1276)</f>
        <v>0.48312603698019241</v>
      </c>
      <c r="W1276" s="51" t="s">
        <v>196</v>
      </c>
      <c r="X1276" s="46"/>
      <c r="Y1276" s="17"/>
      <c r="Z1276" s="17"/>
      <c r="AA1276" s="17">
        <v>242.98455200000001</v>
      </c>
      <c r="AB1276" s="16"/>
      <c r="AC1276" s="16"/>
      <c r="AD1276" s="16"/>
      <c r="AE1276" s="16"/>
      <c r="AF1276" s="16">
        <v>108.85408627450983</v>
      </c>
      <c r="AG1276" s="16"/>
      <c r="AH1276" s="16"/>
      <c r="AI1276" s="16"/>
      <c r="AJ1276" s="59">
        <f>SUM(X1276:AI1276)</f>
        <v>351.83863827450983</v>
      </c>
      <c r="AK1276" s="46"/>
      <c r="AL1276" s="46"/>
      <c r="AM1276" s="47"/>
      <c r="AN1276" s="48"/>
      <c r="AO1276" s="46"/>
      <c r="AP1276" s="15"/>
      <c r="AQ1276" s="16"/>
      <c r="AR1276" s="15"/>
      <c r="AS1276" s="16"/>
      <c r="AT1276" s="16"/>
      <c r="AU1276" s="16"/>
      <c r="AV1276" s="16"/>
      <c r="AW1276" s="62">
        <f>SUM(AK1276:AV1276)</f>
        <v>0</v>
      </c>
      <c r="AX1276" s="61">
        <f>AW1276-AJ1276</f>
        <v>-351.83863827450983</v>
      </c>
      <c r="AY1276" s="21"/>
      <c r="AZ1276" s="21"/>
      <c r="BA1276" s="21"/>
      <c r="BB1276" s="21"/>
    </row>
    <row r="1277" spans="1:54" s="10" customFormat="1" ht="15" customHeight="1" x14ac:dyDescent="0.25">
      <c r="A1277" s="21"/>
      <c r="B1277" s="4"/>
      <c r="C1277" s="4"/>
      <c r="D1277" s="4">
        <v>235</v>
      </c>
      <c r="E1277" s="4" t="s">
        <v>166</v>
      </c>
      <c r="F1277" s="6" t="s">
        <v>168</v>
      </c>
      <c r="G1277" s="1">
        <v>101386</v>
      </c>
      <c r="H1277" s="1"/>
      <c r="I1277" s="2"/>
      <c r="J1277" s="4" t="s">
        <v>91</v>
      </c>
      <c r="K1277" s="1" t="s">
        <v>149</v>
      </c>
      <c r="L1277" s="36" t="s">
        <v>69</v>
      </c>
      <c r="M1277" s="7">
        <v>1</v>
      </c>
      <c r="N1277" s="7"/>
      <c r="O1277" s="7"/>
      <c r="P1277" s="58">
        <f>SUM(M1277:O1277)</f>
        <v>1</v>
      </c>
      <c r="Q1277" s="58">
        <f>+SUMIF('Pot. Summary'!$C$5:$C$64,CPP_2019!J1054&amp;CPP_2019!L1054&amp;CPP_2019!$M$4,'Pot. Summary'!$Q$5:$Q$64)*CPP_2019!M1054+SUMIF('Pot. Summary'!$C$5:$C$64,CPP_2019!J1054&amp;CPP_2019!L1054&amp;CPP_2019!$N$4,'Pot. Summary'!$Q$5:$Q$64)*CPP_2019!N1054+SUMIF('Pot. Summary'!$C$5:$C$64,CPP_2019!J1054&amp;CPP_2019!L1054&amp;CPP_2019!$O$4,'Pot. Summary'!$Q$5:$Q$64)*CPP_2019!O1054</f>
        <v>728.25435050799138</v>
      </c>
      <c r="R1277" s="12">
        <v>279.02020268505083</v>
      </c>
      <c r="S1277" s="12">
        <v>48.509803921568626</v>
      </c>
      <c r="T1277" s="12">
        <f>S1277-R1277</f>
        <v>-230.51039876348221</v>
      </c>
      <c r="U1277" s="12">
        <f>Q1277-S1277</f>
        <v>679.74454658642276</v>
      </c>
      <c r="V1277" s="50">
        <f>IF(ISERROR(S1277/Q1277),0,S1277/Q1277)</f>
        <v>6.661107329840292E-2</v>
      </c>
      <c r="W1277" s="51" t="s">
        <v>196</v>
      </c>
      <c r="X1277" s="46"/>
      <c r="Y1277" s="17"/>
      <c r="Z1277" s="17"/>
      <c r="AA1277" s="17"/>
      <c r="AB1277" s="16"/>
      <c r="AC1277" s="16"/>
      <c r="AD1277" s="16"/>
      <c r="AE1277" s="16"/>
      <c r="AF1277" s="16">
        <v>48.509803921568626</v>
      </c>
      <c r="AG1277" s="16"/>
      <c r="AH1277" s="16"/>
      <c r="AI1277" s="16"/>
      <c r="AJ1277" s="59">
        <f>SUM(X1277:AI1277)</f>
        <v>48.509803921568626</v>
      </c>
      <c r="AK1277" s="46"/>
      <c r="AL1277" s="46"/>
      <c r="AM1277" s="47"/>
      <c r="AN1277" s="48"/>
      <c r="AO1277" s="46"/>
      <c r="AP1277" s="15"/>
      <c r="AQ1277" s="16"/>
      <c r="AR1277" s="15"/>
      <c r="AS1277" s="16"/>
      <c r="AT1277" s="16"/>
      <c r="AU1277" s="16"/>
      <c r="AV1277" s="16"/>
      <c r="AW1277" s="62">
        <f>SUM(AK1277:AV1277)</f>
        <v>0</v>
      </c>
      <c r="AX1277" s="61">
        <f>AW1277-AJ1277</f>
        <v>-48.509803921568626</v>
      </c>
      <c r="AY1277" s="21"/>
      <c r="AZ1277" s="21"/>
      <c r="BA1277" s="21"/>
      <c r="BB1277" s="21"/>
    </row>
    <row r="1278" spans="1:54" s="10" customFormat="1" ht="15" customHeight="1" x14ac:dyDescent="0.25">
      <c r="A1278" s="21"/>
      <c r="B1278" s="4"/>
      <c r="C1278" s="4"/>
      <c r="D1278" s="4">
        <v>235</v>
      </c>
      <c r="E1278" s="4" t="s">
        <v>166</v>
      </c>
      <c r="F1278" s="6" t="s">
        <v>168</v>
      </c>
      <c r="G1278" s="1">
        <v>101392</v>
      </c>
      <c r="H1278" s="1"/>
      <c r="I1278" s="2"/>
      <c r="J1278" s="4" t="s">
        <v>91</v>
      </c>
      <c r="K1278" s="1" t="s">
        <v>149</v>
      </c>
      <c r="L1278" s="36" t="s">
        <v>69</v>
      </c>
      <c r="M1278" s="7"/>
      <c r="N1278" s="7">
        <v>1</v>
      </c>
      <c r="O1278" s="7"/>
      <c r="P1278" s="58">
        <f>SUM(M1278:O1278)</f>
        <v>1</v>
      </c>
      <c r="Q1278" s="58">
        <f>+SUMIF('Pot. Summary'!$C$5:$C$64,CPP_2019!J1063&amp;CPP_2019!L1063&amp;CPP_2019!$M$4,'Pot. Summary'!$Q$5:$Q$64)*CPP_2019!M1063+SUMIF('Pot. Summary'!$C$5:$C$64,CPP_2019!J1063&amp;CPP_2019!L1063&amp;CPP_2019!$N$4,'Pot. Summary'!$Q$5:$Q$64)*CPP_2019!N1063+SUMIF('Pot. Summary'!$C$5:$C$64,CPP_2019!J1063&amp;CPP_2019!L1063&amp;CPP_2019!$O$4,'Pot. Summary'!$Q$5:$Q$64)*CPP_2019!O1063</f>
        <v>728.25435050799138</v>
      </c>
      <c r="R1278" s="12">
        <v>78.357358490566043</v>
      </c>
      <c r="S1278" s="12">
        <v>0</v>
      </c>
      <c r="T1278" s="12">
        <f>S1278-R1278</f>
        <v>-78.357358490566043</v>
      </c>
      <c r="U1278" s="12">
        <f>Q1278-S1278</f>
        <v>728.25435050799138</v>
      </c>
      <c r="V1278" s="50">
        <f>IF(ISERROR(S1278/Q1278),0,S1278/Q1278)</f>
        <v>0</v>
      </c>
      <c r="W1278" s="51" t="s">
        <v>196</v>
      </c>
      <c r="X1278" s="46"/>
      <c r="Y1278" s="17"/>
      <c r="Z1278" s="17"/>
      <c r="AA1278" s="17"/>
      <c r="AB1278" s="16"/>
      <c r="AC1278" s="16"/>
      <c r="AD1278" s="16"/>
      <c r="AE1278" s="16"/>
      <c r="AF1278" s="16"/>
      <c r="AG1278" s="16"/>
      <c r="AH1278" s="16"/>
      <c r="AI1278" s="16"/>
      <c r="AJ1278" s="59">
        <f>SUM(X1278:AI1278)</f>
        <v>0</v>
      </c>
      <c r="AK1278" s="46"/>
      <c r="AL1278" s="46"/>
      <c r="AM1278" s="47"/>
      <c r="AN1278" s="48"/>
      <c r="AO1278" s="46"/>
      <c r="AP1278" s="15"/>
      <c r="AQ1278" s="16"/>
      <c r="AR1278" s="15"/>
      <c r="AS1278" s="16"/>
      <c r="AT1278" s="16"/>
      <c r="AU1278" s="16"/>
      <c r="AV1278" s="16"/>
      <c r="AW1278" s="62">
        <f>SUM(AK1278:AV1278)</f>
        <v>0</v>
      </c>
      <c r="AX1278" s="61">
        <f>AW1278-AJ1278</f>
        <v>0</v>
      </c>
      <c r="AY1278" s="21"/>
      <c r="AZ1278" s="21"/>
      <c r="BA1278" s="21"/>
      <c r="BB1278" s="21"/>
    </row>
    <row r="1279" spans="1:54" s="10" customFormat="1" ht="15" customHeight="1" x14ac:dyDescent="0.25">
      <c r="A1279" s="21"/>
      <c r="B1279" s="4"/>
      <c r="C1279" s="4"/>
      <c r="D1279" s="4">
        <v>235</v>
      </c>
      <c r="E1279" s="4" t="s">
        <v>166</v>
      </c>
      <c r="F1279" s="18" t="s">
        <v>168</v>
      </c>
      <c r="G1279" s="1">
        <v>101394</v>
      </c>
      <c r="H1279" s="1"/>
      <c r="I1279" s="2"/>
      <c r="J1279" s="4" t="s">
        <v>91</v>
      </c>
      <c r="K1279" s="1" t="s">
        <v>149</v>
      </c>
      <c r="L1279" s="36" t="s">
        <v>69</v>
      </c>
      <c r="M1279" s="7">
        <v>0</v>
      </c>
      <c r="N1279" s="7"/>
      <c r="O1279" s="7"/>
      <c r="P1279" s="58">
        <f>SUM(M1279:O1279)</f>
        <v>0</v>
      </c>
      <c r="Q1279" s="58">
        <f>+SUMIF('Pot. Summary'!$C$5:$C$64,CPP_2019!J1209&amp;CPP_2019!L1209&amp;CPP_2019!$M$4,'Pot. Summary'!$Q$5:$Q$64)*CPP_2019!M1209+SUMIF('Pot. Summary'!$C$5:$C$64,CPP_2019!J1209&amp;CPP_2019!L1209&amp;CPP_2019!$N$4,'Pot. Summary'!$Q$5:$Q$64)*CPP_2019!N1209+SUMIF('Pot. Summary'!$C$5:$C$64,CPP_2019!J1209&amp;CPP_2019!L1209&amp;CPP_2019!$O$4,'Pot. Summary'!$Q$5:$Q$64)*CPP_2019!O1209</f>
        <v>728.25435050799138</v>
      </c>
      <c r="R1279" s="12">
        <v>143.07869238026126</v>
      </c>
      <c r="S1279" s="12">
        <v>1421.2836746666667</v>
      </c>
      <c r="T1279" s="12">
        <f>S1279-R1279</f>
        <v>1278.2049822864055</v>
      </c>
      <c r="U1279" s="12">
        <f>Q1279-S1279</f>
        <v>-693.02932415867531</v>
      </c>
      <c r="V1279" s="50">
        <f>IF(ISERROR(S1279/Q1279),0,S1279/Q1279)</f>
        <v>1.9516308741242054</v>
      </c>
      <c r="W1279" s="51" t="s">
        <v>196</v>
      </c>
      <c r="X1279" s="46"/>
      <c r="Y1279" s="17">
        <v>1337.7250079999999</v>
      </c>
      <c r="Z1279" s="17"/>
      <c r="AA1279" s="17"/>
      <c r="AB1279" s="16"/>
      <c r="AC1279" s="16"/>
      <c r="AD1279" s="16"/>
      <c r="AE1279" s="16"/>
      <c r="AF1279" s="16"/>
      <c r="AG1279" s="16">
        <v>26.2272</v>
      </c>
      <c r="AH1279" s="16"/>
      <c r="AI1279" s="16">
        <v>57.331466666666671</v>
      </c>
      <c r="AJ1279" s="59">
        <f>SUM(X1279:AI1279)</f>
        <v>1421.2836746666667</v>
      </c>
      <c r="AK1279" s="46"/>
      <c r="AL1279" s="46">
        <f>VLOOKUP(G1279,[2]List2!$A$1:$IV$65536,3,FALSE)</f>
        <v>1311.4951058823528</v>
      </c>
      <c r="AM1279" s="47"/>
      <c r="AN1279" s="48"/>
      <c r="AO1279" s="46"/>
      <c r="AP1279" s="15"/>
      <c r="AQ1279" s="16"/>
      <c r="AR1279" s="15"/>
      <c r="AS1279" s="16"/>
      <c r="AT1279" s="16"/>
      <c r="AU1279" s="16"/>
      <c r="AV1279" s="16"/>
      <c r="AW1279" s="62">
        <f>SUM(AK1279:AV1279)</f>
        <v>1311.4951058823528</v>
      </c>
      <c r="AX1279" s="61">
        <f>AW1279-AJ1279</f>
        <v>-109.78856878431384</v>
      </c>
      <c r="AY1279" s="21"/>
      <c r="AZ1279" s="21"/>
      <c r="BA1279" s="21"/>
      <c r="BB1279" s="21"/>
    </row>
    <row r="1280" spans="1:54" s="10" customFormat="1" ht="15" customHeight="1" x14ac:dyDescent="0.25">
      <c r="A1280" s="21"/>
      <c r="B1280" s="4"/>
      <c r="C1280" s="4"/>
      <c r="D1280" s="4">
        <v>235</v>
      </c>
      <c r="E1280" s="4" t="s">
        <v>166</v>
      </c>
      <c r="F1280" s="6" t="s">
        <v>168</v>
      </c>
      <c r="G1280" s="1">
        <v>101464</v>
      </c>
      <c r="H1280" s="1"/>
      <c r="I1280" s="63"/>
      <c r="J1280" s="4" t="s">
        <v>91</v>
      </c>
      <c r="K1280" s="1" t="s">
        <v>149</v>
      </c>
      <c r="L1280" s="36" t="s">
        <v>69</v>
      </c>
      <c r="M1280" s="7">
        <v>1</v>
      </c>
      <c r="N1280" s="7"/>
      <c r="O1280" s="7"/>
      <c r="P1280" s="58">
        <f>SUM(M1280:O1280)</f>
        <v>1</v>
      </c>
      <c r="Q1280" s="58">
        <f>+SUMIF('Pot. Summary'!$C$5:$C$64,CPP_2019!J1092&amp;CPP_2019!L1092&amp;CPP_2019!$M$4,'Pot. Summary'!$Q$5:$Q$64)*CPP_2019!M1092+SUMIF('Pot. Summary'!$C$5:$C$64,CPP_2019!J1092&amp;CPP_2019!L1092&amp;CPP_2019!$N$4,'Pot. Summary'!$Q$5:$Q$64)*CPP_2019!N1092+SUMIF('Pot. Summary'!$C$5:$C$64,CPP_2019!J1092&amp;CPP_2019!L1092&amp;CPP_2019!$O$4,'Pot. Summary'!$Q$5:$Q$64)*CPP_2019!O1092</f>
        <v>728.25435050799138</v>
      </c>
      <c r="R1280" s="12">
        <v>230.27333333333334</v>
      </c>
      <c r="S1280" s="12">
        <v>0</v>
      </c>
      <c r="T1280" s="12">
        <f>S1280-R1280</f>
        <v>-230.27333333333334</v>
      </c>
      <c r="U1280" s="12">
        <f>Q1280-S1280</f>
        <v>728.25435050799138</v>
      </c>
      <c r="V1280" s="50">
        <f>IF(ISERROR(S1280/Q1280),0,S1280/Q1280)</f>
        <v>0</v>
      </c>
      <c r="W1280" s="51" t="s">
        <v>196</v>
      </c>
      <c r="X1280" s="46"/>
      <c r="Y1280" s="17"/>
      <c r="Z1280" s="17"/>
      <c r="AA1280" s="17"/>
      <c r="AB1280" s="16"/>
      <c r="AC1280" s="16"/>
      <c r="AD1280" s="16"/>
      <c r="AE1280" s="16"/>
      <c r="AF1280" s="16"/>
      <c r="AG1280" s="16"/>
      <c r="AH1280" s="16"/>
      <c r="AI1280" s="16"/>
      <c r="AJ1280" s="59">
        <f>SUM(X1280:AI1280)</f>
        <v>0</v>
      </c>
      <c r="AK1280" s="46"/>
      <c r="AL1280" s="46"/>
      <c r="AM1280" s="47"/>
      <c r="AN1280" s="48"/>
      <c r="AO1280" s="46"/>
      <c r="AP1280" s="15"/>
      <c r="AQ1280" s="16"/>
      <c r="AR1280" s="15"/>
      <c r="AS1280" s="16"/>
      <c r="AT1280" s="16"/>
      <c r="AU1280" s="16"/>
      <c r="AV1280" s="16"/>
      <c r="AW1280" s="62">
        <f>SUM(AK1280:AV1280)</f>
        <v>0</v>
      </c>
      <c r="AX1280" s="61">
        <f>AW1280-AJ1280</f>
        <v>0</v>
      </c>
      <c r="AY1280" s="21"/>
      <c r="AZ1280" s="21"/>
      <c r="BA1280" s="21"/>
      <c r="BB1280" s="21"/>
    </row>
    <row r="1281" spans="1:54" s="10" customFormat="1" ht="15" customHeight="1" x14ac:dyDescent="0.25">
      <c r="A1281" s="21"/>
      <c r="B1281" s="4"/>
      <c r="C1281" s="4"/>
      <c r="D1281" s="4">
        <v>235</v>
      </c>
      <c r="E1281" s="4" t="s">
        <v>166</v>
      </c>
      <c r="F1281" s="6" t="s">
        <v>167</v>
      </c>
      <c r="G1281" s="1">
        <v>101491</v>
      </c>
      <c r="H1281" s="1"/>
      <c r="I1281" s="63"/>
      <c r="J1281" s="4" t="s">
        <v>91</v>
      </c>
      <c r="K1281" s="1" t="s">
        <v>149</v>
      </c>
      <c r="L1281" s="36" t="s">
        <v>69</v>
      </c>
      <c r="M1281" s="7">
        <v>1</v>
      </c>
      <c r="N1281" s="7"/>
      <c r="O1281" s="7"/>
      <c r="P1281" s="58">
        <f>SUM(M1281:O1281)</f>
        <v>1</v>
      </c>
      <c r="Q1281" s="58">
        <f>+SUMIF('Pot. Summary'!$C$5:$C$64,CPP_2019!J1117&amp;CPP_2019!L1117&amp;CPP_2019!$M$4,'Pot. Summary'!$Q$5:$Q$64)*CPP_2019!M1117+SUMIF('Pot. Summary'!$C$5:$C$64,CPP_2019!J1117&amp;CPP_2019!L1117&amp;CPP_2019!$N$4,'Pot. Summary'!$Q$5:$Q$64)*CPP_2019!N1117+SUMIF('Pot. Summary'!$C$5:$C$64,CPP_2019!J1117&amp;CPP_2019!L1117&amp;CPP_2019!$O$4,'Pot. Summary'!$Q$5:$Q$64)*CPP_2019!O1117</f>
        <v>728.25435050799138</v>
      </c>
      <c r="R1281" s="12">
        <v>111.57333333333332</v>
      </c>
      <c r="S1281" s="12">
        <v>1805.9957239215685</v>
      </c>
      <c r="T1281" s="12">
        <f>S1281-R1281</f>
        <v>1694.4223905882352</v>
      </c>
      <c r="U1281" s="12">
        <f>Q1281-S1281</f>
        <v>-1077.7413734135771</v>
      </c>
      <c r="V1281" s="50">
        <f>IF(ISERROR(S1281/Q1281),0,S1281/Q1281)</f>
        <v>2.4798969242844926</v>
      </c>
      <c r="W1281" s="51" t="s">
        <v>198</v>
      </c>
      <c r="X1281" s="46">
        <v>261.95568627450979</v>
      </c>
      <c r="Y1281" s="17"/>
      <c r="Z1281" s="17"/>
      <c r="AA1281" s="17"/>
      <c r="AB1281" s="16">
        <v>164.67392000000001</v>
      </c>
      <c r="AC1281" s="16"/>
      <c r="AD1281" s="16"/>
      <c r="AE1281" s="16"/>
      <c r="AF1281" s="16"/>
      <c r="AG1281" s="16">
        <v>131.17758039215687</v>
      </c>
      <c r="AH1281" s="16"/>
      <c r="AI1281" s="16">
        <v>1248.1885372549018</v>
      </c>
      <c r="AJ1281" s="59">
        <f>SUM(X1281:AI1281)</f>
        <v>1805.9957239215685</v>
      </c>
      <c r="AK1281" s="46">
        <f>VLOOKUP(G1281,[1]List1!$A$1:$IV$65536,3,FALSE)</f>
        <v>261.95568627450979</v>
      </c>
      <c r="AL1281" s="46"/>
      <c r="AM1281" s="47"/>
      <c r="AN1281" s="48"/>
      <c r="AO1281" s="46"/>
      <c r="AP1281" s="15"/>
      <c r="AQ1281" s="16"/>
      <c r="AR1281" s="15"/>
      <c r="AS1281" s="16"/>
      <c r="AT1281" s="16"/>
      <c r="AU1281" s="16"/>
      <c r="AV1281" s="16"/>
      <c r="AW1281" s="62">
        <f>SUM(AK1281:AV1281)</f>
        <v>261.95568627450979</v>
      </c>
      <c r="AX1281" s="61">
        <f>AW1281-AJ1281</f>
        <v>-1544.0400376470586</v>
      </c>
      <c r="AY1281" s="21"/>
      <c r="AZ1281" s="21"/>
      <c r="BA1281" s="21"/>
      <c r="BB1281" s="21"/>
    </row>
    <row r="1282" spans="1:54" s="10" customFormat="1" ht="15" customHeight="1" x14ac:dyDescent="0.25">
      <c r="A1282" s="21"/>
      <c r="B1282" s="4"/>
      <c r="C1282" s="4"/>
      <c r="D1282" s="4">
        <v>235</v>
      </c>
      <c r="E1282" s="4" t="s">
        <v>166</v>
      </c>
      <c r="F1282" s="6" t="s">
        <v>169</v>
      </c>
      <c r="G1282" s="1">
        <v>101495</v>
      </c>
      <c r="H1282" s="1"/>
      <c r="I1282" s="63"/>
      <c r="J1282" s="4" t="s">
        <v>91</v>
      </c>
      <c r="K1282" s="1" t="s">
        <v>149</v>
      </c>
      <c r="L1282" s="36" t="s">
        <v>69</v>
      </c>
      <c r="M1282" s="7">
        <v>1</v>
      </c>
      <c r="N1282" s="7"/>
      <c r="O1282" s="7"/>
      <c r="P1282" s="58">
        <f>SUM(M1282:O1282)</f>
        <v>1</v>
      </c>
      <c r="Q1282" s="58">
        <f>+SUMIF('Pot. Summary'!$C$5:$C$64,CPP_2019!J1118&amp;CPP_2019!L1118&amp;CPP_2019!$M$4,'Pot. Summary'!$Q$5:$Q$64)*CPP_2019!M1118+SUMIF('Pot. Summary'!$C$5:$C$64,CPP_2019!J1118&amp;CPP_2019!L1118&amp;CPP_2019!$N$4,'Pot. Summary'!$Q$5:$Q$64)*CPP_2019!N1118+SUMIF('Pot. Summary'!$C$5:$C$64,CPP_2019!J1118&amp;CPP_2019!L1118&amp;CPP_2019!$O$4,'Pot. Summary'!$Q$5:$Q$64)*CPP_2019!O1118</f>
        <v>728.25435050799138</v>
      </c>
      <c r="R1282" s="12">
        <v>0</v>
      </c>
      <c r="S1282" s="12">
        <v>17505.949034901962</v>
      </c>
      <c r="T1282" s="12">
        <f>S1282-R1282</f>
        <v>17505.949034901962</v>
      </c>
      <c r="U1282" s="12">
        <f>Q1282-S1282</f>
        <v>-16777.69468439397</v>
      </c>
      <c r="V1282" s="50">
        <f>IF(ISERROR(S1282/Q1282),0,S1282/Q1282)</f>
        <v>24.038234749563454</v>
      </c>
      <c r="W1282" s="51" t="s">
        <v>195</v>
      </c>
      <c r="X1282" s="46">
        <v>6003.5880549019603</v>
      </c>
      <c r="Y1282" s="17">
        <v>9406.0104480000027</v>
      </c>
      <c r="Z1282" s="17">
        <v>1491.9361160000003</v>
      </c>
      <c r="AA1282" s="17">
        <v>604.41441599999996</v>
      </c>
      <c r="AB1282" s="16">
        <v>0</v>
      </c>
      <c r="AC1282" s="16"/>
      <c r="AD1282" s="16"/>
      <c r="AE1282" s="16"/>
      <c r="AF1282" s="16"/>
      <c r="AG1282" s="16"/>
      <c r="AH1282" s="16"/>
      <c r="AI1282" s="16"/>
      <c r="AJ1282" s="59">
        <f>SUM(X1282:AI1282)</f>
        <v>17505.949034901962</v>
      </c>
      <c r="AK1282" s="46">
        <f>VLOOKUP(G1282,[1]List1!$A$1:$IV$65536,3,FALSE)</f>
        <v>6003.5880549019603</v>
      </c>
      <c r="AL1282" s="46">
        <f>VLOOKUP(G1282,[2]List2!$A$1:$IV$65536,3,FALSE)</f>
        <v>9221.5788705882387</v>
      </c>
      <c r="AM1282" s="47"/>
      <c r="AN1282" s="48"/>
      <c r="AO1282" s="46"/>
      <c r="AP1282" s="15"/>
      <c r="AQ1282" s="16"/>
      <c r="AR1282" s="15"/>
      <c r="AS1282" s="16"/>
      <c r="AT1282" s="16"/>
      <c r="AU1282" s="16"/>
      <c r="AV1282" s="16"/>
      <c r="AW1282" s="62">
        <f>SUM(AK1282:AV1282)</f>
        <v>15225.166925490199</v>
      </c>
      <c r="AX1282" s="61">
        <f>AW1282-AJ1282</f>
        <v>-2280.7821094117626</v>
      </c>
      <c r="AY1282" s="21"/>
      <c r="AZ1282" s="21"/>
      <c r="BA1282" s="21"/>
      <c r="BB1282" s="21"/>
    </row>
    <row r="1283" spans="1:54" s="10" customFormat="1" ht="15" customHeight="1" x14ac:dyDescent="0.25">
      <c r="A1283" s="21"/>
      <c r="B1283" s="4"/>
      <c r="C1283" s="4"/>
      <c r="D1283" s="4">
        <v>235</v>
      </c>
      <c r="E1283" s="4" t="s">
        <v>166</v>
      </c>
      <c r="F1283" s="18" t="s">
        <v>167</v>
      </c>
      <c r="G1283" s="1">
        <v>101521</v>
      </c>
      <c r="H1283" s="4"/>
      <c r="I1283" s="2"/>
      <c r="J1283" s="4" t="s">
        <v>91</v>
      </c>
      <c r="K1283" s="1" t="s">
        <v>149</v>
      </c>
      <c r="L1283" s="36" t="s">
        <v>69</v>
      </c>
      <c r="M1283" s="7">
        <v>1</v>
      </c>
      <c r="N1283" s="7"/>
      <c r="O1283" s="7"/>
      <c r="P1283" s="58">
        <f>SUM(M1283:O1283)</f>
        <v>1</v>
      </c>
      <c r="Q1283" s="58">
        <f>+SUMIF('Pot. Summary'!$C$5:$C$64,CPP_2019!J1114&amp;CPP_2019!L1114&amp;CPP_2019!$M$4,'Pot. Summary'!$Q$5:$Q$64)*CPP_2019!M1114+SUMIF('Pot. Summary'!$C$5:$C$64,CPP_2019!J1114&amp;CPP_2019!L1114&amp;CPP_2019!$N$4,'Pot. Summary'!$Q$5:$Q$64)*CPP_2019!N1114+SUMIF('Pot. Summary'!$C$5:$C$64,CPP_2019!J1114&amp;CPP_2019!L1114&amp;CPP_2019!$O$4,'Pot. Summary'!$Q$5:$Q$64)*CPP_2019!O1114</f>
        <v>728.25435050799138</v>
      </c>
      <c r="R1283" s="12">
        <v>0</v>
      </c>
      <c r="S1283" s="12">
        <v>151.254988</v>
      </c>
      <c r="T1283" s="12">
        <f>S1283-R1283</f>
        <v>151.254988</v>
      </c>
      <c r="U1283" s="12">
        <f>Q1283-S1283</f>
        <v>576.99936250799135</v>
      </c>
      <c r="V1283" s="50">
        <f>IF(ISERROR(S1283/Q1283),0,S1283/Q1283)</f>
        <v>0.2076952755510387</v>
      </c>
      <c r="W1283" s="51" t="s">
        <v>195</v>
      </c>
      <c r="X1283" s="46"/>
      <c r="Y1283" s="17">
        <v>99.207772000000006</v>
      </c>
      <c r="Z1283" s="17">
        <v>52.047215999999999</v>
      </c>
      <c r="AA1283" s="17"/>
      <c r="AB1283" s="16"/>
      <c r="AC1283" s="16"/>
      <c r="AD1283" s="16"/>
      <c r="AE1283" s="16"/>
      <c r="AF1283" s="16"/>
      <c r="AG1283" s="16"/>
      <c r="AH1283" s="16"/>
      <c r="AI1283" s="16"/>
      <c r="AJ1283" s="59">
        <f>SUM(X1283:AI1283)</f>
        <v>151.254988</v>
      </c>
      <c r="AK1283" s="46"/>
      <c r="AL1283" s="46">
        <f>VLOOKUP(G1283,[2]List2!$A$1:$IV$65536,3,FALSE)</f>
        <v>97.262521568627449</v>
      </c>
      <c r="AM1283" s="47"/>
      <c r="AN1283" s="48"/>
      <c r="AO1283" s="46"/>
      <c r="AP1283" s="15"/>
      <c r="AQ1283" s="16"/>
      <c r="AR1283" s="15"/>
      <c r="AS1283" s="16"/>
      <c r="AT1283" s="16"/>
      <c r="AU1283" s="16"/>
      <c r="AV1283" s="16"/>
      <c r="AW1283" s="62">
        <f>SUM(AK1283:AV1283)</f>
        <v>97.262521568627449</v>
      </c>
      <c r="AX1283" s="61">
        <f>AW1283-AJ1283</f>
        <v>-53.992466431372549</v>
      </c>
      <c r="AY1283" s="21"/>
      <c r="AZ1283" s="21"/>
      <c r="BA1283" s="21"/>
      <c r="BB1283" s="21"/>
    </row>
    <row r="1284" spans="1:54" s="10" customFormat="1" ht="15" customHeight="1" x14ac:dyDescent="0.25">
      <c r="A1284" s="21"/>
      <c r="B1284" s="4"/>
      <c r="C1284" s="4"/>
      <c r="D1284" s="4">
        <v>235</v>
      </c>
      <c r="E1284" s="4" t="s">
        <v>166</v>
      </c>
      <c r="F1284" s="18" t="s">
        <v>170</v>
      </c>
      <c r="G1284" s="1">
        <v>101526</v>
      </c>
      <c r="H1284" s="4"/>
      <c r="I1284" s="2"/>
      <c r="J1284" s="4" t="s">
        <v>91</v>
      </c>
      <c r="K1284" s="1" t="s">
        <v>149</v>
      </c>
      <c r="L1284" s="36" t="s">
        <v>69</v>
      </c>
      <c r="M1284" s="7">
        <v>0</v>
      </c>
      <c r="N1284" s="7"/>
      <c r="O1284" s="7"/>
      <c r="P1284" s="58">
        <f>SUM(M1284:O1284)</f>
        <v>0</v>
      </c>
      <c r="Q1284" s="58">
        <f>+SUMIF('Pot. Summary'!$C$5:$C$64,CPP_2019!J1132&amp;CPP_2019!L1132&amp;CPP_2019!$M$4,'Pot. Summary'!$Q$5:$Q$64)*CPP_2019!M1132+SUMIF('Pot. Summary'!$C$5:$C$64,CPP_2019!J1132&amp;CPP_2019!L1132&amp;CPP_2019!$N$4,'Pot. Summary'!$Q$5:$Q$64)*CPP_2019!N1132+SUMIF('Pot. Summary'!$C$5:$C$64,CPP_2019!J1132&amp;CPP_2019!L1132&amp;CPP_2019!$O$4,'Pot. Summary'!$Q$5:$Q$64)*CPP_2019!O1132</f>
        <v>728.25435050799138</v>
      </c>
      <c r="R1284" s="12">
        <v>0</v>
      </c>
      <c r="S1284" s="12">
        <v>3679.8989005649255</v>
      </c>
      <c r="T1284" s="12">
        <f>S1284-R1284</f>
        <v>3679.8989005649255</v>
      </c>
      <c r="U1284" s="12">
        <f>Q1284-S1284</f>
        <v>-2951.6445500569343</v>
      </c>
      <c r="V1284" s="50">
        <f>IF(ISERROR(S1284/Q1284),0,S1284/Q1284)</f>
        <v>5.0530407377560111</v>
      </c>
      <c r="W1284" s="51" t="s">
        <v>197</v>
      </c>
      <c r="X1284" s="46"/>
      <c r="Y1284" s="17">
        <v>164.83230399999999</v>
      </c>
      <c r="Z1284" s="17">
        <v>403.77463600000004</v>
      </c>
      <c r="AA1284" s="17"/>
      <c r="AB1284" s="16">
        <v>1038.7892181818183</v>
      </c>
      <c r="AC1284" s="16">
        <v>342.76053846153843</v>
      </c>
      <c r="AD1284" s="16">
        <v>773.01759215686241</v>
      </c>
      <c r="AE1284" s="16">
        <v>59.450980392156865</v>
      </c>
      <c r="AF1284" s="16">
        <v>83.138760784313718</v>
      </c>
      <c r="AG1284" s="16">
        <v>431.02915686274514</v>
      </c>
      <c r="AH1284" s="16"/>
      <c r="AI1284" s="16">
        <v>383.1057137254902</v>
      </c>
      <c r="AJ1284" s="59">
        <f>SUM(X1284:AI1284)</f>
        <v>3679.8989005649255</v>
      </c>
      <c r="AK1284" s="46"/>
      <c r="AL1284" s="46">
        <f>VLOOKUP(G1284,[2]List2!$A$1:$IV$65536,3,FALSE)</f>
        <v>161.60029803921569</v>
      </c>
      <c r="AM1284" s="47"/>
      <c r="AN1284" s="48"/>
      <c r="AO1284" s="46"/>
      <c r="AP1284" s="15"/>
      <c r="AQ1284" s="16"/>
      <c r="AR1284" s="15"/>
      <c r="AS1284" s="16"/>
      <c r="AT1284" s="16"/>
      <c r="AU1284" s="16"/>
      <c r="AV1284" s="16"/>
      <c r="AW1284" s="62">
        <f>SUM(AK1284:AV1284)</f>
        <v>161.60029803921569</v>
      </c>
      <c r="AX1284" s="61">
        <f>AW1284-AJ1284</f>
        <v>-3518.2986025257096</v>
      </c>
      <c r="AY1284" s="21"/>
      <c r="AZ1284" s="21"/>
      <c r="BA1284" s="21"/>
      <c r="BB1284" s="21"/>
    </row>
    <row r="1285" spans="1:54" s="10" customFormat="1" ht="15" customHeight="1" x14ac:dyDescent="0.25">
      <c r="A1285" s="21"/>
      <c r="B1285" s="4"/>
      <c r="C1285" s="4"/>
      <c r="D1285" s="4">
        <v>235</v>
      </c>
      <c r="E1285" s="4" t="s">
        <v>166</v>
      </c>
      <c r="F1285" s="6" t="s">
        <v>168</v>
      </c>
      <c r="G1285" s="1">
        <v>101528</v>
      </c>
      <c r="H1285" s="4"/>
      <c r="I1285" s="2"/>
      <c r="J1285" s="4" t="s">
        <v>91</v>
      </c>
      <c r="K1285" s="1" t="s">
        <v>149</v>
      </c>
      <c r="L1285" s="36" t="s">
        <v>69</v>
      </c>
      <c r="M1285" s="7">
        <v>1</v>
      </c>
      <c r="N1285" s="7"/>
      <c r="O1285" s="7"/>
      <c r="P1285" s="58">
        <f>SUM(M1285:O1285)</f>
        <v>1</v>
      </c>
      <c r="Q1285" s="58">
        <f>+SUMIF('Pot. Summary'!$C$5:$C$64,CPP_2019!J1117&amp;CPP_2019!L1117&amp;CPP_2019!$M$4,'Pot. Summary'!$Q$5:$Q$64)*CPP_2019!M1117+SUMIF('Pot. Summary'!$C$5:$C$64,CPP_2019!J1117&amp;CPP_2019!L1117&amp;CPP_2019!$N$4,'Pot. Summary'!$Q$5:$Q$64)*CPP_2019!N1117+SUMIF('Pot. Summary'!$C$5:$C$64,CPP_2019!J1117&amp;CPP_2019!L1117&amp;CPP_2019!$O$4,'Pot. Summary'!$Q$5:$Q$64)*CPP_2019!O1117</f>
        <v>728.25435050799138</v>
      </c>
      <c r="R1285" s="12">
        <v>0</v>
      </c>
      <c r="S1285" s="12">
        <v>392.26319999999998</v>
      </c>
      <c r="T1285" s="12">
        <f>S1285-R1285</f>
        <v>392.26319999999998</v>
      </c>
      <c r="U1285" s="12">
        <f>Q1285-S1285</f>
        <v>335.99115050799139</v>
      </c>
      <c r="V1285" s="50">
        <f>IF(ISERROR(S1285/Q1285),0,S1285/Q1285)</f>
        <v>0.53863488728406239</v>
      </c>
      <c r="W1285" s="51" t="s">
        <v>196</v>
      </c>
      <c r="X1285" s="46"/>
      <c r="Y1285" s="17">
        <v>392.26319999999998</v>
      </c>
      <c r="Z1285" s="17"/>
      <c r="AA1285" s="17"/>
      <c r="AB1285" s="16"/>
      <c r="AC1285" s="16"/>
      <c r="AD1285" s="16"/>
      <c r="AE1285" s="16"/>
      <c r="AF1285" s="16"/>
      <c r="AG1285" s="16"/>
      <c r="AH1285" s="16"/>
      <c r="AI1285" s="16"/>
      <c r="AJ1285" s="59">
        <f>SUM(X1285:AI1285)</f>
        <v>392.26319999999998</v>
      </c>
      <c r="AK1285" s="46"/>
      <c r="AL1285" s="46">
        <f>VLOOKUP(G1285,[2]List2!$A$1:$IV$65536,3,FALSE)</f>
        <v>384.57176470588234</v>
      </c>
      <c r="AM1285" s="47"/>
      <c r="AN1285" s="48"/>
      <c r="AO1285" s="46"/>
      <c r="AP1285" s="15"/>
      <c r="AQ1285" s="16"/>
      <c r="AR1285" s="15"/>
      <c r="AS1285" s="16"/>
      <c r="AT1285" s="16"/>
      <c r="AU1285" s="16"/>
      <c r="AV1285" s="16"/>
      <c r="AW1285" s="62">
        <f>SUM(AK1285:AV1285)</f>
        <v>384.57176470588234</v>
      </c>
      <c r="AX1285" s="61">
        <f>AW1285-AJ1285</f>
        <v>-7.6914352941176389</v>
      </c>
      <c r="AY1285" s="21"/>
      <c r="AZ1285" s="21"/>
      <c r="BA1285" s="21"/>
      <c r="BB1285" s="21"/>
    </row>
    <row r="1286" spans="1:54" s="10" customFormat="1" ht="15" customHeight="1" x14ac:dyDescent="0.25">
      <c r="A1286" s="21"/>
      <c r="B1286" s="4"/>
      <c r="C1286" s="4"/>
      <c r="D1286" s="4">
        <v>235</v>
      </c>
      <c r="E1286" s="4" t="s">
        <v>166</v>
      </c>
      <c r="F1286" s="6" t="s">
        <v>168</v>
      </c>
      <c r="G1286" s="1">
        <v>101531</v>
      </c>
      <c r="H1286" s="4"/>
      <c r="I1286" s="2"/>
      <c r="J1286" s="4" t="s">
        <v>91</v>
      </c>
      <c r="K1286" s="1" t="s">
        <v>149</v>
      </c>
      <c r="L1286" s="36" t="s">
        <v>69</v>
      </c>
      <c r="M1286" s="7">
        <v>1</v>
      </c>
      <c r="N1286" s="7"/>
      <c r="O1286" s="7"/>
      <c r="P1286" s="58">
        <f>SUM(M1286:O1286)</f>
        <v>1</v>
      </c>
      <c r="Q1286" s="58">
        <f>+SUMIF('Pot. Summary'!$C$5:$C$64,CPP_2019!J1118&amp;CPP_2019!L1118&amp;CPP_2019!$M$4,'Pot. Summary'!$Q$5:$Q$64)*CPP_2019!M1118+SUMIF('Pot. Summary'!$C$5:$C$64,CPP_2019!J1118&amp;CPP_2019!L1118&amp;CPP_2019!$N$4,'Pot. Summary'!$Q$5:$Q$64)*CPP_2019!N1118+SUMIF('Pot. Summary'!$C$5:$C$64,CPP_2019!J1118&amp;CPP_2019!L1118&amp;CPP_2019!$O$4,'Pot. Summary'!$Q$5:$Q$64)*CPP_2019!O1118</f>
        <v>728.25435050799138</v>
      </c>
      <c r="R1286" s="12">
        <v>0</v>
      </c>
      <c r="S1286" s="12">
        <v>757.92871764705887</v>
      </c>
      <c r="T1286" s="12">
        <f>S1286-R1286</f>
        <v>757.92871764705887</v>
      </c>
      <c r="U1286" s="12">
        <f>Q1286-S1286</f>
        <v>-29.674367139067499</v>
      </c>
      <c r="V1286" s="50">
        <f>IF(ISERROR(S1286/Q1286),0,S1286/Q1286)</f>
        <v>1.0407472569417102</v>
      </c>
      <c r="W1286" s="51" t="s">
        <v>196</v>
      </c>
      <c r="X1286" s="46"/>
      <c r="Y1286" s="17">
        <v>376</v>
      </c>
      <c r="Z1286" s="17"/>
      <c r="AA1286" s="17"/>
      <c r="AB1286" s="16"/>
      <c r="AC1286" s="16"/>
      <c r="AD1286" s="16"/>
      <c r="AE1286" s="16">
        <v>381.92871764705882</v>
      </c>
      <c r="AF1286" s="16"/>
      <c r="AG1286" s="16"/>
      <c r="AH1286" s="16"/>
      <c r="AI1286" s="16"/>
      <c r="AJ1286" s="59">
        <f>SUM(X1286:AI1286)</f>
        <v>757.92871764705887</v>
      </c>
      <c r="AK1286" s="46"/>
      <c r="AL1286" s="46">
        <f>VLOOKUP(G1286,[2]List2!$A$1:$IV$65536,3,FALSE)</f>
        <v>368.62745098039215</v>
      </c>
      <c r="AM1286" s="47"/>
      <c r="AN1286" s="48"/>
      <c r="AO1286" s="46"/>
      <c r="AP1286" s="15"/>
      <c r="AQ1286" s="16"/>
      <c r="AR1286" s="15"/>
      <c r="AS1286" s="16"/>
      <c r="AT1286" s="16"/>
      <c r="AU1286" s="16"/>
      <c r="AV1286" s="16"/>
      <c r="AW1286" s="62">
        <f>SUM(AK1286:AV1286)</f>
        <v>368.62745098039215</v>
      </c>
      <c r="AX1286" s="61">
        <f>AW1286-AJ1286</f>
        <v>-389.30126666666672</v>
      </c>
      <c r="AY1286" s="21"/>
      <c r="AZ1286" s="21"/>
      <c r="BA1286" s="21"/>
      <c r="BB1286" s="21"/>
    </row>
    <row r="1287" spans="1:54" s="10" customFormat="1" ht="15" customHeight="1" x14ac:dyDescent="0.25">
      <c r="A1287" s="21"/>
      <c r="B1287" s="4"/>
      <c r="C1287" s="4"/>
      <c r="D1287" s="4">
        <v>235</v>
      </c>
      <c r="E1287" s="4" t="s">
        <v>166</v>
      </c>
      <c r="F1287" s="6" t="s">
        <v>168</v>
      </c>
      <c r="G1287" s="1">
        <v>101553</v>
      </c>
      <c r="H1287" s="4"/>
      <c r="I1287" s="2"/>
      <c r="J1287" s="4" t="s">
        <v>91</v>
      </c>
      <c r="K1287" s="1" t="s">
        <v>149</v>
      </c>
      <c r="L1287" s="36" t="s">
        <v>69</v>
      </c>
      <c r="M1287" s="7">
        <v>1</v>
      </c>
      <c r="N1287" s="7"/>
      <c r="O1287" s="7"/>
      <c r="P1287" s="58">
        <f>SUM(M1287:O1287)</f>
        <v>1</v>
      </c>
      <c r="Q1287" s="58">
        <f>+SUMIF('Pot. Summary'!$C$5:$C$64,CPP_2019!J1128&amp;CPP_2019!L1128&amp;CPP_2019!$M$4,'Pot. Summary'!$Q$5:$Q$64)*CPP_2019!M1128+SUMIF('Pot. Summary'!$C$5:$C$64,CPP_2019!J1128&amp;CPP_2019!L1128&amp;CPP_2019!$N$4,'Pot. Summary'!$Q$5:$Q$64)*CPP_2019!N1128+SUMIF('Pot. Summary'!$C$5:$C$64,CPP_2019!J1128&amp;CPP_2019!L1128&amp;CPP_2019!$O$4,'Pot. Summary'!$Q$5:$Q$64)*CPP_2019!O1128</f>
        <v>728.25435050799138</v>
      </c>
      <c r="R1287" s="12">
        <v>0</v>
      </c>
      <c r="S1287" s="12">
        <v>615.71679600000004</v>
      </c>
      <c r="T1287" s="12">
        <f>S1287-R1287</f>
        <v>615.71679600000004</v>
      </c>
      <c r="U1287" s="12">
        <f>Q1287-S1287</f>
        <v>112.53755450799133</v>
      </c>
      <c r="V1287" s="50">
        <f>IF(ISERROR(S1287/Q1287),0,S1287/Q1287)</f>
        <v>0.84546943738888602</v>
      </c>
      <c r="W1287" s="51" t="s">
        <v>196</v>
      </c>
      <c r="X1287" s="46"/>
      <c r="Y1287" s="17"/>
      <c r="Z1287" s="17"/>
      <c r="AA1287" s="17">
        <v>615.71679600000004</v>
      </c>
      <c r="AB1287" s="16"/>
      <c r="AC1287" s="16"/>
      <c r="AD1287" s="16"/>
      <c r="AE1287" s="16"/>
      <c r="AF1287" s="16"/>
      <c r="AG1287" s="16"/>
      <c r="AH1287" s="16"/>
      <c r="AI1287" s="16"/>
      <c r="AJ1287" s="59">
        <f>SUM(X1287:AI1287)</f>
        <v>615.71679600000004</v>
      </c>
      <c r="AK1287" s="46"/>
      <c r="AL1287" s="46"/>
      <c r="AM1287" s="47"/>
      <c r="AN1287" s="48"/>
      <c r="AO1287" s="46"/>
      <c r="AP1287" s="15"/>
      <c r="AQ1287" s="16"/>
      <c r="AR1287" s="15"/>
      <c r="AS1287" s="16"/>
      <c r="AT1287" s="16"/>
      <c r="AU1287" s="16"/>
      <c r="AV1287" s="16"/>
      <c r="AW1287" s="62">
        <f>SUM(AK1287:AV1287)</f>
        <v>0</v>
      </c>
      <c r="AX1287" s="61">
        <f>AW1287-AJ1287</f>
        <v>-615.71679600000004</v>
      </c>
      <c r="AY1287" s="21"/>
      <c r="AZ1287" s="21"/>
      <c r="BA1287" s="21"/>
      <c r="BB1287" s="21"/>
    </row>
    <row r="1288" spans="1:54" s="10" customFormat="1" ht="15" customHeight="1" x14ac:dyDescent="0.25">
      <c r="A1288" s="21"/>
      <c r="B1288" s="4"/>
      <c r="C1288" s="4"/>
      <c r="D1288" s="4">
        <v>235</v>
      </c>
      <c r="E1288" s="4" t="s">
        <v>166</v>
      </c>
      <c r="F1288" s="6" t="s">
        <v>168</v>
      </c>
      <c r="G1288" s="1">
        <v>101594</v>
      </c>
      <c r="H1288" s="4"/>
      <c r="I1288" s="2"/>
      <c r="J1288" s="4" t="s">
        <v>91</v>
      </c>
      <c r="K1288" s="1" t="s">
        <v>149</v>
      </c>
      <c r="L1288" s="36" t="s">
        <v>69</v>
      </c>
      <c r="M1288" s="7">
        <v>1</v>
      </c>
      <c r="N1288" s="7"/>
      <c r="O1288" s="7"/>
      <c r="P1288" s="58">
        <f>SUM(M1288:O1288)</f>
        <v>1</v>
      </c>
      <c r="Q1288" s="58">
        <f>+SUMIF('Pot. Summary'!$C$5:$C$64,CPP_2019!J1147&amp;CPP_2019!L1147&amp;CPP_2019!$M$4,'Pot. Summary'!$Q$5:$Q$64)*CPP_2019!M1147+SUMIF('Pot. Summary'!$C$5:$C$64,CPP_2019!J1147&amp;CPP_2019!L1147&amp;CPP_2019!$N$4,'Pot. Summary'!$Q$5:$Q$64)*CPP_2019!N1147+SUMIF('Pot. Summary'!$C$5:$C$64,CPP_2019!J1147&amp;CPP_2019!L1147&amp;CPP_2019!$O$4,'Pot. Summary'!$Q$5:$Q$64)*CPP_2019!O1147</f>
        <v>728.25435050799138</v>
      </c>
      <c r="R1288" s="12">
        <v>0</v>
      </c>
      <c r="S1288" s="12">
        <v>183.22694509803921</v>
      </c>
      <c r="T1288" s="12">
        <f>S1288-R1288</f>
        <v>183.22694509803921</v>
      </c>
      <c r="U1288" s="12">
        <f>Q1288-S1288</f>
        <v>545.02740540995217</v>
      </c>
      <c r="V1288" s="50">
        <f>IF(ISERROR(S1288/Q1288),0,S1288/Q1288)</f>
        <v>0.25159746037937142</v>
      </c>
      <c r="W1288" s="51" t="s">
        <v>196</v>
      </c>
      <c r="X1288" s="46"/>
      <c r="Y1288" s="17"/>
      <c r="Z1288" s="17"/>
      <c r="AA1288" s="17"/>
      <c r="AB1288" s="16"/>
      <c r="AC1288" s="16"/>
      <c r="AD1288" s="16">
        <v>183.22694509803921</v>
      </c>
      <c r="AE1288" s="16"/>
      <c r="AF1288" s="16"/>
      <c r="AG1288" s="16"/>
      <c r="AH1288" s="16"/>
      <c r="AI1288" s="16"/>
      <c r="AJ1288" s="59">
        <f>SUM(X1288:AI1288)</f>
        <v>183.22694509803921</v>
      </c>
      <c r="AK1288" s="46"/>
      <c r="AL1288" s="46"/>
      <c r="AM1288" s="47"/>
      <c r="AN1288" s="48"/>
      <c r="AO1288" s="46"/>
      <c r="AP1288" s="15"/>
      <c r="AQ1288" s="16"/>
      <c r="AR1288" s="15"/>
      <c r="AS1288" s="16"/>
      <c r="AT1288" s="16"/>
      <c r="AU1288" s="16"/>
      <c r="AV1288" s="16"/>
      <c r="AW1288" s="62">
        <f>SUM(AK1288:AV1288)</f>
        <v>0</v>
      </c>
      <c r="AX1288" s="61">
        <f>AW1288-AJ1288</f>
        <v>-183.22694509803921</v>
      </c>
      <c r="AY1288" s="21"/>
      <c r="AZ1288" s="21"/>
      <c r="BA1288" s="21"/>
      <c r="BB1288" s="21"/>
    </row>
    <row r="1289" spans="1:54" s="10" customFormat="1" ht="15" customHeight="1" x14ac:dyDescent="0.25">
      <c r="A1289" s="21"/>
      <c r="B1289" s="4"/>
      <c r="C1289" s="4"/>
      <c r="D1289" s="4">
        <v>235</v>
      </c>
      <c r="E1289" s="4" t="s">
        <v>166</v>
      </c>
      <c r="F1289" s="6" t="s">
        <v>168</v>
      </c>
      <c r="G1289" s="1">
        <v>101616</v>
      </c>
      <c r="H1289" s="4"/>
      <c r="I1289" s="2"/>
      <c r="J1289" s="4" t="s">
        <v>91</v>
      </c>
      <c r="K1289" s="1" t="s">
        <v>149</v>
      </c>
      <c r="L1289" s="36" t="s">
        <v>69</v>
      </c>
      <c r="M1289" s="7">
        <v>1</v>
      </c>
      <c r="N1289" s="7"/>
      <c r="O1289" s="7"/>
      <c r="P1289" s="58">
        <f>SUM(M1289:O1289)</f>
        <v>1</v>
      </c>
      <c r="Q1289" s="58">
        <f>+SUMIF('Pot. Summary'!$C$5:$C$64,CPP_2019!J1162&amp;CPP_2019!L1162&amp;CPP_2019!$M$4,'Pot. Summary'!$Q$5:$Q$64)*CPP_2019!M1162+SUMIF('Pot. Summary'!$C$5:$C$64,CPP_2019!J1162&amp;CPP_2019!L1162&amp;CPP_2019!$N$4,'Pot. Summary'!$Q$5:$Q$64)*CPP_2019!N1162+SUMIF('Pot. Summary'!$C$5:$C$64,CPP_2019!J1162&amp;CPP_2019!L1162&amp;CPP_2019!$O$4,'Pot. Summary'!$Q$5:$Q$64)*CPP_2019!O1162</f>
        <v>728.25435050799138</v>
      </c>
      <c r="R1289" s="12">
        <v>0</v>
      </c>
      <c r="S1289" s="12">
        <v>176.83670980392156</v>
      </c>
      <c r="T1289" s="12">
        <f>S1289-R1289</f>
        <v>176.83670980392156</v>
      </c>
      <c r="U1289" s="12">
        <f>Q1289-S1289</f>
        <v>551.41764070406975</v>
      </c>
      <c r="V1289" s="50">
        <f>IF(ISERROR(S1289/Q1289),0,S1289/Q1289)</f>
        <v>0.2428227303833746</v>
      </c>
      <c r="W1289" s="51" t="s">
        <v>196</v>
      </c>
      <c r="X1289" s="46"/>
      <c r="Y1289" s="17"/>
      <c r="Z1289" s="17"/>
      <c r="AA1289" s="17"/>
      <c r="AB1289" s="16"/>
      <c r="AC1289" s="16"/>
      <c r="AD1289" s="16"/>
      <c r="AE1289" s="16">
        <v>0.97254901960784312</v>
      </c>
      <c r="AF1289" s="16">
        <v>40.075925490196077</v>
      </c>
      <c r="AG1289" s="16"/>
      <c r="AH1289" s="16">
        <v>135.78823529411764</v>
      </c>
      <c r="AI1289" s="16"/>
      <c r="AJ1289" s="59">
        <f>SUM(X1289:AI1289)</f>
        <v>176.83670980392156</v>
      </c>
      <c r="AK1289" s="46"/>
      <c r="AL1289" s="46"/>
      <c r="AM1289" s="47"/>
      <c r="AN1289" s="48"/>
      <c r="AO1289" s="46"/>
      <c r="AP1289" s="15"/>
      <c r="AQ1289" s="16"/>
      <c r="AR1289" s="15"/>
      <c r="AS1289" s="16"/>
      <c r="AT1289" s="16"/>
      <c r="AU1289" s="16"/>
      <c r="AV1289" s="16"/>
      <c r="AW1289" s="62">
        <f>SUM(AK1289:AV1289)</f>
        <v>0</v>
      </c>
      <c r="AX1289" s="61">
        <f>AW1289-AJ1289</f>
        <v>-176.83670980392156</v>
      </c>
      <c r="AY1289" s="21"/>
      <c r="AZ1289" s="21"/>
      <c r="BA1289" s="21"/>
      <c r="BB1289" s="21"/>
    </row>
    <row r="1290" spans="1:54" s="10" customFormat="1" ht="15" customHeight="1" x14ac:dyDescent="0.25">
      <c r="A1290" s="21"/>
      <c r="B1290" s="4"/>
      <c r="C1290" s="4"/>
      <c r="D1290" s="4">
        <v>235</v>
      </c>
      <c r="E1290" s="4" t="s">
        <v>166</v>
      </c>
      <c r="F1290" s="6" t="s">
        <v>168</v>
      </c>
      <c r="G1290" s="1">
        <v>101621</v>
      </c>
      <c r="H1290" s="4"/>
      <c r="I1290" s="2"/>
      <c r="J1290" s="4" t="s">
        <v>91</v>
      </c>
      <c r="K1290" s="1" t="s">
        <v>149</v>
      </c>
      <c r="L1290" s="36" t="s">
        <v>69</v>
      </c>
      <c r="M1290" s="7">
        <v>1</v>
      </c>
      <c r="N1290" s="7"/>
      <c r="O1290" s="7"/>
      <c r="P1290" s="58">
        <f>SUM(M1290:O1290)</f>
        <v>1</v>
      </c>
      <c r="Q1290" s="58">
        <f>+SUMIF('Pot. Summary'!$C$5:$C$64,CPP_2019!J1164&amp;CPP_2019!L1164&amp;CPP_2019!$M$4,'Pot. Summary'!$Q$5:$Q$64)*CPP_2019!M1164+SUMIF('Pot. Summary'!$C$5:$C$64,CPP_2019!J1164&amp;CPP_2019!L1164&amp;CPP_2019!$N$4,'Pot. Summary'!$Q$5:$Q$64)*CPP_2019!N1164+SUMIF('Pot. Summary'!$C$5:$C$64,CPP_2019!J1164&amp;CPP_2019!L1164&amp;CPP_2019!$O$4,'Pot. Summary'!$Q$5:$Q$64)*CPP_2019!O1164</f>
        <v>728.25435050799138</v>
      </c>
      <c r="R1290" s="12">
        <v>0</v>
      </c>
      <c r="S1290" s="12">
        <v>33.062545098039216</v>
      </c>
      <c r="T1290" s="12">
        <f>S1290-R1290</f>
        <v>33.062545098039216</v>
      </c>
      <c r="U1290" s="12">
        <f>Q1290-S1290</f>
        <v>695.19180540995217</v>
      </c>
      <c r="V1290" s="50">
        <f>IF(ISERROR(S1290/Q1290),0,S1290/Q1290)</f>
        <v>4.5399722054494489E-2</v>
      </c>
      <c r="W1290" s="51" t="s">
        <v>196</v>
      </c>
      <c r="X1290" s="46"/>
      <c r="Y1290" s="17"/>
      <c r="Z1290" s="17"/>
      <c r="AA1290" s="17"/>
      <c r="AB1290" s="16"/>
      <c r="AC1290" s="16"/>
      <c r="AD1290" s="16"/>
      <c r="AE1290" s="16"/>
      <c r="AF1290" s="16">
        <v>33.062545098039216</v>
      </c>
      <c r="AG1290" s="16"/>
      <c r="AH1290" s="16"/>
      <c r="AI1290" s="16"/>
      <c r="AJ1290" s="59">
        <f>SUM(X1290:AI1290)</f>
        <v>33.062545098039216</v>
      </c>
      <c r="AK1290" s="46"/>
      <c r="AL1290" s="46"/>
      <c r="AM1290" s="47"/>
      <c r="AN1290" s="48"/>
      <c r="AO1290" s="46"/>
      <c r="AP1290" s="15"/>
      <c r="AQ1290" s="16"/>
      <c r="AR1290" s="15"/>
      <c r="AS1290" s="16"/>
      <c r="AT1290" s="16"/>
      <c r="AU1290" s="16"/>
      <c r="AV1290" s="16"/>
      <c r="AW1290" s="62">
        <f>SUM(AK1290:AV1290)</f>
        <v>0</v>
      </c>
      <c r="AX1290" s="61">
        <f>AW1290-AJ1290</f>
        <v>-33.062545098039216</v>
      </c>
      <c r="AY1290" s="21"/>
      <c r="AZ1290" s="21"/>
      <c r="BA1290" s="21"/>
      <c r="BB1290" s="21"/>
    </row>
    <row r="1291" spans="1:54" s="10" customFormat="1" ht="15" customHeight="1" x14ac:dyDescent="0.25">
      <c r="A1291" s="21"/>
      <c r="B1291" s="4"/>
      <c r="C1291" s="4"/>
      <c r="D1291" s="4">
        <v>235</v>
      </c>
      <c r="E1291" s="4" t="s">
        <v>166</v>
      </c>
      <c r="F1291" s="6" t="s">
        <v>167</v>
      </c>
      <c r="G1291" s="1">
        <v>101652</v>
      </c>
      <c r="H1291" s="4"/>
      <c r="I1291" s="2"/>
      <c r="J1291" s="4" t="s">
        <v>91</v>
      </c>
      <c r="K1291" s="1" t="s">
        <v>149</v>
      </c>
      <c r="L1291" s="36" t="s">
        <v>69</v>
      </c>
      <c r="M1291" s="7">
        <v>1</v>
      </c>
      <c r="N1291" s="7"/>
      <c r="O1291" s="7"/>
      <c r="P1291" s="58">
        <f>SUM(M1291:O1291)</f>
        <v>1</v>
      </c>
      <c r="Q1291" s="58">
        <f>+SUMIF('Pot. Summary'!$C$5:$C$64,CPP_2019!J1186&amp;CPP_2019!L1186&amp;CPP_2019!$M$4,'Pot. Summary'!$Q$5:$Q$64)*CPP_2019!M1186+SUMIF('Pot. Summary'!$C$5:$C$64,CPP_2019!J1186&amp;CPP_2019!L1186&amp;CPP_2019!$N$4,'Pot. Summary'!$Q$5:$Q$64)*CPP_2019!N1186+SUMIF('Pot. Summary'!$C$5:$C$64,CPP_2019!J1186&amp;CPP_2019!L1186&amp;CPP_2019!$O$4,'Pot. Summary'!$Q$5:$Q$64)*CPP_2019!O1186</f>
        <v>0</v>
      </c>
      <c r="R1291" s="12">
        <v>0</v>
      </c>
      <c r="S1291" s="12">
        <v>7108.6314431372548</v>
      </c>
      <c r="T1291" s="12">
        <f>S1291-R1291</f>
        <v>7108.6314431372548</v>
      </c>
      <c r="U1291" s="12">
        <f>Q1291-S1291</f>
        <v>-7108.6314431372548</v>
      </c>
      <c r="V1291" s="50">
        <f>IF(ISERROR(S1291/Q1291),0,S1291/Q1291)</f>
        <v>0</v>
      </c>
      <c r="W1291" s="51" t="s">
        <v>195</v>
      </c>
      <c r="X1291" s="46"/>
      <c r="Y1291" s="17"/>
      <c r="Z1291" s="17"/>
      <c r="AA1291" s="17"/>
      <c r="AB1291" s="16"/>
      <c r="AC1291" s="16"/>
      <c r="AD1291" s="16"/>
      <c r="AE1291" s="16"/>
      <c r="AF1291" s="16"/>
      <c r="AG1291" s="16"/>
      <c r="AH1291" s="16">
        <v>7108.6314431372548</v>
      </c>
      <c r="AI1291" s="16"/>
      <c r="AJ1291" s="59">
        <f>SUM(X1291:AI1291)</f>
        <v>7108.6314431372548</v>
      </c>
      <c r="AK1291" s="46"/>
      <c r="AL1291" s="46"/>
      <c r="AM1291" s="47"/>
      <c r="AN1291" s="48"/>
      <c r="AO1291" s="46"/>
      <c r="AP1291" s="15"/>
      <c r="AQ1291" s="16"/>
      <c r="AR1291" s="15"/>
      <c r="AS1291" s="16"/>
      <c r="AT1291" s="16"/>
      <c r="AU1291" s="16"/>
      <c r="AV1291" s="16"/>
      <c r="AW1291" s="62">
        <f>SUM(AK1291:AV1291)</f>
        <v>0</v>
      </c>
      <c r="AX1291" s="61">
        <f>AW1291-AJ1291</f>
        <v>-7108.6314431372548</v>
      </c>
      <c r="AY1291" s="21"/>
      <c r="AZ1291" s="21"/>
      <c r="BA1291" s="21"/>
      <c r="BB1291" s="21"/>
    </row>
    <row r="1292" spans="1:54" s="10" customFormat="1" ht="15" customHeight="1" x14ac:dyDescent="0.25">
      <c r="A1292" s="21"/>
      <c r="B1292" s="4"/>
      <c r="C1292" s="4"/>
      <c r="D1292" s="4">
        <v>235</v>
      </c>
      <c r="E1292" s="4" t="s">
        <v>166</v>
      </c>
      <c r="F1292" s="6" t="s">
        <v>170</v>
      </c>
      <c r="G1292" s="1">
        <v>101655</v>
      </c>
      <c r="H1292" s="4"/>
      <c r="I1292" s="54"/>
      <c r="J1292" s="4" t="s">
        <v>91</v>
      </c>
      <c r="K1292" s="1" t="s">
        <v>149</v>
      </c>
      <c r="L1292" s="36" t="s">
        <v>69</v>
      </c>
      <c r="M1292" s="7"/>
      <c r="N1292" s="7">
        <v>1</v>
      </c>
      <c r="O1292" s="7"/>
      <c r="P1292" s="58">
        <f>SUM(M1292:O1292)</f>
        <v>1</v>
      </c>
      <c r="Q1292" s="58">
        <f>+SUMIF('Pot. Summary'!$C$5:$C$64,CPP_2019!J1187&amp;CPP_2019!L1187&amp;CPP_2019!$M$4,'Pot. Summary'!$Q$5:$Q$64)*CPP_2019!M1187+SUMIF('Pot. Summary'!$C$5:$C$64,CPP_2019!J1187&amp;CPP_2019!L1187&amp;CPP_2019!$N$4,'Pot. Summary'!$Q$5:$Q$64)*CPP_2019!N1187+SUMIF('Pot. Summary'!$C$5:$C$64,CPP_2019!J1187&amp;CPP_2019!L1187&amp;CPP_2019!$O$4,'Pot. Summary'!$Q$5:$Q$64)*CPP_2019!O1187</f>
        <v>728.25435050799138</v>
      </c>
      <c r="R1292" s="12">
        <v>0</v>
      </c>
      <c r="S1292" s="12">
        <v>107.09694901960785</v>
      </c>
      <c r="T1292" s="12">
        <f>S1292-R1292</f>
        <v>107.09694901960785</v>
      </c>
      <c r="U1292" s="12">
        <f>Q1292-S1292</f>
        <v>621.15740148838358</v>
      </c>
      <c r="V1292" s="50">
        <f>IF(ISERROR(S1292/Q1292),0,S1292/Q1292)</f>
        <v>0.14705981357324227</v>
      </c>
      <c r="W1292" s="51" t="s">
        <v>194</v>
      </c>
      <c r="X1292" s="46"/>
      <c r="Y1292" s="17"/>
      <c r="Z1292" s="17"/>
      <c r="AA1292" s="17"/>
      <c r="AB1292" s="16"/>
      <c r="AC1292" s="16"/>
      <c r="AD1292" s="16"/>
      <c r="AE1292" s="16"/>
      <c r="AF1292" s="16"/>
      <c r="AG1292" s="16"/>
      <c r="AH1292" s="16">
        <v>106.72505490196079</v>
      </c>
      <c r="AI1292" s="16">
        <v>0.37189411764705882</v>
      </c>
      <c r="AJ1292" s="59">
        <f>SUM(X1292:AI1292)</f>
        <v>107.09694901960785</v>
      </c>
      <c r="AK1292" s="46"/>
      <c r="AL1292" s="46"/>
      <c r="AM1292" s="47"/>
      <c r="AN1292" s="48"/>
      <c r="AO1292" s="46"/>
      <c r="AP1292" s="15"/>
      <c r="AQ1292" s="16"/>
      <c r="AR1292" s="15"/>
      <c r="AS1292" s="16"/>
      <c r="AT1292" s="16"/>
      <c r="AU1292" s="16"/>
      <c r="AV1292" s="16"/>
      <c r="AW1292" s="62">
        <f>SUM(AK1292:AV1292)</f>
        <v>0</v>
      </c>
      <c r="AX1292" s="61">
        <f>AW1292-AJ1292</f>
        <v>-107.09694901960785</v>
      </c>
      <c r="AY1292" s="21"/>
      <c r="AZ1292" s="21"/>
      <c r="BA1292" s="21"/>
      <c r="BB1292" s="21"/>
    </row>
    <row r="1293" spans="1:54" s="10" customFormat="1" ht="15" customHeight="1" x14ac:dyDescent="0.25">
      <c r="A1293" s="21"/>
      <c r="B1293" s="4"/>
      <c r="C1293" s="4"/>
      <c r="D1293" s="4">
        <v>235</v>
      </c>
      <c r="E1293" s="4" t="s">
        <v>166</v>
      </c>
      <c r="F1293" s="6" t="s">
        <v>167</v>
      </c>
      <c r="G1293" s="1">
        <v>101658</v>
      </c>
      <c r="H1293" s="4"/>
      <c r="I1293" s="2"/>
      <c r="J1293" s="4" t="s">
        <v>91</v>
      </c>
      <c r="K1293" s="1" t="s">
        <v>149</v>
      </c>
      <c r="L1293" s="36" t="s">
        <v>69</v>
      </c>
      <c r="M1293" s="7">
        <v>1</v>
      </c>
      <c r="N1293" s="7"/>
      <c r="O1293" s="7"/>
      <c r="P1293" s="58">
        <f>SUM(M1293:O1293)</f>
        <v>1</v>
      </c>
      <c r="Q1293" s="58">
        <f>+SUMIF('Pot. Summary'!$C$5:$C$64,CPP_2019!J1188&amp;CPP_2019!L1188&amp;CPP_2019!$M$4,'Pot. Summary'!$Q$5:$Q$64)*CPP_2019!M1188+SUMIF('Pot. Summary'!$C$5:$C$64,CPP_2019!J1188&amp;CPP_2019!L1188&amp;CPP_2019!$N$4,'Pot. Summary'!$Q$5:$Q$64)*CPP_2019!N1188+SUMIF('Pot. Summary'!$C$5:$C$64,CPP_2019!J1188&amp;CPP_2019!L1188&amp;CPP_2019!$O$4,'Pot. Summary'!$Q$5:$Q$64)*CPP_2019!O1188</f>
        <v>728.25435050799138</v>
      </c>
      <c r="R1293" s="12">
        <v>0</v>
      </c>
      <c r="S1293" s="12">
        <v>86.543474509803929</v>
      </c>
      <c r="T1293" s="12">
        <f>S1293-R1293</f>
        <v>86.543474509803929</v>
      </c>
      <c r="U1293" s="12">
        <f>Q1293-S1293</f>
        <v>641.71087599818748</v>
      </c>
      <c r="V1293" s="50">
        <f>IF(ISERROR(S1293/Q1293),0,S1293/Q1293)</f>
        <v>0.11883687951803627</v>
      </c>
      <c r="W1293" s="51" t="s">
        <v>195</v>
      </c>
      <c r="X1293" s="46"/>
      <c r="Y1293" s="17"/>
      <c r="Z1293" s="17"/>
      <c r="AA1293" s="17"/>
      <c r="AB1293" s="16"/>
      <c r="AC1293" s="16"/>
      <c r="AD1293" s="16"/>
      <c r="AE1293" s="16"/>
      <c r="AF1293" s="16"/>
      <c r="AG1293" s="16">
        <v>86.543474509803929</v>
      </c>
      <c r="AH1293" s="16"/>
      <c r="AI1293" s="16"/>
      <c r="AJ1293" s="59">
        <f>SUM(X1293:AI1293)</f>
        <v>86.543474509803929</v>
      </c>
      <c r="AK1293" s="46"/>
      <c r="AL1293" s="46"/>
      <c r="AM1293" s="47"/>
      <c r="AN1293" s="48"/>
      <c r="AO1293" s="46"/>
      <c r="AP1293" s="15"/>
      <c r="AQ1293" s="16"/>
      <c r="AR1293" s="15"/>
      <c r="AS1293" s="16"/>
      <c r="AT1293" s="16"/>
      <c r="AU1293" s="16"/>
      <c r="AV1293" s="16"/>
      <c r="AW1293" s="62">
        <f>SUM(AK1293:AV1293)</f>
        <v>0</v>
      </c>
      <c r="AX1293" s="61">
        <f>AW1293-AJ1293</f>
        <v>-86.543474509803929</v>
      </c>
      <c r="AY1293" s="21"/>
      <c r="AZ1293" s="21"/>
      <c r="BA1293" s="21"/>
      <c r="BB1293" s="21"/>
    </row>
    <row r="1294" spans="1:54" s="10" customFormat="1" ht="15" customHeight="1" x14ac:dyDescent="0.25">
      <c r="A1294" s="21"/>
      <c r="B1294" s="4"/>
      <c r="C1294" s="4"/>
      <c r="D1294" s="4">
        <v>235</v>
      </c>
      <c r="E1294" s="4" t="s">
        <v>166</v>
      </c>
      <c r="F1294" s="6" t="s">
        <v>167</v>
      </c>
      <c r="G1294" s="1">
        <v>101661</v>
      </c>
      <c r="H1294" s="4"/>
      <c r="I1294" s="2"/>
      <c r="J1294" s="4" t="s">
        <v>91</v>
      </c>
      <c r="K1294" s="1" t="s">
        <v>149</v>
      </c>
      <c r="L1294" s="36" t="s">
        <v>69</v>
      </c>
      <c r="M1294" s="7">
        <v>1</v>
      </c>
      <c r="N1294" s="7"/>
      <c r="O1294" s="7"/>
      <c r="P1294" s="58">
        <f>SUM(M1294:O1294)</f>
        <v>1</v>
      </c>
      <c r="Q1294" s="58">
        <f>+SUMIF('Pot. Summary'!$C$5:$C$64,CPP_2019!J1189&amp;CPP_2019!L1189&amp;CPP_2019!$M$4,'Pot. Summary'!$Q$5:$Q$64)*CPP_2019!M1189+SUMIF('Pot. Summary'!$C$5:$C$64,CPP_2019!J1189&amp;CPP_2019!L1189&amp;CPP_2019!$N$4,'Pot. Summary'!$Q$5:$Q$64)*CPP_2019!N1189+SUMIF('Pot. Summary'!$C$5:$C$64,CPP_2019!J1189&amp;CPP_2019!L1189&amp;CPP_2019!$O$4,'Pot. Summary'!$Q$5:$Q$64)*CPP_2019!O1189</f>
        <v>728.25435050799138</v>
      </c>
      <c r="R1294" s="12">
        <v>0</v>
      </c>
      <c r="S1294" s="12">
        <v>14.524470588235292</v>
      </c>
      <c r="T1294" s="12">
        <f>S1294-R1294</f>
        <v>14.524470588235292</v>
      </c>
      <c r="U1294" s="12">
        <f>Q1294-S1294</f>
        <v>713.72987991975606</v>
      </c>
      <c r="V1294" s="50">
        <f>IF(ISERROR(S1294/Q1294),0,S1294/Q1294)</f>
        <v>1.9944227697512272E-2</v>
      </c>
      <c r="W1294" s="51" t="s">
        <v>195</v>
      </c>
      <c r="X1294" s="46"/>
      <c r="Y1294" s="17"/>
      <c r="Z1294" s="17"/>
      <c r="AA1294" s="17"/>
      <c r="AB1294" s="16"/>
      <c r="AC1294" s="16"/>
      <c r="AD1294" s="16"/>
      <c r="AE1294" s="16"/>
      <c r="AF1294" s="16"/>
      <c r="AG1294" s="16"/>
      <c r="AH1294" s="16">
        <v>14.524470588235292</v>
      </c>
      <c r="AI1294" s="16"/>
      <c r="AJ1294" s="59">
        <f>SUM(X1294:AI1294)</f>
        <v>14.524470588235292</v>
      </c>
      <c r="AK1294" s="46"/>
      <c r="AL1294" s="46"/>
      <c r="AM1294" s="47"/>
      <c r="AN1294" s="48"/>
      <c r="AO1294" s="46"/>
      <c r="AP1294" s="15"/>
      <c r="AQ1294" s="16"/>
      <c r="AR1294" s="15"/>
      <c r="AS1294" s="16"/>
      <c r="AT1294" s="16"/>
      <c r="AU1294" s="16"/>
      <c r="AV1294" s="16"/>
      <c r="AW1294" s="62">
        <f>SUM(AK1294:AV1294)</f>
        <v>0</v>
      </c>
      <c r="AX1294" s="61">
        <f>AW1294-AJ1294</f>
        <v>-14.524470588235292</v>
      </c>
      <c r="AY1294" s="21"/>
      <c r="AZ1294" s="21"/>
      <c r="BA1294" s="21"/>
      <c r="BB1294" s="21"/>
    </row>
    <row r="1295" spans="1:54" s="10" customFormat="1" ht="15" customHeight="1" x14ac:dyDescent="0.25">
      <c r="A1295" s="21"/>
      <c r="B1295" s="4"/>
      <c r="C1295" s="4"/>
      <c r="D1295" s="4">
        <v>235</v>
      </c>
      <c r="E1295" s="4" t="s">
        <v>166</v>
      </c>
      <c r="F1295" s="6" t="s">
        <v>167</v>
      </c>
      <c r="G1295" s="1">
        <v>101669</v>
      </c>
      <c r="H1295" s="4"/>
      <c r="I1295" s="2"/>
      <c r="J1295" s="4" t="s">
        <v>91</v>
      </c>
      <c r="K1295" s="1" t="s">
        <v>149</v>
      </c>
      <c r="L1295" s="36" t="s">
        <v>69</v>
      </c>
      <c r="M1295" s="7">
        <v>1</v>
      </c>
      <c r="N1295" s="7"/>
      <c r="O1295" s="7"/>
      <c r="P1295" s="58">
        <f>SUM(M1295:O1295)</f>
        <v>1</v>
      </c>
      <c r="Q1295" s="58">
        <f>+SUMIF('Pot. Summary'!$C$5:$C$64,CPP_2019!J1190&amp;CPP_2019!L1190&amp;CPP_2019!$M$4,'Pot. Summary'!$Q$5:$Q$64)*CPP_2019!M1190+SUMIF('Pot. Summary'!$C$5:$C$64,CPP_2019!J1190&amp;CPP_2019!L1190&amp;CPP_2019!$N$4,'Pot. Summary'!$Q$5:$Q$64)*CPP_2019!N1190+SUMIF('Pot. Summary'!$C$5:$C$64,CPP_2019!J1190&amp;CPP_2019!L1190&amp;CPP_2019!$O$4,'Pot. Summary'!$Q$5:$Q$64)*CPP_2019!O1190</f>
        <v>728.25435050799138</v>
      </c>
      <c r="R1295" s="12">
        <v>0</v>
      </c>
      <c r="S1295" s="12">
        <v>27.235207843137253</v>
      </c>
      <c r="T1295" s="12">
        <f>S1295-R1295</f>
        <v>27.235207843137253</v>
      </c>
      <c r="U1295" s="12">
        <f>Q1295-S1295</f>
        <v>701.01914266485414</v>
      </c>
      <c r="V1295" s="50">
        <f>IF(ISERROR(S1295/Q1295),0,S1295/Q1295)</f>
        <v>3.7397933598528353E-2</v>
      </c>
      <c r="W1295" s="51" t="s">
        <v>195</v>
      </c>
      <c r="X1295" s="46"/>
      <c r="Y1295" s="17"/>
      <c r="Z1295" s="17"/>
      <c r="AA1295" s="17"/>
      <c r="AB1295" s="16"/>
      <c r="AC1295" s="16"/>
      <c r="AD1295" s="16"/>
      <c r="AE1295" s="16"/>
      <c r="AF1295" s="16"/>
      <c r="AG1295" s="16"/>
      <c r="AH1295" s="16">
        <v>27.235207843137253</v>
      </c>
      <c r="AI1295" s="16"/>
      <c r="AJ1295" s="59">
        <f>SUM(X1295:AI1295)</f>
        <v>27.235207843137253</v>
      </c>
      <c r="AK1295" s="46"/>
      <c r="AL1295" s="46"/>
      <c r="AM1295" s="47"/>
      <c r="AN1295" s="48"/>
      <c r="AO1295" s="46"/>
      <c r="AP1295" s="15"/>
      <c r="AQ1295" s="16"/>
      <c r="AR1295" s="15"/>
      <c r="AS1295" s="16"/>
      <c r="AT1295" s="16"/>
      <c r="AU1295" s="16"/>
      <c r="AV1295" s="16"/>
      <c r="AW1295" s="62">
        <f>SUM(AK1295:AV1295)</f>
        <v>0</v>
      </c>
      <c r="AX1295" s="61">
        <f>AW1295-AJ1295</f>
        <v>-27.235207843137253</v>
      </c>
      <c r="AY1295" s="21"/>
      <c r="AZ1295" s="21"/>
      <c r="BA1295" s="21"/>
      <c r="BB1295" s="21"/>
    </row>
    <row r="1296" spans="1:54" s="10" customFormat="1" ht="15" customHeight="1" x14ac:dyDescent="0.25">
      <c r="A1296" s="21"/>
      <c r="B1296" s="4"/>
      <c r="C1296" s="4"/>
      <c r="D1296" s="4">
        <v>235</v>
      </c>
      <c r="E1296" s="4" t="s">
        <v>166</v>
      </c>
      <c r="F1296" s="6" t="s">
        <v>167</v>
      </c>
      <c r="G1296" s="1">
        <v>101675</v>
      </c>
      <c r="H1296" s="4"/>
      <c r="I1296" s="2"/>
      <c r="J1296" s="4" t="s">
        <v>91</v>
      </c>
      <c r="K1296" s="1" t="s">
        <v>149</v>
      </c>
      <c r="L1296" s="36" t="s">
        <v>69</v>
      </c>
      <c r="M1296" s="7">
        <v>0</v>
      </c>
      <c r="N1296" s="7"/>
      <c r="O1296" s="7"/>
      <c r="P1296" s="58">
        <f>SUM(M1296:O1296)</f>
        <v>0</v>
      </c>
      <c r="Q1296" s="58">
        <f>+SUMIF('Pot. Summary'!$C$5:$C$64,CPP_2019!J1192&amp;CPP_2019!L1192&amp;CPP_2019!$M$4,'Pot. Summary'!$Q$5:$Q$64)*CPP_2019!M1192+SUMIF('Pot. Summary'!$C$5:$C$64,CPP_2019!J1192&amp;CPP_2019!L1192&amp;CPP_2019!$N$4,'Pot. Summary'!$Q$5:$Q$64)*CPP_2019!N1192+SUMIF('Pot. Summary'!$C$5:$C$64,CPP_2019!J1192&amp;CPP_2019!L1192&amp;CPP_2019!$O$4,'Pot. Summary'!$Q$5:$Q$64)*CPP_2019!O1192</f>
        <v>728.25435050799138</v>
      </c>
      <c r="R1296" s="12">
        <v>0</v>
      </c>
      <c r="S1296" s="12">
        <v>58.823529411764703</v>
      </c>
      <c r="T1296" s="12">
        <f>S1296-R1296</f>
        <v>58.823529411764703</v>
      </c>
      <c r="U1296" s="12">
        <f>Q1296-S1296</f>
        <v>669.43082109622662</v>
      </c>
      <c r="V1296" s="50">
        <f>IF(ISERROR(S1296/Q1296),0,S1296/Q1296)</f>
        <v>8.0773330596284873E-2</v>
      </c>
      <c r="W1296" s="51" t="s">
        <v>195</v>
      </c>
      <c r="X1296" s="46"/>
      <c r="Y1296" s="17"/>
      <c r="Z1296" s="17"/>
      <c r="AA1296" s="17"/>
      <c r="AB1296" s="16"/>
      <c r="AC1296" s="16"/>
      <c r="AD1296" s="16"/>
      <c r="AE1296" s="16"/>
      <c r="AF1296" s="16"/>
      <c r="AG1296" s="16"/>
      <c r="AH1296" s="16">
        <v>58.823529411764703</v>
      </c>
      <c r="AI1296" s="16"/>
      <c r="AJ1296" s="59">
        <f>SUM(X1296:AI1296)</f>
        <v>58.823529411764703</v>
      </c>
      <c r="AK1296" s="46"/>
      <c r="AL1296" s="46"/>
      <c r="AM1296" s="47"/>
      <c r="AN1296" s="48"/>
      <c r="AO1296" s="46"/>
      <c r="AP1296" s="15"/>
      <c r="AQ1296" s="16"/>
      <c r="AR1296" s="15"/>
      <c r="AS1296" s="16"/>
      <c r="AT1296" s="16"/>
      <c r="AU1296" s="16"/>
      <c r="AV1296" s="16"/>
      <c r="AW1296" s="62">
        <f>SUM(AK1296:AV1296)</f>
        <v>0</v>
      </c>
      <c r="AX1296" s="61">
        <f>AW1296-AJ1296</f>
        <v>-58.823529411764703</v>
      </c>
      <c r="AY1296" s="21"/>
      <c r="AZ1296" s="21"/>
      <c r="BA1296" s="21"/>
      <c r="BB1296" s="21"/>
    </row>
    <row r="1297" spans="1:54" s="10" customFormat="1" ht="15" customHeight="1" x14ac:dyDescent="0.25">
      <c r="A1297" s="21"/>
      <c r="B1297" s="4"/>
      <c r="C1297" s="4"/>
      <c r="D1297" s="4">
        <v>235</v>
      </c>
      <c r="E1297" s="4" t="s">
        <v>166</v>
      </c>
      <c r="F1297" s="18" t="s">
        <v>170</v>
      </c>
      <c r="G1297" s="1">
        <v>101676</v>
      </c>
      <c r="H1297" s="4"/>
      <c r="I1297" s="2"/>
      <c r="J1297" s="4" t="s">
        <v>91</v>
      </c>
      <c r="K1297" s="1" t="s">
        <v>149</v>
      </c>
      <c r="L1297" s="36" t="s">
        <v>69</v>
      </c>
      <c r="M1297" s="7">
        <v>0</v>
      </c>
      <c r="N1297" s="7"/>
      <c r="O1297" s="7"/>
      <c r="P1297" s="58">
        <f>SUM(M1297:O1297)</f>
        <v>0</v>
      </c>
      <c r="Q1297" s="58">
        <f>+SUMIF('Pot. Summary'!$C$5:$C$64,CPP_2019!J1193&amp;CPP_2019!L1193&amp;CPP_2019!$M$4,'Pot. Summary'!$Q$5:$Q$64)*CPP_2019!M1193+SUMIF('Pot. Summary'!$C$5:$C$64,CPP_2019!J1193&amp;CPP_2019!L1193&amp;CPP_2019!$N$4,'Pot. Summary'!$Q$5:$Q$64)*CPP_2019!N1193+SUMIF('Pot. Summary'!$C$5:$C$64,CPP_2019!J1193&amp;CPP_2019!L1193&amp;CPP_2019!$O$4,'Pot. Summary'!$Q$5:$Q$64)*CPP_2019!O1193</f>
        <v>728.25435050799138</v>
      </c>
      <c r="R1297" s="12">
        <v>0</v>
      </c>
      <c r="S1297" s="12">
        <v>25.490196078431371</v>
      </c>
      <c r="T1297" s="12">
        <f>S1297-R1297</f>
        <v>25.490196078431371</v>
      </c>
      <c r="U1297" s="12">
        <f>Q1297-S1297</f>
        <v>702.76415442955999</v>
      </c>
      <c r="V1297" s="50">
        <f>IF(ISERROR(S1297/Q1297),0,S1297/Q1297)</f>
        <v>3.5001776591723439E-2</v>
      </c>
      <c r="W1297" s="51" t="s">
        <v>197</v>
      </c>
      <c r="X1297" s="46"/>
      <c r="Y1297" s="17"/>
      <c r="Z1297" s="17"/>
      <c r="AA1297" s="17"/>
      <c r="AB1297" s="16"/>
      <c r="AC1297" s="16"/>
      <c r="AD1297" s="16"/>
      <c r="AE1297" s="16"/>
      <c r="AF1297" s="16"/>
      <c r="AG1297" s="16"/>
      <c r="AH1297" s="16"/>
      <c r="AI1297" s="16">
        <v>25.490196078431371</v>
      </c>
      <c r="AJ1297" s="59">
        <f>SUM(X1297:AI1297)</f>
        <v>25.490196078431371</v>
      </c>
      <c r="AK1297" s="46"/>
      <c r="AL1297" s="46"/>
      <c r="AM1297" s="47"/>
      <c r="AN1297" s="48"/>
      <c r="AO1297" s="46"/>
      <c r="AP1297" s="15"/>
      <c r="AQ1297" s="16"/>
      <c r="AR1297" s="15"/>
      <c r="AS1297" s="16"/>
      <c r="AT1297" s="16"/>
      <c r="AU1297" s="16"/>
      <c r="AV1297" s="16"/>
      <c r="AW1297" s="62">
        <f>SUM(AK1297:AV1297)</f>
        <v>0</v>
      </c>
      <c r="AX1297" s="61">
        <f>AW1297-AJ1297</f>
        <v>-25.490196078431371</v>
      </c>
      <c r="AY1297" s="21"/>
      <c r="AZ1297" s="21"/>
      <c r="BA1297" s="21"/>
      <c r="BB1297" s="21"/>
    </row>
    <row r="1298" spans="1:54" s="10" customFormat="1" ht="15" customHeight="1" x14ac:dyDescent="0.25">
      <c r="A1298" s="21"/>
      <c r="B1298" s="4"/>
      <c r="C1298" s="4"/>
      <c r="D1298" s="4"/>
      <c r="E1298" s="4" t="s">
        <v>166</v>
      </c>
      <c r="F1298" s="6"/>
      <c r="G1298" s="1"/>
      <c r="H1298" s="4"/>
      <c r="I1298" s="2"/>
      <c r="J1298" s="4"/>
      <c r="K1298" s="1"/>
      <c r="L1298" s="36"/>
      <c r="M1298" s="7"/>
      <c r="N1298" s="7"/>
      <c r="O1298" s="7"/>
      <c r="P1298" s="58">
        <f>SUM(M1298:O1298)</f>
        <v>0</v>
      </c>
      <c r="Q1298" s="58">
        <f>+SUMIF('Pot. Summary'!$C$5:$C$64,CPP_2019!J1197&amp;CPP_2019!L1197&amp;CPP_2019!$M$4,'Pot. Summary'!$Q$5:$Q$64)*CPP_2019!M1197+SUMIF('Pot. Summary'!$C$5:$C$64,CPP_2019!J1197&amp;CPP_2019!L1197&amp;CPP_2019!$N$4,'Pot. Summary'!$Q$5:$Q$64)*CPP_2019!N1197+SUMIF('Pot. Summary'!$C$5:$C$64,CPP_2019!J1197&amp;CPP_2019!L1197&amp;CPP_2019!$O$4,'Pot. Summary'!$Q$5:$Q$64)*CPP_2019!O1197</f>
        <v>728.25435050799138</v>
      </c>
      <c r="R1298" s="12"/>
      <c r="S1298" s="12"/>
      <c r="T1298" s="12">
        <f>S1298-R1298</f>
        <v>0</v>
      </c>
      <c r="U1298" s="12">
        <f>Q1298-S1298</f>
        <v>728.25435050799138</v>
      </c>
      <c r="V1298" s="50">
        <f>IF(ISERROR(S1298/Q1298),0,S1298/Q1298)</f>
        <v>0</v>
      </c>
      <c r="W1298" s="51"/>
      <c r="X1298" s="46"/>
      <c r="Y1298" s="17"/>
      <c r="Z1298" s="17"/>
      <c r="AA1298" s="17"/>
      <c r="AB1298" s="16"/>
      <c r="AC1298" s="16"/>
      <c r="AD1298" s="16"/>
      <c r="AE1298" s="16"/>
      <c r="AF1298" s="16"/>
      <c r="AG1298" s="16"/>
      <c r="AH1298" s="16"/>
      <c r="AI1298" s="16"/>
      <c r="AJ1298" s="59">
        <f>SUM(X1298:AI1298)</f>
        <v>0</v>
      </c>
      <c r="AK1298" s="46"/>
      <c r="AL1298" s="46"/>
      <c r="AM1298" s="47"/>
      <c r="AN1298" s="48"/>
      <c r="AO1298" s="46"/>
      <c r="AP1298" s="15"/>
      <c r="AQ1298" s="16"/>
      <c r="AR1298" s="15"/>
      <c r="AS1298" s="16"/>
      <c r="AT1298" s="16"/>
      <c r="AU1298" s="16"/>
      <c r="AV1298" s="16"/>
      <c r="AW1298" s="62">
        <f>SUM(AK1298:AV1298)</f>
        <v>0</v>
      </c>
      <c r="AX1298" s="61">
        <f>AW1298-AJ1298</f>
        <v>0</v>
      </c>
      <c r="AY1298" s="21"/>
      <c r="AZ1298" s="21"/>
      <c r="BA1298" s="21"/>
      <c r="BB1298" s="21"/>
    </row>
    <row r="1299" spans="1:54" s="10" customFormat="1" ht="15" customHeight="1" x14ac:dyDescent="0.25">
      <c r="A1299" s="21"/>
      <c r="B1299" s="4"/>
      <c r="C1299" s="4"/>
      <c r="D1299" s="4"/>
      <c r="E1299" s="4" t="s">
        <v>166</v>
      </c>
      <c r="F1299" s="6"/>
      <c r="G1299" s="1"/>
      <c r="H1299" s="4"/>
      <c r="I1299" s="2"/>
      <c r="J1299" s="4"/>
      <c r="K1299" s="1"/>
      <c r="L1299" s="36"/>
      <c r="M1299" s="7"/>
      <c r="N1299" s="7"/>
      <c r="O1299" s="7"/>
      <c r="P1299" s="58">
        <f>SUM(M1299:O1299)</f>
        <v>0</v>
      </c>
      <c r="Q1299" s="58">
        <f>+SUMIF('Pot. Summary'!$C$5:$C$64,CPP_2019!J1198&amp;CPP_2019!L1198&amp;CPP_2019!$M$4,'Pot. Summary'!$Q$5:$Q$64)*CPP_2019!M1198+SUMIF('Pot. Summary'!$C$5:$C$64,CPP_2019!J1198&amp;CPP_2019!L1198&amp;CPP_2019!$N$4,'Pot. Summary'!$Q$5:$Q$64)*CPP_2019!N1198+SUMIF('Pot. Summary'!$C$5:$C$64,CPP_2019!J1198&amp;CPP_2019!L1198&amp;CPP_2019!$O$4,'Pot. Summary'!$Q$5:$Q$64)*CPP_2019!O1198</f>
        <v>728.25435050799138</v>
      </c>
      <c r="R1299" s="12"/>
      <c r="S1299" s="12"/>
      <c r="T1299" s="12">
        <f>S1299-R1299</f>
        <v>0</v>
      </c>
      <c r="U1299" s="12">
        <f>Q1299-S1299</f>
        <v>728.25435050799138</v>
      </c>
      <c r="V1299" s="50">
        <f>IF(ISERROR(S1299/Q1299),0,S1299/Q1299)</f>
        <v>0</v>
      </c>
      <c r="W1299" s="51"/>
      <c r="X1299" s="46"/>
      <c r="Y1299" s="17"/>
      <c r="Z1299" s="17"/>
      <c r="AA1299" s="17"/>
      <c r="AB1299" s="16"/>
      <c r="AC1299" s="16"/>
      <c r="AD1299" s="16"/>
      <c r="AE1299" s="16"/>
      <c r="AF1299" s="16"/>
      <c r="AG1299" s="16"/>
      <c r="AH1299" s="16"/>
      <c r="AI1299" s="16"/>
      <c r="AJ1299" s="59">
        <f>SUM(X1299:AI1299)</f>
        <v>0</v>
      </c>
      <c r="AK1299" s="46"/>
      <c r="AL1299" s="46"/>
      <c r="AM1299" s="47"/>
      <c r="AN1299" s="48"/>
      <c r="AO1299" s="46"/>
      <c r="AP1299" s="15"/>
      <c r="AQ1299" s="16"/>
      <c r="AR1299" s="15"/>
      <c r="AS1299" s="16"/>
      <c r="AT1299" s="16"/>
      <c r="AU1299" s="16"/>
      <c r="AV1299" s="16"/>
      <c r="AW1299" s="62">
        <f>SUM(AK1299:AV1299)</f>
        <v>0</v>
      </c>
      <c r="AX1299" s="61">
        <f>AW1299-AJ1299</f>
        <v>0</v>
      </c>
      <c r="AY1299" s="21"/>
      <c r="AZ1299" s="21"/>
      <c r="BA1299" s="21"/>
      <c r="BB1299" s="21"/>
    </row>
    <row r="1300" spans="1:54" s="10" customFormat="1" ht="15" customHeight="1" x14ac:dyDescent="0.25">
      <c r="A1300" s="21"/>
      <c r="B1300" s="4"/>
      <c r="C1300" s="4"/>
      <c r="D1300" s="4"/>
      <c r="E1300" s="4" t="s">
        <v>166</v>
      </c>
      <c r="F1300" s="6"/>
      <c r="G1300" s="1"/>
      <c r="H1300" s="4"/>
      <c r="I1300" s="2"/>
      <c r="J1300" s="4"/>
      <c r="K1300" s="1"/>
      <c r="L1300" s="36"/>
      <c r="M1300" s="7"/>
      <c r="N1300" s="7"/>
      <c r="O1300" s="7"/>
      <c r="P1300" s="58">
        <f>SUM(M1300:O1300)</f>
        <v>0</v>
      </c>
      <c r="Q1300" s="58">
        <f>+SUMIF('Pot. Summary'!$C$5:$C$64,CPP_2019!J1199&amp;CPP_2019!L1199&amp;CPP_2019!$M$4,'Pot. Summary'!$Q$5:$Q$64)*CPP_2019!M1199+SUMIF('Pot. Summary'!$C$5:$C$64,CPP_2019!J1199&amp;CPP_2019!L1199&amp;CPP_2019!$N$4,'Pot. Summary'!$Q$5:$Q$64)*CPP_2019!N1199+SUMIF('Pot. Summary'!$C$5:$C$64,CPP_2019!J1199&amp;CPP_2019!L1199&amp;CPP_2019!$O$4,'Pot. Summary'!$Q$5:$Q$64)*CPP_2019!O1199</f>
        <v>5786.0625948843417</v>
      </c>
      <c r="R1300" s="12"/>
      <c r="S1300" s="12"/>
      <c r="T1300" s="12">
        <f>S1300-R1300</f>
        <v>0</v>
      </c>
      <c r="U1300" s="12">
        <f>Q1300-S1300</f>
        <v>5786.0625948843417</v>
      </c>
      <c r="V1300" s="50">
        <f>IF(ISERROR(S1300/Q1300),0,S1300/Q1300)</f>
        <v>0</v>
      </c>
      <c r="W1300" s="51"/>
      <c r="X1300" s="46"/>
      <c r="Y1300" s="17"/>
      <c r="Z1300" s="17"/>
      <c r="AA1300" s="17"/>
      <c r="AB1300" s="16"/>
      <c r="AC1300" s="16"/>
      <c r="AD1300" s="16"/>
      <c r="AE1300" s="16"/>
      <c r="AF1300" s="16"/>
      <c r="AG1300" s="16"/>
      <c r="AH1300" s="16"/>
      <c r="AI1300" s="16"/>
      <c r="AJ1300" s="59">
        <f>SUM(X1300:AI1300)</f>
        <v>0</v>
      </c>
      <c r="AK1300" s="46"/>
      <c r="AL1300" s="46"/>
      <c r="AM1300" s="47"/>
      <c r="AN1300" s="48"/>
      <c r="AO1300" s="46"/>
      <c r="AP1300" s="15"/>
      <c r="AQ1300" s="16"/>
      <c r="AR1300" s="15"/>
      <c r="AS1300" s="16"/>
      <c r="AT1300" s="16"/>
      <c r="AU1300" s="16"/>
      <c r="AV1300" s="16"/>
      <c r="AW1300" s="62">
        <f>SUM(AK1300:AV1300)</f>
        <v>0</v>
      </c>
      <c r="AX1300" s="61">
        <f>AW1300-AJ1300</f>
        <v>0</v>
      </c>
      <c r="AY1300" s="21"/>
      <c r="AZ1300" s="21"/>
      <c r="BA1300" s="21"/>
      <c r="BB1300" s="21"/>
    </row>
    <row r="1301" spans="1:54" s="10" customFormat="1" ht="15" customHeight="1" x14ac:dyDescent="0.25">
      <c r="A1301" s="21"/>
      <c r="B1301" s="4"/>
      <c r="C1301" s="4"/>
      <c r="D1301" s="4"/>
      <c r="E1301" s="4" t="s">
        <v>166</v>
      </c>
      <c r="F1301" s="6"/>
      <c r="G1301" s="1"/>
      <c r="H1301" s="4"/>
      <c r="I1301" s="2"/>
      <c r="J1301" s="4"/>
      <c r="K1301" s="1"/>
      <c r="L1301" s="36"/>
      <c r="M1301" s="7"/>
      <c r="N1301" s="7"/>
      <c r="O1301" s="7"/>
      <c r="P1301" s="58">
        <f>SUM(M1301:O1301)</f>
        <v>0</v>
      </c>
      <c r="Q1301" s="58">
        <f>+SUMIF('Pot. Summary'!$C$5:$C$64,CPP_2019!J1200&amp;CPP_2019!L1200&amp;CPP_2019!$M$4,'Pot. Summary'!$Q$5:$Q$64)*CPP_2019!M1200+SUMIF('Pot. Summary'!$C$5:$C$64,CPP_2019!J1200&amp;CPP_2019!L1200&amp;CPP_2019!$N$4,'Pot. Summary'!$Q$5:$Q$64)*CPP_2019!N1200+SUMIF('Pot. Summary'!$C$5:$C$64,CPP_2019!J1200&amp;CPP_2019!L1200&amp;CPP_2019!$O$4,'Pot. Summary'!$Q$5:$Q$64)*CPP_2019!O1200</f>
        <v>728.25435050799138</v>
      </c>
      <c r="R1301" s="12"/>
      <c r="S1301" s="12"/>
      <c r="T1301" s="12">
        <f>S1301-R1301</f>
        <v>0</v>
      </c>
      <c r="U1301" s="12">
        <f>Q1301-S1301</f>
        <v>728.25435050799138</v>
      </c>
      <c r="V1301" s="50">
        <f>IF(ISERROR(S1301/Q1301),0,S1301/Q1301)</f>
        <v>0</v>
      </c>
      <c r="W1301" s="51"/>
      <c r="X1301" s="46"/>
      <c r="Y1301" s="17"/>
      <c r="Z1301" s="17"/>
      <c r="AA1301" s="17"/>
      <c r="AB1301" s="16"/>
      <c r="AC1301" s="16"/>
      <c r="AD1301" s="16"/>
      <c r="AE1301" s="16"/>
      <c r="AF1301" s="16"/>
      <c r="AG1301" s="16"/>
      <c r="AH1301" s="16"/>
      <c r="AI1301" s="16"/>
      <c r="AJ1301" s="59">
        <f>SUM(X1301:AI1301)</f>
        <v>0</v>
      </c>
      <c r="AK1301" s="46"/>
      <c r="AL1301" s="46"/>
      <c r="AM1301" s="47"/>
      <c r="AN1301" s="48"/>
      <c r="AO1301" s="46"/>
      <c r="AP1301" s="15"/>
      <c r="AQ1301" s="16"/>
      <c r="AR1301" s="15"/>
      <c r="AS1301" s="16"/>
      <c r="AT1301" s="16"/>
      <c r="AU1301" s="16"/>
      <c r="AV1301" s="16"/>
      <c r="AW1301" s="62">
        <f>SUM(AK1301:AV1301)</f>
        <v>0</v>
      </c>
      <c r="AX1301" s="61">
        <f>AW1301-AJ1301</f>
        <v>0</v>
      </c>
      <c r="AY1301" s="21"/>
      <c r="AZ1301" s="21"/>
      <c r="BA1301" s="21"/>
      <c r="BB1301" s="21"/>
    </row>
    <row r="1302" spans="1:54" s="10" customFormat="1" ht="15" customHeight="1" x14ac:dyDescent="0.25">
      <c r="A1302" s="21"/>
      <c r="B1302" s="4"/>
      <c r="C1302" s="4"/>
      <c r="D1302" s="4"/>
      <c r="E1302" s="4" t="s">
        <v>166</v>
      </c>
      <c r="F1302" s="6"/>
      <c r="G1302" s="1"/>
      <c r="H1302" s="4"/>
      <c r="I1302" s="54"/>
      <c r="J1302" s="4"/>
      <c r="K1302" s="1"/>
      <c r="L1302" s="36"/>
      <c r="M1302" s="7"/>
      <c r="N1302" s="7"/>
      <c r="O1302" s="7"/>
      <c r="P1302" s="58">
        <f>SUM(M1302:O1302)</f>
        <v>0</v>
      </c>
      <c r="Q1302" s="58">
        <f>+SUMIF('Pot. Summary'!$C$5:$C$64,CPP_2019!J1202&amp;CPP_2019!L1202&amp;CPP_2019!$M$4,'Pot. Summary'!$Q$5:$Q$64)*CPP_2019!M1202+SUMIF('Pot. Summary'!$C$5:$C$64,CPP_2019!J1202&amp;CPP_2019!L1202&amp;CPP_2019!$N$4,'Pot. Summary'!$Q$5:$Q$64)*CPP_2019!N1202+SUMIF('Pot. Summary'!$C$5:$C$64,CPP_2019!J1202&amp;CPP_2019!L1202&amp;CPP_2019!$O$4,'Pot. Summary'!$Q$5:$Q$64)*CPP_2019!O1202</f>
        <v>728.25435050799138</v>
      </c>
      <c r="R1302" s="12"/>
      <c r="S1302" s="12"/>
      <c r="T1302" s="12">
        <f>S1302-R1302</f>
        <v>0</v>
      </c>
      <c r="U1302" s="12">
        <f>Q1302-S1302</f>
        <v>728.25435050799138</v>
      </c>
      <c r="V1302" s="50">
        <f>IF(ISERROR(S1302/Q1302),0,S1302/Q1302)</f>
        <v>0</v>
      </c>
      <c r="W1302" s="51"/>
      <c r="X1302" s="46"/>
      <c r="Y1302" s="17"/>
      <c r="Z1302" s="17"/>
      <c r="AA1302" s="17"/>
      <c r="AB1302" s="16"/>
      <c r="AC1302" s="16"/>
      <c r="AD1302" s="16"/>
      <c r="AE1302" s="16"/>
      <c r="AF1302" s="16"/>
      <c r="AG1302" s="16"/>
      <c r="AH1302" s="16"/>
      <c r="AI1302" s="16"/>
      <c r="AJ1302" s="59">
        <f>SUM(X1302:AI1302)</f>
        <v>0</v>
      </c>
      <c r="AK1302" s="46"/>
      <c r="AL1302" s="46"/>
      <c r="AM1302" s="47"/>
      <c r="AN1302" s="48"/>
      <c r="AO1302" s="46"/>
      <c r="AP1302" s="15"/>
      <c r="AQ1302" s="16"/>
      <c r="AR1302" s="15"/>
      <c r="AS1302" s="16"/>
      <c r="AT1302" s="16"/>
      <c r="AU1302" s="16"/>
      <c r="AV1302" s="16"/>
      <c r="AW1302" s="62">
        <f>SUM(AK1302:AV1302)</f>
        <v>0</v>
      </c>
      <c r="AX1302" s="61">
        <f>AW1302-AJ1302</f>
        <v>0</v>
      </c>
      <c r="AY1302" s="21"/>
      <c r="AZ1302" s="21"/>
      <c r="BA1302" s="21"/>
      <c r="BB1302" s="21"/>
    </row>
    <row r="1303" spans="1:54" s="10" customFormat="1" ht="15" customHeight="1" x14ac:dyDescent="0.25">
      <c r="A1303" s="21"/>
      <c r="B1303" s="4"/>
      <c r="C1303" s="4"/>
      <c r="D1303" s="4"/>
      <c r="E1303" s="4" t="s">
        <v>166</v>
      </c>
      <c r="F1303" s="6"/>
      <c r="G1303" s="1"/>
      <c r="H1303" s="4"/>
      <c r="I1303" s="2"/>
      <c r="J1303" s="4"/>
      <c r="K1303" s="1"/>
      <c r="L1303" s="36"/>
      <c r="M1303" s="7"/>
      <c r="N1303" s="7"/>
      <c r="O1303" s="7"/>
      <c r="P1303" s="58">
        <f>SUM(M1303:O1303)</f>
        <v>0</v>
      </c>
      <c r="Q1303" s="58">
        <f>+SUMIF('Pot. Summary'!$C$5:$C$64,CPP_2019!J1203&amp;CPP_2019!L1203&amp;CPP_2019!$M$4,'Pot. Summary'!$Q$5:$Q$64)*CPP_2019!M1203+SUMIF('Pot. Summary'!$C$5:$C$64,CPP_2019!J1203&amp;CPP_2019!L1203&amp;CPP_2019!$N$4,'Pot. Summary'!$Q$5:$Q$64)*CPP_2019!N1203+SUMIF('Pot. Summary'!$C$5:$C$64,CPP_2019!J1203&amp;CPP_2019!L1203&amp;CPP_2019!$O$4,'Pot. Summary'!$Q$5:$Q$64)*CPP_2019!O1203</f>
        <v>728.25435050799138</v>
      </c>
      <c r="R1303" s="12"/>
      <c r="S1303" s="12"/>
      <c r="T1303" s="12">
        <f>S1303-R1303</f>
        <v>0</v>
      </c>
      <c r="U1303" s="12">
        <f>Q1303-S1303</f>
        <v>728.25435050799138</v>
      </c>
      <c r="V1303" s="50">
        <f>IF(ISERROR(S1303/Q1303),0,S1303/Q1303)</f>
        <v>0</v>
      </c>
      <c r="W1303" s="51"/>
      <c r="X1303" s="46"/>
      <c r="Y1303" s="17"/>
      <c r="Z1303" s="17"/>
      <c r="AA1303" s="17"/>
      <c r="AB1303" s="16"/>
      <c r="AC1303" s="16"/>
      <c r="AD1303" s="16"/>
      <c r="AE1303" s="16"/>
      <c r="AF1303" s="16"/>
      <c r="AG1303" s="16"/>
      <c r="AH1303" s="16"/>
      <c r="AI1303" s="16"/>
      <c r="AJ1303" s="59">
        <f>SUM(X1303:AI1303)</f>
        <v>0</v>
      </c>
      <c r="AK1303" s="46"/>
      <c r="AL1303" s="46"/>
      <c r="AM1303" s="47"/>
      <c r="AN1303" s="48"/>
      <c r="AO1303" s="46"/>
      <c r="AP1303" s="15"/>
      <c r="AQ1303" s="16"/>
      <c r="AR1303" s="15"/>
      <c r="AS1303" s="16"/>
      <c r="AT1303" s="16"/>
      <c r="AU1303" s="16"/>
      <c r="AV1303" s="16"/>
      <c r="AW1303" s="62">
        <f>SUM(AK1303:AV1303)</f>
        <v>0</v>
      </c>
      <c r="AX1303" s="61">
        <f>AW1303-AJ1303</f>
        <v>0</v>
      </c>
      <c r="AY1303" s="21"/>
      <c r="AZ1303" s="21"/>
      <c r="BA1303" s="21"/>
      <c r="BB1303" s="21"/>
    </row>
    <row r="1304" spans="1:54" s="10" customFormat="1" ht="15" customHeight="1" x14ac:dyDescent="0.25">
      <c r="A1304" s="21"/>
      <c r="B1304" s="4"/>
      <c r="C1304" s="4"/>
      <c r="D1304" s="4"/>
      <c r="E1304" s="4" t="s">
        <v>166</v>
      </c>
      <c r="F1304" s="6"/>
      <c r="G1304" s="1"/>
      <c r="H1304" s="4"/>
      <c r="I1304" s="2"/>
      <c r="J1304" s="4"/>
      <c r="K1304" s="1"/>
      <c r="L1304" s="36"/>
      <c r="M1304" s="7"/>
      <c r="N1304" s="7"/>
      <c r="O1304" s="7"/>
      <c r="P1304" s="58">
        <f>SUM(M1304:O1304)</f>
        <v>0</v>
      </c>
      <c r="Q1304" s="58">
        <f>+SUMIF('Pot. Summary'!$C$5:$C$64,CPP_2019!J1204&amp;CPP_2019!L1204&amp;CPP_2019!$M$4,'Pot. Summary'!$Q$5:$Q$64)*CPP_2019!M1204+SUMIF('Pot. Summary'!$C$5:$C$64,CPP_2019!J1204&amp;CPP_2019!L1204&amp;CPP_2019!$N$4,'Pot. Summary'!$Q$5:$Q$64)*CPP_2019!N1204+SUMIF('Pot. Summary'!$C$5:$C$64,CPP_2019!J1204&amp;CPP_2019!L1204&amp;CPP_2019!$O$4,'Pot. Summary'!$Q$5:$Q$64)*CPP_2019!O1204</f>
        <v>728.25435050799138</v>
      </c>
      <c r="R1304" s="12"/>
      <c r="S1304" s="12"/>
      <c r="T1304" s="12">
        <f>S1304-R1304</f>
        <v>0</v>
      </c>
      <c r="U1304" s="12">
        <f>Q1304-S1304</f>
        <v>728.25435050799138</v>
      </c>
      <c r="V1304" s="50">
        <f>IF(ISERROR(S1304/Q1304),0,S1304/Q1304)</f>
        <v>0</v>
      </c>
      <c r="W1304" s="51"/>
      <c r="X1304" s="46"/>
      <c r="Y1304" s="17"/>
      <c r="Z1304" s="17"/>
      <c r="AA1304" s="17"/>
      <c r="AB1304" s="16"/>
      <c r="AC1304" s="16"/>
      <c r="AD1304" s="16"/>
      <c r="AE1304" s="16"/>
      <c r="AF1304" s="16"/>
      <c r="AG1304" s="16"/>
      <c r="AH1304" s="16"/>
      <c r="AI1304" s="16"/>
      <c r="AJ1304" s="59">
        <f>SUM(X1304:AI1304)</f>
        <v>0</v>
      </c>
      <c r="AK1304" s="46"/>
      <c r="AL1304" s="46"/>
      <c r="AM1304" s="47"/>
      <c r="AN1304" s="48"/>
      <c r="AO1304" s="46"/>
      <c r="AP1304" s="15"/>
      <c r="AQ1304" s="16"/>
      <c r="AR1304" s="15"/>
      <c r="AS1304" s="16"/>
      <c r="AT1304" s="16"/>
      <c r="AU1304" s="16"/>
      <c r="AV1304" s="16"/>
      <c r="AW1304" s="62">
        <f>SUM(AK1304:AV1304)</f>
        <v>0</v>
      </c>
      <c r="AX1304" s="61">
        <f>AW1304-AJ1304</f>
        <v>0</v>
      </c>
      <c r="AY1304" s="21"/>
      <c r="AZ1304" s="21"/>
      <c r="BA1304" s="21"/>
      <c r="BB1304" s="21"/>
    </row>
    <row r="1305" spans="1:54" s="10" customFormat="1" ht="15" customHeight="1" x14ac:dyDescent="0.25">
      <c r="A1305" s="21"/>
      <c r="B1305" s="4"/>
      <c r="C1305" s="4"/>
      <c r="D1305" s="4"/>
      <c r="E1305" s="4" t="s">
        <v>166</v>
      </c>
      <c r="F1305" s="6"/>
      <c r="G1305" s="1"/>
      <c r="H1305" s="4"/>
      <c r="I1305" s="2"/>
      <c r="J1305" s="4"/>
      <c r="K1305" s="1"/>
      <c r="L1305" s="36"/>
      <c r="M1305" s="7"/>
      <c r="N1305" s="7"/>
      <c r="O1305" s="7"/>
      <c r="P1305" s="58">
        <f>SUM(M1305:O1305)</f>
        <v>0</v>
      </c>
      <c r="Q1305" s="58">
        <f>+SUMIF('Pot. Summary'!$C$5:$C$64,CPP_2019!J1208&amp;CPP_2019!L1208&amp;CPP_2019!$M$4,'Pot. Summary'!$Q$5:$Q$64)*CPP_2019!M1208+SUMIF('Pot. Summary'!$C$5:$C$64,CPP_2019!J1208&amp;CPP_2019!L1208&amp;CPP_2019!$N$4,'Pot. Summary'!$Q$5:$Q$64)*CPP_2019!N1208+SUMIF('Pot. Summary'!$C$5:$C$64,CPP_2019!J1208&amp;CPP_2019!L1208&amp;CPP_2019!$O$4,'Pot. Summary'!$Q$5:$Q$64)*CPP_2019!O1208</f>
        <v>728.25435050799138</v>
      </c>
      <c r="R1305" s="12"/>
      <c r="S1305" s="12"/>
      <c r="T1305" s="12">
        <f>S1305-R1305</f>
        <v>0</v>
      </c>
      <c r="U1305" s="12">
        <f>Q1305-S1305</f>
        <v>728.25435050799138</v>
      </c>
      <c r="V1305" s="50">
        <f>IF(ISERROR(S1305/Q1305),0,S1305/Q1305)</f>
        <v>0</v>
      </c>
      <c r="W1305" s="51"/>
      <c r="X1305" s="46"/>
      <c r="Y1305" s="17"/>
      <c r="Z1305" s="17"/>
      <c r="AA1305" s="17"/>
      <c r="AB1305" s="16"/>
      <c r="AC1305" s="16"/>
      <c r="AD1305" s="16"/>
      <c r="AE1305" s="16"/>
      <c r="AF1305" s="16"/>
      <c r="AG1305" s="16"/>
      <c r="AH1305" s="16"/>
      <c r="AI1305" s="16"/>
      <c r="AJ1305" s="59">
        <f>SUM(X1305:AI1305)</f>
        <v>0</v>
      </c>
      <c r="AK1305" s="46"/>
      <c r="AL1305" s="46"/>
      <c r="AM1305" s="47"/>
      <c r="AN1305" s="48"/>
      <c r="AO1305" s="46"/>
      <c r="AP1305" s="15"/>
      <c r="AQ1305" s="16"/>
      <c r="AR1305" s="15"/>
      <c r="AS1305" s="16"/>
      <c r="AT1305" s="16"/>
      <c r="AU1305" s="16"/>
      <c r="AV1305" s="16"/>
      <c r="AW1305" s="62">
        <f>SUM(AK1305:AV1305)</f>
        <v>0</v>
      </c>
      <c r="AX1305" s="61">
        <f>AW1305-AJ1305</f>
        <v>0</v>
      </c>
      <c r="AY1305" s="21"/>
      <c r="AZ1305" s="21"/>
      <c r="BA1305" s="21"/>
      <c r="BB1305" s="21"/>
    </row>
    <row r="1306" spans="1:54" s="10" customFormat="1" ht="15" customHeight="1" x14ac:dyDescent="0.25">
      <c r="A1306" s="21"/>
      <c r="B1306" s="4"/>
      <c r="C1306" s="4"/>
      <c r="D1306" s="4"/>
      <c r="E1306" s="4" t="s">
        <v>166</v>
      </c>
      <c r="F1306" s="6"/>
      <c r="G1306" s="1"/>
      <c r="H1306" s="4"/>
      <c r="I1306" s="2"/>
      <c r="J1306" s="4"/>
      <c r="K1306" s="1"/>
      <c r="L1306" s="36"/>
      <c r="M1306" s="7"/>
      <c r="N1306" s="7"/>
      <c r="O1306" s="7"/>
      <c r="P1306" s="58">
        <f>SUM(M1306:O1306)</f>
        <v>0</v>
      </c>
      <c r="Q1306" s="58">
        <f>+SUMIF('Pot. Summary'!$C$5:$C$64,CPP_2019!J1209&amp;CPP_2019!L1209&amp;CPP_2019!$M$4,'Pot. Summary'!$Q$5:$Q$64)*CPP_2019!M1209+SUMIF('Pot. Summary'!$C$5:$C$64,CPP_2019!J1209&amp;CPP_2019!L1209&amp;CPP_2019!$N$4,'Pot. Summary'!$Q$5:$Q$64)*CPP_2019!N1209+SUMIF('Pot. Summary'!$C$5:$C$64,CPP_2019!J1209&amp;CPP_2019!L1209&amp;CPP_2019!$O$4,'Pot. Summary'!$Q$5:$Q$64)*CPP_2019!O1209</f>
        <v>728.25435050799138</v>
      </c>
      <c r="R1306" s="12"/>
      <c r="S1306" s="12"/>
      <c r="T1306" s="12">
        <f>S1306-R1306</f>
        <v>0</v>
      </c>
      <c r="U1306" s="12">
        <f>Q1306-S1306</f>
        <v>728.25435050799138</v>
      </c>
      <c r="V1306" s="50">
        <f>IF(ISERROR(S1306/Q1306),0,S1306/Q1306)</f>
        <v>0</v>
      </c>
      <c r="W1306" s="51"/>
      <c r="X1306" s="46"/>
      <c r="Y1306" s="17"/>
      <c r="Z1306" s="17"/>
      <c r="AA1306" s="17"/>
      <c r="AB1306" s="16"/>
      <c r="AC1306" s="16"/>
      <c r="AD1306" s="16"/>
      <c r="AE1306" s="16"/>
      <c r="AF1306" s="16"/>
      <c r="AG1306" s="16"/>
      <c r="AH1306" s="16"/>
      <c r="AI1306" s="16"/>
      <c r="AJ1306" s="59">
        <f>SUM(X1306:AI1306)</f>
        <v>0</v>
      </c>
      <c r="AK1306" s="46"/>
      <c r="AL1306" s="46"/>
      <c r="AM1306" s="47"/>
      <c r="AN1306" s="48"/>
      <c r="AO1306" s="46"/>
      <c r="AP1306" s="15"/>
      <c r="AQ1306" s="16"/>
      <c r="AR1306" s="15"/>
      <c r="AS1306" s="16"/>
      <c r="AT1306" s="16"/>
      <c r="AU1306" s="16"/>
      <c r="AV1306" s="16"/>
      <c r="AW1306" s="62">
        <f>SUM(AK1306:AV1306)</f>
        <v>0</v>
      </c>
      <c r="AX1306" s="61">
        <f>AW1306-AJ1306</f>
        <v>0</v>
      </c>
      <c r="AY1306" s="21"/>
      <c r="AZ1306" s="21"/>
      <c r="BA1306" s="21"/>
      <c r="BB1306" s="21"/>
    </row>
    <row r="1307" spans="1:54" s="10" customFormat="1" ht="15" customHeight="1" x14ac:dyDescent="0.25">
      <c r="A1307" s="21"/>
      <c r="B1307" s="4"/>
      <c r="C1307" s="4"/>
      <c r="D1307" s="4">
        <v>235</v>
      </c>
      <c r="E1307" s="4" t="s">
        <v>166</v>
      </c>
      <c r="F1307" s="6" t="s">
        <v>167</v>
      </c>
      <c r="G1307" s="1">
        <v>97</v>
      </c>
      <c r="H1307" s="1"/>
      <c r="I1307" s="2"/>
      <c r="J1307" s="4" t="s">
        <v>91</v>
      </c>
      <c r="K1307" s="1" t="s">
        <v>149</v>
      </c>
      <c r="L1307" s="36" t="s">
        <v>69</v>
      </c>
      <c r="M1307" s="7">
        <v>2</v>
      </c>
      <c r="N1307" s="7"/>
      <c r="O1307" s="7"/>
      <c r="P1307" s="58">
        <f>SUM(M1307:O1307)</f>
        <v>2</v>
      </c>
      <c r="Q1307" s="58">
        <f>+SUMIF('Pot. Summary'!$C$5:$C$64,CPP_2019!J26&amp;CPP_2019!L26&amp;CPP_2019!$M$4,'Pot. Summary'!$Q$5:$Q$64)*CPP_2019!M26+SUMIF('Pot. Summary'!$C$5:$C$64,CPP_2019!J26&amp;CPP_2019!L26&amp;CPP_2019!$N$4,'Pot. Summary'!$Q$5:$Q$64)*CPP_2019!N26+SUMIF('Pot. Summary'!$C$5:$C$64,CPP_2019!J26&amp;CPP_2019!L26&amp;CPP_2019!$O$4,'Pot. Summary'!$Q$5:$Q$64)*CPP_2019!O26</f>
        <v>0</v>
      </c>
      <c r="R1307" s="12">
        <v>0</v>
      </c>
      <c r="S1307" s="12">
        <v>0</v>
      </c>
      <c r="T1307" s="12">
        <f>S1307-R1307</f>
        <v>0</v>
      </c>
      <c r="U1307" s="12">
        <f>Q1307-S1307</f>
        <v>0</v>
      </c>
      <c r="V1307" s="50">
        <f>IF(ISERROR(S1307/Q1307),0,S1307/Q1307)</f>
        <v>0</v>
      </c>
      <c r="W1307" s="51" t="s">
        <v>195</v>
      </c>
      <c r="X1307" s="46"/>
      <c r="Y1307" s="17"/>
      <c r="Z1307" s="17"/>
      <c r="AA1307" s="17"/>
      <c r="AB1307" s="16"/>
      <c r="AC1307" s="16"/>
      <c r="AD1307" s="16"/>
      <c r="AE1307" s="16"/>
      <c r="AF1307" s="16"/>
      <c r="AG1307" s="16"/>
      <c r="AH1307" s="16"/>
      <c r="AI1307" s="16"/>
      <c r="AJ1307" s="59">
        <f>SUM(X1307:AI1307)</f>
        <v>0</v>
      </c>
      <c r="AK1307" s="46"/>
      <c r="AL1307" s="46"/>
      <c r="AM1307" s="47"/>
      <c r="AN1307" s="48"/>
      <c r="AO1307" s="46"/>
      <c r="AP1307" s="15"/>
      <c r="AQ1307" s="16"/>
      <c r="AR1307" s="15"/>
      <c r="AS1307" s="16"/>
      <c r="AT1307" s="16"/>
      <c r="AU1307" s="16"/>
      <c r="AV1307" s="16"/>
      <c r="AW1307" s="62">
        <f>SUM(AK1307:AV1307)</f>
        <v>0</v>
      </c>
      <c r="AX1307" s="61">
        <f>AW1307-AJ1307</f>
        <v>0</v>
      </c>
      <c r="AY1307" s="21"/>
      <c r="AZ1307" s="21"/>
      <c r="BA1307" s="21"/>
      <c r="BB1307" s="21"/>
    </row>
    <row r="1308" spans="1:54" s="10" customFormat="1" ht="15" customHeight="1" x14ac:dyDescent="0.25">
      <c r="A1308" s="21"/>
      <c r="B1308" s="4"/>
      <c r="C1308" s="4"/>
      <c r="D1308" s="4">
        <v>235</v>
      </c>
      <c r="E1308" s="4" t="s">
        <v>166</v>
      </c>
      <c r="F1308" s="6" t="s">
        <v>167</v>
      </c>
      <c r="G1308" s="1">
        <v>1882</v>
      </c>
      <c r="H1308" s="1"/>
      <c r="I1308" s="2"/>
      <c r="J1308" s="4" t="s">
        <v>91</v>
      </c>
      <c r="K1308" s="1" t="s">
        <v>149</v>
      </c>
      <c r="L1308" s="36" t="s">
        <v>69</v>
      </c>
      <c r="M1308" s="7">
        <v>0</v>
      </c>
      <c r="N1308" s="7"/>
      <c r="O1308" s="7"/>
      <c r="P1308" s="58">
        <f>SUM(M1308:O1308)</f>
        <v>0</v>
      </c>
      <c r="Q1308" s="58">
        <f>+SUMIF('Pot. Summary'!$C$5:$C$64,CPP_2019!J272&amp;CPP_2019!L272&amp;CPP_2019!$M$4,'Pot. Summary'!$Q$5:$Q$64)*CPP_2019!M272+SUMIF('Pot. Summary'!$C$5:$C$64,CPP_2019!J272&amp;CPP_2019!L272&amp;CPP_2019!$N$4,'Pot. Summary'!$Q$5:$Q$64)*CPP_2019!N272+SUMIF('Pot. Summary'!$C$5:$C$64,CPP_2019!J272&amp;CPP_2019!L272&amp;CPP_2019!$O$4,'Pot. Summary'!$Q$5:$Q$64)*CPP_2019!O272</f>
        <v>0</v>
      </c>
      <c r="R1308" s="12">
        <v>0</v>
      </c>
      <c r="S1308" s="12">
        <v>199.27137254901962</v>
      </c>
      <c r="T1308" s="12">
        <f>S1308-R1308</f>
        <v>199.27137254901962</v>
      </c>
      <c r="U1308" s="12">
        <f>Q1308-S1308</f>
        <v>-199.27137254901962</v>
      </c>
      <c r="V1308" s="50">
        <f>IF(ISERROR(S1308/Q1308),0,S1308/Q1308)</f>
        <v>0</v>
      </c>
      <c r="W1308" s="51" t="s">
        <v>195</v>
      </c>
      <c r="X1308" s="46"/>
      <c r="Y1308" s="17"/>
      <c r="Z1308" s="17"/>
      <c r="AA1308" s="17"/>
      <c r="AB1308" s="16"/>
      <c r="AC1308" s="16"/>
      <c r="AD1308" s="16"/>
      <c r="AE1308" s="16"/>
      <c r="AF1308" s="16"/>
      <c r="AG1308" s="16"/>
      <c r="AH1308" s="16">
        <v>199.27137254901962</v>
      </c>
      <c r="AI1308" s="16"/>
      <c r="AJ1308" s="59">
        <f>SUM(X1308:AI1308)</f>
        <v>199.27137254901962</v>
      </c>
      <c r="AK1308" s="46"/>
      <c r="AL1308" s="46"/>
      <c r="AM1308" s="47"/>
      <c r="AN1308" s="48"/>
      <c r="AO1308" s="46"/>
      <c r="AP1308" s="15"/>
      <c r="AQ1308" s="16"/>
      <c r="AR1308" s="15"/>
      <c r="AS1308" s="16"/>
      <c r="AT1308" s="16"/>
      <c r="AU1308" s="16"/>
      <c r="AV1308" s="16"/>
      <c r="AW1308" s="62">
        <f>SUM(AK1308:AV1308)</f>
        <v>0</v>
      </c>
      <c r="AX1308" s="61">
        <f>AW1308-AJ1308</f>
        <v>-199.27137254901962</v>
      </c>
      <c r="AY1308" s="21"/>
      <c r="AZ1308" s="21"/>
      <c r="BA1308" s="21"/>
      <c r="BB1308" s="21"/>
    </row>
    <row r="1309" spans="1:54" s="10" customFormat="1" ht="15" customHeight="1" x14ac:dyDescent="0.25">
      <c r="A1309" s="21"/>
      <c r="B1309" s="4"/>
      <c r="C1309" s="4"/>
      <c r="D1309" s="4">
        <v>235</v>
      </c>
      <c r="E1309" s="4" t="s">
        <v>166</v>
      </c>
      <c r="F1309" s="6" t="s">
        <v>167</v>
      </c>
      <c r="G1309" s="1">
        <v>2672</v>
      </c>
      <c r="H1309" s="1"/>
      <c r="I1309" s="2"/>
      <c r="J1309" s="4" t="s">
        <v>91</v>
      </c>
      <c r="K1309" s="1" t="s">
        <v>149</v>
      </c>
      <c r="L1309" s="36" t="s">
        <v>69</v>
      </c>
      <c r="M1309" s="7">
        <v>1</v>
      </c>
      <c r="N1309" s="7"/>
      <c r="O1309" s="7"/>
      <c r="P1309" s="58">
        <f>SUM(M1309:O1309)</f>
        <v>1</v>
      </c>
      <c r="Q1309" s="58">
        <f>+SUMIF('Pot. Summary'!$C$5:$C$64,CPP_2019!J379&amp;CPP_2019!L379&amp;CPP_2019!$M$4,'Pot. Summary'!$Q$5:$Q$64)*CPP_2019!M379+SUMIF('Pot. Summary'!$C$5:$C$64,CPP_2019!J379&amp;CPP_2019!L379&amp;CPP_2019!$N$4,'Pot. Summary'!$Q$5:$Q$64)*CPP_2019!N379+SUMIF('Pot. Summary'!$C$5:$C$64,CPP_2019!J379&amp;CPP_2019!L379&amp;CPP_2019!$O$4,'Pot. Summary'!$Q$5:$Q$64)*CPP_2019!O379</f>
        <v>0</v>
      </c>
      <c r="R1309" s="12">
        <v>12.401677777777778</v>
      </c>
      <c r="S1309" s="12">
        <v>39.419784615384614</v>
      </c>
      <c r="T1309" s="12">
        <f>S1309-R1309</f>
        <v>27.018106837606837</v>
      </c>
      <c r="U1309" s="12">
        <f>Q1309-S1309</f>
        <v>-39.419784615384614</v>
      </c>
      <c r="V1309" s="50">
        <f>IF(ISERROR(S1309/Q1309),0,S1309/Q1309)</f>
        <v>0</v>
      </c>
      <c r="W1309" s="51" t="s">
        <v>195</v>
      </c>
      <c r="X1309" s="46"/>
      <c r="Y1309" s="17">
        <v>37.064399999999999</v>
      </c>
      <c r="Z1309" s="17"/>
      <c r="AA1309" s="17"/>
      <c r="AB1309" s="16"/>
      <c r="AC1309" s="16">
        <v>2.3553846153846156</v>
      </c>
      <c r="AD1309" s="16"/>
      <c r="AE1309" s="16"/>
      <c r="AF1309" s="16"/>
      <c r="AG1309" s="16"/>
      <c r="AH1309" s="16"/>
      <c r="AI1309" s="16"/>
      <c r="AJ1309" s="59">
        <f>SUM(X1309:AI1309)</f>
        <v>39.419784615384614</v>
      </c>
      <c r="AK1309" s="46"/>
      <c r="AL1309" s="46">
        <f>VLOOKUP(G1309,[2]List2!$A$1:$IV$65536,3,FALSE)</f>
        <v>36.337647058823528</v>
      </c>
      <c r="AM1309" s="47"/>
      <c r="AN1309" s="48"/>
      <c r="AO1309" s="46"/>
      <c r="AP1309" s="15"/>
      <c r="AQ1309" s="16"/>
      <c r="AR1309" s="15"/>
      <c r="AS1309" s="16"/>
      <c r="AT1309" s="16"/>
      <c r="AU1309" s="16"/>
      <c r="AV1309" s="16"/>
      <c r="AW1309" s="62">
        <f>SUM(AK1309:AV1309)</f>
        <v>36.337647058823528</v>
      </c>
      <c r="AX1309" s="61">
        <f>AW1309-AJ1309</f>
        <v>-3.0821375565610865</v>
      </c>
      <c r="AY1309" s="21"/>
      <c r="AZ1309" s="21"/>
      <c r="BA1309" s="21"/>
      <c r="BB1309" s="21"/>
    </row>
    <row r="1310" spans="1:54" s="10" customFormat="1" ht="15" customHeight="1" x14ac:dyDescent="0.25">
      <c r="A1310" s="21"/>
      <c r="B1310" s="4"/>
      <c r="C1310" s="4"/>
      <c r="D1310" s="4">
        <v>235</v>
      </c>
      <c r="E1310" s="4" t="s">
        <v>166</v>
      </c>
      <c r="F1310" s="6" t="s">
        <v>169</v>
      </c>
      <c r="G1310" s="1">
        <v>100140</v>
      </c>
      <c r="H1310" s="1"/>
      <c r="I1310" s="54"/>
      <c r="J1310" s="4" t="s">
        <v>91</v>
      </c>
      <c r="K1310" s="1" t="s">
        <v>149</v>
      </c>
      <c r="L1310" s="36" t="s">
        <v>69</v>
      </c>
      <c r="M1310" s="7">
        <v>0</v>
      </c>
      <c r="N1310" s="7"/>
      <c r="O1310" s="7"/>
      <c r="P1310" s="58">
        <f>SUM(M1310:O1310)</f>
        <v>0</v>
      </c>
      <c r="Q1310" s="58">
        <f>+SUMIF('Pot. Summary'!$C$5:$C$64,CPP_2019!J531&amp;CPP_2019!L531&amp;CPP_2019!$M$4,'Pot. Summary'!$Q$5:$Q$64)*CPP_2019!M531+SUMIF('Pot. Summary'!$C$5:$C$64,CPP_2019!J531&amp;CPP_2019!L531&amp;CPP_2019!$N$4,'Pot. Summary'!$Q$5:$Q$64)*CPP_2019!N531+SUMIF('Pot. Summary'!$C$5:$C$64,CPP_2019!J531&amp;CPP_2019!L531&amp;CPP_2019!$O$4,'Pot. Summary'!$Q$5:$Q$64)*CPP_2019!O531</f>
        <v>728.25435050799138</v>
      </c>
      <c r="R1310" s="12">
        <v>1596.9418379704728</v>
      </c>
      <c r="S1310" s="12">
        <v>1589.3851419169068</v>
      </c>
      <c r="T1310" s="12">
        <f>S1310-R1310</f>
        <v>-7.5566960535659291</v>
      </c>
      <c r="U1310" s="12">
        <f>Q1310-S1310</f>
        <v>-861.13079140891546</v>
      </c>
      <c r="V1310" s="50">
        <f>IF(ISERROR(S1310/Q1310),0,S1310/Q1310)</f>
        <v>2.1824588357189167</v>
      </c>
      <c r="W1310" s="51" t="s">
        <v>195</v>
      </c>
      <c r="X1310" s="46">
        <v>203.92156862745097</v>
      </c>
      <c r="Y1310" s="17">
        <v>177.52</v>
      </c>
      <c r="Z1310" s="17">
        <v>208.64</v>
      </c>
      <c r="AA1310" s="17"/>
      <c r="AB1310" s="16">
        <v>164.83636363636364</v>
      </c>
      <c r="AC1310" s="16">
        <v>203.69230769230768</v>
      </c>
      <c r="AD1310" s="16"/>
      <c r="AE1310" s="16">
        <v>175.68627450980392</v>
      </c>
      <c r="AF1310" s="16"/>
      <c r="AG1310" s="16">
        <v>214.20627450980393</v>
      </c>
      <c r="AH1310" s="16">
        <v>177.94117647058823</v>
      </c>
      <c r="AI1310" s="16">
        <v>62.941176470588232</v>
      </c>
      <c r="AJ1310" s="59">
        <f>SUM(X1310:AI1310)</f>
        <v>1589.3851419169068</v>
      </c>
      <c r="AK1310" s="46">
        <f>VLOOKUP(G1310,[1]List1!$A$1:$IV$65536,3,FALSE)</f>
        <v>203.92156862745097</v>
      </c>
      <c r="AL1310" s="46">
        <f>VLOOKUP(G1310,[2]List2!$A$1:$IV$65536,3,FALSE)</f>
        <v>174.0392156862745</v>
      </c>
      <c r="AM1310" s="47"/>
      <c r="AN1310" s="48"/>
      <c r="AO1310" s="46"/>
      <c r="AP1310" s="15"/>
      <c r="AQ1310" s="16"/>
      <c r="AR1310" s="15"/>
      <c r="AS1310" s="16"/>
      <c r="AT1310" s="16"/>
      <c r="AU1310" s="16"/>
      <c r="AV1310" s="16"/>
      <c r="AW1310" s="62">
        <f>SUM(AK1310:AV1310)</f>
        <v>377.96078431372547</v>
      </c>
      <c r="AX1310" s="61">
        <f>AW1310-AJ1310</f>
        <v>-1211.4243576031813</v>
      </c>
      <c r="AY1310" s="21"/>
      <c r="AZ1310" s="21"/>
      <c r="BA1310" s="21"/>
      <c r="BB1310" s="21"/>
    </row>
    <row r="1311" spans="1:54" s="10" customFormat="1" ht="15" customHeight="1" x14ac:dyDescent="0.25">
      <c r="A1311" s="21"/>
      <c r="B1311" s="4"/>
      <c r="C1311" s="4"/>
      <c r="D1311" s="4">
        <v>235</v>
      </c>
      <c r="E1311" s="4" t="s">
        <v>166</v>
      </c>
      <c r="F1311" s="18" t="s">
        <v>167</v>
      </c>
      <c r="G1311" s="1">
        <v>100183</v>
      </c>
      <c r="H1311" s="1"/>
      <c r="I1311" s="2"/>
      <c r="J1311" s="4" t="s">
        <v>91</v>
      </c>
      <c r="K1311" s="1" t="s">
        <v>149</v>
      </c>
      <c r="L1311" s="36" t="s">
        <v>69</v>
      </c>
      <c r="M1311" s="7">
        <v>1</v>
      </c>
      <c r="N1311" s="7"/>
      <c r="O1311" s="7"/>
      <c r="P1311" s="58">
        <f>SUM(M1311:O1311)</f>
        <v>1</v>
      </c>
      <c r="Q1311" s="58">
        <f>+SUMIF('Pot. Summary'!$C$5:$C$64,CPP_2019!J551&amp;CPP_2019!L551&amp;CPP_2019!$M$4,'Pot. Summary'!$Q$5:$Q$64)*CPP_2019!M551+SUMIF('Pot. Summary'!$C$5:$C$64,CPP_2019!J551&amp;CPP_2019!L551&amp;CPP_2019!$N$4,'Pot. Summary'!$Q$5:$Q$64)*CPP_2019!N551+SUMIF('Pot. Summary'!$C$5:$C$64,CPP_2019!J551&amp;CPP_2019!L551&amp;CPP_2019!$O$4,'Pot. Summary'!$Q$5:$Q$64)*CPP_2019!O551</f>
        <v>728.25435050799138</v>
      </c>
      <c r="R1311" s="12">
        <v>22.853800000000003</v>
      </c>
      <c r="S1311" s="12">
        <v>0</v>
      </c>
      <c r="T1311" s="12">
        <f>S1311-R1311</f>
        <v>-22.853800000000003</v>
      </c>
      <c r="U1311" s="12">
        <f>Q1311-S1311</f>
        <v>728.25435050799138</v>
      </c>
      <c r="V1311" s="50">
        <f>IF(ISERROR(S1311/Q1311),0,S1311/Q1311)</f>
        <v>0</v>
      </c>
      <c r="W1311" s="51" t="s">
        <v>195</v>
      </c>
      <c r="X1311" s="46"/>
      <c r="Y1311" s="17"/>
      <c r="Z1311" s="17"/>
      <c r="AA1311" s="17"/>
      <c r="AB1311" s="16"/>
      <c r="AC1311" s="16"/>
      <c r="AD1311" s="16"/>
      <c r="AE1311" s="16"/>
      <c r="AF1311" s="16"/>
      <c r="AG1311" s="16"/>
      <c r="AH1311" s="16"/>
      <c r="AI1311" s="16"/>
      <c r="AJ1311" s="59">
        <f>SUM(X1311:AI1311)</f>
        <v>0</v>
      </c>
      <c r="AK1311" s="46"/>
      <c r="AL1311" s="46"/>
      <c r="AM1311" s="47"/>
      <c r="AN1311" s="48"/>
      <c r="AO1311" s="46"/>
      <c r="AP1311" s="15"/>
      <c r="AQ1311" s="16"/>
      <c r="AR1311" s="15"/>
      <c r="AS1311" s="16"/>
      <c r="AT1311" s="16"/>
      <c r="AU1311" s="16"/>
      <c r="AV1311" s="16"/>
      <c r="AW1311" s="62">
        <f>SUM(AK1311:AV1311)</f>
        <v>0</v>
      </c>
      <c r="AX1311" s="61">
        <f>AW1311-AJ1311</f>
        <v>0</v>
      </c>
      <c r="AY1311" s="21"/>
      <c r="AZ1311" s="21"/>
      <c r="BA1311" s="21"/>
      <c r="BB1311" s="21"/>
    </row>
    <row r="1312" spans="1:54" s="10" customFormat="1" ht="15" customHeight="1" x14ac:dyDescent="0.25">
      <c r="A1312" s="21"/>
      <c r="B1312" s="4"/>
      <c r="C1312" s="4"/>
      <c r="D1312" s="4">
        <v>235</v>
      </c>
      <c r="E1312" s="4" t="s">
        <v>166</v>
      </c>
      <c r="F1312" s="6" t="s">
        <v>169</v>
      </c>
      <c r="G1312" s="1">
        <v>101292</v>
      </c>
      <c r="H1312" s="1"/>
      <c r="I1312" s="2"/>
      <c r="J1312" s="4" t="s">
        <v>91</v>
      </c>
      <c r="K1312" s="1" t="s">
        <v>149</v>
      </c>
      <c r="L1312" s="36" t="s">
        <v>69</v>
      </c>
      <c r="M1312" s="7">
        <v>0</v>
      </c>
      <c r="N1312" s="7"/>
      <c r="O1312" s="7"/>
      <c r="P1312" s="58">
        <f>SUM(M1312:O1312)</f>
        <v>0</v>
      </c>
      <c r="Q1312" s="58">
        <f>+SUMIF('Pot. Summary'!$C$5:$C$64,CPP_2019!J1036&amp;CPP_2019!L1036&amp;CPP_2019!$M$4,'Pot. Summary'!$Q$5:$Q$64)*CPP_2019!M1036+SUMIF('Pot. Summary'!$C$5:$C$64,CPP_2019!J1036&amp;CPP_2019!L1036&amp;CPP_2019!$N$4,'Pot. Summary'!$Q$5:$Q$64)*CPP_2019!N1036+SUMIF('Pot. Summary'!$C$5:$C$64,CPP_2019!J1036&amp;CPP_2019!L1036&amp;CPP_2019!$O$4,'Pot. Summary'!$Q$5:$Q$64)*CPP_2019!O1036</f>
        <v>3299.2236495512648</v>
      </c>
      <c r="R1312" s="12">
        <v>1064.102564102564</v>
      </c>
      <c r="S1312" s="12">
        <v>1287.0836355957767</v>
      </c>
      <c r="T1312" s="12">
        <f>S1312-R1312</f>
        <v>222.98107149321277</v>
      </c>
      <c r="U1312" s="12">
        <f>Q1312-S1312</f>
        <v>2012.140013955488</v>
      </c>
      <c r="V1312" s="50">
        <f>IF(ISERROR(S1312/Q1312),0,S1312/Q1312)</f>
        <v>0.39011712218140654</v>
      </c>
      <c r="W1312" s="51" t="s">
        <v>198</v>
      </c>
      <c r="X1312" s="46"/>
      <c r="Y1312" s="17"/>
      <c r="Z1312" s="17"/>
      <c r="AA1312" s="17"/>
      <c r="AB1312" s="16"/>
      <c r="AC1312" s="16">
        <v>574.61538461538464</v>
      </c>
      <c r="AD1312" s="16"/>
      <c r="AE1312" s="16">
        <v>16.078431372549019</v>
      </c>
      <c r="AF1312" s="16"/>
      <c r="AG1312" s="16">
        <v>541.17647058823525</v>
      </c>
      <c r="AH1312" s="16">
        <v>155.21334901960785</v>
      </c>
      <c r="AI1312" s="16"/>
      <c r="AJ1312" s="59">
        <f>SUM(X1312:AI1312)</f>
        <v>1287.0836355957767</v>
      </c>
      <c r="AK1312" s="46"/>
      <c r="AL1312" s="46"/>
      <c r="AM1312" s="47"/>
      <c r="AN1312" s="48"/>
      <c r="AO1312" s="46"/>
      <c r="AP1312" s="15"/>
      <c r="AQ1312" s="16"/>
      <c r="AR1312" s="15"/>
      <c r="AS1312" s="16"/>
      <c r="AT1312" s="16"/>
      <c r="AU1312" s="16"/>
      <c r="AV1312" s="16"/>
      <c r="AW1312" s="62">
        <f>SUM(AK1312:AV1312)</f>
        <v>0</v>
      </c>
      <c r="AX1312" s="61">
        <f>AW1312-AJ1312</f>
        <v>-1287.0836355957767</v>
      </c>
      <c r="AY1312" s="21"/>
      <c r="AZ1312" s="21"/>
      <c r="BA1312" s="21"/>
      <c r="BB1312" s="21"/>
    </row>
    <row r="1313" spans="1:54" s="10" customFormat="1" ht="15" customHeight="1" x14ac:dyDescent="0.25">
      <c r="A1313" s="21"/>
      <c r="B1313" s="4"/>
      <c r="C1313" s="4"/>
      <c r="D1313" s="4">
        <v>235</v>
      </c>
      <c r="E1313" s="4" t="s">
        <v>166</v>
      </c>
      <c r="F1313" s="6" t="s">
        <v>167</v>
      </c>
      <c r="G1313" s="1">
        <v>221</v>
      </c>
      <c r="H1313" s="1"/>
      <c r="I1313" s="2"/>
      <c r="J1313" s="4" t="s">
        <v>91</v>
      </c>
      <c r="K1313" s="1" t="s">
        <v>149</v>
      </c>
      <c r="L1313" s="36" t="s">
        <v>69</v>
      </c>
      <c r="M1313" s="7">
        <v>0</v>
      </c>
      <c r="N1313" s="7">
        <v>1</v>
      </c>
      <c r="O1313" s="7"/>
      <c r="P1313" s="58">
        <f>SUM(M1313:O1313)</f>
        <v>1</v>
      </c>
      <c r="Q1313" s="58">
        <f>+SUMIF('Pot. Summary'!$C$5:$C$64,CPP_2019!J44&amp;CPP_2019!L44&amp;CPP_2019!$M$4,'Pot. Summary'!$Q$5:$Q$64)*CPP_2019!M44+SUMIF('Pot. Summary'!$C$5:$C$64,CPP_2019!J44&amp;CPP_2019!L44&amp;CPP_2019!$N$4,'Pot. Summary'!$Q$5:$Q$64)*CPP_2019!N44+SUMIF('Pot. Summary'!$C$5:$C$64,CPP_2019!J44&amp;CPP_2019!L44&amp;CPP_2019!$O$4,'Pot. Summary'!$Q$5:$Q$64)*CPP_2019!O44</f>
        <v>0</v>
      </c>
      <c r="R1313" s="12">
        <v>0</v>
      </c>
      <c r="S1313" s="12">
        <v>0</v>
      </c>
      <c r="T1313" s="12">
        <f>S1313-R1313</f>
        <v>0</v>
      </c>
      <c r="U1313" s="12">
        <f>Q1313-S1313</f>
        <v>0</v>
      </c>
      <c r="V1313" s="50">
        <f>IF(ISERROR(S1313/Q1313),0,S1313/Q1313)</f>
        <v>0</v>
      </c>
      <c r="W1313" s="51" t="s">
        <v>198</v>
      </c>
      <c r="X1313" s="46"/>
      <c r="Y1313" s="17"/>
      <c r="Z1313" s="17"/>
      <c r="AA1313" s="17"/>
      <c r="AB1313" s="16"/>
      <c r="AC1313" s="16"/>
      <c r="AD1313" s="16"/>
      <c r="AE1313" s="16"/>
      <c r="AF1313" s="16"/>
      <c r="AG1313" s="16"/>
      <c r="AH1313" s="16"/>
      <c r="AI1313" s="16"/>
      <c r="AJ1313" s="59">
        <f>SUM(X1313:AI1313)</f>
        <v>0</v>
      </c>
      <c r="AK1313" s="46"/>
      <c r="AL1313" s="46"/>
      <c r="AM1313" s="47"/>
      <c r="AN1313" s="48"/>
      <c r="AO1313" s="46"/>
      <c r="AP1313" s="15"/>
      <c r="AQ1313" s="16"/>
      <c r="AR1313" s="15"/>
      <c r="AS1313" s="16"/>
      <c r="AT1313" s="16"/>
      <c r="AU1313" s="16"/>
      <c r="AV1313" s="16"/>
      <c r="AW1313" s="62">
        <f>SUM(AK1313:AV1313)</f>
        <v>0</v>
      </c>
      <c r="AX1313" s="61">
        <f>AW1313-AJ1313</f>
        <v>0</v>
      </c>
      <c r="AY1313" s="21"/>
      <c r="AZ1313" s="21"/>
      <c r="BA1313" s="21"/>
      <c r="BB1313" s="21"/>
    </row>
    <row r="1314" spans="1:54" s="10" customFormat="1" ht="15" customHeight="1" x14ac:dyDescent="0.25">
      <c r="A1314" s="21"/>
      <c r="B1314" s="4"/>
      <c r="C1314" s="4"/>
      <c r="D1314" s="4">
        <v>235</v>
      </c>
      <c r="E1314" s="4" t="s">
        <v>166</v>
      </c>
      <c r="F1314" s="6" t="s">
        <v>167</v>
      </c>
      <c r="G1314" s="1">
        <v>717</v>
      </c>
      <c r="H1314" s="1"/>
      <c r="I1314" s="2"/>
      <c r="J1314" s="4" t="s">
        <v>91</v>
      </c>
      <c r="K1314" s="1" t="s">
        <v>149</v>
      </c>
      <c r="L1314" s="36" t="s">
        <v>69</v>
      </c>
      <c r="M1314" s="7">
        <v>1</v>
      </c>
      <c r="N1314" s="7"/>
      <c r="O1314" s="7"/>
      <c r="P1314" s="58">
        <f>SUM(M1314:O1314)</f>
        <v>1</v>
      </c>
      <c r="Q1314" s="58">
        <f>+SUMIF('Pot. Summary'!$C$5:$C$64,CPP_2019!J123&amp;CPP_2019!L123&amp;CPP_2019!$M$4,'Pot. Summary'!$Q$5:$Q$64)*CPP_2019!M123+SUMIF('Pot. Summary'!$C$5:$C$64,CPP_2019!J123&amp;CPP_2019!L123&amp;CPP_2019!$N$4,'Pot. Summary'!$Q$5:$Q$64)*CPP_2019!N123+SUMIF('Pot. Summary'!$C$5:$C$64,CPP_2019!J123&amp;CPP_2019!L123&amp;CPP_2019!$O$4,'Pot. Summary'!$Q$5:$Q$64)*CPP_2019!O123</f>
        <v>0</v>
      </c>
      <c r="R1314" s="12">
        <v>1193.1834136967157</v>
      </c>
      <c r="S1314" s="12">
        <v>543.12859450980409</v>
      </c>
      <c r="T1314" s="12">
        <f>S1314-R1314</f>
        <v>-650.05481918691157</v>
      </c>
      <c r="U1314" s="12">
        <f>Q1314-S1314</f>
        <v>-543.12859450980409</v>
      </c>
      <c r="V1314" s="50">
        <f>IF(ISERROR(S1314/Q1314),0,S1314/Q1314)</f>
        <v>0</v>
      </c>
      <c r="W1314" s="51" t="s">
        <v>195</v>
      </c>
      <c r="X1314" s="46"/>
      <c r="Y1314" s="17"/>
      <c r="Z1314" s="17">
        <v>63.451520000000002</v>
      </c>
      <c r="AA1314" s="17"/>
      <c r="AB1314" s="16"/>
      <c r="AC1314" s="16"/>
      <c r="AD1314" s="16"/>
      <c r="AE1314" s="16">
        <v>11.882352941176471</v>
      </c>
      <c r="AF1314" s="16">
        <v>467.79472156862755</v>
      </c>
      <c r="AG1314" s="16"/>
      <c r="AH1314" s="16"/>
      <c r="AI1314" s="16"/>
      <c r="AJ1314" s="59">
        <f>SUM(X1314:AI1314)</f>
        <v>543.12859450980409</v>
      </c>
      <c r="AK1314" s="46"/>
      <c r="AL1314" s="46"/>
      <c r="AM1314" s="47"/>
      <c r="AN1314" s="48"/>
      <c r="AO1314" s="46"/>
      <c r="AP1314" s="15"/>
      <c r="AQ1314" s="16"/>
      <c r="AR1314" s="15"/>
      <c r="AS1314" s="16"/>
      <c r="AT1314" s="16"/>
      <c r="AU1314" s="16"/>
      <c r="AV1314" s="16"/>
      <c r="AW1314" s="62">
        <f>SUM(AK1314:AV1314)</f>
        <v>0</v>
      </c>
      <c r="AX1314" s="61">
        <f>AW1314-AJ1314</f>
        <v>-543.12859450980409</v>
      </c>
      <c r="AY1314" s="21"/>
      <c r="AZ1314" s="21"/>
      <c r="BA1314" s="21"/>
      <c r="BB1314" s="21"/>
    </row>
    <row r="1315" spans="1:54" s="10" customFormat="1" ht="15" customHeight="1" x14ac:dyDescent="0.25">
      <c r="A1315" s="21"/>
      <c r="B1315" s="4"/>
      <c r="C1315" s="4"/>
      <c r="D1315" s="4">
        <v>235</v>
      </c>
      <c r="E1315" s="4" t="s">
        <v>166</v>
      </c>
      <c r="F1315" s="18" t="s">
        <v>167</v>
      </c>
      <c r="G1315" s="1">
        <v>1725</v>
      </c>
      <c r="H1315" s="1"/>
      <c r="I1315" s="2"/>
      <c r="J1315" s="4" t="s">
        <v>91</v>
      </c>
      <c r="K1315" s="1" t="s">
        <v>149</v>
      </c>
      <c r="L1315" s="36" t="s">
        <v>69</v>
      </c>
      <c r="M1315" s="7">
        <v>1</v>
      </c>
      <c r="N1315" s="7"/>
      <c r="O1315" s="7"/>
      <c r="P1315" s="58">
        <f>SUM(M1315:O1315)</f>
        <v>1</v>
      </c>
      <c r="Q1315" s="58">
        <f>+SUMIF('Pot. Summary'!$C$5:$C$64,CPP_2019!J250&amp;CPP_2019!L250&amp;CPP_2019!$M$4,'Pot. Summary'!$Q$5:$Q$64)*CPP_2019!M250+SUMIF('Pot. Summary'!$C$5:$C$64,CPP_2019!J250&amp;CPP_2019!L250&amp;CPP_2019!$N$4,'Pot. Summary'!$Q$5:$Q$64)*CPP_2019!N250+SUMIF('Pot. Summary'!$C$5:$C$64,CPP_2019!J250&amp;CPP_2019!L250&amp;CPP_2019!$O$4,'Pot. Summary'!$Q$5:$Q$64)*CPP_2019!O250</f>
        <v>728.25435050799138</v>
      </c>
      <c r="R1315" s="12">
        <v>169.57296296296298</v>
      </c>
      <c r="S1315" s="12">
        <v>148.5</v>
      </c>
      <c r="T1315" s="12">
        <f>S1315-R1315</f>
        <v>-21.072962962962976</v>
      </c>
      <c r="U1315" s="12">
        <f>Q1315-S1315</f>
        <v>579.75435050799138</v>
      </c>
      <c r="V1315" s="50">
        <f>IF(ISERROR(S1315/Q1315),0,S1315/Q1315)</f>
        <v>0.20391227309032114</v>
      </c>
      <c r="W1315" s="51" t="s">
        <v>195</v>
      </c>
      <c r="X1315" s="46"/>
      <c r="Y1315" s="17">
        <v>148.5</v>
      </c>
      <c r="Z1315" s="17"/>
      <c r="AA1315" s="17"/>
      <c r="AB1315" s="16"/>
      <c r="AC1315" s="16"/>
      <c r="AD1315" s="16"/>
      <c r="AE1315" s="16"/>
      <c r="AF1315" s="16"/>
      <c r="AG1315" s="16"/>
      <c r="AH1315" s="16"/>
      <c r="AI1315" s="16"/>
      <c r="AJ1315" s="59">
        <f>SUM(X1315:AI1315)</f>
        <v>148.5</v>
      </c>
      <c r="AK1315" s="46"/>
      <c r="AL1315" s="46">
        <f>VLOOKUP(G1315,[2]List2!$A$1:$IV$65536,3,FALSE)</f>
        <v>145.58823529411765</v>
      </c>
      <c r="AM1315" s="47"/>
      <c r="AN1315" s="48"/>
      <c r="AO1315" s="46"/>
      <c r="AP1315" s="15"/>
      <c r="AQ1315" s="16"/>
      <c r="AR1315" s="15"/>
      <c r="AS1315" s="16"/>
      <c r="AT1315" s="16"/>
      <c r="AU1315" s="16"/>
      <c r="AV1315" s="16"/>
      <c r="AW1315" s="62">
        <f>SUM(AK1315:AV1315)</f>
        <v>145.58823529411765</v>
      </c>
      <c r="AX1315" s="61">
        <f>AW1315-AJ1315</f>
        <v>-2.9117647058823479</v>
      </c>
      <c r="AY1315" s="21"/>
      <c r="AZ1315" s="21"/>
      <c r="BA1315" s="21"/>
      <c r="BB1315" s="21"/>
    </row>
    <row r="1316" spans="1:54" s="10" customFormat="1" ht="15" customHeight="1" x14ac:dyDescent="0.25">
      <c r="A1316" s="21"/>
      <c r="B1316" s="4"/>
      <c r="C1316" s="4"/>
      <c r="D1316" s="4">
        <v>235</v>
      </c>
      <c r="E1316" s="4" t="s">
        <v>166</v>
      </c>
      <c r="F1316" s="6" t="s">
        <v>168</v>
      </c>
      <c r="G1316" s="1">
        <v>1766</v>
      </c>
      <c r="H1316" s="1"/>
      <c r="I1316" s="2"/>
      <c r="J1316" s="4" t="s">
        <v>91</v>
      </c>
      <c r="K1316" s="1" t="s">
        <v>149</v>
      </c>
      <c r="L1316" s="36" t="s">
        <v>69</v>
      </c>
      <c r="M1316" s="7">
        <v>1</v>
      </c>
      <c r="N1316" s="7"/>
      <c r="O1316" s="7"/>
      <c r="P1316" s="58">
        <f>SUM(M1316:O1316)</f>
        <v>1</v>
      </c>
      <c r="Q1316" s="58">
        <f>+SUMIF('Pot. Summary'!$C$5:$C$64,CPP_2019!J250&amp;CPP_2019!L250&amp;CPP_2019!$M$4,'Pot. Summary'!$Q$5:$Q$64)*CPP_2019!M250+SUMIF('Pot. Summary'!$C$5:$C$64,CPP_2019!J250&amp;CPP_2019!L250&amp;CPP_2019!$N$4,'Pot. Summary'!$Q$5:$Q$64)*CPP_2019!N250+SUMIF('Pot. Summary'!$C$5:$C$64,CPP_2019!J250&amp;CPP_2019!L250&amp;CPP_2019!$O$4,'Pot. Summary'!$Q$5:$Q$64)*CPP_2019!O250</f>
        <v>728.25435050799138</v>
      </c>
      <c r="R1316" s="12">
        <v>58.029702307692304</v>
      </c>
      <c r="S1316" s="12">
        <v>0</v>
      </c>
      <c r="T1316" s="12">
        <f>S1316-R1316</f>
        <v>-58.029702307692304</v>
      </c>
      <c r="U1316" s="12">
        <f>Q1316-S1316</f>
        <v>728.25435050799138</v>
      </c>
      <c r="V1316" s="50">
        <f>IF(ISERROR(S1316/Q1316),0,S1316/Q1316)</f>
        <v>0</v>
      </c>
      <c r="W1316" s="51" t="s">
        <v>196</v>
      </c>
      <c r="X1316" s="46"/>
      <c r="Y1316" s="17"/>
      <c r="Z1316" s="17"/>
      <c r="AA1316" s="17"/>
      <c r="AB1316" s="16"/>
      <c r="AC1316" s="16"/>
      <c r="AD1316" s="16"/>
      <c r="AE1316" s="16"/>
      <c r="AF1316" s="16"/>
      <c r="AG1316" s="16"/>
      <c r="AH1316" s="16"/>
      <c r="AI1316" s="16"/>
      <c r="AJ1316" s="59">
        <f>SUM(X1316:AI1316)</f>
        <v>0</v>
      </c>
      <c r="AK1316" s="46"/>
      <c r="AL1316" s="46"/>
      <c r="AM1316" s="47"/>
      <c r="AN1316" s="48"/>
      <c r="AO1316" s="46"/>
      <c r="AP1316" s="15"/>
      <c r="AQ1316" s="16"/>
      <c r="AR1316" s="15"/>
      <c r="AS1316" s="16"/>
      <c r="AT1316" s="16"/>
      <c r="AU1316" s="16"/>
      <c r="AV1316" s="16"/>
      <c r="AW1316" s="62">
        <f>SUM(AK1316:AV1316)</f>
        <v>0</v>
      </c>
      <c r="AX1316" s="61">
        <f>AW1316-AJ1316</f>
        <v>0</v>
      </c>
      <c r="AY1316" s="21"/>
      <c r="AZ1316" s="21"/>
      <c r="BA1316" s="21"/>
      <c r="BB1316" s="21"/>
    </row>
    <row r="1317" spans="1:54" s="10" customFormat="1" ht="15" customHeight="1" x14ac:dyDescent="0.25">
      <c r="A1317" s="21"/>
      <c r="B1317" s="4"/>
      <c r="C1317" s="4"/>
      <c r="D1317" s="4">
        <v>235</v>
      </c>
      <c r="E1317" s="4" t="s">
        <v>166</v>
      </c>
      <c r="F1317" s="18" t="s">
        <v>167</v>
      </c>
      <c r="G1317" s="1">
        <v>1878</v>
      </c>
      <c r="H1317" s="1"/>
      <c r="I1317" s="54"/>
      <c r="J1317" s="4" t="s">
        <v>91</v>
      </c>
      <c r="K1317" s="1" t="s">
        <v>149</v>
      </c>
      <c r="L1317" s="36" t="s">
        <v>69</v>
      </c>
      <c r="M1317" s="7">
        <v>1</v>
      </c>
      <c r="N1317" s="7"/>
      <c r="O1317" s="7"/>
      <c r="P1317" s="58">
        <f>SUM(M1317:O1317)</f>
        <v>1</v>
      </c>
      <c r="Q1317" s="58">
        <f>+SUMIF('Pot. Summary'!$C$5:$C$64,CPP_2019!J271&amp;CPP_2019!L271&amp;CPP_2019!$M$4,'Pot. Summary'!$Q$5:$Q$64)*CPP_2019!M271+SUMIF('Pot. Summary'!$C$5:$C$64,CPP_2019!J271&amp;CPP_2019!L271&amp;CPP_2019!$N$4,'Pot. Summary'!$Q$5:$Q$64)*CPP_2019!N271+SUMIF('Pot. Summary'!$C$5:$C$64,CPP_2019!J271&amp;CPP_2019!L271&amp;CPP_2019!$O$4,'Pot. Summary'!$Q$5:$Q$64)*CPP_2019!O271</f>
        <v>0</v>
      </c>
      <c r="R1317" s="12">
        <v>507.92071241830064</v>
      </c>
      <c r="S1317" s="12">
        <v>2150.7092447058822</v>
      </c>
      <c r="T1317" s="12">
        <f>S1317-R1317</f>
        <v>1642.7885322875816</v>
      </c>
      <c r="U1317" s="12">
        <f>Q1317-S1317</f>
        <v>-2150.7092447058822</v>
      </c>
      <c r="V1317" s="50">
        <f>IF(ISERROR(S1317/Q1317),0,S1317/Q1317)</f>
        <v>0</v>
      </c>
      <c r="W1317" s="51" t="s">
        <v>195</v>
      </c>
      <c r="X1317" s="46"/>
      <c r="Y1317" s="17">
        <v>732.31291999999985</v>
      </c>
      <c r="Z1317" s="17">
        <v>91.437600000000003</v>
      </c>
      <c r="AA1317" s="17"/>
      <c r="AB1317" s="16">
        <v>533.91615999999988</v>
      </c>
      <c r="AC1317" s="16"/>
      <c r="AD1317" s="16">
        <v>622.75383529411761</v>
      </c>
      <c r="AE1317" s="16"/>
      <c r="AF1317" s="16"/>
      <c r="AG1317" s="16">
        <v>170.28872941176473</v>
      </c>
      <c r="AH1317" s="16"/>
      <c r="AI1317" s="16"/>
      <c r="AJ1317" s="59">
        <f>SUM(X1317:AI1317)</f>
        <v>2150.7092447058822</v>
      </c>
      <c r="AK1317" s="46"/>
      <c r="AL1317" s="46">
        <f>VLOOKUP(G1317,[2]List2!$A$1:$IV$65536,3,FALSE)</f>
        <v>717.95384313725481</v>
      </c>
      <c r="AM1317" s="47"/>
      <c r="AN1317" s="48"/>
      <c r="AO1317" s="46"/>
      <c r="AP1317" s="15"/>
      <c r="AQ1317" s="16"/>
      <c r="AR1317" s="15"/>
      <c r="AS1317" s="16"/>
      <c r="AT1317" s="16"/>
      <c r="AU1317" s="16"/>
      <c r="AV1317" s="16"/>
      <c r="AW1317" s="62">
        <f>SUM(AK1317:AV1317)</f>
        <v>717.95384313725481</v>
      </c>
      <c r="AX1317" s="61">
        <f>AW1317-AJ1317</f>
        <v>-1432.7554015686273</v>
      </c>
      <c r="AY1317" s="21"/>
      <c r="AZ1317" s="21"/>
      <c r="BA1317" s="21"/>
      <c r="BB1317" s="21"/>
    </row>
    <row r="1318" spans="1:54" s="10" customFormat="1" ht="15" customHeight="1" x14ac:dyDescent="0.25">
      <c r="A1318" s="21"/>
      <c r="B1318" s="4"/>
      <c r="C1318" s="4"/>
      <c r="D1318" s="4">
        <v>235</v>
      </c>
      <c r="E1318" s="4" t="s">
        <v>166</v>
      </c>
      <c r="F1318" s="18" t="s">
        <v>167</v>
      </c>
      <c r="G1318" s="1">
        <v>1950</v>
      </c>
      <c r="H1318" s="1"/>
      <c r="I1318" s="2"/>
      <c r="J1318" s="4" t="s">
        <v>91</v>
      </c>
      <c r="K1318" s="1" t="s">
        <v>149</v>
      </c>
      <c r="L1318" s="36" t="s">
        <v>69</v>
      </c>
      <c r="M1318" s="7">
        <v>1</v>
      </c>
      <c r="N1318" s="7"/>
      <c r="O1318" s="7"/>
      <c r="P1318" s="58">
        <f>SUM(M1318:O1318)</f>
        <v>1</v>
      </c>
      <c r="Q1318" s="58">
        <f>+SUMIF('Pot. Summary'!$C$5:$C$64,CPP_2019!J281&amp;CPP_2019!L281&amp;CPP_2019!$M$4,'Pot. Summary'!$Q$5:$Q$64)*CPP_2019!M281+SUMIF('Pot. Summary'!$C$5:$C$64,CPP_2019!J281&amp;CPP_2019!L281&amp;CPP_2019!$N$4,'Pot. Summary'!$Q$5:$Q$64)*CPP_2019!N281+SUMIF('Pot. Summary'!$C$5:$C$64,CPP_2019!J281&amp;CPP_2019!L281&amp;CPP_2019!$O$4,'Pot. Summary'!$Q$5:$Q$64)*CPP_2019!O281</f>
        <v>0</v>
      </c>
      <c r="R1318" s="12">
        <v>65.315526904262754</v>
      </c>
      <c r="S1318" s="12">
        <v>0</v>
      </c>
      <c r="T1318" s="12">
        <f>S1318-R1318</f>
        <v>-65.315526904262754</v>
      </c>
      <c r="U1318" s="12">
        <f>Q1318-S1318</f>
        <v>0</v>
      </c>
      <c r="V1318" s="50">
        <f>IF(ISERROR(S1318/Q1318),0,S1318/Q1318)</f>
        <v>0</v>
      </c>
      <c r="W1318" s="51" t="s">
        <v>195</v>
      </c>
      <c r="X1318" s="46"/>
      <c r="Y1318" s="17"/>
      <c r="Z1318" s="17"/>
      <c r="AA1318" s="17"/>
      <c r="AB1318" s="16"/>
      <c r="AC1318" s="16"/>
      <c r="AD1318" s="16"/>
      <c r="AE1318" s="16"/>
      <c r="AF1318" s="16"/>
      <c r="AG1318" s="16"/>
      <c r="AH1318" s="16"/>
      <c r="AI1318" s="16"/>
      <c r="AJ1318" s="59">
        <f>SUM(X1318:AI1318)</f>
        <v>0</v>
      </c>
      <c r="AK1318" s="46"/>
      <c r="AL1318" s="46"/>
      <c r="AM1318" s="47"/>
      <c r="AN1318" s="48"/>
      <c r="AO1318" s="46"/>
      <c r="AP1318" s="15"/>
      <c r="AQ1318" s="16"/>
      <c r="AR1318" s="15"/>
      <c r="AS1318" s="16"/>
      <c r="AT1318" s="16"/>
      <c r="AU1318" s="16"/>
      <c r="AV1318" s="16"/>
      <c r="AW1318" s="62">
        <f>SUM(AK1318:AV1318)</f>
        <v>0</v>
      </c>
      <c r="AX1318" s="61">
        <f>AW1318-AJ1318</f>
        <v>0</v>
      </c>
      <c r="AY1318" s="21"/>
      <c r="AZ1318" s="21"/>
      <c r="BA1318" s="21"/>
      <c r="BB1318" s="21"/>
    </row>
    <row r="1319" spans="1:54" s="10" customFormat="1" ht="15" customHeight="1" x14ac:dyDescent="0.25">
      <c r="A1319" s="21"/>
      <c r="B1319" s="4"/>
      <c r="C1319" s="4"/>
      <c r="D1319" s="4">
        <v>235</v>
      </c>
      <c r="E1319" s="4" t="s">
        <v>166</v>
      </c>
      <c r="F1319" s="6" t="s">
        <v>170</v>
      </c>
      <c r="G1319" s="1">
        <v>2369</v>
      </c>
      <c r="H1319" s="1"/>
      <c r="I1319" s="2"/>
      <c r="J1319" s="4" t="s">
        <v>91</v>
      </c>
      <c r="K1319" s="1" t="s">
        <v>149</v>
      </c>
      <c r="L1319" s="36" t="s">
        <v>69</v>
      </c>
      <c r="M1319" s="7">
        <v>1</v>
      </c>
      <c r="N1319" s="7"/>
      <c r="O1319" s="7"/>
      <c r="P1319" s="58">
        <f>SUM(M1319:O1319)</f>
        <v>1</v>
      </c>
      <c r="Q1319" s="58">
        <f>+SUMIF('Pot. Summary'!$C$5:$C$64,CPP_2019!J336&amp;CPP_2019!L336&amp;CPP_2019!$M$4,'Pot. Summary'!$Q$5:$Q$64)*CPP_2019!M336+SUMIF('Pot. Summary'!$C$5:$C$64,CPP_2019!J336&amp;CPP_2019!L336&amp;CPP_2019!$N$4,'Pot. Summary'!$Q$5:$Q$64)*CPP_2019!N336+SUMIF('Pot. Summary'!$C$5:$C$64,CPP_2019!J336&amp;CPP_2019!L336&amp;CPP_2019!$O$4,'Pot. Summary'!$Q$5:$Q$64)*CPP_2019!O336</f>
        <v>0</v>
      </c>
      <c r="R1319" s="12">
        <v>0</v>
      </c>
      <c r="S1319" s="12">
        <v>0</v>
      </c>
      <c r="T1319" s="12">
        <f>S1319-R1319</f>
        <v>0</v>
      </c>
      <c r="U1319" s="12">
        <f>Q1319-S1319</f>
        <v>0</v>
      </c>
      <c r="V1319" s="50">
        <f>IF(ISERROR(S1319/Q1319),0,S1319/Q1319)</f>
        <v>0</v>
      </c>
      <c r="W1319" s="51" t="s">
        <v>195</v>
      </c>
      <c r="X1319" s="46"/>
      <c r="Y1319" s="17"/>
      <c r="Z1319" s="17"/>
      <c r="AA1319" s="17"/>
      <c r="AB1319" s="16"/>
      <c r="AC1319" s="16"/>
      <c r="AD1319" s="16"/>
      <c r="AE1319" s="16"/>
      <c r="AF1319" s="16"/>
      <c r="AG1319" s="16"/>
      <c r="AH1319" s="16"/>
      <c r="AI1319" s="16"/>
      <c r="AJ1319" s="59">
        <f>SUM(X1319:AI1319)</f>
        <v>0</v>
      </c>
      <c r="AK1319" s="46"/>
      <c r="AL1319" s="46"/>
      <c r="AM1319" s="47"/>
      <c r="AN1319" s="48"/>
      <c r="AO1319" s="46"/>
      <c r="AP1319" s="15"/>
      <c r="AQ1319" s="16"/>
      <c r="AR1319" s="15"/>
      <c r="AS1319" s="16"/>
      <c r="AT1319" s="16"/>
      <c r="AU1319" s="16"/>
      <c r="AV1319" s="16"/>
      <c r="AW1319" s="62">
        <f>SUM(AK1319:AV1319)</f>
        <v>0</v>
      </c>
      <c r="AX1319" s="61">
        <f>AW1319-AJ1319</f>
        <v>0</v>
      </c>
      <c r="AY1319" s="21"/>
      <c r="AZ1319" s="21"/>
      <c r="BA1319" s="21"/>
      <c r="BB1319" s="21"/>
    </row>
    <row r="1320" spans="1:54" s="10" customFormat="1" ht="15" customHeight="1" x14ac:dyDescent="0.25">
      <c r="A1320" s="21"/>
      <c r="B1320" s="4"/>
      <c r="C1320" s="4"/>
      <c r="D1320" s="4">
        <v>235</v>
      </c>
      <c r="E1320" s="4" t="s">
        <v>166</v>
      </c>
      <c r="F1320" s="6" t="s">
        <v>167</v>
      </c>
      <c r="G1320" s="1">
        <v>101346</v>
      </c>
      <c r="H1320" s="1"/>
      <c r="I1320" s="2"/>
      <c r="J1320" s="4" t="s">
        <v>91</v>
      </c>
      <c r="K1320" s="1" t="s">
        <v>149</v>
      </c>
      <c r="L1320" s="36" t="s">
        <v>69</v>
      </c>
      <c r="M1320" s="7">
        <v>1</v>
      </c>
      <c r="N1320" s="7"/>
      <c r="O1320" s="7"/>
      <c r="P1320" s="58">
        <f>SUM(M1320:O1320)</f>
        <v>1</v>
      </c>
      <c r="Q1320" s="58">
        <f>+SUMIF('Pot. Summary'!$C$5:$C$64,CPP_2019!J1055&amp;CPP_2019!L1055&amp;CPP_2019!$M$4,'Pot. Summary'!$Q$5:$Q$64)*CPP_2019!M1055+SUMIF('Pot. Summary'!$C$5:$C$64,CPP_2019!J1055&amp;CPP_2019!L1055&amp;CPP_2019!$N$4,'Pot. Summary'!$Q$5:$Q$64)*CPP_2019!N1055+SUMIF('Pot. Summary'!$C$5:$C$64,CPP_2019!J1055&amp;CPP_2019!L1055&amp;CPP_2019!$O$4,'Pot. Summary'!$Q$5:$Q$64)*CPP_2019!O1055</f>
        <v>728.25435050799138</v>
      </c>
      <c r="R1320" s="12">
        <v>0</v>
      </c>
      <c r="S1320" s="12">
        <v>210.0042831372549</v>
      </c>
      <c r="T1320" s="12">
        <f>S1320-R1320</f>
        <v>210.0042831372549</v>
      </c>
      <c r="U1320" s="12">
        <f>Q1320-S1320</f>
        <v>518.25006737073647</v>
      </c>
      <c r="V1320" s="50">
        <f>IF(ISERROR(S1320/Q1320),0,S1320/Q1320)</f>
        <v>0.28836667160418211</v>
      </c>
      <c r="W1320" s="51" t="s">
        <v>195</v>
      </c>
      <c r="X1320" s="46"/>
      <c r="Y1320" s="17"/>
      <c r="Z1320" s="17"/>
      <c r="AA1320" s="17"/>
      <c r="AB1320" s="16"/>
      <c r="AC1320" s="16"/>
      <c r="AD1320" s="16"/>
      <c r="AE1320" s="16"/>
      <c r="AF1320" s="16"/>
      <c r="AG1320" s="16"/>
      <c r="AH1320" s="16">
        <v>210.0042831372549</v>
      </c>
      <c r="AI1320" s="16"/>
      <c r="AJ1320" s="59">
        <f>SUM(X1320:AI1320)</f>
        <v>210.0042831372549</v>
      </c>
      <c r="AK1320" s="46"/>
      <c r="AL1320" s="46"/>
      <c r="AM1320" s="47"/>
      <c r="AN1320" s="48"/>
      <c r="AO1320" s="46"/>
      <c r="AP1320" s="15"/>
      <c r="AQ1320" s="16"/>
      <c r="AR1320" s="15"/>
      <c r="AS1320" s="16"/>
      <c r="AT1320" s="16"/>
      <c r="AU1320" s="16"/>
      <c r="AV1320" s="16"/>
      <c r="AW1320" s="62">
        <f>SUM(AK1320:AV1320)</f>
        <v>0</v>
      </c>
      <c r="AX1320" s="61">
        <f>AW1320-AJ1320</f>
        <v>-210.0042831372549</v>
      </c>
      <c r="AY1320" s="21"/>
      <c r="AZ1320" s="21"/>
      <c r="BA1320" s="21"/>
      <c r="BB1320" s="21"/>
    </row>
    <row r="1321" spans="1:54" s="10" customFormat="1" ht="15" customHeight="1" x14ac:dyDescent="0.25">
      <c r="A1321" s="21"/>
      <c r="B1321" s="4"/>
      <c r="C1321" s="4"/>
      <c r="D1321" s="4">
        <v>235</v>
      </c>
      <c r="E1321" s="4" t="s">
        <v>166</v>
      </c>
      <c r="F1321" s="6" t="s">
        <v>168</v>
      </c>
      <c r="G1321" s="1">
        <v>101426</v>
      </c>
      <c r="H1321" s="1"/>
      <c r="I1321" s="2"/>
      <c r="J1321" s="4" t="s">
        <v>91</v>
      </c>
      <c r="K1321" s="1" t="s">
        <v>149</v>
      </c>
      <c r="L1321" s="36" t="s">
        <v>69</v>
      </c>
      <c r="M1321" s="7">
        <v>1</v>
      </c>
      <c r="N1321" s="7"/>
      <c r="O1321" s="7"/>
      <c r="P1321" s="58">
        <f>SUM(M1321:O1321)</f>
        <v>1</v>
      </c>
      <c r="Q1321" s="58">
        <f>+SUMIF('Pot. Summary'!$C$5:$C$64,CPP_2019!J1076&amp;CPP_2019!L1076&amp;CPP_2019!$M$4,'Pot. Summary'!$Q$5:$Q$64)*CPP_2019!M1076+SUMIF('Pot. Summary'!$C$5:$C$64,CPP_2019!J1076&amp;CPP_2019!L1076&amp;CPP_2019!$N$4,'Pot. Summary'!$Q$5:$Q$64)*CPP_2019!N1076+SUMIF('Pot. Summary'!$C$5:$C$64,CPP_2019!J1076&amp;CPP_2019!L1076&amp;CPP_2019!$O$4,'Pot. Summary'!$Q$5:$Q$64)*CPP_2019!O1076</f>
        <v>728.25435050799138</v>
      </c>
      <c r="R1321" s="12">
        <v>94.088679245283018</v>
      </c>
      <c r="S1321" s="12">
        <v>0</v>
      </c>
      <c r="T1321" s="12">
        <f>S1321-R1321</f>
        <v>-94.088679245283018</v>
      </c>
      <c r="U1321" s="12">
        <f>Q1321-S1321</f>
        <v>728.25435050799138</v>
      </c>
      <c r="V1321" s="50">
        <f>IF(ISERROR(S1321/Q1321),0,S1321/Q1321)</f>
        <v>0</v>
      </c>
      <c r="W1321" s="51" t="s">
        <v>196</v>
      </c>
      <c r="X1321" s="46"/>
      <c r="Y1321" s="17"/>
      <c r="Z1321" s="17"/>
      <c r="AA1321" s="17"/>
      <c r="AB1321" s="16"/>
      <c r="AC1321" s="16"/>
      <c r="AD1321" s="16"/>
      <c r="AE1321" s="16"/>
      <c r="AF1321" s="16"/>
      <c r="AG1321" s="16"/>
      <c r="AH1321" s="16"/>
      <c r="AI1321" s="16"/>
      <c r="AJ1321" s="59">
        <f>SUM(X1321:AI1321)</f>
        <v>0</v>
      </c>
      <c r="AK1321" s="46"/>
      <c r="AL1321" s="46"/>
      <c r="AM1321" s="47"/>
      <c r="AN1321" s="48"/>
      <c r="AO1321" s="46"/>
      <c r="AP1321" s="15"/>
      <c r="AQ1321" s="16"/>
      <c r="AR1321" s="15"/>
      <c r="AS1321" s="16"/>
      <c r="AT1321" s="16"/>
      <c r="AU1321" s="16"/>
      <c r="AV1321" s="16"/>
      <c r="AW1321" s="62">
        <f>SUM(AK1321:AV1321)</f>
        <v>0</v>
      </c>
      <c r="AX1321" s="61">
        <f>AW1321-AJ1321</f>
        <v>0</v>
      </c>
      <c r="AY1321" s="21"/>
      <c r="AZ1321" s="21"/>
      <c r="BA1321" s="21"/>
      <c r="BB1321" s="21"/>
    </row>
    <row r="1322" spans="1:54" s="10" customFormat="1" ht="15" customHeight="1" x14ac:dyDescent="0.25">
      <c r="A1322" s="21"/>
      <c r="B1322" s="4"/>
      <c r="C1322" s="4"/>
      <c r="D1322" s="4"/>
      <c r="E1322" s="4" t="s">
        <v>166</v>
      </c>
      <c r="F1322" s="6"/>
      <c r="G1322" s="1"/>
      <c r="H1322" s="4"/>
      <c r="I1322" s="2"/>
      <c r="J1322" s="4"/>
      <c r="K1322" s="1"/>
      <c r="L1322" s="36"/>
      <c r="M1322" s="7"/>
      <c r="N1322" s="7"/>
      <c r="O1322" s="7"/>
      <c r="P1322" s="58">
        <f>SUM(M1322:O1322)</f>
        <v>0</v>
      </c>
      <c r="Q1322" s="58">
        <f>+SUMIF('Pot. Summary'!$C$5:$C$64,CPP_2019!J1201&amp;CPP_2019!L1201&amp;CPP_2019!$M$4,'Pot. Summary'!$Q$5:$Q$64)*CPP_2019!M1201+SUMIF('Pot. Summary'!$C$5:$C$64,CPP_2019!J1201&amp;CPP_2019!L1201&amp;CPP_2019!$N$4,'Pot. Summary'!$Q$5:$Q$64)*CPP_2019!N1201+SUMIF('Pot. Summary'!$C$5:$C$64,CPP_2019!J1201&amp;CPP_2019!L1201&amp;CPP_2019!$O$4,'Pot. Summary'!$Q$5:$Q$64)*CPP_2019!O1201</f>
        <v>728.25435050799138</v>
      </c>
      <c r="R1322" s="12"/>
      <c r="S1322" s="12"/>
      <c r="T1322" s="12">
        <f>S1322-R1322</f>
        <v>0</v>
      </c>
      <c r="U1322" s="12">
        <f>Q1322-S1322</f>
        <v>728.25435050799138</v>
      </c>
      <c r="V1322" s="50">
        <f>IF(ISERROR(S1322/Q1322),0,S1322/Q1322)</f>
        <v>0</v>
      </c>
      <c r="W1322" s="51"/>
      <c r="X1322" s="46"/>
      <c r="Y1322" s="17"/>
      <c r="Z1322" s="17"/>
      <c r="AA1322" s="17"/>
      <c r="AB1322" s="16"/>
      <c r="AC1322" s="16"/>
      <c r="AD1322" s="16"/>
      <c r="AE1322" s="16"/>
      <c r="AF1322" s="16"/>
      <c r="AG1322" s="16"/>
      <c r="AH1322" s="16"/>
      <c r="AI1322" s="16"/>
      <c r="AJ1322" s="59">
        <f>SUM(X1322:AI1322)</f>
        <v>0</v>
      </c>
      <c r="AK1322" s="46"/>
      <c r="AL1322" s="46"/>
      <c r="AM1322" s="47"/>
      <c r="AN1322" s="48"/>
      <c r="AO1322" s="46"/>
      <c r="AP1322" s="15"/>
      <c r="AQ1322" s="16"/>
      <c r="AR1322" s="15"/>
      <c r="AS1322" s="16"/>
      <c r="AT1322" s="16"/>
      <c r="AU1322" s="16"/>
      <c r="AV1322" s="16"/>
      <c r="AW1322" s="62">
        <f>SUM(AK1322:AV1322)</f>
        <v>0</v>
      </c>
      <c r="AX1322" s="61">
        <f>AW1322-AJ1322</f>
        <v>0</v>
      </c>
      <c r="AY1322" s="21"/>
      <c r="AZ1322" s="21"/>
      <c r="BA1322" s="21"/>
      <c r="BB1322" s="21"/>
    </row>
    <row r="1323" spans="1:54" s="10" customFormat="1" ht="15" customHeight="1" x14ac:dyDescent="0.25">
      <c r="A1323" s="21"/>
      <c r="B1323" s="4"/>
      <c r="C1323" s="4"/>
      <c r="D1323" s="4">
        <v>235</v>
      </c>
      <c r="E1323" s="4" t="s">
        <v>166</v>
      </c>
      <c r="F1323" s="6" t="s">
        <v>167</v>
      </c>
      <c r="G1323" s="1">
        <v>1379</v>
      </c>
      <c r="H1323" s="1"/>
      <c r="I1323" s="2"/>
      <c r="J1323" s="4" t="s">
        <v>91</v>
      </c>
      <c r="K1323" s="1" t="s">
        <v>149</v>
      </c>
      <c r="L1323" s="36" t="s">
        <v>69</v>
      </c>
      <c r="M1323" s="7"/>
      <c r="N1323" s="7"/>
      <c r="O1323" s="7">
        <v>1</v>
      </c>
      <c r="P1323" s="58">
        <f>SUM(M1323:O1323)</f>
        <v>1</v>
      </c>
      <c r="Q1323" s="58">
        <f>+SUMIF('Pot. Summary'!$C$5:$C$64,CPP_2019!J218&amp;CPP_2019!L218&amp;CPP_2019!$M$4,'Pot. Summary'!$Q$5:$Q$64)*CPP_2019!M218+SUMIF('Pot. Summary'!$C$5:$C$64,CPP_2019!J218&amp;CPP_2019!L218&amp;CPP_2019!$N$4,'Pot. Summary'!$Q$5:$Q$64)*CPP_2019!N218+SUMIF('Pot. Summary'!$C$5:$C$64,CPP_2019!J218&amp;CPP_2019!L218&amp;CPP_2019!$O$4,'Pot. Summary'!$Q$5:$Q$64)*CPP_2019!O218</f>
        <v>728.25435050799138</v>
      </c>
      <c r="R1323" s="12">
        <v>849.28459999999995</v>
      </c>
      <c r="S1323" s="12">
        <v>0</v>
      </c>
      <c r="T1323" s="12">
        <f>S1323-R1323</f>
        <v>-849.28459999999995</v>
      </c>
      <c r="U1323" s="12">
        <f>Q1323-S1323</f>
        <v>728.25435050799138</v>
      </c>
      <c r="V1323" s="50">
        <f>IF(ISERROR(S1323/Q1323),0,S1323/Q1323)</f>
        <v>0</v>
      </c>
      <c r="W1323" s="51" t="s">
        <v>194</v>
      </c>
      <c r="X1323" s="46"/>
      <c r="Y1323" s="17"/>
      <c r="Z1323" s="17"/>
      <c r="AA1323" s="17"/>
      <c r="AB1323" s="16"/>
      <c r="AC1323" s="16"/>
      <c r="AD1323" s="16"/>
      <c r="AE1323" s="16"/>
      <c r="AF1323" s="16"/>
      <c r="AG1323" s="16"/>
      <c r="AH1323" s="16"/>
      <c r="AI1323" s="16"/>
      <c r="AJ1323" s="59">
        <f>SUM(X1323:AI1323)</f>
        <v>0</v>
      </c>
      <c r="AK1323" s="46"/>
      <c r="AL1323" s="46"/>
      <c r="AM1323" s="47"/>
      <c r="AN1323" s="48"/>
      <c r="AO1323" s="46"/>
      <c r="AP1323" s="15"/>
      <c r="AQ1323" s="16"/>
      <c r="AR1323" s="15"/>
      <c r="AS1323" s="16"/>
      <c r="AT1323" s="16"/>
      <c r="AU1323" s="16"/>
      <c r="AV1323" s="16"/>
      <c r="AW1323" s="62">
        <f>SUM(AK1323:AV1323)</f>
        <v>0</v>
      </c>
      <c r="AX1323" s="61">
        <f>AW1323-AJ1323</f>
        <v>0</v>
      </c>
      <c r="AY1323" s="21"/>
      <c r="AZ1323" s="21"/>
      <c r="BA1323" s="21"/>
      <c r="BB1323" s="21"/>
    </row>
    <row r="1324" spans="1:54" s="10" customFormat="1" ht="15" customHeight="1" x14ac:dyDescent="0.25">
      <c r="A1324" s="21"/>
      <c r="B1324" s="4"/>
      <c r="C1324" s="4"/>
      <c r="D1324" s="4">
        <v>235</v>
      </c>
      <c r="E1324" s="4" t="s">
        <v>166</v>
      </c>
      <c r="F1324" s="6" t="s">
        <v>169</v>
      </c>
      <c r="G1324" s="1">
        <v>1821</v>
      </c>
      <c r="H1324" s="1"/>
      <c r="I1324" s="2"/>
      <c r="J1324" s="4" t="s">
        <v>91</v>
      </c>
      <c r="K1324" s="1" t="s">
        <v>149</v>
      </c>
      <c r="L1324" s="36" t="s">
        <v>69</v>
      </c>
      <c r="M1324" s="7">
        <v>0</v>
      </c>
      <c r="N1324" s="7"/>
      <c r="O1324" s="7"/>
      <c r="P1324" s="58">
        <f>SUM(M1324:O1324)</f>
        <v>0</v>
      </c>
      <c r="Q1324" s="58">
        <f>+SUMIF('Pot. Summary'!$C$5:$C$64,CPP_2019!J261&amp;CPP_2019!L261&amp;CPP_2019!$M$4,'Pot. Summary'!$Q$5:$Q$64)*CPP_2019!M261+SUMIF('Pot. Summary'!$C$5:$C$64,CPP_2019!J261&amp;CPP_2019!L261&amp;CPP_2019!$N$4,'Pot. Summary'!$Q$5:$Q$64)*CPP_2019!N261+SUMIF('Pot. Summary'!$C$5:$C$64,CPP_2019!J261&amp;CPP_2019!L261&amp;CPP_2019!$O$4,'Pot. Summary'!$Q$5:$Q$64)*CPP_2019!O261</f>
        <v>0</v>
      </c>
      <c r="R1324" s="12">
        <v>17868.633637534902</v>
      </c>
      <c r="S1324" s="12">
        <v>16943.359498098453</v>
      </c>
      <c r="T1324" s="12">
        <f>S1324-R1324</f>
        <v>-925.27413943644933</v>
      </c>
      <c r="U1324" s="12">
        <f>Q1324-S1324</f>
        <v>-16943.359498098453</v>
      </c>
      <c r="V1324" s="50">
        <f>IF(ISERROR(S1324/Q1324),0,S1324/Q1324)</f>
        <v>0</v>
      </c>
      <c r="W1324" s="51" t="s">
        <v>197</v>
      </c>
      <c r="X1324" s="46">
        <v>1546.0088274509803</v>
      </c>
      <c r="Y1324" s="17">
        <v>2139.565756</v>
      </c>
      <c r="Z1324" s="17">
        <v>662.22222000000011</v>
      </c>
      <c r="AA1324" s="17">
        <v>784.27540799999997</v>
      </c>
      <c r="AB1324" s="16">
        <v>1375.5455490909094</v>
      </c>
      <c r="AC1324" s="16">
        <v>2402.1549846153848</v>
      </c>
      <c r="AD1324" s="16">
        <v>2038.1030588235292</v>
      </c>
      <c r="AE1324" s="16">
        <v>1627.1812666666665</v>
      </c>
      <c r="AF1324" s="16">
        <v>1142.7160823529409</v>
      </c>
      <c r="AG1324" s="16">
        <v>1580.1270196078433</v>
      </c>
      <c r="AH1324" s="16">
        <v>417.6313725490196</v>
      </c>
      <c r="AI1324" s="16">
        <v>1227.8279529411766</v>
      </c>
      <c r="AJ1324" s="59">
        <f>SUM(X1324:AI1324)</f>
        <v>16943.359498098453</v>
      </c>
      <c r="AK1324" s="46">
        <f>VLOOKUP(G1324,[1]List1!$A$1:$IV$65536,3,FALSE)</f>
        <v>1546.0088274509803</v>
      </c>
      <c r="AL1324" s="46">
        <f>VLOOKUP(G1324,[2]List2!$A$1:$IV$65536,3,FALSE)</f>
        <v>2097.6134862745098</v>
      </c>
      <c r="AM1324" s="47"/>
      <c r="AN1324" s="48"/>
      <c r="AO1324" s="46"/>
      <c r="AP1324" s="15"/>
      <c r="AQ1324" s="16"/>
      <c r="AR1324" s="15"/>
      <c r="AS1324" s="16"/>
      <c r="AT1324" s="16"/>
      <c r="AU1324" s="16"/>
      <c r="AV1324" s="16"/>
      <c r="AW1324" s="62">
        <f>SUM(AK1324:AV1324)</f>
        <v>3643.6223137254901</v>
      </c>
      <c r="AX1324" s="61">
        <f>AW1324-AJ1324</f>
        <v>-13299.737184372963</v>
      </c>
      <c r="AY1324" s="21"/>
      <c r="AZ1324" s="21"/>
      <c r="BA1324" s="21"/>
      <c r="BB1324" s="21"/>
    </row>
    <row r="1325" spans="1:54" s="10" customFormat="1" ht="15" customHeight="1" x14ac:dyDescent="0.25">
      <c r="A1325" s="21"/>
      <c r="B1325" s="4"/>
      <c r="C1325" s="4"/>
      <c r="D1325" s="4">
        <v>235</v>
      </c>
      <c r="E1325" s="4" t="s">
        <v>166</v>
      </c>
      <c r="F1325" s="6" t="s">
        <v>169</v>
      </c>
      <c r="G1325" s="1">
        <v>2310</v>
      </c>
      <c r="H1325" s="1"/>
      <c r="I1325" s="2"/>
      <c r="J1325" s="4" t="s">
        <v>91</v>
      </c>
      <c r="K1325" s="1" t="s">
        <v>149</v>
      </c>
      <c r="L1325" s="36" t="s">
        <v>69</v>
      </c>
      <c r="M1325" s="7">
        <v>22</v>
      </c>
      <c r="N1325" s="7"/>
      <c r="O1325" s="7"/>
      <c r="P1325" s="58">
        <f>SUM(M1325:O1325)</f>
        <v>22</v>
      </c>
      <c r="Q1325" s="58">
        <f>+SUMIF('Pot. Summary'!$C$5:$C$64,CPP_2019!J328&amp;CPP_2019!L328&amp;CPP_2019!$M$4,'Pot. Summary'!$Q$5:$Q$64)*CPP_2019!M328+SUMIF('Pot. Summary'!$C$5:$C$64,CPP_2019!J328&amp;CPP_2019!L328&amp;CPP_2019!$N$4,'Pot. Summary'!$Q$5:$Q$64)*CPP_2019!N328+SUMIF('Pot. Summary'!$C$5:$C$64,CPP_2019!J328&amp;CPP_2019!L328&amp;CPP_2019!$O$4,'Pot. Summary'!$Q$5:$Q$64)*CPP_2019!O328</f>
        <v>0</v>
      </c>
      <c r="R1325" s="12">
        <v>18666.440666101134</v>
      </c>
      <c r="S1325" s="12">
        <v>18521.543761859321</v>
      </c>
      <c r="T1325" s="12">
        <f>S1325-R1325</f>
        <v>-144.8969042418139</v>
      </c>
      <c r="U1325" s="12">
        <f>Q1325-S1325</f>
        <v>-18521.543761859321</v>
      </c>
      <c r="V1325" s="50">
        <f>IF(ISERROR(S1325/Q1325),0,S1325/Q1325)</f>
        <v>0</v>
      </c>
      <c r="W1325" s="51" t="s">
        <v>194</v>
      </c>
      <c r="X1325" s="46">
        <v>4976.4275019607858</v>
      </c>
      <c r="Y1325" s="17">
        <v>2678.4526719999999</v>
      </c>
      <c r="Z1325" s="17">
        <v>409.01735200000002</v>
      </c>
      <c r="AA1325" s="17">
        <v>1202.259176</v>
      </c>
      <c r="AB1325" s="16">
        <v>2579.3023709090912</v>
      </c>
      <c r="AC1325" s="16">
        <v>714.24726153846143</v>
      </c>
      <c r="AD1325" s="16">
        <v>1463.7974901960786</v>
      </c>
      <c r="AE1325" s="16">
        <v>861.31513333333328</v>
      </c>
      <c r="AF1325" s="16">
        <v>317.78048235294119</v>
      </c>
      <c r="AG1325" s="16">
        <v>1154.7410901960786</v>
      </c>
      <c r="AH1325" s="16">
        <v>1467.8383921568627</v>
      </c>
      <c r="AI1325" s="16">
        <v>696.36483921568617</v>
      </c>
      <c r="AJ1325" s="59">
        <f>SUM(X1325:AI1325)</f>
        <v>18521.543761859321</v>
      </c>
      <c r="AK1325" s="46">
        <f>VLOOKUP(G1325,[1]List1!$A$1:$IV$65536,3,FALSE)</f>
        <v>4976.4275019607858</v>
      </c>
      <c r="AL1325" s="46">
        <f>VLOOKUP(G1325,[2]List2!$A$1:$IV$65536,3,FALSE)</f>
        <v>2625.9339921568626</v>
      </c>
      <c r="AM1325" s="47"/>
      <c r="AN1325" s="48"/>
      <c r="AO1325" s="46"/>
      <c r="AP1325" s="15"/>
      <c r="AQ1325" s="16"/>
      <c r="AR1325" s="15"/>
      <c r="AS1325" s="16"/>
      <c r="AT1325" s="16"/>
      <c r="AU1325" s="16"/>
      <c r="AV1325" s="16"/>
      <c r="AW1325" s="62">
        <f>SUM(AK1325:AV1325)</f>
        <v>7602.3614941176484</v>
      </c>
      <c r="AX1325" s="61">
        <f>AW1325-AJ1325</f>
        <v>-10919.182267741671</v>
      </c>
      <c r="AY1325" s="21"/>
      <c r="AZ1325" s="21"/>
      <c r="BA1325" s="21"/>
      <c r="BB1325" s="21"/>
    </row>
    <row r="1326" spans="1:54" s="10" customFormat="1" ht="15" customHeight="1" x14ac:dyDescent="0.25">
      <c r="A1326" s="21"/>
      <c r="B1326" s="4"/>
      <c r="C1326" s="4"/>
      <c r="D1326" s="4">
        <v>235</v>
      </c>
      <c r="E1326" s="4" t="s">
        <v>166</v>
      </c>
      <c r="F1326" s="6" t="s">
        <v>167</v>
      </c>
      <c r="G1326" s="1">
        <v>698</v>
      </c>
      <c r="H1326" s="1"/>
      <c r="I1326" s="2"/>
      <c r="J1326" s="4" t="s">
        <v>91</v>
      </c>
      <c r="K1326" s="1" t="s">
        <v>149</v>
      </c>
      <c r="L1326" s="36" t="s">
        <v>69</v>
      </c>
      <c r="M1326" s="7">
        <v>1</v>
      </c>
      <c r="N1326" s="7"/>
      <c r="O1326" s="7"/>
      <c r="P1326" s="58">
        <f>SUM(M1326:O1326)</f>
        <v>1</v>
      </c>
      <c r="Q1326" s="58">
        <f>+SUMIF('Pot. Summary'!$C$5:$C$64,CPP_2019!J119&amp;CPP_2019!L119&amp;CPP_2019!$M$4,'Pot. Summary'!$Q$5:$Q$64)*CPP_2019!M119+SUMIF('Pot. Summary'!$C$5:$C$64,CPP_2019!J119&amp;CPP_2019!L119&amp;CPP_2019!$N$4,'Pot. Summary'!$Q$5:$Q$64)*CPP_2019!N119+SUMIF('Pot. Summary'!$C$5:$C$64,CPP_2019!J119&amp;CPP_2019!L119&amp;CPP_2019!$O$4,'Pot. Summary'!$Q$5:$Q$64)*CPP_2019!O119</f>
        <v>0</v>
      </c>
      <c r="R1326" s="12">
        <v>421.9407725490197</v>
      </c>
      <c r="S1326" s="12">
        <v>433.47967623529411</v>
      </c>
      <c r="T1326" s="12">
        <f>S1326-R1326</f>
        <v>11.538903686274409</v>
      </c>
      <c r="U1326" s="12">
        <f>Q1326-S1326</f>
        <v>-433.47967623529411</v>
      </c>
      <c r="V1326" s="50">
        <f>IF(ISERROR(S1326/Q1326),0,S1326/Q1326)</f>
        <v>0</v>
      </c>
      <c r="W1326" s="51" t="s">
        <v>195</v>
      </c>
      <c r="X1326" s="46"/>
      <c r="Y1326" s="17">
        <v>77.066288</v>
      </c>
      <c r="Z1326" s="17"/>
      <c r="AA1326" s="17"/>
      <c r="AB1326" s="16"/>
      <c r="AC1326" s="16"/>
      <c r="AD1326" s="16"/>
      <c r="AE1326" s="16"/>
      <c r="AF1326" s="16"/>
      <c r="AG1326" s="16">
        <v>356.41338823529412</v>
      </c>
      <c r="AH1326" s="16"/>
      <c r="AI1326" s="16"/>
      <c r="AJ1326" s="59">
        <f>SUM(X1326:AI1326)</f>
        <v>433.47967623529411</v>
      </c>
      <c r="AK1326" s="46"/>
      <c r="AL1326" s="46">
        <f>VLOOKUP(G1326,[2]List2!$A$1:$IV$65536,3,FALSE)</f>
        <v>75.555184313725491</v>
      </c>
      <c r="AM1326" s="47"/>
      <c r="AN1326" s="48"/>
      <c r="AO1326" s="46"/>
      <c r="AP1326" s="15"/>
      <c r="AQ1326" s="16"/>
      <c r="AR1326" s="15"/>
      <c r="AS1326" s="16"/>
      <c r="AT1326" s="16"/>
      <c r="AU1326" s="16"/>
      <c r="AV1326" s="16"/>
      <c r="AW1326" s="62">
        <f>SUM(AK1326:AV1326)</f>
        <v>75.555184313725491</v>
      </c>
      <c r="AX1326" s="61">
        <f>AW1326-AJ1326</f>
        <v>-357.92449192156863</v>
      </c>
      <c r="AY1326" s="21"/>
      <c r="AZ1326" s="21"/>
      <c r="BA1326" s="21"/>
      <c r="BB1326" s="21"/>
    </row>
    <row r="1327" spans="1:54" s="10" customFormat="1" ht="15" customHeight="1" x14ac:dyDescent="0.25">
      <c r="A1327" s="21"/>
      <c r="B1327" s="4"/>
      <c r="C1327" s="4"/>
      <c r="D1327" s="4">
        <v>235</v>
      </c>
      <c r="E1327" s="4" t="s">
        <v>166</v>
      </c>
      <c r="F1327" s="6" t="s">
        <v>167</v>
      </c>
      <c r="G1327" s="1">
        <v>1065</v>
      </c>
      <c r="H1327" s="1"/>
      <c r="I1327" s="2"/>
      <c r="J1327" s="4" t="s">
        <v>91</v>
      </c>
      <c r="K1327" s="1" t="s">
        <v>149</v>
      </c>
      <c r="L1327" s="36" t="s">
        <v>69</v>
      </c>
      <c r="M1327" s="7">
        <v>3</v>
      </c>
      <c r="N1327" s="7"/>
      <c r="O1327" s="7"/>
      <c r="P1327" s="58">
        <f>SUM(M1327:O1327)</f>
        <v>3</v>
      </c>
      <c r="Q1327" s="58">
        <f>+SUMIF('Pot. Summary'!$C$5:$C$64,CPP_2019!J181&amp;CPP_2019!L181&amp;CPP_2019!$M$4,'Pot. Summary'!$Q$5:$Q$64)*CPP_2019!M181+SUMIF('Pot. Summary'!$C$5:$C$64,CPP_2019!J181&amp;CPP_2019!L181&amp;CPP_2019!$N$4,'Pot. Summary'!$Q$5:$Q$64)*CPP_2019!N181+SUMIF('Pot. Summary'!$C$5:$C$64,CPP_2019!J181&amp;CPP_2019!L181&amp;CPP_2019!$O$4,'Pot. Summary'!$Q$5:$Q$64)*CPP_2019!O181</f>
        <v>728.25435050799138</v>
      </c>
      <c r="R1327" s="12">
        <v>412.65338171262692</v>
      </c>
      <c r="S1327" s="12">
        <v>185.33575294117648</v>
      </c>
      <c r="T1327" s="12">
        <f>S1327-R1327</f>
        <v>-227.31762877145044</v>
      </c>
      <c r="U1327" s="12">
        <f>Q1327-S1327</f>
        <v>542.91859756681492</v>
      </c>
      <c r="V1327" s="50">
        <f>IF(ISERROR(S1327/Q1327),0,S1327/Q1327)</f>
        <v>0.25449316274169342</v>
      </c>
      <c r="W1327" s="51" t="s">
        <v>195</v>
      </c>
      <c r="X1327" s="46"/>
      <c r="Y1327" s="17"/>
      <c r="Z1327" s="17"/>
      <c r="AA1327" s="17"/>
      <c r="AB1327" s="16"/>
      <c r="AC1327" s="16"/>
      <c r="AD1327" s="16"/>
      <c r="AE1327" s="16"/>
      <c r="AF1327" s="16">
        <v>47.060458823529409</v>
      </c>
      <c r="AG1327" s="16"/>
      <c r="AH1327" s="16"/>
      <c r="AI1327" s="16">
        <v>138.27529411764706</v>
      </c>
      <c r="AJ1327" s="59">
        <f>SUM(X1327:AI1327)</f>
        <v>185.33575294117648</v>
      </c>
      <c r="AK1327" s="46"/>
      <c r="AL1327" s="46"/>
      <c r="AM1327" s="47"/>
      <c r="AN1327" s="48"/>
      <c r="AO1327" s="46"/>
      <c r="AP1327" s="15"/>
      <c r="AQ1327" s="16"/>
      <c r="AR1327" s="15"/>
      <c r="AS1327" s="16"/>
      <c r="AT1327" s="16"/>
      <c r="AU1327" s="16"/>
      <c r="AV1327" s="16"/>
      <c r="AW1327" s="62">
        <f>SUM(AK1327:AV1327)</f>
        <v>0</v>
      </c>
      <c r="AX1327" s="61">
        <f>AW1327-AJ1327</f>
        <v>-185.33575294117648</v>
      </c>
      <c r="AY1327" s="21"/>
      <c r="AZ1327" s="21"/>
      <c r="BA1327" s="21"/>
      <c r="BB1327" s="21"/>
    </row>
    <row r="1328" spans="1:54" s="10" customFormat="1" ht="15" customHeight="1" x14ac:dyDescent="0.25">
      <c r="A1328" s="21"/>
      <c r="B1328" s="4"/>
      <c r="C1328" s="4"/>
      <c r="D1328" s="4">
        <v>235</v>
      </c>
      <c r="E1328" s="4" t="s">
        <v>166</v>
      </c>
      <c r="F1328" s="6" t="s">
        <v>170</v>
      </c>
      <c r="G1328" s="1">
        <v>1150</v>
      </c>
      <c r="H1328" s="1"/>
      <c r="I1328" s="2"/>
      <c r="J1328" s="4" t="s">
        <v>91</v>
      </c>
      <c r="K1328" s="1" t="s">
        <v>149</v>
      </c>
      <c r="L1328" s="36" t="s">
        <v>69</v>
      </c>
      <c r="M1328" s="7">
        <v>1</v>
      </c>
      <c r="N1328" s="7"/>
      <c r="O1328" s="7"/>
      <c r="P1328" s="58">
        <f>SUM(M1328:O1328)</f>
        <v>1</v>
      </c>
      <c r="Q1328" s="58">
        <f>+SUMIF('Pot. Summary'!$C$5:$C$64,CPP_2019!J186&amp;CPP_2019!L186&amp;CPP_2019!$M$4,'Pot. Summary'!$Q$5:$Q$64)*CPP_2019!M186+SUMIF('Pot. Summary'!$C$5:$C$64,CPP_2019!J186&amp;CPP_2019!L186&amp;CPP_2019!$N$4,'Pot. Summary'!$Q$5:$Q$64)*CPP_2019!N186+SUMIF('Pot. Summary'!$C$5:$C$64,CPP_2019!J186&amp;CPP_2019!L186&amp;CPP_2019!$O$4,'Pot. Summary'!$Q$5:$Q$64)*CPP_2019!O186</f>
        <v>728.25435050799138</v>
      </c>
      <c r="R1328" s="12">
        <v>10.943629629629632</v>
      </c>
      <c r="S1328" s="12">
        <v>81.734560784313729</v>
      </c>
      <c r="T1328" s="12">
        <f>S1328-R1328</f>
        <v>70.790931154684102</v>
      </c>
      <c r="U1328" s="12">
        <f>Q1328-S1328</f>
        <v>646.5197897236776</v>
      </c>
      <c r="V1328" s="50">
        <f>IF(ISERROR(S1328/Q1328),0,S1328/Q1328)</f>
        <v>0.11223353588934973</v>
      </c>
      <c r="W1328" s="51" t="s">
        <v>195</v>
      </c>
      <c r="X1328" s="46"/>
      <c r="Y1328" s="17"/>
      <c r="Z1328" s="17"/>
      <c r="AA1328" s="17"/>
      <c r="AB1328" s="16"/>
      <c r="AC1328" s="16"/>
      <c r="AD1328" s="16">
        <v>81.734560784313729</v>
      </c>
      <c r="AE1328" s="16"/>
      <c r="AF1328" s="16"/>
      <c r="AG1328" s="16"/>
      <c r="AH1328" s="16"/>
      <c r="AI1328" s="16"/>
      <c r="AJ1328" s="59">
        <f>SUM(X1328:AI1328)</f>
        <v>81.734560784313729</v>
      </c>
      <c r="AK1328" s="46"/>
      <c r="AL1328" s="46"/>
      <c r="AM1328" s="47"/>
      <c r="AN1328" s="48"/>
      <c r="AO1328" s="46"/>
      <c r="AP1328" s="15"/>
      <c r="AQ1328" s="16"/>
      <c r="AR1328" s="15"/>
      <c r="AS1328" s="16"/>
      <c r="AT1328" s="16"/>
      <c r="AU1328" s="16"/>
      <c r="AV1328" s="16"/>
      <c r="AW1328" s="62">
        <f>SUM(AK1328:AV1328)</f>
        <v>0</v>
      </c>
      <c r="AX1328" s="61">
        <f>AW1328-AJ1328</f>
        <v>-81.734560784313729</v>
      </c>
      <c r="AY1328" s="21"/>
      <c r="AZ1328" s="21"/>
      <c r="BA1328" s="21"/>
      <c r="BB1328" s="21"/>
    </row>
    <row r="1329" spans="1:54" s="10" customFormat="1" ht="15" customHeight="1" x14ac:dyDescent="0.25">
      <c r="A1329" s="21"/>
      <c r="B1329" s="4"/>
      <c r="C1329" s="4"/>
      <c r="D1329" s="4">
        <v>235</v>
      </c>
      <c r="E1329" s="4" t="s">
        <v>166</v>
      </c>
      <c r="F1329" s="18" t="s">
        <v>167</v>
      </c>
      <c r="G1329" s="1">
        <v>2256</v>
      </c>
      <c r="H1329" s="1"/>
      <c r="I1329" s="2"/>
      <c r="J1329" s="4" t="s">
        <v>91</v>
      </c>
      <c r="K1329" s="1" t="s">
        <v>149</v>
      </c>
      <c r="L1329" s="36" t="s">
        <v>69</v>
      </c>
      <c r="M1329" s="7"/>
      <c r="N1329" s="7">
        <v>1</v>
      </c>
      <c r="O1329" s="7">
        <v>1</v>
      </c>
      <c r="P1329" s="58">
        <f>SUM(M1329:O1329)</f>
        <v>2</v>
      </c>
      <c r="Q1329" s="58">
        <f>+SUMIF('Pot. Summary'!$C$5:$C$64,CPP_2019!J316&amp;CPP_2019!L316&amp;CPP_2019!$M$4,'Pot. Summary'!$Q$5:$Q$64)*CPP_2019!M316+SUMIF('Pot. Summary'!$C$5:$C$64,CPP_2019!J316&amp;CPP_2019!L316&amp;CPP_2019!$N$4,'Pot. Summary'!$Q$5:$Q$64)*CPP_2019!N316+SUMIF('Pot. Summary'!$C$5:$C$64,CPP_2019!J316&amp;CPP_2019!L316&amp;CPP_2019!$O$4,'Pot. Summary'!$Q$5:$Q$64)*CPP_2019!O316</f>
        <v>0</v>
      </c>
      <c r="R1329" s="12">
        <v>0</v>
      </c>
      <c r="S1329" s="12">
        <v>0</v>
      </c>
      <c r="T1329" s="12">
        <f>S1329-R1329</f>
        <v>0</v>
      </c>
      <c r="U1329" s="12">
        <f>Q1329-S1329</f>
        <v>0</v>
      </c>
      <c r="V1329" s="50">
        <f>IF(ISERROR(S1329/Q1329),0,S1329/Q1329)</f>
        <v>0</v>
      </c>
      <c r="W1329" s="51" t="s">
        <v>195</v>
      </c>
      <c r="X1329" s="46"/>
      <c r="Y1329" s="17"/>
      <c r="Z1329" s="17"/>
      <c r="AA1329" s="17"/>
      <c r="AB1329" s="16"/>
      <c r="AC1329" s="16"/>
      <c r="AD1329" s="16"/>
      <c r="AE1329" s="16"/>
      <c r="AF1329" s="16"/>
      <c r="AG1329" s="16"/>
      <c r="AH1329" s="16"/>
      <c r="AI1329" s="16"/>
      <c r="AJ1329" s="59">
        <f>SUM(X1329:AI1329)</f>
        <v>0</v>
      </c>
      <c r="AK1329" s="46"/>
      <c r="AL1329" s="46"/>
      <c r="AM1329" s="47"/>
      <c r="AN1329" s="48"/>
      <c r="AO1329" s="46"/>
      <c r="AP1329" s="15"/>
      <c r="AQ1329" s="16"/>
      <c r="AR1329" s="15"/>
      <c r="AS1329" s="16"/>
      <c r="AT1329" s="16"/>
      <c r="AU1329" s="16"/>
      <c r="AV1329" s="16"/>
      <c r="AW1329" s="62">
        <f>SUM(AK1329:AV1329)</f>
        <v>0</v>
      </c>
      <c r="AX1329" s="61">
        <f>AW1329-AJ1329</f>
        <v>0</v>
      </c>
      <c r="AY1329" s="21"/>
      <c r="AZ1329" s="21"/>
      <c r="BA1329" s="21"/>
      <c r="BB1329" s="21"/>
    </row>
    <row r="1330" spans="1:54" s="10" customFormat="1" ht="15" customHeight="1" x14ac:dyDescent="0.25">
      <c r="A1330" s="21"/>
      <c r="B1330" s="4"/>
      <c r="C1330" s="4"/>
      <c r="D1330" s="4">
        <v>235</v>
      </c>
      <c r="E1330" s="4" t="s">
        <v>166</v>
      </c>
      <c r="F1330" s="6" t="s">
        <v>170</v>
      </c>
      <c r="G1330" s="1">
        <v>2514</v>
      </c>
      <c r="H1330" s="1"/>
      <c r="I1330" s="2"/>
      <c r="J1330" s="4" t="s">
        <v>91</v>
      </c>
      <c r="K1330" s="1" t="s">
        <v>149</v>
      </c>
      <c r="L1330" s="36" t="s">
        <v>69</v>
      </c>
      <c r="M1330" s="7">
        <v>1</v>
      </c>
      <c r="N1330" s="7"/>
      <c r="O1330" s="7"/>
      <c r="P1330" s="58">
        <f>SUM(M1330:O1330)</f>
        <v>1</v>
      </c>
      <c r="Q1330" s="58">
        <f>+SUMIF('Pot. Summary'!$C$5:$C$64,CPP_2019!J350&amp;CPP_2019!L350&amp;CPP_2019!$M$4,'Pot. Summary'!$Q$5:$Q$64)*CPP_2019!M350+SUMIF('Pot. Summary'!$C$5:$C$64,CPP_2019!J350&amp;CPP_2019!L350&amp;CPP_2019!$N$4,'Pot. Summary'!$Q$5:$Q$64)*CPP_2019!N350+SUMIF('Pot. Summary'!$C$5:$C$64,CPP_2019!J350&amp;CPP_2019!L350&amp;CPP_2019!$O$4,'Pot. Summary'!$Q$5:$Q$64)*CPP_2019!O350</f>
        <v>0</v>
      </c>
      <c r="R1330" s="12">
        <v>185.7812003359673</v>
      </c>
      <c r="S1330" s="12">
        <v>111.71915199999999</v>
      </c>
      <c r="T1330" s="12">
        <f>S1330-R1330</f>
        <v>-74.062048335967305</v>
      </c>
      <c r="U1330" s="12">
        <f>Q1330-S1330</f>
        <v>-111.71915199999999</v>
      </c>
      <c r="V1330" s="50">
        <f>IF(ISERROR(S1330/Q1330),0,S1330/Q1330)</f>
        <v>0</v>
      </c>
      <c r="W1330" s="51" t="s">
        <v>195</v>
      </c>
      <c r="X1330" s="46"/>
      <c r="Y1330" s="17">
        <v>10.08</v>
      </c>
      <c r="Z1330" s="17"/>
      <c r="AA1330" s="17">
        <v>101.639152</v>
      </c>
      <c r="AB1330" s="16"/>
      <c r="AC1330" s="16"/>
      <c r="AD1330" s="16"/>
      <c r="AE1330" s="16"/>
      <c r="AF1330" s="16"/>
      <c r="AG1330" s="16"/>
      <c r="AH1330" s="16"/>
      <c r="AI1330" s="16"/>
      <c r="AJ1330" s="59">
        <f>SUM(X1330:AI1330)</f>
        <v>111.71915199999999</v>
      </c>
      <c r="AK1330" s="46"/>
      <c r="AL1330" s="46">
        <f>VLOOKUP(G1330,[2]List2!$A$1:$IV$65536,3,FALSE)</f>
        <v>9.882352941176471</v>
      </c>
      <c r="AM1330" s="47"/>
      <c r="AN1330" s="48"/>
      <c r="AO1330" s="46"/>
      <c r="AP1330" s="15"/>
      <c r="AQ1330" s="16"/>
      <c r="AR1330" s="15"/>
      <c r="AS1330" s="16"/>
      <c r="AT1330" s="16"/>
      <c r="AU1330" s="16"/>
      <c r="AV1330" s="16"/>
      <c r="AW1330" s="62">
        <f>SUM(AK1330:AV1330)</f>
        <v>9.882352941176471</v>
      </c>
      <c r="AX1330" s="61">
        <f>AW1330-AJ1330</f>
        <v>-101.83679905882352</v>
      </c>
      <c r="AY1330" s="21"/>
      <c r="AZ1330" s="21"/>
      <c r="BA1330" s="21"/>
      <c r="BB1330" s="21"/>
    </row>
    <row r="1331" spans="1:54" s="10" customFormat="1" ht="15" customHeight="1" x14ac:dyDescent="0.25">
      <c r="A1331" s="21"/>
      <c r="B1331" s="4"/>
      <c r="C1331" s="4"/>
      <c r="D1331" s="4">
        <v>235</v>
      </c>
      <c r="E1331" s="4" t="s">
        <v>166</v>
      </c>
      <c r="F1331" s="6" t="s">
        <v>167</v>
      </c>
      <c r="G1331" s="1">
        <v>100298</v>
      </c>
      <c r="H1331" s="1"/>
      <c r="I1331" s="2"/>
      <c r="J1331" s="4" t="s">
        <v>91</v>
      </c>
      <c r="K1331" s="1" t="s">
        <v>149</v>
      </c>
      <c r="L1331" s="36" t="s">
        <v>69</v>
      </c>
      <c r="M1331" s="7">
        <v>1</v>
      </c>
      <c r="N1331" s="7"/>
      <c r="O1331" s="7"/>
      <c r="P1331" s="58">
        <f>SUM(M1331:O1331)</f>
        <v>1</v>
      </c>
      <c r="Q1331" s="58">
        <f>+SUMIF('Pot. Summary'!$C$5:$C$64,CPP_2019!J582&amp;CPP_2019!L582&amp;CPP_2019!$M$4,'Pot. Summary'!$Q$5:$Q$64)*CPP_2019!M582+SUMIF('Pot. Summary'!$C$5:$C$64,CPP_2019!J582&amp;CPP_2019!L582&amp;CPP_2019!$N$4,'Pot. Summary'!$Q$5:$Q$64)*CPP_2019!N582+SUMIF('Pot. Summary'!$C$5:$C$64,CPP_2019!J582&amp;CPP_2019!L582&amp;CPP_2019!$O$4,'Pot. Summary'!$Q$5:$Q$64)*CPP_2019!O582</f>
        <v>3299.2236495512648</v>
      </c>
      <c r="R1331" s="12">
        <v>563.41529019607856</v>
      </c>
      <c r="S1331" s="12">
        <v>0</v>
      </c>
      <c r="T1331" s="12">
        <f>S1331-R1331</f>
        <v>-563.41529019607856</v>
      </c>
      <c r="U1331" s="12">
        <f>Q1331-S1331</f>
        <v>3299.2236495512648</v>
      </c>
      <c r="V1331" s="50">
        <f>IF(ISERROR(S1331/Q1331),0,S1331/Q1331)</f>
        <v>0</v>
      </c>
      <c r="W1331" s="51" t="s">
        <v>195</v>
      </c>
      <c r="X1331" s="46"/>
      <c r="Y1331" s="17"/>
      <c r="Z1331" s="17"/>
      <c r="AA1331" s="17"/>
      <c r="AB1331" s="16"/>
      <c r="AC1331" s="16"/>
      <c r="AD1331" s="16"/>
      <c r="AE1331" s="16"/>
      <c r="AF1331" s="16"/>
      <c r="AG1331" s="16"/>
      <c r="AH1331" s="16"/>
      <c r="AI1331" s="16"/>
      <c r="AJ1331" s="59">
        <f>SUM(X1331:AI1331)</f>
        <v>0</v>
      </c>
      <c r="AK1331" s="46"/>
      <c r="AL1331" s="46"/>
      <c r="AM1331" s="47"/>
      <c r="AN1331" s="48"/>
      <c r="AO1331" s="46"/>
      <c r="AP1331" s="15"/>
      <c r="AQ1331" s="16"/>
      <c r="AR1331" s="15"/>
      <c r="AS1331" s="16"/>
      <c r="AT1331" s="16"/>
      <c r="AU1331" s="16"/>
      <c r="AV1331" s="16"/>
      <c r="AW1331" s="62">
        <f>SUM(AK1331:AV1331)</f>
        <v>0</v>
      </c>
      <c r="AX1331" s="61">
        <f>AW1331-AJ1331</f>
        <v>0</v>
      </c>
      <c r="AY1331" s="21"/>
      <c r="AZ1331" s="21"/>
      <c r="BA1331" s="21"/>
      <c r="BB1331" s="21"/>
    </row>
    <row r="1332" spans="1:54" s="10" customFormat="1" ht="15" customHeight="1" x14ac:dyDescent="0.25">
      <c r="A1332" s="21"/>
      <c r="B1332" s="4"/>
      <c r="C1332" s="4"/>
      <c r="D1332" s="4">
        <v>235</v>
      </c>
      <c r="E1332" s="4" t="s">
        <v>166</v>
      </c>
      <c r="F1332" s="6" t="s">
        <v>167</v>
      </c>
      <c r="G1332" s="1">
        <v>100438</v>
      </c>
      <c r="H1332" s="1"/>
      <c r="I1332" s="54"/>
      <c r="J1332" s="4" t="s">
        <v>91</v>
      </c>
      <c r="K1332" s="1" t="s">
        <v>149</v>
      </c>
      <c r="L1332" s="36" t="s">
        <v>69</v>
      </c>
      <c r="M1332" s="7">
        <v>1</v>
      </c>
      <c r="N1332" s="7"/>
      <c r="O1332" s="7"/>
      <c r="P1332" s="58">
        <f>SUM(M1332:O1332)</f>
        <v>1</v>
      </c>
      <c r="Q1332" s="58">
        <f>+SUMIF('Pot. Summary'!$C$5:$C$64,CPP_2019!J638&amp;CPP_2019!L638&amp;CPP_2019!$M$4,'Pot. Summary'!$Q$5:$Q$64)*CPP_2019!M638+SUMIF('Pot. Summary'!$C$5:$C$64,CPP_2019!J638&amp;CPP_2019!L638&amp;CPP_2019!$N$4,'Pot. Summary'!$Q$5:$Q$64)*CPP_2019!N638+SUMIF('Pot. Summary'!$C$5:$C$64,CPP_2019!J638&amp;CPP_2019!L638&amp;CPP_2019!$O$4,'Pot. Summary'!$Q$5:$Q$64)*CPP_2019!O638</f>
        <v>1456.5087010159828</v>
      </c>
      <c r="R1332" s="12">
        <v>551.60774492017413</v>
      </c>
      <c r="S1332" s="12">
        <v>70.065129411764715</v>
      </c>
      <c r="T1332" s="12">
        <f>S1332-R1332</f>
        <v>-481.54261550840943</v>
      </c>
      <c r="U1332" s="12">
        <f>Q1332-S1332</f>
        <v>1386.4435716042181</v>
      </c>
      <c r="V1332" s="50">
        <f>IF(ISERROR(S1332/Q1332),0,S1332/Q1332)</f>
        <v>4.8104847820607609E-2</v>
      </c>
      <c r="W1332" s="51" t="s">
        <v>195</v>
      </c>
      <c r="X1332" s="46"/>
      <c r="Y1332" s="17"/>
      <c r="Z1332" s="17"/>
      <c r="AA1332" s="17"/>
      <c r="AB1332" s="16"/>
      <c r="AC1332" s="16"/>
      <c r="AD1332" s="16"/>
      <c r="AE1332" s="16"/>
      <c r="AF1332" s="16">
        <v>70.065129411764715</v>
      </c>
      <c r="AG1332" s="16"/>
      <c r="AH1332" s="16"/>
      <c r="AI1332" s="16"/>
      <c r="AJ1332" s="59">
        <f>SUM(X1332:AI1332)</f>
        <v>70.065129411764715</v>
      </c>
      <c r="AK1332" s="46"/>
      <c r="AL1332" s="46"/>
      <c r="AM1332" s="47"/>
      <c r="AN1332" s="48"/>
      <c r="AO1332" s="46"/>
      <c r="AP1332" s="15"/>
      <c r="AQ1332" s="16"/>
      <c r="AR1332" s="15"/>
      <c r="AS1332" s="16"/>
      <c r="AT1332" s="16"/>
      <c r="AU1332" s="16"/>
      <c r="AV1332" s="16"/>
      <c r="AW1332" s="62">
        <f>SUM(AK1332:AV1332)</f>
        <v>0</v>
      </c>
      <c r="AX1332" s="61">
        <f>AW1332-AJ1332</f>
        <v>-70.065129411764715</v>
      </c>
      <c r="AY1332" s="21"/>
      <c r="AZ1332" s="21"/>
      <c r="BA1332" s="21"/>
      <c r="BB1332" s="21"/>
    </row>
    <row r="1333" spans="1:54" s="10" customFormat="1" ht="15" customHeight="1" x14ac:dyDescent="0.25">
      <c r="A1333" s="21"/>
      <c r="B1333" s="4"/>
      <c r="C1333" s="4"/>
      <c r="D1333" s="4">
        <v>235</v>
      </c>
      <c r="E1333" s="4" t="s">
        <v>166</v>
      </c>
      <c r="F1333" s="6" t="s">
        <v>167</v>
      </c>
      <c r="G1333" s="1">
        <v>658</v>
      </c>
      <c r="H1333" s="1"/>
      <c r="I1333" s="54"/>
      <c r="J1333" s="4" t="s">
        <v>91</v>
      </c>
      <c r="K1333" s="1" t="s">
        <v>149</v>
      </c>
      <c r="L1333" s="36" t="s">
        <v>69</v>
      </c>
      <c r="M1333" s="7"/>
      <c r="N1333" s="7">
        <v>2</v>
      </c>
      <c r="O1333" s="7"/>
      <c r="P1333" s="58">
        <f>SUM(M1333:O1333)</f>
        <v>2</v>
      </c>
      <c r="Q1333" s="58">
        <f>+SUMIF('Pot. Summary'!$C$5:$C$64,CPP_2019!J114&amp;CPP_2019!L114&amp;CPP_2019!$M$4,'Pot. Summary'!$Q$5:$Q$64)*CPP_2019!M114+SUMIF('Pot. Summary'!$C$5:$C$64,CPP_2019!J114&amp;CPP_2019!L114&amp;CPP_2019!$N$4,'Pot. Summary'!$Q$5:$Q$64)*CPP_2019!N114+SUMIF('Pot. Summary'!$C$5:$C$64,CPP_2019!J114&amp;CPP_2019!L114&amp;CPP_2019!$O$4,'Pot. Summary'!$Q$5:$Q$64)*CPP_2019!O114</f>
        <v>0</v>
      </c>
      <c r="R1333" s="12">
        <v>3567.1644061084398</v>
      </c>
      <c r="S1333" s="12">
        <v>12185.97886045523</v>
      </c>
      <c r="T1333" s="12">
        <f>S1333-R1333</f>
        <v>8618.8144543467897</v>
      </c>
      <c r="U1333" s="12">
        <f>Q1333-S1333</f>
        <v>-12185.97886045523</v>
      </c>
      <c r="V1333" s="50">
        <f>IF(ISERROR(S1333/Q1333),0,S1333/Q1333)</f>
        <v>0</v>
      </c>
      <c r="W1333" s="51" t="s">
        <v>194</v>
      </c>
      <c r="X1333" s="46"/>
      <c r="Y1333" s="17"/>
      <c r="Z1333" s="17">
        <v>11.351199999999999</v>
      </c>
      <c r="AA1333" s="17"/>
      <c r="AB1333" s="16">
        <v>292.6079272727273</v>
      </c>
      <c r="AC1333" s="16">
        <v>8.7558076923076928</v>
      </c>
      <c r="AD1333" s="16">
        <v>3238.9060352941165</v>
      </c>
      <c r="AE1333" s="16">
        <v>1828.6553921568625</v>
      </c>
      <c r="AF1333" s="16">
        <v>2482.2531607843134</v>
      </c>
      <c r="AG1333" s="16">
        <v>3708</v>
      </c>
      <c r="AH1333" s="16">
        <v>512.681674509804</v>
      </c>
      <c r="AI1333" s="16">
        <v>102.76766274509802</v>
      </c>
      <c r="AJ1333" s="59">
        <f>SUM(X1333:AI1333)</f>
        <v>12185.97886045523</v>
      </c>
      <c r="AK1333" s="46"/>
      <c r="AL1333" s="46"/>
      <c r="AM1333" s="47"/>
      <c r="AN1333" s="48"/>
      <c r="AO1333" s="46"/>
      <c r="AP1333" s="15"/>
      <c r="AQ1333" s="16"/>
      <c r="AR1333" s="15"/>
      <c r="AS1333" s="16"/>
      <c r="AT1333" s="16"/>
      <c r="AU1333" s="16"/>
      <c r="AV1333" s="16"/>
      <c r="AW1333" s="62">
        <f>SUM(AK1333:AV1333)</f>
        <v>0</v>
      </c>
      <c r="AX1333" s="61">
        <f>AW1333-AJ1333</f>
        <v>-12185.97886045523</v>
      </c>
      <c r="AY1333" s="21"/>
      <c r="AZ1333" s="21"/>
      <c r="BA1333" s="21"/>
      <c r="BB1333" s="21"/>
    </row>
    <row r="1334" spans="1:54" s="10" customFormat="1" ht="15" customHeight="1" x14ac:dyDescent="0.25">
      <c r="A1334" s="21"/>
      <c r="B1334" s="4"/>
      <c r="C1334" s="4"/>
      <c r="D1334" s="4">
        <v>235</v>
      </c>
      <c r="E1334" s="4" t="s">
        <v>166</v>
      </c>
      <c r="F1334" s="18" t="s">
        <v>170</v>
      </c>
      <c r="G1334" s="1">
        <v>1406</v>
      </c>
      <c r="H1334" s="1"/>
      <c r="I1334" s="2"/>
      <c r="J1334" s="4" t="s">
        <v>91</v>
      </c>
      <c r="K1334" s="1" t="s">
        <v>149</v>
      </c>
      <c r="L1334" s="36" t="s">
        <v>69</v>
      </c>
      <c r="M1334" s="7">
        <v>2</v>
      </c>
      <c r="N1334" s="7">
        <v>2</v>
      </c>
      <c r="O1334" s="7"/>
      <c r="P1334" s="58">
        <f>SUM(M1334:O1334)</f>
        <v>4</v>
      </c>
      <c r="Q1334" s="58">
        <f>+SUMIF('Pot. Summary'!$C$5:$C$64,CPP_2019!J222&amp;CPP_2019!L222&amp;CPP_2019!$M$4,'Pot. Summary'!$Q$5:$Q$64)*CPP_2019!M222+SUMIF('Pot. Summary'!$C$5:$C$64,CPP_2019!J222&amp;CPP_2019!L222&amp;CPP_2019!$N$4,'Pot. Summary'!$Q$5:$Q$64)*CPP_2019!N222+SUMIF('Pot. Summary'!$C$5:$C$64,CPP_2019!J222&amp;CPP_2019!L222&amp;CPP_2019!$O$4,'Pot. Summary'!$Q$5:$Q$64)*CPP_2019!O222</f>
        <v>728.25435050799138</v>
      </c>
      <c r="R1334" s="12">
        <v>277.67666666666668</v>
      </c>
      <c r="S1334" s="12">
        <v>0</v>
      </c>
      <c r="T1334" s="12">
        <f>S1334-R1334</f>
        <v>-277.67666666666668</v>
      </c>
      <c r="U1334" s="12">
        <f>Q1334-S1334</f>
        <v>728.25435050799138</v>
      </c>
      <c r="V1334" s="50">
        <f>IF(ISERROR(S1334/Q1334),0,S1334/Q1334)</f>
        <v>0</v>
      </c>
      <c r="W1334" s="51" t="s">
        <v>195</v>
      </c>
      <c r="X1334" s="46"/>
      <c r="Y1334" s="17"/>
      <c r="Z1334" s="17"/>
      <c r="AA1334" s="17"/>
      <c r="AB1334" s="16"/>
      <c r="AC1334" s="16"/>
      <c r="AD1334" s="16"/>
      <c r="AE1334" s="16"/>
      <c r="AF1334" s="16"/>
      <c r="AG1334" s="16"/>
      <c r="AH1334" s="16"/>
      <c r="AI1334" s="16"/>
      <c r="AJ1334" s="59">
        <f>SUM(X1334:AI1334)</f>
        <v>0</v>
      </c>
      <c r="AK1334" s="46"/>
      <c r="AL1334" s="46"/>
      <c r="AM1334" s="47"/>
      <c r="AN1334" s="48"/>
      <c r="AO1334" s="46"/>
      <c r="AP1334" s="15"/>
      <c r="AQ1334" s="16"/>
      <c r="AR1334" s="15"/>
      <c r="AS1334" s="16"/>
      <c r="AT1334" s="16"/>
      <c r="AU1334" s="16"/>
      <c r="AV1334" s="16"/>
      <c r="AW1334" s="62">
        <f>SUM(AK1334:AV1334)</f>
        <v>0</v>
      </c>
      <c r="AX1334" s="61">
        <f>AW1334-AJ1334</f>
        <v>0</v>
      </c>
      <c r="AY1334" s="21"/>
      <c r="AZ1334" s="21"/>
      <c r="BA1334" s="21"/>
      <c r="BB1334" s="21"/>
    </row>
    <row r="1335" spans="1:54" s="10" customFormat="1" ht="15" customHeight="1" x14ac:dyDescent="0.25">
      <c r="A1335" s="21"/>
      <c r="B1335" s="4"/>
      <c r="C1335" s="4"/>
      <c r="D1335" s="4">
        <v>235</v>
      </c>
      <c r="E1335" s="4" t="s">
        <v>166</v>
      </c>
      <c r="F1335" s="6" t="s">
        <v>168</v>
      </c>
      <c r="G1335" s="1">
        <v>1510</v>
      </c>
      <c r="H1335" s="1"/>
      <c r="I1335" s="2"/>
      <c r="J1335" s="4" t="s">
        <v>91</v>
      </c>
      <c r="K1335" s="1" t="s">
        <v>149</v>
      </c>
      <c r="L1335" s="36" t="s">
        <v>69</v>
      </c>
      <c r="M1335" s="7">
        <v>1</v>
      </c>
      <c r="N1335" s="7"/>
      <c r="O1335" s="7"/>
      <c r="P1335" s="58">
        <f>SUM(M1335:O1335)</f>
        <v>1</v>
      </c>
      <c r="Q1335" s="58">
        <f>+SUMIF('Pot. Summary'!$C$5:$C$64,CPP_2019!J233&amp;CPP_2019!L233&amp;CPP_2019!$M$4,'Pot. Summary'!$Q$5:$Q$64)*CPP_2019!M233+SUMIF('Pot. Summary'!$C$5:$C$64,CPP_2019!J233&amp;CPP_2019!L233&amp;CPP_2019!$N$4,'Pot. Summary'!$Q$5:$Q$64)*CPP_2019!N233+SUMIF('Pot. Summary'!$C$5:$C$64,CPP_2019!J233&amp;CPP_2019!L233&amp;CPP_2019!$O$4,'Pot. Summary'!$Q$5:$Q$64)*CPP_2019!O233</f>
        <v>728.25435050799138</v>
      </c>
      <c r="R1335" s="12">
        <v>0</v>
      </c>
      <c r="S1335" s="12">
        <v>0</v>
      </c>
      <c r="T1335" s="12">
        <f>S1335-R1335</f>
        <v>0</v>
      </c>
      <c r="U1335" s="12">
        <f>Q1335-S1335</f>
        <v>728.25435050799138</v>
      </c>
      <c r="V1335" s="50">
        <f>IF(ISERROR(S1335/Q1335),0,S1335/Q1335)</f>
        <v>0</v>
      </c>
      <c r="W1335" s="51" t="s">
        <v>196</v>
      </c>
      <c r="X1335" s="46"/>
      <c r="Y1335" s="17"/>
      <c r="Z1335" s="17"/>
      <c r="AA1335" s="17"/>
      <c r="AB1335" s="16"/>
      <c r="AC1335" s="16"/>
      <c r="AD1335" s="16"/>
      <c r="AE1335" s="16"/>
      <c r="AF1335" s="16"/>
      <c r="AG1335" s="16"/>
      <c r="AH1335" s="16"/>
      <c r="AI1335" s="16"/>
      <c r="AJ1335" s="59">
        <f>SUM(X1335:AI1335)</f>
        <v>0</v>
      </c>
      <c r="AK1335" s="46"/>
      <c r="AL1335" s="46"/>
      <c r="AM1335" s="47"/>
      <c r="AN1335" s="48"/>
      <c r="AO1335" s="46"/>
      <c r="AP1335" s="15"/>
      <c r="AQ1335" s="16"/>
      <c r="AR1335" s="15"/>
      <c r="AS1335" s="16"/>
      <c r="AT1335" s="16"/>
      <c r="AU1335" s="16"/>
      <c r="AV1335" s="16"/>
      <c r="AW1335" s="62">
        <f>SUM(AK1335:AV1335)</f>
        <v>0</v>
      </c>
      <c r="AX1335" s="61">
        <f>AW1335-AJ1335</f>
        <v>0</v>
      </c>
      <c r="AY1335" s="21"/>
      <c r="AZ1335" s="21"/>
      <c r="BA1335" s="21"/>
      <c r="BB1335" s="21"/>
    </row>
    <row r="1336" spans="1:54" s="10" customFormat="1" ht="15" customHeight="1" x14ac:dyDescent="0.25">
      <c r="A1336" s="21"/>
      <c r="B1336" s="4"/>
      <c r="C1336" s="4"/>
      <c r="D1336" s="4">
        <v>235</v>
      </c>
      <c r="E1336" s="4" t="s">
        <v>166</v>
      </c>
      <c r="F1336" s="6" t="s">
        <v>168</v>
      </c>
      <c r="G1336" s="1">
        <v>2424</v>
      </c>
      <c r="H1336" s="1"/>
      <c r="I1336" s="2"/>
      <c r="J1336" s="4" t="s">
        <v>91</v>
      </c>
      <c r="K1336" s="1" t="s">
        <v>149</v>
      </c>
      <c r="L1336" s="36" t="s">
        <v>69</v>
      </c>
      <c r="M1336" s="7">
        <v>1</v>
      </c>
      <c r="N1336" s="7"/>
      <c r="O1336" s="7"/>
      <c r="P1336" s="58">
        <f>SUM(M1336:O1336)</f>
        <v>1</v>
      </c>
      <c r="Q1336" s="58">
        <f>+SUMIF('Pot. Summary'!$C$5:$C$64,CPP_2019!J345&amp;CPP_2019!L345&amp;CPP_2019!$M$4,'Pot. Summary'!$Q$5:$Q$64)*CPP_2019!M345+SUMIF('Pot. Summary'!$C$5:$C$64,CPP_2019!J345&amp;CPP_2019!L345&amp;CPP_2019!$N$4,'Pot. Summary'!$Q$5:$Q$64)*CPP_2019!N345+SUMIF('Pot. Summary'!$C$5:$C$64,CPP_2019!J345&amp;CPP_2019!L345&amp;CPP_2019!$O$4,'Pot. Summary'!$Q$5:$Q$64)*CPP_2019!O345</f>
        <v>0</v>
      </c>
      <c r="R1336" s="12">
        <v>0</v>
      </c>
      <c r="S1336" s="12">
        <v>0</v>
      </c>
      <c r="T1336" s="12">
        <f>S1336-R1336</f>
        <v>0</v>
      </c>
      <c r="U1336" s="12">
        <f>Q1336-S1336</f>
        <v>0</v>
      </c>
      <c r="V1336" s="50">
        <f>IF(ISERROR(S1336/Q1336),0,S1336/Q1336)</f>
        <v>0</v>
      </c>
      <c r="W1336" s="51" t="s">
        <v>196</v>
      </c>
      <c r="X1336" s="46"/>
      <c r="Y1336" s="17"/>
      <c r="Z1336" s="17"/>
      <c r="AA1336" s="17"/>
      <c r="AB1336" s="16"/>
      <c r="AC1336" s="16"/>
      <c r="AD1336" s="16"/>
      <c r="AE1336" s="16"/>
      <c r="AF1336" s="16"/>
      <c r="AG1336" s="16"/>
      <c r="AH1336" s="16"/>
      <c r="AI1336" s="16"/>
      <c r="AJ1336" s="59">
        <f>SUM(X1336:AI1336)</f>
        <v>0</v>
      </c>
      <c r="AK1336" s="46"/>
      <c r="AL1336" s="46"/>
      <c r="AM1336" s="47"/>
      <c r="AN1336" s="48"/>
      <c r="AO1336" s="46"/>
      <c r="AP1336" s="15"/>
      <c r="AQ1336" s="16"/>
      <c r="AR1336" s="15"/>
      <c r="AS1336" s="16"/>
      <c r="AT1336" s="16"/>
      <c r="AU1336" s="16"/>
      <c r="AV1336" s="16"/>
      <c r="AW1336" s="62">
        <f>SUM(AK1336:AV1336)</f>
        <v>0</v>
      </c>
      <c r="AX1336" s="61">
        <f>AW1336-AJ1336</f>
        <v>0</v>
      </c>
      <c r="AY1336" s="21"/>
      <c r="AZ1336" s="21"/>
      <c r="BA1336" s="21"/>
      <c r="BB1336" s="21"/>
    </row>
    <row r="1337" spans="1:54" s="10" customFormat="1" ht="15" customHeight="1" x14ac:dyDescent="0.25">
      <c r="A1337" s="21"/>
      <c r="B1337" s="4"/>
      <c r="C1337" s="4"/>
      <c r="D1337" s="4">
        <v>235</v>
      </c>
      <c r="E1337" s="4" t="s">
        <v>166</v>
      </c>
      <c r="F1337" s="6" t="s">
        <v>170</v>
      </c>
      <c r="G1337" s="1">
        <v>3009</v>
      </c>
      <c r="H1337" s="1"/>
      <c r="I1337" s="2"/>
      <c r="J1337" s="4" t="s">
        <v>91</v>
      </c>
      <c r="K1337" s="1" t="s">
        <v>149</v>
      </c>
      <c r="L1337" s="36" t="s">
        <v>69</v>
      </c>
      <c r="M1337" s="7">
        <v>1</v>
      </c>
      <c r="N1337" s="7">
        <v>1</v>
      </c>
      <c r="O1337" s="7"/>
      <c r="P1337" s="58">
        <f>SUM(M1337:O1337)</f>
        <v>2</v>
      </c>
      <c r="Q1337" s="58">
        <f>+SUMIF('Pot. Summary'!$C$5:$C$64,CPP_2019!J428&amp;CPP_2019!L428&amp;CPP_2019!$M$4,'Pot. Summary'!$Q$5:$Q$64)*CPP_2019!M428+SUMIF('Pot. Summary'!$C$5:$C$64,CPP_2019!J428&amp;CPP_2019!L428&amp;CPP_2019!$N$4,'Pot. Summary'!$Q$5:$Q$64)*CPP_2019!N428+SUMIF('Pot. Summary'!$C$5:$C$64,CPP_2019!J428&amp;CPP_2019!L428&amp;CPP_2019!$O$4,'Pot. Summary'!$Q$5:$Q$64)*CPP_2019!O428</f>
        <v>0</v>
      </c>
      <c r="R1337" s="12">
        <v>1344.7832249763637</v>
      </c>
      <c r="S1337" s="12">
        <v>3590.9220341818177</v>
      </c>
      <c r="T1337" s="12">
        <f>S1337-R1337</f>
        <v>2246.138809205454</v>
      </c>
      <c r="U1337" s="12">
        <f>Q1337-S1337</f>
        <v>-3590.9220341818177</v>
      </c>
      <c r="V1337" s="50">
        <f>IF(ISERROR(S1337/Q1337),0,S1337/Q1337)</f>
        <v>0</v>
      </c>
      <c r="W1337" s="51" t="s">
        <v>195</v>
      </c>
      <c r="X1337" s="46"/>
      <c r="Y1337" s="17">
        <v>1347.7808559999999</v>
      </c>
      <c r="Z1337" s="17"/>
      <c r="AA1337" s="17"/>
      <c r="AB1337" s="16">
        <v>2243.1411781818178</v>
      </c>
      <c r="AC1337" s="16"/>
      <c r="AD1337" s="16"/>
      <c r="AE1337" s="16"/>
      <c r="AF1337" s="16"/>
      <c r="AG1337" s="16"/>
      <c r="AH1337" s="16"/>
      <c r="AI1337" s="16"/>
      <c r="AJ1337" s="59">
        <f>SUM(X1337:AI1337)</f>
        <v>3590.9220341818177</v>
      </c>
      <c r="AK1337" s="46"/>
      <c r="AL1337" s="46">
        <f>VLOOKUP(G1337,[2]List2!$A$1:$IV$65536,3,FALSE)</f>
        <v>1321.3537803921568</v>
      </c>
      <c r="AM1337" s="47"/>
      <c r="AN1337" s="48"/>
      <c r="AO1337" s="46"/>
      <c r="AP1337" s="15"/>
      <c r="AQ1337" s="16"/>
      <c r="AR1337" s="15"/>
      <c r="AS1337" s="16"/>
      <c r="AT1337" s="16"/>
      <c r="AU1337" s="16"/>
      <c r="AV1337" s="16"/>
      <c r="AW1337" s="62">
        <f>SUM(AK1337:AV1337)</f>
        <v>1321.3537803921568</v>
      </c>
      <c r="AX1337" s="61">
        <f>AW1337-AJ1337</f>
        <v>-2269.568253789661</v>
      </c>
      <c r="AY1337" s="21"/>
      <c r="AZ1337" s="21"/>
      <c r="BA1337" s="21"/>
      <c r="BB1337" s="21"/>
    </row>
    <row r="1338" spans="1:54" s="10" customFormat="1" ht="15" customHeight="1" x14ac:dyDescent="0.25">
      <c r="A1338" s="21"/>
      <c r="B1338" s="4"/>
      <c r="C1338" s="4"/>
      <c r="D1338" s="4">
        <v>235</v>
      </c>
      <c r="E1338" s="4" t="s">
        <v>166</v>
      </c>
      <c r="F1338" s="6" t="s">
        <v>168</v>
      </c>
      <c r="G1338" s="1">
        <v>100324</v>
      </c>
      <c r="H1338" s="1"/>
      <c r="I1338" s="2"/>
      <c r="J1338" s="4" t="s">
        <v>91</v>
      </c>
      <c r="K1338" s="1" t="s">
        <v>149</v>
      </c>
      <c r="L1338" s="36" t="s">
        <v>69</v>
      </c>
      <c r="M1338" s="7">
        <v>1</v>
      </c>
      <c r="N1338" s="7"/>
      <c r="O1338" s="7"/>
      <c r="P1338" s="58">
        <f>SUM(M1338:O1338)</f>
        <v>1</v>
      </c>
      <c r="Q1338" s="58">
        <f>+SUMIF('Pot. Summary'!$C$5:$C$64,CPP_2019!J589&amp;CPP_2019!L589&amp;CPP_2019!$M$4,'Pot. Summary'!$Q$5:$Q$64)*CPP_2019!M589+SUMIF('Pot. Summary'!$C$5:$C$64,CPP_2019!J589&amp;CPP_2019!L589&amp;CPP_2019!$N$4,'Pot. Summary'!$Q$5:$Q$64)*CPP_2019!N589+SUMIF('Pot. Summary'!$C$5:$C$64,CPP_2019!J589&amp;CPP_2019!L589&amp;CPP_2019!$O$4,'Pot. Summary'!$Q$5:$Q$64)*CPP_2019!O589</f>
        <v>728.25435050799138</v>
      </c>
      <c r="R1338" s="12">
        <v>0</v>
      </c>
      <c r="S1338" s="12">
        <v>0</v>
      </c>
      <c r="T1338" s="12">
        <f>S1338-R1338</f>
        <v>0</v>
      </c>
      <c r="U1338" s="12">
        <f>Q1338-S1338</f>
        <v>728.25435050799138</v>
      </c>
      <c r="V1338" s="50">
        <f>IF(ISERROR(S1338/Q1338),0,S1338/Q1338)</f>
        <v>0</v>
      </c>
      <c r="W1338" s="51" t="s">
        <v>196</v>
      </c>
      <c r="X1338" s="46"/>
      <c r="Y1338" s="17"/>
      <c r="Z1338" s="17"/>
      <c r="AA1338" s="17"/>
      <c r="AB1338" s="16"/>
      <c r="AC1338" s="16"/>
      <c r="AD1338" s="16"/>
      <c r="AE1338" s="16"/>
      <c r="AF1338" s="16"/>
      <c r="AG1338" s="16"/>
      <c r="AH1338" s="16"/>
      <c r="AI1338" s="16"/>
      <c r="AJ1338" s="59">
        <f>SUM(X1338:AI1338)</f>
        <v>0</v>
      </c>
      <c r="AK1338" s="46"/>
      <c r="AL1338" s="46"/>
      <c r="AM1338" s="47"/>
      <c r="AN1338" s="48"/>
      <c r="AO1338" s="46"/>
      <c r="AP1338" s="15"/>
      <c r="AQ1338" s="16"/>
      <c r="AR1338" s="15"/>
      <c r="AS1338" s="16"/>
      <c r="AT1338" s="16"/>
      <c r="AU1338" s="16"/>
      <c r="AV1338" s="16"/>
      <c r="AW1338" s="62">
        <f>SUM(AK1338:AV1338)</f>
        <v>0</v>
      </c>
      <c r="AX1338" s="61">
        <f>AW1338-AJ1338</f>
        <v>0</v>
      </c>
      <c r="AY1338" s="21"/>
      <c r="AZ1338" s="21"/>
      <c r="BA1338" s="21"/>
      <c r="BB1338" s="21"/>
    </row>
    <row r="1339" spans="1:54" s="10" customFormat="1" ht="15" customHeight="1" x14ac:dyDescent="0.25">
      <c r="A1339" s="21"/>
      <c r="B1339" s="4"/>
      <c r="C1339" s="4"/>
      <c r="D1339" s="4">
        <v>235</v>
      </c>
      <c r="E1339" s="4" t="s">
        <v>166</v>
      </c>
      <c r="F1339" s="18" t="s">
        <v>167</v>
      </c>
      <c r="G1339" s="1">
        <v>100395</v>
      </c>
      <c r="H1339" s="1"/>
      <c r="I1339" s="2"/>
      <c r="J1339" s="4" t="s">
        <v>91</v>
      </c>
      <c r="K1339" s="1" t="s">
        <v>149</v>
      </c>
      <c r="L1339" s="36" t="s">
        <v>69</v>
      </c>
      <c r="M1339" s="7">
        <v>1</v>
      </c>
      <c r="N1339" s="7"/>
      <c r="O1339" s="7"/>
      <c r="P1339" s="58">
        <f>SUM(M1339:O1339)</f>
        <v>1</v>
      </c>
      <c r="Q1339" s="58">
        <f>+SUMIF('Pot. Summary'!$C$5:$C$64,CPP_2019!J616&amp;CPP_2019!L616&amp;CPP_2019!$M$4,'Pot. Summary'!$Q$5:$Q$64)*CPP_2019!M616+SUMIF('Pot. Summary'!$C$5:$C$64,CPP_2019!J616&amp;CPP_2019!L616&amp;CPP_2019!$N$4,'Pot. Summary'!$Q$5:$Q$64)*CPP_2019!N616+SUMIF('Pot. Summary'!$C$5:$C$64,CPP_2019!J616&amp;CPP_2019!L616&amp;CPP_2019!$O$4,'Pot. Summary'!$Q$5:$Q$64)*CPP_2019!O616</f>
        <v>728.25435050799138</v>
      </c>
      <c r="R1339" s="12">
        <v>23.471698113207548</v>
      </c>
      <c r="S1339" s="12">
        <v>0</v>
      </c>
      <c r="T1339" s="12">
        <f>S1339-R1339</f>
        <v>-23.471698113207548</v>
      </c>
      <c r="U1339" s="12">
        <f>Q1339-S1339</f>
        <v>728.25435050799138</v>
      </c>
      <c r="V1339" s="50">
        <f>IF(ISERROR(S1339/Q1339),0,S1339/Q1339)</f>
        <v>0</v>
      </c>
      <c r="W1339" s="51" t="s">
        <v>195</v>
      </c>
      <c r="X1339" s="46"/>
      <c r="Y1339" s="17"/>
      <c r="Z1339" s="17"/>
      <c r="AA1339" s="17"/>
      <c r="AB1339" s="16"/>
      <c r="AC1339" s="16"/>
      <c r="AD1339" s="16"/>
      <c r="AE1339" s="16"/>
      <c r="AF1339" s="16"/>
      <c r="AG1339" s="16"/>
      <c r="AH1339" s="16"/>
      <c r="AI1339" s="16"/>
      <c r="AJ1339" s="59">
        <f>SUM(X1339:AI1339)</f>
        <v>0</v>
      </c>
      <c r="AK1339" s="46"/>
      <c r="AL1339" s="46"/>
      <c r="AM1339" s="47"/>
      <c r="AN1339" s="48"/>
      <c r="AO1339" s="46"/>
      <c r="AP1339" s="15"/>
      <c r="AQ1339" s="16"/>
      <c r="AR1339" s="15"/>
      <c r="AS1339" s="16"/>
      <c r="AT1339" s="16"/>
      <c r="AU1339" s="16"/>
      <c r="AV1339" s="16"/>
      <c r="AW1339" s="62">
        <f>SUM(AK1339:AV1339)</f>
        <v>0</v>
      </c>
      <c r="AX1339" s="61">
        <f>AW1339-AJ1339</f>
        <v>0</v>
      </c>
      <c r="AY1339" s="21"/>
      <c r="AZ1339" s="21"/>
      <c r="BA1339" s="21"/>
      <c r="BB1339" s="21"/>
    </row>
    <row r="1340" spans="1:54" s="10" customFormat="1" ht="15" customHeight="1" x14ac:dyDescent="0.25">
      <c r="A1340" s="21"/>
      <c r="B1340" s="4"/>
      <c r="C1340" s="4"/>
      <c r="D1340" s="4">
        <v>235</v>
      </c>
      <c r="E1340" s="4" t="s">
        <v>166</v>
      </c>
      <c r="F1340" s="6" t="s">
        <v>168</v>
      </c>
      <c r="G1340" s="1">
        <v>100433</v>
      </c>
      <c r="H1340" s="1"/>
      <c r="I1340" s="2"/>
      <c r="J1340" s="4" t="s">
        <v>91</v>
      </c>
      <c r="K1340" s="1" t="s">
        <v>149</v>
      </c>
      <c r="L1340" s="36" t="s">
        <v>69</v>
      </c>
      <c r="M1340" s="7">
        <v>1</v>
      </c>
      <c r="N1340" s="7"/>
      <c r="O1340" s="7"/>
      <c r="P1340" s="58">
        <f>SUM(M1340:O1340)</f>
        <v>1</v>
      </c>
      <c r="Q1340" s="58">
        <f>+SUMIF('Pot. Summary'!$C$5:$C$64,CPP_2019!J637&amp;CPP_2019!L637&amp;CPP_2019!$M$4,'Pot. Summary'!$Q$5:$Q$64)*CPP_2019!M637+SUMIF('Pot. Summary'!$C$5:$C$64,CPP_2019!J637&amp;CPP_2019!L637&amp;CPP_2019!$N$4,'Pot. Summary'!$Q$5:$Q$64)*CPP_2019!N637+SUMIF('Pot. Summary'!$C$5:$C$64,CPP_2019!J637&amp;CPP_2019!L637&amp;CPP_2019!$O$4,'Pot. Summary'!$Q$5:$Q$64)*CPP_2019!O637</f>
        <v>728.25435050799138</v>
      </c>
      <c r="R1340" s="12">
        <v>0</v>
      </c>
      <c r="S1340" s="12">
        <v>0</v>
      </c>
      <c r="T1340" s="12">
        <f>S1340-R1340</f>
        <v>0</v>
      </c>
      <c r="U1340" s="12">
        <f>Q1340-S1340</f>
        <v>728.25435050799138</v>
      </c>
      <c r="V1340" s="50">
        <f>IF(ISERROR(S1340/Q1340),0,S1340/Q1340)</f>
        <v>0</v>
      </c>
      <c r="W1340" s="51" t="s">
        <v>196</v>
      </c>
      <c r="X1340" s="46"/>
      <c r="Y1340" s="17"/>
      <c r="Z1340" s="17"/>
      <c r="AA1340" s="17"/>
      <c r="AB1340" s="16"/>
      <c r="AC1340" s="16"/>
      <c r="AD1340" s="16"/>
      <c r="AE1340" s="16"/>
      <c r="AF1340" s="16"/>
      <c r="AG1340" s="16"/>
      <c r="AH1340" s="16"/>
      <c r="AI1340" s="16"/>
      <c r="AJ1340" s="59">
        <f>SUM(X1340:AI1340)</f>
        <v>0</v>
      </c>
      <c r="AK1340" s="46"/>
      <c r="AL1340" s="46"/>
      <c r="AM1340" s="47"/>
      <c r="AN1340" s="48"/>
      <c r="AO1340" s="46"/>
      <c r="AP1340" s="15"/>
      <c r="AQ1340" s="16"/>
      <c r="AR1340" s="15"/>
      <c r="AS1340" s="16"/>
      <c r="AT1340" s="16"/>
      <c r="AU1340" s="16"/>
      <c r="AV1340" s="16"/>
      <c r="AW1340" s="62">
        <f>SUM(AK1340:AV1340)</f>
        <v>0</v>
      </c>
      <c r="AX1340" s="61">
        <f>AW1340-AJ1340</f>
        <v>0</v>
      </c>
      <c r="AY1340" s="21"/>
      <c r="AZ1340" s="21"/>
      <c r="BA1340" s="21"/>
      <c r="BB1340" s="21"/>
    </row>
    <row r="1341" spans="1:54" s="10" customFormat="1" ht="15" customHeight="1" x14ac:dyDescent="0.25">
      <c r="A1341" s="21"/>
      <c r="B1341" s="4"/>
      <c r="C1341" s="4"/>
      <c r="D1341" s="4">
        <v>235</v>
      </c>
      <c r="E1341" s="4" t="s">
        <v>166</v>
      </c>
      <c r="F1341" s="6" t="s">
        <v>168</v>
      </c>
      <c r="G1341" s="1">
        <v>100518</v>
      </c>
      <c r="H1341" s="1"/>
      <c r="I1341" s="54"/>
      <c r="J1341" s="4" t="s">
        <v>91</v>
      </c>
      <c r="K1341" s="1" t="s">
        <v>149</v>
      </c>
      <c r="L1341" s="36" t="s">
        <v>69</v>
      </c>
      <c r="M1341" s="7">
        <v>1</v>
      </c>
      <c r="N1341" s="7"/>
      <c r="O1341" s="7"/>
      <c r="P1341" s="58">
        <f>SUM(M1341:O1341)</f>
        <v>1</v>
      </c>
      <c r="Q1341" s="58">
        <f>+SUMIF('Pot. Summary'!$C$5:$C$64,CPP_2019!J688&amp;CPP_2019!L688&amp;CPP_2019!$M$4,'Pot. Summary'!$Q$5:$Q$64)*CPP_2019!M688+SUMIF('Pot. Summary'!$C$5:$C$64,CPP_2019!J688&amp;CPP_2019!L688&amp;CPP_2019!$N$4,'Pot. Summary'!$Q$5:$Q$64)*CPP_2019!N688+SUMIF('Pot. Summary'!$C$5:$C$64,CPP_2019!J688&amp;CPP_2019!L688&amp;CPP_2019!$O$4,'Pot. Summary'!$Q$5:$Q$64)*CPP_2019!O688</f>
        <v>728.25435050799138</v>
      </c>
      <c r="R1341" s="12">
        <v>0</v>
      </c>
      <c r="S1341" s="12">
        <v>0</v>
      </c>
      <c r="T1341" s="12">
        <f>S1341-R1341</f>
        <v>0</v>
      </c>
      <c r="U1341" s="12">
        <f>Q1341-S1341</f>
        <v>728.25435050799138</v>
      </c>
      <c r="V1341" s="50">
        <f>IF(ISERROR(S1341/Q1341),0,S1341/Q1341)</f>
        <v>0</v>
      </c>
      <c r="W1341" s="51" t="s">
        <v>196</v>
      </c>
      <c r="X1341" s="46"/>
      <c r="Y1341" s="17"/>
      <c r="Z1341" s="17"/>
      <c r="AA1341" s="17"/>
      <c r="AB1341" s="16"/>
      <c r="AC1341" s="16"/>
      <c r="AD1341" s="16"/>
      <c r="AE1341" s="16"/>
      <c r="AF1341" s="16"/>
      <c r="AG1341" s="16"/>
      <c r="AH1341" s="16"/>
      <c r="AI1341" s="16"/>
      <c r="AJ1341" s="59">
        <f>SUM(X1341:AI1341)</f>
        <v>0</v>
      </c>
      <c r="AK1341" s="46"/>
      <c r="AL1341" s="46"/>
      <c r="AM1341" s="47"/>
      <c r="AN1341" s="48"/>
      <c r="AO1341" s="46"/>
      <c r="AP1341" s="15"/>
      <c r="AQ1341" s="16"/>
      <c r="AR1341" s="15"/>
      <c r="AS1341" s="16"/>
      <c r="AT1341" s="16"/>
      <c r="AU1341" s="16"/>
      <c r="AV1341" s="16"/>
      <c r="AW1341" s="62">
        <f>SUM(AK1341:AV1341)</f>
        <v>0</v>
      </c>
      <c r="AX1341" s="61">
        <f>AW1341-AJ1341</f>
        <v>0</v>
      </c>
      <c r="AY1341" s="21"/>
      <c r="AZ1341" s="21"/>
      <c r="BA1341" s="21"/>
      <c r="BB1341" s="21"/>
    </row>
    <row r="1342" spans="1:54" s="10" customFormat="1" ht="15" customHeight="1" x14ac:dyDescent="0.25">
      <c r="A1342" s="21"/>
      <c r="B1342" s="4"/>
      <c r="C1342" s="4"/>
      <c r="D1342" s="4">
        <v>235</v>
      </c>
      <c r="E1342" s="4" t="s">
        <v>166</v>
      </c>
      <c r="F1342" s="6" t="s">
        <v>168</v>
      </c>
      <c r="G1342" s="1">
        <v>100581</v>
      </c>
      <c r="H1342" s="1"/>
      <c r="I1342" s="2"/>
      <c r="J1342" s="4" t="s">
        <v>91</v>
      </c>
      <c r="K1342" s="1" t="s">
        <v>149</v>
      </c>
      <c r="L1342" s="36" t="s">
        <v>69</v>
      </c>
      <c r="M1342" s="7">
        <v>1</v>
      </c>
      <c r="N1342" s="7"/>
      <c r="O1342" s="7"/>
      <c r="P1342" s="58">
        <f>SUM(M1342:O1342)</f>
        <v>1</v>
      </c>
      <c r="Q1342" s="58">
        <f>+SUMIF('Pot. Summary'!$C$5:$C$64,CPP_2019!J722&amp;CPP_2019!L722&amp;CPP_2019!$M$4,'Pot. Summary'!$Q$5:$Q$64)*CPP_2019!M722+SUMIF('Pot. Summary'!$C$5:$C$64,CPP_2019!J722&amp;CPP_2019!L722&amp;CPP_2019!$N$4,'Pot. Summary'!$Q$5:$Q$64)*CPP_2019!N722+SUMIF('Pot. Summary'!$C$5:$C$64,CPP_2019!J722&amp;CPP_2019!L722&amp;CPP_2019!$O$4,'Pot. Summary'!$Q$5:$Q$64)*CPP_2019!O722</f>
        <v>728.25435050799138</v>
      </c>
      <c r="R1342" s="12">
        <v>0</v>
      </c>
      <c r="S1342" s="12">
        <v>0</v>
      </c>
      <c r="T1342" s="12">
        <f>S1342-R1342</f>
        <v>0</v>
      </c>
      <c r="U1342" s="12">
        <f>Q1342-S1342</f>
        <v>728.25435050799138</v>
      </c>
      <c r="V1342" s="50">
        <f>IF(ISERROR(S1342/Q1342),0,S1342/Q1342)</f>
        <v>0</v>
      </c>
      <c r="W1342" s="51" t="s">
        <v>196</v>
      </c>
      <c r="X1342" s="46"/>
      <c r="Y1342" s="17"/>
      <c r="Z1342" s="17"/>
      <c r="AA1342" s="17"/>
      <c r="AB1342" s="16"/>
      <c r="AC1342" s="16"/>
      <c r="AD1342" s="16"/>
      <c r="AE1342" s="16"/>
      <c r="AF1342" s="16"/>
      <c r="AG1342" s="16"/>
      <c r="AH1342" s="16"/>
      <c r="AI1342" s="16"/>
      <c r="AJ1342" s="59">
        <f>SUM(X1342:AI1342)</f>
        <v>0</v>
      </c>
      <c r="AK1342" s="46"/>
      <c r="AL1342" s="46"/>
      <c r="AM1342" s="47"/>
      <c r="AN1342" s="48"/>
      <c r="AO1342" s="46"/>
      <c r="AP1342" s="15"/>
      <c r="AQ1342" s="16"/>
      <c r="AR1342" s="15"/>
      <c r="AS1342" s="16"/>
      <c r="AT1342" s="16"/>
      <c r="AU1342" s="16"/>
      <c r="AV1342" s="16"/>
      <c r="AW1342" s="62">
        <f>SUM(AK1342:AV1342)</f>
        <v>0</v>
      </c>
      <c r="AX1342" s="61">
        <f>AW1342-AJ1342</f>
        <v>0</v>
      </c>
      <c r="AY1342" s="21"/>
      <c r="AZ1342" s="21"/>
      <c r="BA1342" s="21"/>
      <c r="BB1342" s="21"/>
    </row>
    <row r="1343" spans="1:54" s="10" customFormat="1" ht="15" customHeight="1" x14ac:dyDescent="0.25">
      <c r="A1343" s="21"/>
      <c r="B1343" s="4"/>
      <c r="C1343" s="4"/>
      <c r="D1343" s="4">
        <v>235</v>
      </c>
      <c r="E1343" s="4" t="s">
        <v>166</v>
      </c>
      <c r="F1343" s="6" t="s">
        <v>168</v>
      </c>
      <c r="G1343" s="1">
        <v>100622</v>
      </c>
      <c r="H1343" s="1"/>
      <c r="I1343" s="54"/>
      <c r="J1343" s="4" t="s">
        <v>91</v>
      </c>
      <c r="K1343" s="1" t="s">
        <v>149</v>
      </c>
      <c r="L1343" s="36" t="s">
        <v>69</v>
      </c>
      <c r="M1343" s="7">
        <v>1</v>
      </c>
      <c r="N1343" s="7"/>
      <c r="O1343" s="7"/>
      <c r="P1343" s="58">
        <f>SUM(M1343:O1343)</f>
        <v>1</v>
      </c>
      <c r="Q1343" s="58">
        <f>+SUMIF('Pot. Summary'!$C$5:$C$64,CPP_2019!J739&amp;CPP_2019!L739&amp;CPP_2019!$M$4,'Pot. Summary'!$Q$5:$Q$64)*CPP_2019!M739+SUMIF('Pot. Summary'!$C$5:$C$64,CPP_2019!J739&amp;CPP_2019!L739&amp;CPP_2019!$N$4,'Pot. Summary'!$Q$5:$Q$64)*CPP_2019!N739+SUMIF('Pot. Summary'!$C$5:$C$64,CPP_2019!J739&amp;CPP_2019!L739&amp;CPP_2019!$O$4,'Pot. Summary'!$Q$5:$Q$64)*CPP_2019!O739</f>
        <v>728.25435050799138</v>
      </c>
      <c r="R1343" s="12">
        <v>49.431588888888889</v>
      </c>
      <c r="S1343" s="12">
        <v>0</v>
      </c>
      <c r="T1343" s="12">
        <f>S1343-R1343</f>
        <v>-49.431588888888889</v>
      </c>
      <c r="U1343" s="12">
        <f>Q1343-S1343</f>
        <v>728.25435050799138</v>
      </c>
      <c r="V1343" s="50">
        <f>IF(ISERROR(S1343/Q1343),0,S1343/Q1343)</f>
        <v>0</v>
      </c>
      <c r="W1343" s="51" t="s">
        <v>196</v>
      </c>
      <c r="X1343" s="46"/>
      <c r="Y1343" s="17"/>
      <c r="Z1343" s="17"/>
      <c r="AA1343" s="17"/>
      <c r="AB1343" s="16"/>
      <c r="AC1343" s="16"/>
      <c r="AD1343" s="16"/>
      <c r="AE1343" s="16"/>
      <c r="AF1343" s="16"/>
      <c r="AG1343" s="16"/>
      <c r="AH1343" s="16"/>
      <c r="AI1343" s="16"/>
      <c r="AJ1343" s="59">
        <f>SUM(X1343:AI1343)</f>
        <v>0</v>
      </c>
      <c r="AK1343" s="46"/>
      <c r="AL1343" s="46"/>
      <c r="AM1343" s="47"/>
      <c r="AN1343" s="48"/>
      <c r="AO1343" s="46"/>
      <c r="AP1343" s="15"/>
      <c r="AQ1343" s="16"/>
      <c r="AR1343" s="15"/>
      <c r="AS1343" s="16"/>
      <c r="AT1343" s="16"/>
      <c r="AU1343" s="16"/>
      <c r="AV1343" s="16"/>
      <c r="AW1343" s="62">
        <f>SUM(AK1343:AV1343)</f>
        <v>0</v>
      </c>
      <c r="AX1343" s="61">
        <f>AW1343-AJ1343</f>
        <v>0</v>
      </c>
      <c r="AY1343" s="21"/>
      <c r="AZ1343" s="21"/>
      <c r="BA1343" s="21"/>
      <c r="BB1343" s="21"/>
    </row>
    <row r="1344" spans="1:54" s="10" customFormat="1" ht="15" customHeight="1" x14ac:dyDescent="0.25">
      <c r="A1344" s="21"/>
      <c r="B1344" s="4"/>
      <c r="C1344" s="4"/>
      <c r="D1344" s="4">
        <v>235</v>
      </c>
      <c r="E1344" s="4" t="s">
        <v>166</v>
      </c>
      <c r="F1344" s="6" t="s">
        <v>168</v>
      </c>
      <c r="G1344" s="1">
        <v>100681</v>
      </c>
      <c r="H1344" s="1"/>
      <c r="I1344" s="2"/>
      <c r="J1344" s="4" t="s">
        <v>91</v>
      </c>
      <c r="K1344" s="1" t="s">
        <v>149</v>
      </c>
      <c r="L1344" s="36" t="s">
        <v>69</v>
      </c>
      <c r="M1344" s="7">
        <v>1</v>
      </c>
      <c r="N1344" s="7"/>
      <c r="O1344" s="7"/>
      <c r="P1344" s="58">
        <f>SUM(M1344:O1344)</f>
        <v>1</v>
      </c>
      <c r="Q1344" s="58">
        <f>+SUMIF('Pot. Summary'!$C$5:$C$64,CPP_2019!J773&amp;CPP_2019!L773&amp;CPP_2019!$M$4,'Pot. Summary'!$Q$5:$Q$64)*CPP_2019!M773+SUMIF('Pot. Summary'!$C$5:$C$64,CPP_2019!J773&amp;CPP_2019!L773&amp;CPP_2019!$N$4,'Pot. Summary'!$Q$5:$Q$64)*CPP_2019!N773+SUMIF('Pot. Summary'!$C$5:$C$64,CPP_2019!J773&amp;CPP_2019!L773&amp;CPP_2019!$O$4,'Pot. Summary'!$Q$5:$Q$64)*CPP_2019!O773</f>
        <v>728.25435050799138</v>
      </c>
      <c r="R1344" s="12">
        <v>2869.4018745098037</v>
      </c>
      <c r="S1344" s="12">
        <v>0</v>
      </c>
      <c r="T1344" s="12">
        <f>S1344-R1344</f>
        <v>-2869.4018745098037</v>
      </c>
      <c r="U1344" s="12">
        <f>Q1344-S1344</f>
        <v>728.25435050799138</v>
      </c>
      <c r="V1344" s="50">
        <f>IF(ISERROR(S1344/Q1344),0,S1344/Q1344)</f>
        <v>0</v>
      </c>
      <c r="W1344" s="51" t="s">
        <v>196</v>
      </c>
      <c r="X1344" s="46"/>
      <c r="Y1344" s="17"/>
      <c r="Z1344" s="17"/>
      <c r="AA1344" s="17"/>
      <c r="AB1344" s="16"/>
      <c r="AC1344" s="16"/>
      <c r="AD1344" s="16"/>
      <c r="AE1344" s="16"/>
      <c r="AF1344" s="16"/>
      <c r="AG1344" s="16"/>
      <c r="AH1344" s="16"/>
      <c r="AI1344" s="16"/>
      <c r="AJ1344" s="59">
        <f>SUM(X1344:AI1344)</f>
        <v>0</v>
      </c>
      <c r="AK1344" s="46"/>
      <c r="AL1344" s="46"/>
      <c r="AM1344" s="47"/>
      <c r="AN1344" s="48"/>
      <c r="AO1344" s="46"/>
      <c r="AP1344" s="15"/>
      <c r="AQ1344" s="16"/>
      <c r="AR1344" s="15"/>
      <c r="AS1344" s="16"/>
      <c r="AT1344" s="16"/>
      <c r="AU1344" s="16"/>
      <c r="AV1344" s="16"/>
      <c r="AW1344" s="62">
        <f>SUM(AK1344:AV1344)</f>
        <v>0</v>
      </c>
      <c r="AX1344" s="61">
        <f>AW1344-AJ1344</f>
        <v>0</v>
      </c>
      <c r="AY1344" s="21"/>
      <c r="AZ1344" s="21"/>
      <c r="BA1344" s="21"/>
      <c r="BB1344" s="21"/>
    </row>
    <row r="1345" spans="1:54" s="10" customFormat="1" ht="15" customHeight="1" x14ac:dyDescent="0.25">
      <c r="A1345" s="21"/>
      <c r="B1345" s="4"/>
      <c r="C1345" s="4"/>
      <c r="D1345" s="4">
        <v>235</v>
      </c>
      <c r="E1345" s="4" t="s">
        <v>166</v>
      </c>
      <c r="F1345" s="6" t="s">
        <v>168</v>
      </c>
      <c r="G1345" s="1">
        <v>100694</v>
      </c>
      <c r="H1345" s="1"/>
      <c r="I1345" s="2"/>
      <c r="J1345" s="4" t="s">
        <v>91</v>
      </c>
      <c r="K1345" s="1" t="s">
        <v>149</v>
      </c>
      <c r="L1345" s="36" t="s">
        <v>69</v>
      </c>
      <c r="M1345" s="7">
        <v>1</v>
      </c>
      <c r="N1345" s="7"/>
      <c r="O1345" s="7"/>
      <c r="P1345" s="58">
        <f>SUM(M1345:O1345)</f>
        <v>1</v>
      </c>
      <c r="Q1345" s="58">
        <f>+SUMIF('Pot. Summary'!$C$5:$C$64,CPP_2019!J779&amp;CPP_2019!L779&amp;CPP_2019!$M$4,'Pot. Summary'!$Q$5:$Q$64)*CPP_2019!M779+SUMIF('Pot. Summary'!$C$5:$C$64,CPP_2019!J779&amp;CPP_2019!L779&amp;CPP_2019!$N$4,'Pot. Summary'!$Q$5:$Q$64)*CPP_2019!N779+SUMIF('Pot. Summary'!$C$5:$C$64,CPP_2019!J779&amp;CPP_2019!L779&amp;CPP_2019!$O$4,'Pot. Summary'!$Q$5:$Q$64)*CPP_2019!O779</f>
        <v>728.25435050799138</v>
      </c>
      <c r="R1345" s="12">
        <v>0</v>
      </c>
      <c r="S1345" s="12">
        <v>0</v>
      </c>
      <c r="T1345" s="12">
        <f>S1345-R1345</f>
        <v>0</v>
      </c>
      <c r="U1345" s="12">
        <f>Q1345-S1345</f>
        <v>728.25435050799138</v>
      </c>
      <c r="V1345" s="50">
        <f>IF(ISERROR(S1345/Q1345),0,S1345/Q1345)</f>
        <v>0</v>
      </c>
      <c r="W1345" s="51" t="s">
        <v>196</v>
      </c>
      <c r="X1345" s="46"/>
      <c r="Y1345" s="17"/>
      <c r="Z1345" s="17"/>
      <c r="AA1345" s="17"/>
      <c r="AB1345" s="16"/>
      <c r="AC1345" s="16"/>
      <c r="AD1345" s="16"/>
      <c r="AE1345" s="16"/>
      <c r="AF1345" s="16"/>
      <c r="AG1345" s="16"/>
      <c r="AH1345" s="16"/>
      <c r="AI1345" s="16"/>
      <c r="AJ1345" s="59">
        <f>SUM(X1345:AI1345)</f>
        <v>0</v>
      </c>
      <c r="AK1345" s="46"/>
      <c r="AL1345" s="46"/>
      <c r="AM1345" s="47"/>
      <c r="AN1345" s="48"/>
      <c r="AO1345" s="46"/>
      <c r="AP1345" s="15"/>
      <c r="AQ1345" s="16"/>
      <c r="AR1345" s="15"/>
      <c r="AS1345" s="16"/>
      <c r="AT1345" s="16"/>
      <c r="AU1345" s="16"/>
      <c r="AV1345" s="16"/>
      <c r="AW1345" s="62">
        <f>SUM(AK1345:AV1345)</f>
        <v>0</v>
      </c>
      <c r="AX1345" s="61">
        <f>AW1345-AJ1345</f>
        <v>0</v>
      </c>
      <c r="AY1345" s="21"/>
      <c r="AZ1345" s="21"/>
      <c r="BA1345" s="21"/>
      <c r="BB1345" s="21"/>
    </row>
    <row r="1346" spans="1:54" s="10" customFormat="1" ht="15" customHeight="1" x14ac:dyDescent="0.25">
      <c r="A1346" s="21"/>
      <c r="B1346" s="4"/>
      <c r="C1346" s="4"/>
      <c r="D1346" s="4">
        <v>235</v>
      </c>
      <c r="E1346" s="4" t="s">
        <v>166</v>
      </c>
      <c r="F1346" s="6" t="s">
        <v>168</v>
      </c>
      <c r="G1346" s="1">
        <v>100738</v>
      </c>
      <c r="H1346" s="1"/>
      <c r="I1346" s="2"/>
      <c r="J1346" s="4" t="s">
        <v>91</v>
      </c>
      <c r="K1346" s="1" t="s">
        <v>149</v>
      </c>
      <c r="L1346" s="36" t="s">
        <v>69</v>
      </c>
      <c r="M1346" s="7">
        <v>1</v>
      </c>
      <c r="N1346" s="7"/>
      <c r="O1346" s="7"/>
      <c r="P1346" s="58">
        <f>SUM(M1346:O1346)</f>
        <v>1</v>
      </c>
      <c r="Q1346" s="58">
        <f>+SUMIF('Pot. Summary'!$C$5:$C$64,CPP_2019!J805&amp;CPP_2019!L805&amp;CPP_2019!$M$4,'Pot. Summary'!$Q$5:$Q$64)*CPP_2019!M805+SUMIF('Pot. Summary'!$C$5:$C$64,CPP_2019!J805&amp;CPP_2019!L805&amp;CPP_2019!$N$4,'Pot. Summary'!$Q$5:$Q$64)*CPP_2019!N805+SUMIF('Pot. Summary'!$C$5:$C$64,CPP_2019!J805&amp;CPP_2019!L805&amp;CPP_2019!$O$4,'Pot. Summary'!$Q$5:$Q$64)*CPP_2019!O805</f>
        <v>728.25435050799138</v>
      </c>
      <c r="R1346" s="12">
        <v>0</v>
      </c>
      <c r="S1346" s="12">
        <v>0</v>
      </c>
      <c r="T1346" s="12">
        <f>S1346-R1346</f>
        <v>0</v>
      </c>
      <c r="U1346" s="12">
        <f>Q1346-S1346</f>
        <v>728.25435050799138</v>
      </c>
      <c r="V1346" s="50">
        <f>IF(ISERROR(S1346/Q1346),0,S1346/Q1346)</f>
        <v>0</v>
      </c>
      <c r="W1346" s="51" t="s">
        <v>196</v>
      </c>
      <c r="X1346" s="46"/>
      <c r="Y1346" s="17"/>
      <c r="Z1346" s="17"/>
      <c r="AA1346" s="17"/>
      <c r="AB1346" s="16"/>
      <c r="AC1346" s="16"/>
      <c r="AD1346" s="16"/>
      <c r="AE1346" s="16"/>
      <c r="AF1346" s="16"/>
      <c r="AG1346" s="16"/>
      <c r="AH1346" s="16"/>
      <c r="AI1346" s="16"/>
      <c r="AJ1346" s="59">
        <f>SUM(X1346:AI1346)</f>
        <v>0</v>
      </c>
      <c r="AK1346" s="46"/>
      <c r="AL1346" s="46"/>
      <c r="AM1346" s="47"/>
      <c r="AN1346" s="48"/>
      <c r="AO1346" s="46"/>
      <c r="AP1346" s="15"/>
      <c r="AQ1346" s="16"/>
      <c r="AR1346" s="15"/>
      <c r="AS1346" s="16"/>
      <c r="AT1346" s="16"/>
      <c r="AU1346" s="16"/>
      <c r="AV1346" s="16"/>
      <c r="AW1346" s="62">
        <f>SUM(AK1346:AV1346)</f>
        <v>0</v>
      </c>
      <c r="AX1346" s="61">
        <f>AW1346-AJ1346</f>
        <v>0</v>
      </c>
      <c r="AY1346" s="21"/>
      <c r="AZ1346" s="21"/>
      <c r="BA1346" s="21"/>
      <c r="BB1346" s="21"/>
    </row>
    <row r="1347" spans="1:54" s="10" customFormat="1" ht="15" customHeight="1" x14ac:dyDescent="0.25">
      <c r="A1347" s="21"/>
      <c r="B1347" s="4"/>
      <c r="C1347" s="4"/>
      <c r="D1347" s="4">
        <v>235</v>
      </c>
      <c r="E1347" s="4" t="s">
        <v>166</v>
      </c>
      <c r="F1347" s="6" t="s">
        <v>168</v>
      </c>
      <c r="G1347" s="1">
        <v>100739</v>
      </c>
      <c r="H1347" s="1"/>
      <c r="I1347" s="2"/>
      <c r="J1347" s="4" t="s">
        <v>91</v>
      </c>
      <c r="K1347" s="1" t="s">
        <v>149</v>
      </c>
      <c r="L1347" s="36" t="s">
        <v>69</v>
      </c>
      <c r="M1347" s="7">
        <v>1</v>
      </c>
      <c r="N1347" s="7"/>
      <c r="O1347" s="7"/>
      <c r="P1347" s="58">
        <f>SUM(M1347:O1347)</f>
        <v>1</v>
      </c>
      <c r="Q1347" s="58">
        <f>+SUMIF('Pot. Summary'!$C$5:$C$64,CPP_2019!J810&amp;CPP_2019!L810&amp;CPP_2019!$M$4,'Pot. Summary'!$Q$5:$Q$64)*CPP_2019!M810+SUMIF('Pot. Summary'!$C$5:$C$64,CPP_2019!J810&amp;CPP_2019!L810&amp;CPP_2019!$N$4,'Pot. Summary'!$Q$5:$Q$64)*CPP_2019!N810+SUMIF('Pot. Summary'!$C$5:$C$64,CPP_2019!J810&amp;CPP_2019!L810&amp;CPP_2019!$O$4,'Pot. Summary'!$Q$5:$Q$64)*CPP_2019!O810</f>
        <v>728.25435050799138</v>
      </c>
      <c r="R1347" s="12">
        <v>0</v>
      </c>
      <c r="S1347" s="12">
        <v>0</v>
      </c>
      <c r="T1347" s="12">
        <f>S1347-R1347</f>
        <v>0</v>
      </c>
      <c r="U1347" s="12">
        <f>Q1347-S1347</f>
        <v>728.25435050799138</v>
      </c>
      <c r="V1347" s="50">
        <f>IF(ISERROR(S1347/Q1347),0,S1347/Q1347)</f>
        <v>0</v>
      </c>
      <c r="W1347" s="51" t="s">
        <v>196</v>
      </c>
      <c r="X1347" s="46"/>
      <c r="Y1347" s="17"/>
      <c r="Z1347" s="17"/>
      <c r="AA1347" s="17"/>
      <c r="AB1347" s="16"/>
      <c r="AC1347" s="16"/>
      <c r="AD1347" s="16"/>
      <c r="AE1347" s="16"/>
      <c r="AF1347" s="16"/>
      <c r="AG1347" s="16"/>
      <c r="AH1347" s="16"/>
      <c r="AI1347" s="16"/>
      <c r="AJ1347" s="59">
        <f>SUM(X1347:AI1347)</f>
        <v>0</v>
      </c>
      <c r="AK1347" s="46"/>
      <c r="AL1347" s="46"/>
      <c r="AM1347" s="47"/>
      <c r="AN1347" s="48"/>
      <c r="AO1347" s="46"/>
      <c r="AP1347" s="15"/>
      <c r="AQ1347" s="16"/>
      <c r="AR1347" s="15"/>
      <c r="AS1347" s="16"/>
      <c r="AT1347" s="16"/>
      <c r="AU1347" s="16"/>
      <c r="AV1347" s="16"/>
      <c r="AW1347" s="62">
        <f>SUM(AK1347:AV1347)</f>
        <v>0</v>
      </c>
      <c r="AX1347" s="61">
        <f>AW1347-AJ1347</f>
        <v>0</v>
      </c>
      <c r="AY1347" s="21"/>
      <c r="AZ1347" s="21"/>
      <c r="BA1347" s="21"/>
      <c r="BB1347" s="21"/>
    </row>
    <row r="1348" spans="1:54" s="10" customFormat="1" ht="15" customHeight="1" x14ac:dyDescent="0.25">
      <c r="A1348" s="21"/>
      <c r="B1348" s="4"/>
      <c r="C1348" s="4"/>
      <c r="D1348" s="4">
        <v>235</v>
      </c>
      <c r="E1348" s="4" t="s">
        <v>166</v>
      </c>
      <c r="F1348" s="18" t="s">
        <v>170</v>
      </c>
      <c r="G1348" s="1">
        <v>100742</v>
      </c>
      <c r="H1348" s="1"/>
      <c r="I1348" s="2"/>
      <c r="J1348" s="4" t="s">
        <v>91</v>
      </c>
      <c r="K1348" s="1" t="s">
        <v>149</v>
      </c>
      <c r="L1348" s="36" t="s">
        <v>69</v>
      </c>
      <c r="M1348" s="7">
        <v>0</v>
      </c>
      <c r="N1348" s="7"/>
      <c r="O1348" s="7"/>
      <c r="P1348" s="58">
        <f>SUM(M1348:O1348)</f>
        <v>0</v>
      </c>
      <c r="Q1348" s="58">
        <f>+SUMIF('Pot. Summary'!$C$5:$C$64,CPP_2019!J810&amp;CPP_2019!L810&amp;CPP_2019!$M$4,'Pot. Summary'!$Q$5:$Q$64)*CPP_2019!M810+SUMIF('Pot. Summary'!$C$5:$C$64,CPP_2019!J810&amp;CPP_2019!L810&amp;CPP_2019!$N$4,'Pot. Summary'!$Q$5:$Q$64)*CPP_2019!N810+SUMIF('Pot. Summary'!$C$5:$C$64,CPP_2019!J810&amp;CPP_2019!L810&amp;CPP_2019!$O$4,'Pot. Summary'!$Q$5:$Q$64)*CPP_2019!O810</f>
        <v>728.25435050799138</v>
      </c>
      <c r="R1348" s="12">
        <v>0</v>
      </c>
      <c r="S1348" s="12">
        <v>0</v>
      </c>
      <c r="T1348" s="12">
        <f>S1348-R1348</f>
        <v>0</v>
      </c>
      <c r="U1348" s="12">
        <f>Q1348-S1348</f>
        <v>728.25435050799138</v>
      </c>
      <c r="V1348" s="50">
        <f>IF(ISERROR(S1348/Q1348),0,S1348/Q1348)</f>
        <v>0</v>
      </c>
      <c r="W1348" s="51" t="s">
        <v>198</v>
      </c>
      <c r="X1348" s="46"/>
      <c r="Y1348" s="17"/>
      <c r="Z1348" s="17"/>
      <c r="AA1348" s="17"/>
      <c r="AB1348" s="16"/>
      <c r="AC1348" s="16"/>
      <c r="AD1348" s="16"/>
      <c r="AE1348" s="16"/>
      <c r="AF1348" s="16"/>
      <c r="AG1348" s="16"/>
      <c r="AH1348" s="16"/>
      <c r="AI1348" s="16"/>
      <c r="AJ1348" s="59">
        <f>SUM(X1348:AI1348)</f>
        <v>0</v>
      </c>
      <c r="AK1348" s="46"/>
      <c r="AL1348" s="46"/>
      <c r="AM1348" s="47"/>
      <c r="AN1348" s="48"/>
      <c r="AO1348" s="46"/>
      <c r="AP1348" s="15"/>
      <c r="AQ1348" s="16"/>
      <c r="AR1348" s="15"/>
      <c r="AS1348" s="16"/>
      <c r="AT1348" s="16"/>
      <c r="AU1348" s="16"/>
      <c r="AV1348" s="16"/>
      <c r="AW1348" s="62">
        <f>SUM(AK1348:AV1348)</f>
        <v>0</v>
      </c>
      <c r="AX1348" s="61">
        <f>AW1348-AJ1348</f>
        <v>0</v>
      </c>
      <c r="AY1348" s="21"/>
      <c r="AZ1348" s="21"/>
      <c r="BA1348" s="21"/>
      <c r="BB1348" s="21"/>
    </row>
    <row r="1349" spans="1:54" s="10" customFormat="1" ht="15" customHeight="1" x14ac:dyDescent="0.25">
      <c r="A1349" s="21"/>
      <c r="B1349" s="4"/>
      <c r="C1349" s="4"/>
      <c r="D1349" s="4">
        <v>235</v>
      </c>
      <c r="E1349" s="4" t="s">
        <v>166</v>
      </c>
      <c r="F1349" s="6" t="s">
        <v>169</v>
      </c>
      <c r="G1349" s="1">
        <v>928</v>
      </c>
      <c r="H1349" s="1"/>
      <c r="I1349" s="2"/>
      <c r="J1349" s="4" t="s">
        <v>91</v>
      </c>
      <c r="K1349" s="1" t="s">
        <v>149</v>
      </c>
      <c r="L1349" s="36" t="s">
        <v>69</v>
      </c>
      <c r="M1349" s="7">
        <v>0</v>
      </c>
      <c r="N1349" s="7"/>
      <c r="O1349" s="7"/>
      <c r="P1349" s="58">
        <f>SUM(M1349:O1349)</f>
        <v>0</v>
      </c>
      <c r="Q1349" s="58">
        <f>+SUMIF('Pot. Summary'!$C$5:$C$64,CPP_2019!J163&amp;CPP_2019!L163&amp;CPP_2019!$M$4,'Pot. Summary'!$Q$5:$Q$64)*CPP_2019!M163+SUMIF('Pot. Summary'!$C$5:$C$64,CPP_2019!J163&amp;CPP_2019!L163&amp;CPP_2019!$N$4,'Pot. Summary'!$Q$5:$Q$64)*CPP_2019!N163+SUMIF('Pot. Summary'!$C$5:$C$64,CPP_2019!J163&amp;CPP_2019!L163&amp;CPP_2019!$O$4,'Pot. Summary'!$Q$5:$Q$64)*CPP_2019!O163</f>
        <v>728.25435050799138</v>
      </c>
      <c r="R1349" s="12">
        <v>51.402069683890332</v>
      </c>
      <c r="S1349" s="12">
        <v>223.96379429590016</v>
      </c>
      <c r="T1349" s="12">
        <f>S1349-R1349</f>
        <v>172.56172461200981</v>
      </c>
      <c r="U1349" s="12">
        <f>Q1349-S1349</f>
        <v>504.29055621209125</v>
      </c>
      <c r="V1349" s="50">
        <f>IF(ISERROR(S1349/Q1349),0,S1349/Q1349)</f>
        <v>0.3075351271704384</v>
      </c>
      <c r="W1349" s="51" t="s">
        <v>197</v>
      </c>
      <c r="X1349" s="46">
        <v>83.592494117647064</v>
      </c>
      <c r="Y1349" s="17">
        <v>10.08</v>
      </c>
      <c r="Z1349" s="17"/>
      <c r="AA1349" s="17"/>
      <c r="AB1349" s="16">
        <v>3.9272727272727272</v>
      </c>
      <c r="AC1349" s="16"/>
      <c r="AD1349" s="16"/>
      <c r="AE1349" s="16">
        <v>105.20638039215686</v>
      </c>
      <c r="AF1349" s="16">
        <v>6.9176470588235297</v>
      </c>
      <c r="AG1349" s="16"/>
      <c r="AH1349" s="16">
        <v>14.24</v>
      </c>
      <c r="AI1349" s="16"/>
      <c r="AJ1349" s="59">
        <f>SUM(X1349:AI1349)</f>
        <v>223.96379429590016</v>
      </c>
      <c r="AK1349" s="46">
        <f>VLOOKUP(G1349,[1]List1!$A$1:$IV$65536,3,FALSE)</f>
        <v>83.592494117647064</v>
      </c>
      <c r="AL1349" s="46">
        <f>VLOOKUP(G1349,[2]List2!$A$1:$IV$65536,3,FALSE)</f>
        <v>9.882352941176471</v>
      </c>
      <c r="AM1349" s="47"/>
      <c r="AN1349" s="48"/>
      <c r="AO1349" s="46"/>
      <c r="AP1349" s="15"/>
      <c r="AQ1349" s="16"/>
      <c r="AR1349" s="15"/>
      <c r="AS1349" s="16"/>
      <c r="AT1349" s="16"/>
      <c r="AU1349" s="16"/>
      <c r="AV1349" s="16"/>
      <c r="AW1349" s="62">
        <f>SUM(AK1349:AV1349)</f>
        <v>93.474847058823542</v>
      </c>
      <c r="AX1349" s="61">
        <f>AW1349-AJ1349</f>
        <v>-130.48894723707662</v>
      </c>
      <c r="AY1349" s="21"/>
      <c r="AZ1349" s="21"/>
      <c r="BA1349" s="21"/>
      <c r="BB1349" s="21"/>
    </row>
    <row r="1350" spans="1:54" s="10" customFormat="1" ht="15" customHeight="1" x14ac:dyDescent="0.25">
      <c r="A1350" s="21"/>
      <c r="B1350" s="4"/>
      <c r="C1350" s="4"/>
      <c r="D1350" s="4">
        <v>235</v>
      </c>
      <c r="E1350" s="4" t="s">
        <v>166</v>
      </c>
      <c r="F1350" s="18" t="s">
        <v>167</v>
      </c>
      <c r="G1350" s="1">
        <v>973</v>
      </c>
      <c r="H1350" s="1" t="s">
        <v>181</v>
      </c>
      <c r="I1350" s="2" t="s">
        <v>209</v>
      </c>
      <c r="J1350" s="4" t="s">
        <v>91</v>
      </c>
      <c r="K1350" s="1" t="s">
        <v>149</v>
      </c>
      <c r="L1350" s="36" t="s">
        <v>69</v>
      </c>
      <c r="M1350" s="7">
        <v>1</v>
      </c>
      <c r="N1350" s="7"/>
      <c r="O1350" s="7"/>
      <c r="P1350" s="58">
        <f>SUM(M1350:O1350)</f>
        <v>1</v>
      </c>
      <c r="Q1350" s="58">
        <f>+SUMIF('Pot. Summary'!$C$5:$C$64,CPP_2019!J167&amp;CPP_2019!L167&amp;CPP_2019!$M$4,'Pot. Summary'!$Q$5:$Q$64)*CPP_2019!M167+SUMIF('Pot. Summary'!$C$5:$C$64,CPP_2019!J167&amp;CPP_2019!L167&amp;CPP_2019!$N$4,'Pot. Summary'!$Q$5:$Q$64)*CPP_2019!N167+SUMIF('Pot. Summary'!$C$5:$C$64,CPP_2019!J167&amp;CPP_2019!L167&amp;CPP_2019!$O$4,'Pot. Summary'!$Q$5:$Q$64)*CPP_2019!O167</f>
        <v>728.25435050799138</v>
      </c>
      <c r="R1350" s="12">
        <v>834.68756666666673</v>
      </c>
      <c r="S1350" s="12">
        <v>2324.857704</v>
      </c>
      <c r="T1350" s="12">
        <f>S1350-R1350</f>
        <v>1490.1701373333333</v>
      </c>
      <c r="U1350" s="12">
        <f>Q1350-S1350</f>
        <v>-1596.6033534920086</v>
      </c>
      <c r="V1350" s="50">
        <f>IF(ISERROR(S1350/Q1350),0,S1350/Q1350)</f>
        <v>3.1923704985467003</v>
      </c>
      <c r="W1350" s="51" t="s">
        <v>195</v>
      </c>
      <c r="X1350" s="46"/>
      <c r="Y1350" s="17"/>
      <c r="Z1350" s="17">
        <v>345.07949200000002</v>
      </c>
      <c r="AA1350" s="17">
        <v>1832.374012</v>
      </c>
      <c r="AB1350" s="16"/>
      <c r="AC1350" s="16"/>
      <c r="AD1350" s="16"/>
      <c r="AE1350" s="16">
        <v>74.117647058823536</v>
      </c>
      <c r="AF1350" s="16">
        <v>73.286552941176467</v>
      </c>
      <c r="AG1350" s="16"/>
      <c r="AH1350" s="16"/>
      <c r="AI1350" s="16"/>
      <c r="AJ1350" s="59">
        <f>SUM(X1350:AI1350)</f>
        <v>2324.857704</v>
      </c>
      <c r="AK1350" s="46"/>
      <c r="AL1350" s="46"/>
      <c r="AM1350" s="47"/>
      <c r="AN1350" s="48"/>
      <c r="AO1350" s="46"/>
      <c r="AP1350" s="15"/>
      <c r="AQ1350" s="16"/>
      <c r="AR1350" s="15"/>
      <c r="AS1350" s="16"/>
      <c r="AT1350" s="16"/>
      <c r="AU1350" s="16"/>
      <c r="AV1350" s="16"/>
      <c r="AW1350" s="62">
        <f>SUM(AK1350:AV1350)</f>
        <v>0</v>
      </c>
      <c r="AX1350" s="61">
        <f>AW1350-AJ1350</f>
        <v>-2324.857704</v>
      </c>
      <c r="AY1350" s="21"/>
      <c r="AZ1350" s="21"/>
      <c r="BA1350" s="21"/>
      <c r="BB1350" s="21"/>
    </row>
    <row r="1351" spans="1:54" s="10" customFormat="1" ht="15" customHeight="1" x14ac:dyDescent="0.25">
      <c r="A1351" s="21"/>
      <c r="B1351" s="4"/>
      <c r="C1351" s="4"/>
      <c r="D1351" s="4">
        <v>235</v>
      </c>
      <c r="E1351" s="4" t="s">
        <v>166</v>
      </c>
      <c r="F1351" s="6" t="s">
        <v>167</v>
      </c>
      <c r="G1351" s="1">
        <v>924</v>
      </c>
      <c r="H1351" s="1"/>
      <c r="I1351" s="2"/>
      <c r="J1351" s="4" t="s">
        <v>91</v>
      </c>
      <c r="K1351" s="1" t="s">
        <v>149</v>
      </c>
      <c r="L1351" s="36" t="s">
        <v>69</v>
      </c>
      <c r="M1351" s="7">
        <v>4</v>
      </c>
      <c r="N1351" s="7"/>
      <c r="O1351" s="7"/>
      <c r="P1351" s="58">
        <f>SUM(M1351:O1351)</f>
        <v>4</v>
      </c>
      <c r="Q1351" s="58">
        <f>+SUMIF('Pot. Summary'!$C$5:$C$64,CPP_2019!J161&amp;CPP_2019!L161&amp;CPP_2019!$M$4,'Pot. Summary'!$Q$5:$Q$64)*CPP_2019!M161+SUMIF('Pot. Summary'!$C$5:$C$64,CPP_2019!J161&amp;CPP_2019!L161&amp;CPP_2019!$N$4,'Pot. Summary'!$Q$5:$Q$64)*CPP_2019!N161+SUMIF('Pot. Summary'!$C$5:$C$64,CPP_2019!J161&amp;CPP_2019!L161&amp;CPP_2019!$O$4,'Pot. Summary'!$Q$5:$Q$64)*CPP_2019!O161</f>
        <v>728.25435050799138</v>
      </c>
      <c r="R1351" s="12">
        <v>0</v>
      </c>
      <c r="S1351" s="12">
        <v>0</v>
      </c>
      <c r="T1351" s="12">
        <f>S1351-R1351</f>
        <v>0</v>
      </c>
      <c r="U1351" s="12">
        <f>Q1351-S1351</f>
        <v>728.25435050799138</v>
      </c>
      <c r="V1351" s="50">
        <f>IF(ISERROR(S1351/Q1351),0,S1351/Q1351)</f>
        <v>0</v>
      </c>
      <c r="W1351" s="51" t="s">
        <v>195</v>
      </c>
      <c r="X1351" s="46"/>
      <c r="Y1351" s="17"/>
      <c r="Z1351" s="17"/>
      <c r="AA1351" s="17"/>
      <c r="AB1351" s="16"/>
      <c r="AC1351" s="16"/>
      <c r="AD1351" s="16"/>
      <c r="AE1351" s="16"/>
      <c r="AF1351" s="16"/>
      <c r="AG1351" s="16"/>
      <c r="AH1351" s="16"/>
      <c r="AI1351" s="16"/>
      <c r="AJ1351" s="59">
        <f>SUM(X1351:AI1351)</f>
        <v>0</v>
      </c>
      <c r="AK1351" s="46"/>
      <c r="AL1351" s="46"/>
      <c r="AM1351" s="47"/>
      <c r="AN1351" s="48"/>
      <c r="AO1351" s="46"/>
      <c r="AP1351" s="15"/>
      <c r="AQ1351" s="16"/>
      <c r="AR1351" s="15"/>
      <c r="AS1351" s="16"/>
      <c r="AT1351" s="16"/>
      <c r="AU1351" s="16"/>
      <c r="AV1351" s="16"/>
      <c r="AW1351" s="62">
        <f>SUM(AK1351:AV1351)</f>
        <v>0</v>
      </c>
      <c r="AX1351" s="61">
        <f>AW1351-AJ1351</f>
        <v>0</v>
      </c>
      <c r="AY1351" s="21"/>
      <c r="AZ1351" s="21"/>
      <c r="BA1351" s="21"/>
      <c r="BB1351" s="21"/>
    </row>
    <row r="1352" spans="1:54" s="10" customFormat="1" ht="15" customHeight="1" x14ac:dyDescent="0.25">
      <c r="A1352" s="21"/>
      <c r="B1352" s="4"/>
      <c r="C1352" s="4"/>
      <c r="D1352" s="4">
        <v>235</v>
      </c>
      <c r="E1352" s="4" t="s">
        <v>166</v>
      </c>
      <c r="F1352" s="6" t="s">
        <v>169</v>
      </c>
      <c r="G1352" s="1">
        <v>100486</v>
      </c>
      <c r="H1352" s="1"/>
      <c r="I1352" s="2"/>
      <c r="J1352" s="4" t="s">
        <v>91</v>
      </c>
      <c r="K1352" s="1" t="s">
        <v>149</v>
      </c>
      <c r="L1352" s="36" t="s">
        <v>69</v>
      </c>
      <c r="M1352" s="7">
        <v>1</v>
      </c>
      <c r="N1352" s="7"/>
      <c r="O1352" s="7"/>
      <c r="P1352" s="58">
        <f>SUM(M1352:O1352)</f>
        <v>1</v>
      </c>
      <c r="Q1352" s="58">
        <f>+SUMIF('Pot. Summary'!$C$5:$C$64,CPP_2019!J666&amp;CPP_2019!L666&amp;CPP_2019!$M$4,'Pot. Summary'!$Q$5:$Q$64)*CPP_2019!M666+SUMIF('Pot. Summary'!$C$5:$C$64,CPP_2019!J666&amp;CPP_2019!L666&amp;CPP_2019!$N$4,'Pot. Summary'!$Q$5:$Q$64)*CPP_2019!N666+SUMIF('Pot. Summary'!$C$5:$C$64,CPP_2019!J666&amp;CPP_2019!L666&amp;CPP_2019!$O$4,'Pot. Summary'!$Q$5:$Q$64)*CPP_2019!O666</f>
        <v>728.25435050799138</v>
      </c>
      <c r="R1352" s="12">
        <v>965.86423452131385</v>
      </c>
      <c r="S1352" s="12">
        <v>388.23529411764707</v>
      </c>
      <c r="T1352" s="12">
        <f>S1352-R1352</f>
        <v>-577.62894040366677</v>
      </c>
      <c r="U1352" s="12">
        <f>Q1352-S1352</f>
        <v>340.0190563903443</v>
      </c>
      <c r="V1352" s="50">
        <f>IF(ISERROR(S1352/Q1352),0,S1352/Q1352)</f>
        <v>0.53310398193548014</v>
      </c>
      <c r="W1352" s="51" t="s">
        <v>197</v>
      </c>
      <c r="X1352" s="46"/>
      <c r="Y1352" s="17"/>
      <c r="Z1352" s="17"/>
      <c r="AA1352" s="17"/>
      <c r="AB1352" s="16"/>
      <c r="AC1352" s="16"/>
      <c r="AD1352" s="16"/>
      <c r="AE1352" s="16"/>
      <c r="AF1352" s="16"/>
      <c r="AG1352" s="16"/>
      <c r="AH1352" s="16">
        <v>388.23529411764707</v>
      </c>
      <c r="AI1352" s="16"/>
      <c r="AJ1352" s="59">
        <f>SUM(X1352:AI1352)</f>
        <v>388.23529411764707</v>
      </c>
      <c r="AK1352" s="46"/>
      <c r="AL1352" s="46"/>
      <c r="AM1352" s="47"/>
      <c r="AN1352" s="48"/>
      <c r="AO1352" s="46"/>
      <c r="AP1352" s="15"/>
      <c r="AQ1352" s="16"/>
      <c r="AR1352" s="15"/>
      <c r="AS1352" s="16"/>
      <c r="AT1352" s="16"/>
      <c r="AU1352" s="16"/>
      <c r="AV1352" s="16"/>
      <c r="AW1352" s="62">
        <f>SUM(AK1352:AV1352)</f>
        <v>0</v>
      </c>
      <c r="AX1352" s="61">
        <f>AW1352-AJ1352</f>
        <v>-388.23529411764707</v>
      </c>
      <c r="AY1352" s="21"/>
      <c r="AZ1352" s="21"/>
      <c r="BA1352" s="21"/>
      <c r="BB1352" s="21"/>
    </row>
    <row r="1353" spans="1:54" s="10" customFormat="1" ht="15" customHeight="1" x14ac:dyDescent="0.25">
      <c r="A1353" s="21"/>
      <c r="B1353" s="4"/>
      <c r="C1353" s="4"/>
      <c r="D1353" s="4">
        <v>235</v>
      </c>
      <c r="E1353" s="4" t="s">
        <v>166</v>
      </c>
      <c r="F1353" s="6" t="s">
        <v>169</v>
      </c>
      <c r="G1353" s="1">
        <v>529</v>
      </c>
      <c r="H1353" s="1" t="s">
        <v>178</v>
      </c>
      <c r="I1353" s="2" t="s">
        <v>206</v>
      </c>
      <c r="J1353" s="4" t="s">
        <v>91</v>
      </c>
      <c r="K1353" s="1" t="s">
        <v>149</v>
      </c>
      <c r="L1353" s="36" t="s">
        <v>69</v>
      </c>
      <c r="M1353" s="7">
        <v>5</v>
      </c>
      <c r="N1353" s="7">
        <v>8</v>
      </c>
      <c r="O1353" s="7">
        <v>25</v>
      </c>
      <c r="P1353" s="58">
        <f>SUM(M1353:O1353)</f>
        <v>38</v>
      </c>
      <c r="Q1353" s="58">
        <f>+SUMIF('Pot. Summary'!$C$5:$C$64,CPP_2019!J90&amp;CPP_2019!L90&amp;CPP_2019!$M$4,'Pot. Summary'!$Q$5:$Q$64)*CPP_2019!M90+SUMIF('Pot. Summary'!$C$5:$C$64,CPP_2019!J90&amp;CPP_2019!L90&amp;CPP_2019!$N$4,'Pot. Summary'!$Q$5:$Q$64)*CPP_2019!N90+SUMIF('Pot. Summary'!$C$5:$C$64,CPP_2019!J90&amp;CPP_2019!L90&amp;CPP_2019!$O$4,'Pot. Summary'!$Q$5:$Q$64)*CPP_2019!O90</f>
        <v>0</v>
      </c>
      <c r="R1353" s="12">
        <v>341054.55020485632</v>
      </c>
      <c r="S1353" s="12">
        <v>298322.02050905087</v>
      </c>
      <c r="T1353" s="12">
        <f>S1353-R1353</f>
        <v>-42732.529695805453</v>
      </c>
      <c r="U1353" s="12">
        <f>Q1353-S1353</f>
        <v>-298322.02050905087</v>
      </c>
      <c r="V1353" s="50">
        <f>IF(ISERROR(S1353/Q1353),0,S1353/Q1353)</f>
        <v>0</v>
      </c>
      <c r="W1353" s="51" t="s">
        <v>38</v>
      </c>
      <c r="X1353" s="46">
        <v>29049.561015686271</v>
      </c>
      <c r="Y1353" s="17">
        <v>28890.969396000008</v>
      </c>
      <c r="Z1353" s="17">
        <v>35231.367603999992</v>
      </c>
      <c r="AA1353" s="17">
        <v>18930.462496000004</v>
      </c>
      <c r="AB1353" s="16">
        <v>19569.109450909087</v>
      </c>
      <c r="AC1353" s="16">
        <v>22178.634330769226</v>
      </c>
      <c r="AD1353" s="16">
        <v>38759.110117647047</v>
      </c>
      <c r="AE1353" s="16">
        <v>19815.701372549014</v>
      </c>
      <c r="AF1353" s="16">
        <v>21619.944556862742</v>
      </c>
      <c r="AG1353" s="16">
        <v>25827.309431372552</v>
      </c>
      <c r="AH1353" s="16">
        <v>25593.324078431382</v>
      </c>
      <c r="AI1353" s="16">
        <v>12856.526658823534</v>
      </c>
      <c r="AJ1353" s="59">
        <f>SUM(X1353:AI1353)</f>
        <v>298322.02050905087</v>
      </c>
      <c r="AK1353" s="46">
        <f>VLOOKUP(G1353,[1]List1!$A$1:$IV$65536,3,FALSE)</f>
        <v>29049.561015686271</v>
      </c>
      <c r="AL1353" s="46">
        <f>VLOOKUP(G1353,[2]List2!$A$1:$IV$65536,3,FALSE)</f>
        <v>28324.479800000005</v>
      </c>
      <c r="AM1353" s="47"/>
      <c r="AN1353" s="48"/>
      <c r="AO1353" s="46"/>
      <c r="AP1353" s="15"/>
      <c r="AQ1353" s="16"/>
      <c r="AR1353" s="15"/>
      <c r="AS1353" s="16"/>
      <c r="AT1353" s="16"/>
      <c r="AU1353" s="16"/>
      <c r="AV1353" s="16"/>
      <c r="AW1353" s="62">
        <f>SUM(AK1353:AV1353)</f>
        <v>57374.040815686276</v>
      </c>
      <c r="AX1353" s="61">
        <f>AW1353-AJ1353</f>
        <v>-240947.97969336458</v>
      </c>
      <c r="AY1353" s="21"/>
      <c r="AZ1353" s="21"/>
      <c r="BA1353" s="21"/>
      <c r="BB1353" s="21"/>
    </row>
    <row r="1354" spans="1:54" s="10" customFormat="1" ht="15" customHeight="1" x14ac:dyDescent="0.25">
      <c r="A1354" s="21"/>
      <c r="B1354" s="4"/>
      <c r="C1354" s="4"/>
      <c r="D1354" s="4">
        <v>235</v>
      </c>
      <c r="E1354" s="4" t="s">
        <v>166</v>
      </c>
      <c r="F1354" s="18" t="s">
        <v>170</v>
      </c>
      <c r="G1354" s="1">
        <v>683</v>
      </c>
      <c r="H1354" s="1"/>
      <c r="I1354" s="2"/>
      <c r="J1354" s="4" t="s">
        <v>91</v>
      </c>
      <c r="K1354" s="1" t="s">
        <v>149</v>
      </c>
      <c r="L1354" s="36" t="s">
        <v>69</v>
      </c>
      <c r="M1354" s="7">
        <v>0</v>
      </c>
      <c r="N1354" s="7"/>
      <c r="O1354" s="7"/>
      <c r="P1354" s="58">
        <f>SUM(M1354:O1354)</f>
        <v>0</v>
      </c>
      <c r="Q1354" s="58">
        <f>+SUMIF('Pot. Summary'!$C$5:$C$64,CPP_2019!J116&amp;CPP_2019!L116&amp;CPP_2019!$M$4,'Pot. Summary'!$Q$5:$Q$64)*CPP_2019!M116+SUMIF('Pot. Summary'!$C$5:$C$64,CPP_2019!J116&amp;CPP_2019!L116&amp;CPP_2019!$N$4,'Pot. Summary'!$Q$5:$Q$64)*CPP_2019!N116+SUMIF('Pot. Summary'!$C$5:$C$64,CPP_2019!J116&amp;CPP_2019!L116&amp;CPP_2019!$O$4,'Pot. Summary'!$Q$5:$Q$64)*CPP_2019!O116</f>
        <v>0</v>
      </c>
      <c r="R1354" s="12">
        <v>348.93796296296296</v>
      </c>
      <c r="S1354" s="12">
        <v>0</v>
      </c>
      <c r="T1354" s="12">
        <f>S1354-R1354</f>
        <v>-348.93796296296296</v>
      </c>
      <c r="U1354" s="12">
        <f>Q1354-S1354</f>
        <v>0</v>
      </c>
      <c r="V1354" s="50">
        <f>IF(ISERROR(S1354/Q1354),0,S1354/Q1354)</f>
        <v>0</v>
      </c>
      <c r="W1354" s="51" t="s">
        <v>197</v>
      </c>
      <c r="X1354" s="46"/>
      <c r="Y1354" s="17"/>
      <c r="Z1354" s="17"/>
      <c r="AA1354" s="17"/>
      <c r="AB1354" s="16"/>
      <c r="AC1354" s="16"/>
      <c r="AD1354" s="16"/>
      <c r="AE1354" s="16"/>
      <c r="AF1354" s="16"/>
      <c r="AG1354" s="16"/>
      <c r="AH1354" s="16"/>
      <c r="AI1354" s="16"/>
      <c r="AJ1354" s="59">
        <f>SUM(X1354:AI1354)</f>
        <v>0</v>
      </c>
      <c r="AK1354" s="46"/>
      <c r="AL1354" s="46"/>
      <c r="AM1354" s="47"/>
      <c r="AN1354" s="48"/>
      <c r="AO1354" s="46"/>
      <c r="AP1354" s="15"/>
      <c r="AQ1354" s="16"/>
      <c r="AR1354" s="15"/>
      <c r="AS1354" s="16"/>
      <c r="AT1354" s="16"/>
      <c r="AU1354" s="16"/>
      <c r="AV1354" s="16"/>
      <c r="AW1354" s="62">
        <f>SUM(AK1354:AV1354)</f>
        <v>0</v>
      </c>
      <c r="AX1354" s="61">
        <f>AW1354-AJ1354</f>
        <v>0</v>
      </c>
      <c r="AY1354" s="21"/>
      <c r="AZ1354" s="21"/>
      <c r="BA1354" s="21"/>
      <c r="BB1354" s="21"/>
    </row>
    <row r="1355" spans="1:54" s="10" customFormat="1" ht="15" customHeight="1" x14ac:dyDescent="0.25">
      <c r="A1355" s="21"/>
      <c r="B1355" s="4"/>
      <c r="C1355" s="4"/>
      <c r="D1355" s="4">
        <v>235</v>
      </c>
      <c r="E1355" s="4" t="s">
        <v>166</v>
      </c>
      <c r="F1355" s="6" t="s">
        <v>170</v>
      </c>
      <c r="G1355" s="1">
        <v>2566</v>
      </c>
      <c r="H1355" s="1"/>
      <c r="I1355" s="2"/>
      <c r="J1355" s="4" t="s">
        <v>91</v>
      </c>
      <c r="K1355" s="1" t="s">
        <v>149</v>
      </c>
      <c r="L1355" s="36" t="s">
        <v>69</v>
      </c>
      <c r="M1355" s="7">
        <v>1</v>
      </c>
      <c r="N1355" s="7"/>
      <c r="O1355" s="7"/>
      <c r="P1355" s="58">
        <f>SUM(M1355:O1355)</f>
        <v>1</v>
      </c>
      <c r="Q1355" s="58">
        <f>+SUMIF('Pot. Summary'!$C$5:$C$64,CPP_2019!J358&amp;CPP_2019!L358&amp;CPP_2019!$M$4,'Pot. Summary'!$Q$5:$Q$64)*CPP_2019!M358+SUMIF('Pot. Summary'!$C$5:$C$64,CPP_2019!J358&amp;CPP_2019!L358&amp;CPP_2019!$N$4,'Pot. Summary'!$Q$5:$Q$64)*CPP_2019!N358+SUMIF('Pot. Summary'!$C$5:$C$64,CPP_2019!J358&amp;CPP_2019!L358&amp;CPP_2019!$O$4,'Pot. Summary'!$Q$5:$Q$64)*CPP_2019!O358</f>
        <v>0</v>
      </c>
      <c r="R1355" s="12">
        <v>115.80117647058825</v>
      </c>
      <c r="S1355" s="12">
        <v>979.64525882352939</v>
      </c>
      <c r="T1355" s="12">
        <f>S1355-R1355</f>
        <v>863.84408235294109</v>
      </c>
      <c r="U1355" s="12">
        <f>Q1355-S1355</f>
        <v>-979.64525882352939</v>
      </c>
      <c r="V1355" s="50">
        <f>IF(ISERROR(S1355/Q1355),0,S1355/Q1355)</f>
        <v>0</v>
      </c>
      <c r="W1355" s="51" t="s">
        <v>195</v>
      </c>
      <c r="X1355" s="46"/>
      <c r="Y1355" s="17"/>
      <c r="Z1355" s="17"/>
      <c r="AA1355" s="17"/>
      <c r="AB1355" s="16"/>
      <c r="AC1355" s="16"/>
      <c r="AD1355" s="16"/>
      <c r="AE1355" s="16"/>
      <c r="AF1355" s="16">
        <v>979.64525882352939</v>
      </c>
      <c r="AG1355" s="16"/>
      <c r="AH1355" s="16"/>
      <c r="AI1355" s="16"/>
      <c r="AJ1355" s="59">
        <f>SUM(X1355:AI1355)</f>
        <v>979.64525882352939</v>
      </c>
      <c r="AK1355" s="46"/>
      <c r="AL1355" s="46"/>
      <c r="AM1355" s="47"/>
      <c r="AN1355" s="48"/>
      <c r="AO1355" s="46"/>
      <c r="AP1355" s="15"/>
      <c r="AQ1355" s="16"/>
      <c r="AR1355" s="15"/>
      <c r="AS1355" s="16"/>
      <c r="AT1355" s="16"/>
      <c r="AU1355" s="16"/>
      <c r="AV1355" s="16"/>
      <c r="AW1355" s="62">
        <f>SUM(AK1355:AV1355)</f>
        <v>0</v>
      </c>
      <c r="AX1355" s="61">
        <f>AW1355-AJ1355</f>
        <v>-979.64525882352939</v>
      </c>
      <c r="AY1355" s="21"/>
      <c r="AZ1355" s="21"/>
      <c r="BA1355" s="21"/>
      <c r="BB1355" s="21"/>
    </row>
    <row r="1356" spans="1:54" s="10" customFormat="1" ht="15" customHeight="1" x14ac:dyDescent="0.25">
      <c r="A1356" s="21"/>
      <c r="B1356" s="4"/>
      <c r="C1356" s="4"/>
      <c r="D1356" s="4">
        <v>235</v>
      </c>
      <c r="E1356" s="4" t="s">
        <v>166</v>
      </c>
      <c r="F1356" s="18" t="s">
        <v>167</v>
      </c>
      <c r="G1356" s="1">
        <v>100177</v>
      </c>
      <c r="H1356" s="1"/>
      <c r="I1356" s="2"/>
      <c r="J1356" s="4" t="s">
        <v>91</v>
      </c>
      <c r="K1356" s="1" t="s">
        <v>149</v>
      </c>
      <c r="L1356" s="36" t="s">
        <v>69</v>
      </c>
      <c r="M1356" s="7">
        <v>1</v>
      </c>
      <c r="N1356" s="7"/>
      <c r="O1356" s="7"/>
      <c r="P1356" s="58">
        <f>SUM(M1356:O1356)</f>
        <v>1</v>
      </c>
      <c r="Q1356" s="58">
        <f>+SUMIF('Pot. Summary'!$C$5:$C$64,CPP_2019!J548&amp;CPP_2019!L548&amp;CPP_2019!$M$4,'Pot. Summary'!$Q$5:$Q$64)*CPP_2019!M548+SUMIF('Pot. Summary'!$C$5:$C$64,CPP_2019!J548&amp;CPP_2019!L548&amp;CPP_2019!$N$4,'Pot. Summary'!$Q$5:$Q$64)*CPP_2019!N548+SUMIF('Pot. Summary'!$C$5:$C$64,CPP_2019!J548&amp;CPP_2019!L548&amp;CPP_2019!$O$4,'Pot. Summary'!$Q$5:$Q$64)*CPP_2019!O548</f>
        <v>4948.8354743268974</v>
      </c>
      <c r="R1356" s="12">
        <v>0</v>
      </c>
      <c r="S1356" s="12">
        <v>0</v>
      </c>
      <c r="T1356" s="12">
        <f>S1356-R1356</f>
        <v>0</v>
      </c>
      <c r="U1356" s="12">
        <f>Q1356-S1356</f>
        <v>4948.8354743268974</v>
      </c>
      <c r="V1356" s="50">
        <f>IF(ISERROR(S1356/Q1356),0,S1356/Q1356)</f>
        <v>0</v>
      </c>
      <c r="W1356" s="51" t="s">
        <v>195</v>
      </c>
      <c r="X1356" s="46"/>
      <c r="Y1356" s="17"/>
      <c r="Z1356" s="17"/>
      <c r="AA1356" s="17"/>
      <c r="AB1356" s="16"/>
      <c r="AC1356" s="16"/>
      <c r="AD1356" s="16"/>
      <c r="AE1356" s="16"/>
      <c r="AF1356" s="16"/>
      <c r="AG1356" s="16"/>
      <c r="AH1356" s="16"/>
      <c r="AI1356" s="16"/>
      <c r="AJ1356" s="59">
        <f>SUM(X1356:AI1356)</f>
        <v>0</v>
      </c>
      <c r="AK1356" s="46"/>
      <c r="AL1356" s="46"/>
      <c r="AM1356" s="47"/>
      <c r="AN1356" s="48"/>
      <c r="AO1356" s="46"/>
      <c r="AP1356" s="15"/>
      <c r="AQ1356" s="16"/>
      <c r="AR1356" s="15"/>
      <c r="AS1356" s="16"/>
      <c r="AT1356" s="16"/>
      <c r="AU1356" s="16"/>
      <c r="AV1356" s="16"/>
      <c r="AW1356" s="62">
        <f>SUM(AK1356:AV1356)</f>
        <v>0</v>
      </c>
      <c r="AX1356" s="61">
        <f>AW1356-AJ1356</f>
        <v>0</v>
      </c>
      <c r="AY1356" s="21"/>
      <c r="AZ1356" s="21"/>
      <c r="BA1356" s="21"/>
      <c r="BB1356" s="21"/>
    </row>
    <row r="1357" spans="1:54" s="10" customFormat="1" ht="15" customHeight="1" x14ac:dyDescent="0.25">
      <c r="A1357" s="21"/>
      <c r="B1357" s="4"/>
      <c r="C1357" s="4"/>
      <c r="D1357" s="4">
        <v>235</v>
      </c>
      <c r="E1357" s="4" t="s">
        <v>166</v>
      </c>
      <c r="F1357" s="6" t="s">
        <v>167</v>
      </c>
      <c r="G1357" s="1">
        <v>100382</v>
      </c>
      <c r="H1357" s="1"/>
      <c r="I1357" s="2"/>
      <c r="J1357" s="4" t="s">
        <v>91</v>
      </c>
      <c r="K1357" s="1" t="s">
        <v>149</v>
      </c>
      <c r="L1357" s="36" t="s">
        <v>69</v>
      </c>
      <c r="M1357" s="7">
        <v>2</v>
      </c>
      <c r="N1357" s="7"/>
      <c r="O1357" s="7"/>
      <c r="P1357" s="58">
        <f>SUM(M1357:O1357)</f>
        <v>2</v>
      </c>
      <c r="Q1357" s="58">
        <f>+SUMIF('Pot. Summary'!$C$5:$C$64,CPP_2019!J611&amp;CPP_2019!L611&amp;CPP_2019!$M$4,'Pot. Summary'!$Q$5:$Q$64)*CPP_2019!M611+SUMIF('Pot. Summary'!$C$5:$C$64,CPP_2019!J611&amp;CPP_2019!L611&amp;CPP_2019!$N$4,'Pot. Summary'!$Q$5:$Q$64)*CPP_2019!N611+SUMIF('Pot. Summary'!$C$5:$C$64,CPP_2019!J611&amp;CPP_2019!L611&amp;CPP_2019!$O$4,'Pot. Summary'!$Q$5:$Q$64)*CPP_2019!O611</f>
        <v>728.25435050799138</v>
      </c>
      <c r="R1357" s="12">
        <v>1079.2516901960785</v>
      </c>
      <c r="S1357" s="12">
        <v>1353.973012691622</v>
      </c>
      <c r="T1357" s="12">
        <f>S1357-R1357</f>
        <v>274.72132249554352</v>
      </c>
      <c r="U1357" s="12">
        <f>Q1357-S1357</f>
        <v>-625.71866218363061</v>
      </c>
      <c r="V1357" s="50">
        <f>IF(ISERROR(S1357/Q1357),0,S1357/Q1357)</f>
        <v>1.8592034661339993</v>
      </c>
      <c r="W1357" s="51" t="s">
        <v>195</v>
      </c>
      <c r="X1357" s="46">
        <v>948.32227450980395</v>
      </c>
      <c r="Y1357" s="17"/>
      <c r="Z1357" s="17"/>
      <c r="AA1357" s="17"/>
      <c r="AB1357" s="16">
        <v>405.6507381818181</v>
      </c>
      <c r="AC1357" s="16"/>
      <c r="AD1357" s="16"/>
      <c r="AE1357" s="16"/>
      <c r="AF1357" s="16"/>
      <c r="AG1357" s="16"/>
      <c r="AH1357" s="16"/>
      <c r="AI1357" s="16"/>
      <c r="AJ1357" s="59">
        <f>SUM(X1357:AI1357)</f>
        <v>1353.973012691622</v>
      </c>
      <c r="AK1357" s="46">
        <f>VLOOKUP(G1357,[1]List1!$A$1:$IV$65536,3,FALSE)</f>
        <v>948.32227450980395</v>
      </c>
      <c r="AL1357" s="46"/>
      <c r="AM1357" s="47"/>
      <c r="AN1357" s="48"/>
      <c r="AO1357" s="46"/>
      <c r="AP1357" s="15"/>
      <c r="AQ1357" s="16"/>
      <c r="AR1357" s="15"/>
      <c r="AS1357" s="16"/>
      <c r="AT1357" s="16"/>
      <c r="AU1357" s="16"/>
      <c r="AV1357" s="16"/>
      <c r="AW1357" s="62">
        <f>SUM(AK1357:AV1357)</f>
        <v>948.32227450980395</v>
      </c>
      <c r="AX1357" s="61">
        <f>AW1357-AJ1357</f>
        <v>-405.65073818181804</v>
      </c>
      <c r="AY1357" s="21"/>
      <c r="AZ1357" s="21"/>
      <c r="BA1357" s="21"/>
      <c r="BB1357" s="21"/>
    </row>
    <row r="1358" spans="1:54" s="10" customFormat="1" ht="15" customHeight="1" x14ac:dyDescent="0.25">
      <c r="A1358" s="21"/>
      <c r="B1358" s="4"/>
      <c r="C1358" s="4"/>
      <c r="D1358" s="4">
        <v>235</v>
      </c>
      <c r="E1358" s="4" t="s">
        <v>166</v>
      </c>
      <c r="F1358" s="18" t="s">
        <v>169</v>
      </c>
      <c r="G1358" s="1">
        <v>631</v>
      </c>
      <c r="H1358" s="1"/>
      <c r="I1358" s="2"/>
      <c r="J1358" s="4" t="s">
        <v>91</v>
      </c>
      <c r="K1358" s="1" t="s">
        <v>149</v>
      </c>
      <c r="L1358" s="36" t="s">
        <v>69</v>
      </c>
      <c r="M1358" s="7">
        <v>1</v>
      </c>
      <c r="N1358" s="7"/>
      <c r="O1358" s="7"/>
      <c r="P1358" s="58">
        <f>SUM(M1358:O1358)</f>
        <v>1</v>
      </c>
      <c r="Q1358" s="58">
        <f>+SUMIF('Pot. Summary'!$C$5:$C$64,CPP_2019!J109&amp;CPP_2019!L109&amp;CPP_2019!$M$4,'Pot. Summary'!$Q$5:$Q$64)*CPP_2019!M109+SUMIF('Pot. Summary'!$C$5:$C$64,CPP_2019!J109&amp;CPP_2019!L109&amp;CPP_2019!$N$4,'Pot. Summary'!$Q$5:$Q$64)*CPP_2019!N109+SUMIF('Pot. Summary'!$C$5:$C$64,CPP_2019!J109&amp;CPP_2019!L109&amp;CPP_2019!$O$4,'Pot. Summary'!$Q$5:$Q$64)*CPP_2019!O109</f>
        <v>0</v>
      </c>
      <c r="R1358" s="12">
        <v>183.47241132075467</v>
      </c>
      <c r="S1358" s="12">
        <v>249.11520000000002</v>
      </c>
      <c r="T1358" s="12">
        <f>S1358-R1358</f>
        <v>65.642788679245342</v>
      </c>
      <c r="U1358" s="12">
        <f>Q1358-S1358</f>
        <v>-249.11520000000002</v>
      </c>
      <c r="V1358" s="50">
        <f>IF(ISERROR(S1358/Q1358),0,S1358/Q1358)</f>
        <v>0</v>
      </c>
      <c r="W1358" s="51" t="s">
        <v>195</v>
      </c>
      <c r="X1358" s="46"/>
      <c r="Y1358" s="17">
        <v>249.11520000000002</v>
      </c>
      <c r="Z1358" s="17"/>
      <c r="AA1358" s="17"/>
      <c r="AB1358" s="16"/>
      <c r="AC1358" s="16"/>
      <c r="AD1358" s="16"/>
      <c r="AE1358" s="16"/>
      <c r="AF1358" s="16"/>
      <c r="AG1358" s="16"/>
      <c r="AH1358" s="16"/>
      <c r="AI1358" s="16"/>
      <c r="AJ1358" s="59">
        <f>SUM(X1358:AI1358)</f>
        <v>249.11520000000002</v>
      </c>
      <c r="AK1358" s="46"/>
      <c r="AL1358" s="46">
        <f>VLOOKUP(G1358,[2]List2!$A$1:$IV$65536,3,FALSE)</f>
        <v>244.23058823529414</v>
      </c>
      <c r="AM1358" s="47"/>
      <c r="AN1358" s="48"/>
      <c r="AO1358" s="46"/>
      <c r="AP1358" s="15"/>
      <c r="AQ1358" s="16"/>
      <c r="AR1358" s="15"/>
      <c r="AS1358" s="16"/>
      <c r="AT1358" s="16"/>
      <c r="AU1358" s="16"/>
      <c r="AV1358" s="16"/>
      <c r="AW1358" s="62">
        <f>SUM(AK1358:AV1358)</f>
        <v>244.23058823529414</v>
      </c>
      <c r="AX1358" s="61">
        <f>AW1358-AJ1358</f>
        <v>-4.8846117647058804</v>
      </c>
      <c r="AY1358" s="21"/>
      <c r="AZ1358" s="21"/>
      <c r="BA1358" s="21"/>
      <c r="BB1358" s="21"/>
    </row>
    <row r="1359" spans="1:54" s="10" customFormat="1" ht="15" customHeight="1" x14ac:dyDescent="0.25">
      <c r="A1359" s="21"/>
      <c r="B1359" s="4"/>
      <c r="C1359" s="4"/>
      <c r="D1359" s="4">
        <v>235</v>
      </c>
      <c r="E1359" s="4" t="s">
        <v>166</v>
      </c>
      <c r="F1359" s="6" t="s">
        <v>170</v>
      </c>
      <c r="G1359" s="1">
        <v>2328</v>
      </c>
      <c r="H1359" s="1"/>
      <c r="I1359" s="2"/>
      <c r="J1359" s="4" t="s">
        <v>91</v>
      </c>
      <c r="K1359" s="1" t="s">
        <v>149</v>
      </c>
      <c r="L1359" s="36" t="s">
        <v>69</v>
      </c>
      <c r="M1359" s="7">
        <v>1</v>
      </c>
      <c r="N1359" s="7"/>
      <c r="O1359" s="7"/>
      <c r="P1359" s="58">
        <f>SUM(M1359:O1359)</f>
        <v>1</v>
      </c>
      <c r="Q1359" s="58">
        <f>+SUMIF('Pot. Summary'!$C$5:$C$64,CPP_2019!J332&amp;CPP_2019!L332&amp;CPP_2019!$M$4,'Pot. Summary'!$Q$5:$Q$64)*CPP_2019!M332+SUMIF('Pot. Summary'!$C$5:$C$64,CPP_2019!J332&amp;CPP_2019!L332&amp;CPP_2019!$N$4,'Pot. Summary'!$Q$5:$Q$64)*CPP_2019!N332+SUMIF('Pot. Summary'!$C$5:$C$64,CPP_2019!J332&amp;CPP_2019!L332&amp;CPP_2019!$O$4,'Pot. Summary'!$Q$5:$Q$64)*CPP_2019!O332</f>
        <v>0</v>
      </c>
      <c r="R1359" s="12">
        <v>454.70776967977974</v>
      </c>
      <c r="S1359" s="12">
        <v>688.01045882352935</v>
      </c>
      <c r="T1359" s="12">
        <f>S1359-R1359</f>
        <v>233.3026891437496</v>
      </c>
      <c r="U1359" s="12">
        <f>Q1359-S1359</f>
        <v>-688.01045882352935</v>
      </c>
      <c r="V1359" s="50">
        <f>IF(ISERROR(S1359/Q1359),0,S1359/Q1359)</f>
        <v>0</v>
      </c>
      <c r="W1359" s="51" t="s">
        <v>195</v>
      </c>
      <c r="X1359" s="46">
        <v>98.039215686274517</v>
      </c>
      <c r="Y1359" s="17">
        <v>13.388</v>
      </c>
      <c r="Z1359" s="17"/>
      <c r="AA1359" s="17"/>
      <c r="AB1359" s="16"/>
      <c r="AC1359" s="16"/>
      <c r="AD1359" s="16">
        <v>551.62874509803919</v>
      </c>
      <c r="AE1359" s="16"/>
      <c r="AF1359" s="16"/>
      <c r="AG1359" s="16"/>
      <c r="AH1359" s="16">
        <v>24.954498039215686</v>
      </c>
      <c r="AI1359" s="16"/>
      <c r="AJ1359" s="59">
        <f>SUM(X1359:AI1359)</f>
        <v>688.01045882352935</v>
      </c>
      <c r="AK1359" s="46">
        <f>VLOOKUP(G1359,[1]List1!$A$1:$IV$65536,3,FALSE)</f>
        <v>98.039215686274517</v>
      </c>
      <c r="AL1359" s="46">
        <f>VLOOKUP(G1359,[2]List2!$A$1:$IV$65536,3,FALSE)</f>
        <v>13.125490196078431</v>
      </c>
      <c r="AM1359" s="47"/>
      <c r="AN1359" s="48"/>
      <c r="AO1359" s="46"/>
      <c r="AP1359" s="15"/>
      <c r="AQ1359" s="16"/>
      <c r="AR1359" s="15"/>
      <c r="AS1359" s="16"/>
      <c r="AT1359" s="16"/>
      <c r="AU1359" s="16"/>
      <c r="AV1359" s="16"/>
      <c r="AW1359" s="62">
        <f>SUM(AK1359:AV1359)</f>
        <v>111.16470588235295</v>
      </c>
      <c r="AX1359" s="61">
        <f>AW1359-AJ1359</f>
        <v>-576.84575294117644</v>
      </c>
      <c r="AY1359" s="21"/>
      <c r="AZ1359" s="21"/>
      <c r="BA1359" s="21"/>
      <c r="BB1359" s="21"/>
    </row>
    <row r="1360" spans="1:54" s="10" customFormat="1" ht="15" customHeight="1" x14ac:dyDescent="0.25">
      <c r="A1360" s="21"/>
      <c r="B1360" s="4"/>
      <c r="C1360" s="4"/>
      <c r="D1360" s="4">
        <v>235</v>
      </c>
      <c r="E1360" s="4" t="s">
        <v>166</v>
      </c>
      <c r="F1360" s="6" t="s">
        <v>170</v>
      </c>
      <c r="G1360" s="1">
        <v>2801</v>
      </c>
      <c r="H1360" s="1"/>
      <c r="I1360" s="2"/>
      <c r="J1360" s="4" t="s">
        <v>91</v>
      </c>
      <c r="K1360" s="1" t="s">
        <v>149</v>
      </c>
      <c r="L1360" s="36" t="s">
        <v>69</v>
      </c>
      <c r="M1360" s="7"/>
      <c r="N1360" s="7">
        <v>4</v>
      </c>
      <c r="O1360" s="7"/>
      <c r="P1360" s="58">
        <f>SUM(M1360:O1360)</f>
        <v>4</v>
      </c>
      <c r="Q1360" s="58">
        <f>+SUMIF('Pot. Summary'!$C$5:$C$64,CPP_2019!J402&amp;CPP_2019!L402&amp;CPP_2019!$M$4,'Pot. Summary'!$Q$5:$Q$64)*CPP_2019!M402+SUMIF('Pot. Summary'!$C$5:$C$64,CPP_2019!J402&amp;CPP_2019!L402&amp;CPP_2019!$N$4,'Pot. Summary'!$Q$5:$Q$64)*CPP_2019!N402+SUMIF('Pot. Summary'!$C$5:$C$64,CPP_2019!J402&amp;CPP_2019!L402&amp;CPP_2019!$O$4,'Pot. Summary'!$Q$5:$Q$64)*CPP_2019!O402</f>
        <v>0</v>
      </c>
      <c r="R1360" s="12">
        <v>2236.4576638714184</v>
      </c>
      <c r="S1360" s="12">
        <v>565.42889969834084</v>
      </c>
      <c r="T1360" s="12">
        <f>S1360-R1360</f>
        <v>-1671.0287641730774</v>
      </c>
      <c r="U1360" s="12">
        <f>Q1360-S1360</f>
        <v>-565.42889969834084</v>
      </c>
      <c r="V1360" s="50">
        <f>IF(ISERROR(S1360/Q1360),0,S1360/Q1360)</f>
        <v>0</v>
      </c>
      <c r="W1360" s="51" t="s">
        <v>194</v>
      </c>
      <c r="X1360" s="46"/>
      <c r="Y1360" s="17"/>
      <c r="Z1360" s="17"/>
      <c r="AA1360" s="17"/>
      <c r="AB1360" s="16"/>
      <c r="AC1360" s="16">
        <v>168.93951538461539</v>
      </c>
      <c r="AD1360" s="16">
        <v>121.08742352941177</v>
      </c>
      <c r="AE1360" s="16">
        <v>250.42156862745097</v>
      </c>
      <c r="AF1360" s="16"/>
      <c r="AG1360" s="16">
        <v>24.980392156862745</v>
      </c>
      <c r="AH1360" s="16"/>
      <c r="AI1360" s="16"/>
      <c r="AJ1360" s="59">
        <f>SUM(X1360:AI1360)</f>
        <v>565.42889969834084</v>
      </c>
      <c r="AK1360" s="46"/>
      <c r="AL1360" s="46"/>
      <c r="AM1360" s="47"/>
      <c r="AN1360" s="48"/>
      <c r="AO1360" s="46"/>
      <c r="AP1360" s="15"/>
      <c r="AQ1360" s="16"/>
      <c r="AR1360" s="15"/>
      <c r="AS1360" s="16"/>
      <c r="AT1360" s="16"/>
      <c r="AU1360" s="16"/>
      <c r="AV1360" s="16"/>
      <c r="AW1360" s="62">
        <f>SUM(AK1360:AV1360)</f>
        <v>0</v>
      </c>
      <c r="AX1360" s="61">
        <f>AW1360-AJ1360</f>
        <v>-565.42889969834084</v>
      </c>
      <c r="AY1360" s="21"/>
      <c r="AZ1360" s="21"/>
      <c r="BA1360" s="21"/>
      <c r="BB1360" s="21"/>
    </row>
    <row r="1361" spans="1:54" s="10" customFormat="1" ht="15" customHeight="1" x14ac:dyDescent="0.25">
      <c r="A1361" s="21"/>
      <c r="B1361" s="4"/>
      <c r="C1361" s="4"/>
      <c r="D1361" s="4">
        <v>235</v>
      </c>
      <c r="E1361" s="4" t="s">
        <v>166</v>
      </c>
      <c r="F1361" s="6" t="s">
        <v>170</v>
      </c>
      <c r="G1361" s="1">
        <v>2281</v>
      </c>
      <c r="H1361" s="1"/>
      <c r="I1361" s="2"/>
      <c r="J1361" s="4" t="s">
        <v>91</v>
      </c>
      <c r="K1361" s="1" t="s">
        <v>149</v>
      </c>
      <c r="L1361" s="36" t="s">
        <v>69</v>
      </c>
      <c r="M1361" s="7">
        <v>3</v>
      </c>
      <c r="N1361" s="7"/>
      <c r="O1361" s="7"/>
      <c r="P1361" s="58">
        <f>SUM(M1361:O1361)</f>
        <v>3</v>
      </c>
      <c r="Q1361" s="58">
        <f>+SUMIF('Pot. Summary'!$C$5:$C$64,CPP_2019!J322&amp;CPP_2019!L322&amp;CPP_2019!$M$4,'Pot. Summary'!$Q$5:$Q$64)*CPP_2019!M322+SUMIF('Pot. Summary'!$C$5:$C$64,CPP_2019!J322&amp;CPP_2019!L322&amp;CPP_2019!$N$4,'Pot. Summary'!$Q$5:$Q$64)*CPP_2019!N322+SUMIF('Pot. Summary'!$C$5:$C$64,CPP_2019!J322&amp;CPP_2019!L322&amp;CPP_2019!$O$4,'Pot. Summary'!$Q$5:$Q$64)*CPP_2019!O322</f>
        <v>0</v>
      </c>
      <c r="R1361" s="12">
        <v>1567.2619527324814</v>
      </c>
      <c r="S1361" s="12">
        <v>1846.6063211229944</v>
      </c>
      <c r="T1361" s="12">
        <f>S1361-R1361</f>
        <v>279.34436839051295</v>
      </c>
      <c r="U1361" s="12">
        <f>Q1361-S1361</f>
        <v>-1846.6063211229944</v>
      </c>
      <c r="V1361" s="50">
        <f>IF(ISERROR(S1361/Q1361),0,S1361/Q1361)</f>
        <v>0</v>
      </c>
      <c r="W1361" s="51" t="s">
        <v>198</v>
      </c>
      <c r="X1361" s="46">
        <v>186.10549215686274</v>
      </c>
      <c r="Y1361" s="17">
        <v>33.807560000000002</v>
      </c>
      <c r="Z1361" s="17">
        <v>827.87228000000005</v>
      </c>
      <c r="AA1361" s="17">
        <v>35.320860000000003</v>
      </c>
      <c r="AB1361" s="16">
        <v>90.629258181818173</v>
      </c>
      <c r="AC1361" s="16">
        <v>3.4393500000000001</v>
      </c>
      <c r="AD1361" s="16">
        <v>25.382654901960784</v>
      </c>
      <c r="AE1361" s="16">
        <v>419.12884313725488</v>
      </c>
      <c r="AF1361" s="16">
        <v>42.432639215686287</v>
      </c>
      <c r="AG1361" s="16">
        <v>18.70813725490196</v>
      </c>
      <c r="AH1361" s="16">
        <v>85.218509803921577</v>
      </c>
      <c r="AI1361" s="16">
        <v>78.560736470588239</v>
      </c>
      <c r="AJ1361" s="59">
        <f>SUM(X1361:AI1361)</f>
        <v>1846.6063211229944</v>
      </c>
      <c r="AK1361" s="46">
        <f>VLOOKUP(G1361,[1]List1!$A$1:$IV$65536,3,FALSE)</f>
        <v>186.10549215686274</v>
      </c>
      <c r="AL1361" s="46">
        <f>VLOOKUP(G1361,[2]List2!$A$1:$IV$65536,3,FALSE)</f>
        <v>33.144666666666673</v>
      </c>
      <c r="AM1361" s="47"/>
      <c r="AN1361" s="48"/>
      <c r="AO1361" s="46"/>
      <c r="AP1361" s="15"/>
      <c r="AQ1361" s="16"/>
      <c r="AR1361" s="15"/>
      <c r="AS1361" s="16"/>
      <c r="AT1361" s="16"/>
      <c r="AU1361" s="16"/>
      <c r="AV1361" s="16"/>
      <c r="AW1361" s="62">
        <f>SUM(AK1361:AV1361)</f>
        <v>219.2501588235294</v>
      </c>
      <c r="AX1361" s="61">
        <f>AW1361-AJ1361</f>
        <v>-1627.356162299465</v>
      </c>
      <c r="AY1361" s="21"/>
      <c r="AZ1361" s="21"/>
      <c r="BA1361" s="21"/>
      <c r="BB1361" s="21"/>
    </row>
    <row r="1362" spans="1:54" s="10" customFormat="1" ht="15" customHeight="1" x14ac:dyDescent="0.25">
      <c r="A1362" s="21"/>
      <c r="B1362" s="4"/>
      <c r="C1362" s="4"/>
      <c r="D1362" s="4">
        <v>235</v>
      </c>
      <c r="E1362" s="4" t="s">
        <v>166</v>
      </c>
      <c r="F1362" s="6" t="s">
        <v>167</v>
      </c>
      <c r="G1362" s="1">
        <v>329</v>
      </c>
      <c r="H1362" s="1"/>
      <c r="I1362" s="2"/>
      <c r="J1362" s="4" t="s">
        <v>91</v>
      </c>
      <c r="K1362" s="1" t="s">
        <v>149</v>
      </c>
      <c r="L1362" s="36" t="s">
        <v>69</v>
      </c>
      <c r="M1362" s="7">
        <v>2</v>
      </c>
      <c r="N1362" s="7"/>
      <c r="O1362" s="7"/>
      <c r="P1362" s="58">
        <f>SUM(M1362:O1362)</f>
        <v>2</v>
      </c>
      <c r="Q1362" s="58">
        <f>+SUMIF('Pot. Summary'!$C$5:$C$64,CPP_2019!J62&amp;CPP_2019!L62&amp;CPP_2019!$M$4,'Pot. Summary'!$Q$5:$Q$64)*CPP_2019!M62+SUMIF('Pot. Summary'!$C$5:$C$64,CPP_2019!J62&amp;CPP_2019!L62&amp;CPP_2019!$N$4,'Pot. Summary'!$Q$5:$Q$64)*CPP_2019!N62+SUMIF('Pot. Summary'!$C$5:$C$64,CPP_2019!J62&amp;CPP_2019!L62&amp;CPP_2019!$O$4,'Pot. Summary'!$Q$5:$Q$64)*CPP_2019!O62</f>
        <v>0</v>
      </c>
      <c r="R1362" s="12">
        <v>0</v>
      </c>
      <c r="S1362" s="12">
        <v>0</v>
      </c>
      <c r="T1362" s="12">
        <f>S1362-R1362</f>
        <v>0</v>
      </c>
      <c r="U1362" s="12">
        <f>Q1362-S1362</f>
        <v>0</v>
      </c>
      <c r="V1362" s="50">
        <f>IF(ISERROR(S1362/Q1362),0,S1362/Q1362)</f>
        <v>0</v>
      </c>
      <c r="W1362" s="51" t="s">
        <v>195</v>
      </c>
      <c r="X1362" s="46"/>
      <c r="Y1362" s="17"/>
      <c r="Z1362" s="17"/>
      <c r="AA1362" s="17"/>
      <c r="AB1362" s="16"/>
      <c r="AC1362" s="16"/>
      <c r="AD1362" s="16"/>
      <c r="AE1362" s="16"/>
      <c r="AF1362" s="16"/>
      <c r="AG1362" s="16"/>
      <c r="AH1362" s="16"/>
      <c r="AI1362" s="16"/>
      <c r="AJ1362" s="59">
        <f>SUM(X1362:AI1362)</f>
        <v>0</v>
      </c>
      <c r="AK1362" s="46"/>
      <c r="AL1362" s="46"/>
      <c r="AM1362" s="47"/>
      <c r="AN1362" s="48"/>
      <c r="AO1362" s="46"/>
      <c r="AP1362" s="15"/>
      <c r="AQ1362" s="16"/>
      <c r="AR1362" s="15"/>
      <c r="AS1362" s="16"/>
      <c r="AT1362" s="16"/>
      <c r="AU1362" s="16"/>
      <c r="AV1362" s="16"/>
      <c r="AW1362" s="62">
        <f>SUM(AK1362:AV1362)</f>
        <v>0</v>
      </c>
      <c r="AX1362" s="61">
        <f>AW1362-AJ1362</f>
        <v>0</v>
      </c>
      <c r="AY1362" s="21"/>
      <c r="AZ1362" s="21"/>
      <c r="BA1362" s="21"/>
      <c r="BB1362" s="21"/>
    </row>
    <row r="1363" spans="1:54" s="10" customFormat="1" ht="15" customHeight="1" x14ac:dyDescent="0.25">
      <c r="A1363" s="21"/>
      <c r="B1363" s="4"/>
      <c r="C1363" s="4"/>
      <c r="D1363" s="4">
        <v>235</v>
      </c>
      <c r="E1363" s="4" t="s">
        <v>166</v>
      </c>
      <c r="F1363" s="6" t="s">
        <v>167</v>
      </c>
      <c r="G1363" s="1">
        <v>1437</v>
      </c>
      <c r="H1363" s="1"/>
      <c r="I1363" s="2"/>
      <c r="J1363" s="4" t="s">
        <v>91</v>
      </c>
      <c r="K1363" s="1" t="s">
        <v>149</v>
      </c>
      <c r="L1363" s="36" t="s">
        <v>69</v>
      </c>
      <c r="M1363" s="7">
        <v>1</v>
      </c>
      <c r="N1363" s="7"/>
      <c r="O1363" s="7"/>
      <c r="P1363" s="58">
        <f>SUM(M1363:O1363)</f>
        <v>1</v>
      </c>
      <c r="Q1363" s="58">
        <f>+SUMIF('Pot. Summary'!$C$5:$C$64,CPP_2019!J226&amp;CPP_2019!L226&amp;CPP_2019!$M$4,'Pot. Summary'!$Q$5:$Q$64)*CPP_2019!M226+SUMIF('Pot. Summary'!$C$5:$C$64,CPP_2019!J226&amp;CPP_2019!L226&amp;CPP_2019!$N$4,'Pot. Summary'!$Q$5:$Q$64)*CPP_2019!N226+SUMIF('Pot. Summary'!$C$5:$C$64,CPP_2019!J226&amp;CPP_2019!L226&amp;CPP_2019!$O$4,'Pot. Summary'!$Q$5:$Q$64)*CPP_2019!O226</f>
        <v>728.25435050799138</v>
      </c>
      <c r="R1363" s="12">
        <v>600.43943990216633</v>
      </c>
      <c r="S1363" s="12">
        <v>3050.0531615343475</v>
      </c>
      <c r="T1363" s="12">
        <f>S1363-R1363</f>
        <v>2449.6137216321813</v>
      </c>
      <c r="U1363" s="12">
        <f>Q1363-S1363</f>
        <v>-2321.7988110263559</v>
      </c>
      <c r="V1363" s="50">
        <f>IF(ISERROR(S1363/Q1363),0,S1363/Q1363)</f>
        <v>4.1881701899985808</v>
      </c>
      <c r="W1363" s="51" t="s">
        <v>195</v>
      </c>
      <c r="X1363" s="46"/>
      <c r="Y1363" s="17"/>
      <c r="Z1363" s="17"/>
      <c r="AA1363" s="17">
        <v>44.52</v>
      </c>
      <c r="AB1363" s="16">
        <v>236.04914909090908</v>
      </c>
      <c r="AC1363" s="16">
        <v>288.24936538461537</v>
      </c>
      <c r="AD1363" s="16"/>
      <c r="AE1363" s="16"/>
      <c r="AF1363" s="16"/>
      <c r="AG1363" s="16"/>
      <c r="AH1363" s="16">
        <v>2481.2346470588232</v>
      </c>
      <c r="AI1363" s="16"/>
      <c r="AJ1363" s="59">
        <f>SUM(X1363:AI1363)</f>
        <v>3050.0531615343475</v>
      </c>
      <c r="AK1363" s="46"/>
      <c r="AL1363" s="46"/>
      <c r="AM1363" s="47"/>
      <c r="AN1363" s="48"/>
      <c r="AO1363" s="46"/>
      <c r="AP1363" s="15"/>
      <c r="AQ1363" s="16"/>
      <c r="AR1363" s="15"/>
      <c r="AS1363" s="16"/>
      <c r="AT1363" s="16"/>
      <c r="AU1363" s="16"/>
      <c r="AV1363" s="16"/>
      <c r="AW1363" s="62">
        <f>SUM(AK1363:AV1363)</f>
        <v>0</v>
      </c>
      <c r="AX1363" s="61">
        <f>AW1363-AJ1363</f>
        <v>-3050.0531615343475</v>
      </c>
      <c r="AY1363" s="21"/>
      <c r="AZ1363" s="21"/>
      <c r="BA1363" s="21"/>
      <c r="BB1363" s="21"/>
    </row>
    <row r="1364" spans="1:54" s="10" customFormat="1" ht="15" customHeight="1" x14ac:dyDescent="0.25">
      <c r="A1364" s="21"/>
      <c r="B1364" s="4"/>
      <c r="C1364" s="4"/>
      <c r="D1364" s="4">
        <v>235</v>
      </c>
      <c r="E1364" s="4" t="s">
        <v>166</v>
      </c>
      <c r="F1364" s="18" t="s">
        <v>167</v>
      </c>
      <c r="G1364" s="1">
        <v>1826</v>
      </c>
      <c r="H1364" s="1"/>
      <c r="I1364" s="2"/>
      <c r="J1364" s="4" t="s">
        <v>91</v>
      </c>
      <c r="K1364" s="1" t="s">
        <v>149</v>
      </c>
      <c r="L1364" s="36" t="s">
        <v>69</v>
      </c>
      <c r="M1364" s="7">
        <v>1</v>
      </c>
      <c r="N1364" s="7"/>
      <c r="O1364" s="7"/>
      <c r="P1364" s="58">
        <f>SUM(M1364:O1364)</f>
        <v>1</v>
      </c>
      <c r="Q1364" s="58">
        <f>+SUMIF('Pot. Summary'!$C$5:$C$64,CPP_2019!J262&amp;CPP_2019!L262&amp;CPP_2019!$M$4,'Pot. Summary'!$Q$5:$Q$64)*CPP_2019!M262+SUMIF('Pot. Summary'!$C$5:$C$64,CPP_2019!J262&amp;CPP_2019!L262&amp;CPP_2019!$N$4,'Pot. Summary'!$Q$5:$Q$64)*CPP_2019!N262+SUMIF('Pot. Summary'!$C$5:$C$64,CPP_2019!J262&amp;CPP_2019!L262&amp;CPP_2019!$O$4,'Pot. Summary'!$Q$5:$Q$64)*CPP_2019!O262</f>
        <v>0</v>
      </c>
      <c r="R1364" s="12">
        <v>449.51173600526164</v>
      </c>
      <c r="S1364" s="12">
        <v>264.66199215686277</v>
      </c>
      <c r="T1364" s="12">
        <f>S1364-R1364</f>
        <v>-184.84974384839887</v>
      </c>
      <c r="U1364" s="12">
        <f>Q1364-S1364</f>
        <v>-264.66199215686277</v>
      </c>
      <c r="V1364" s="50">
        <f>IF(ISERROR(S1364/Q1364),0,S1364/Q1364)</f>
        <v>0</v>
      </c>
      <c r="W1364" s="51" t="s">
        <v>195</v>
      </c>
      <c r="X1364" s="46"/>
      <c r="Y1364" s="17">
        <v>55.72</v>
      </c>
      <c r="Z1364" s="17"/>
      <c r="AA1364" s="17"/>
      <c r="AB1364" s="16"/>
      <c r="AC1364" s="16"/>
      <c r="AD1364" s="16">
        <v>208.94199215686277</v>
      </c>
      <c r="AE1364" s="16"/>
      <c r="AF1364" s="16"/>
      <c r="AG1364" s="16"/>
      <c r="AH1364" s="16"/>
      <c r="AI1364" s="16"/>
      <c r="AJ1364" s="59">
        <f>SUM(X1364:AI1364)</f>
        <v>264.66199215686277</v>
      </c>
      <c r="AK1364" s="46"/>
      <c r="AL1364" s="46">
        <f>VLOOKUP(G1364,[2]List2!$A$1:$IV$65536,3,FALSE)</f>
        <v>54.627450980392155</v>
      </c>
      <c r="AM1364" s="47"/>
      <c r="AN1364" s="48"/>
      <c r="AO1364" s="46"/>
      <c r="AP1364" s="15"/>
      <c r="AQ1364" s="16"/>
      <c r="AR1364" s="15"/>
      <c r="AS1364" s="16"/>
      <c r="AT1364" s="16"/>
      <c r="AU1364" s="16"/>
      <c r="AV1364" s="16"/>
      <c r="AW1364" s="62">
        <f>SUM(AK1364:AV1364)</f>
        <v>54.627450980392155</v>
      </c>
      <c r="AX1364" s="61">
        <f>AW1364-AJ1364</f>
        <v>-210.03454117647061</v>
      </c>
      <c r="AY1364" s="21"/>
      <c r="AZ1364" s="21"/>
      <c r="BA1364" s="21"/>
      <c r="BB1364" s="21"/>
    </row>
    <row r="1365" spans="1:54" s="10" customFormat="1" ht="15" customHeight="1" x14ac:dyDescent="0.25">
      <c r="A1365" s="21"/>
      <c r="B1365" s="4"/>
      <c r="C1365" s="4"/>
      <c r="D1365" s="4">
        <v>235</v>
      </c>
      <c r="E1365" s="4" t="s">
        <v>166</v>
      </c>
      <c r="F1365" s="18" t="s">
        <v>167</v>
      </c>
      <c r="G1365" s="1">
        <v>1876</v>
      </c>
      <c r="H1365" s="1"/>
      <c r="I1365" s="2"/>
      <c r="J1365" s="4" t="s">
        <v>91</v>
      </c>
      <c r="K1365" s="1" t="s">
        <v>149</v>
      </c>
      <c r="L1365" s="36" t="s">
        <v>69</v>
      </c>
      <c r="M1365" s="7">
        <v>1</v>
      </c>
      <c r="N1365" s="7"/>
      <c r="O1365" s="7"/>
      <c r="P1365" s="58">
        <f>SUM(M1365:O1365)</f>
        <v>1</v>
      </c>
      <c r="Q1365" s="58">
        <f>+SUMIF('Pot. Summary'!$C$5:$C$64,CPP_2019!J270&amp;CPP_2019!L270&amp;CPP_2019!$M$4,'Pot. Summary'!$Q$5:$Q$64)*CPP_2019!M270+SUMIF('Pot. Summary'!$C$5:$C$64,CPP_2019!J270&amp;CPP_2019!L270&amp;CPP_2019!$N$4,'Pot. Summary'!$Q$5:$Q$64)*CPP_2019!N270+SUMIF('Pot. Summary'!$C$5:$C$64,CPP_2019!J270&amp;CPP_2019!L270&amp;CPP_2019!$O$4,'Pot. Summary'!$Q$5:$Q$64)*CPP_2019!O270</f>
        <v>0</v>
      </c>
      <c r="R1365" s="12">
        <v>572.06133066962639</v>
      </c>
      <c r="S1365" s="12">
        <v>2125.9797163076923</v>
      </c>
      <c r="T1365" s="12">
        <f>S1365-R1365</f>
        <v>1553.918385638066</v>
      </c>
      <c r="U1365" s="12">
        <f>Q1365-S1365</f>
        <v>-2125.9797163076923</v>
      </c>
      <c r="V1365" s="50">
        <f>IF(ISERROR(S1365/Q1365),0,S1365/Q1365)</f>
        <v>0</v>
      </c>
      <c r="W1365" s="51" t="s">
        <v>195</v>
      </c>
      <c r="X1365" s="46"/>
      <c r="Y1365" s="17">
        <v>79.662323999999998</v>
      </c>
      <c r="Z1365" s="17"/>
      <c r="AA1365" s="17"/>
      <c r="AB1365" s="16"/>
      <c r="AC1365" s="16">
        <v>2046.3173923076924</v>
      </c>
      <c r="AD1365" s="16"/>
      <c r="AE1365" s="16"/>
      <c r="AF1365" s="16"/>
      <c r="AG1365" s="16"/>
      <c r="AH1365" s="16"/>
      <c r="AI1365" s="16"/>
      <c r="AJ1365" s="59">
        <f>SUM(X1365:AI1365)</f>
        <v>2125.9797163076923</v>
      </c>
      <c r="AK1365" s="46"/>
      <c r="AL1365" s="46">
        <f>VLOOKUP(G1365,[2]List2!$A$1:$IV$65536,3,FALSE)</f>
        <v>78.100317647058816</v>
      </c>
      <c r="AM1365" s="47"/>
      <c r="AN1365" s="48"/>
      <c r="AO1365" s="46"/>
      <c r="AP1365" s="15"/>
      <c r="AQ1365" s="16"/>
      <c r="AR1365" s="15"/>
      <c r="AS1365" s="16"/>
      <c r="AT1365" s="16"/>
      <c r="AU1365" s="16"/>
      <c r="AV1365" s="16"/>
      <c r="AW1365" s="62">
        <f>SUM(AK1365:AV1365)</f>
        <v>78.100317647058816</v>
      </c>
      <c r="AX1365" s="61">
        <f>AW1365-AJ1365</f>
        <v>-2047.8793986606336</v>
      </c>
      <c r="AY1365" s="21"/>
      <c r="AZ1365" s="21"/>
      <c r="BA1365" s="21"/>
      <c r="BB1365" s="21"/>
    </row>
    <row r="1366" spans="1:54" s="10" customFormat="1" ht="15" customHeight="1" x14ac:dyDescent="0.25">
      <c r="A1366" s="21"/>
      <c r="B1366" s="4"/>
      <c r="C1366" s="4"/>
      <c r="D1366" s="4">
        <v>235</v>
      </c>
      <c r="E1366" s="4" t="s">
        <v>166</v>
      </c>
      <c r="F1366" s="6" t="s">
        <v>167</v>
      </c>
      <c r="G1366" s="1">
        <v>2201</v>
      </c>
      <c r="H1366" s="1"/>
      <c r="I1366" s="2"/>
      <c r="J1366" s="4" t="s">
        <v>91</v>
      </c>
      <c r="K1366" s="1" t="s">
        <v>149</v>
      </c>
      <c r="L1366" s="36" t="s">
        <v>69</v>
      </c>
      <c r="M1366" s="7">
        <v>1</v>
      </c>
      <c r="N1366" s="7">
        <v>1</v>
      </c>
      <c r="O1366" s="7"/>
      <c r="P1366" s="58">
        <f>SUM(M1366:O1366)</f>
        <v>2</v>
      </c>
      <c r="Q1366" s="58">
        <f>+SUMIF('Pot. Summary'!$C$5:$C$64,CPP_2019!J310&amp;CPP_2019!L310&amp;CPP_2019!$M$4,'Pot. Summary'!$Q$5:$Q$64)*CPP_2019!M310+SUMIF('Pot. Summary'!$C$5:$C$64,CPP_2019!J310&amp;CPP_2019!L310&amp;CPP_2019!$N$4,'Pot. Summary'!$Q$5:$Q$64)*CPP_2019!N310+SUMIF('Pot. Summary'!$C$5:$C$64,CPP_2019!J310&amp;CPP_2019!L310&amp;CPP_2019!$O$4,'Pot. Summary'!$Q$5:$Q$64)*CPP_2019!O310</f>
        <v>0</v>
      </c>
      <c r="R1366" s="12">
        <v>18.867924528301888</v>
      </c>
      <c r="S1366" s="12">
        <v>844.11263461538454</v>
      </c>
      <c r="T1366" s="12">
        <f>S1366-R1366</f>
        <v>825.24471008708269</v>
      </c>
      <c r="U1366" s="12">
        <f>Q1366-S1366</f>
        <v>-844.11263461538454</v>
      </c>
      <c r="V1366" s="50">
        <f>IF(ISERROR(S1366/Q1366),0,S1366/Q1366)</f>
        <v>0</v>
      </c>
      <c r="W1366" s="51" t="s">
        <v>195</v>
      </c>
      <c r="X1366" s="46"/>
      <c r="Y1366" s="17"/>
      <c r="Z1366" s="17"/>
      <c r="AA1366" s="17">
        <v>36</v>
      </c>
      <c r="AB1366" s="16"/>
      <c r="AC1366" s="16">
        <v>808.11263461538454</v>
      </c>
      <c r="AD1366" s="16"/>
      <c r="AE1366" s="16"/>
      <c r="AF1366" s="16"/>
      <c r="AG1366" s="16"/>
      <c r="AH1366" s="16"/>
      <c r="AI1366" s="16"/>
      <c r="AJ1366" s="59">
        <f>SUM(X1366:AI1366)</f>
        <v>844.11263461538454</v>
      </c>
      <c r="AK1366" s="46"/>
      <c r="AL1366" s="46"/>
      <c r="AM1366" s="47"/>
      <c r="AN1366" s="48"/>
      <c r="AO1366" s="46"/>
      <c r="AP1366" s="15"/>
      <c r="AQ1366" s="16"/>
      <c r="AR1366" s="15"/>
      <c r="AS1366" s="16"/>
      <c r="AT1366" s="16"/>
      <c r="AU1366" s="16"/>
      <c r="AV1366" s="16"/>
      <c r="AW1366" s="62">
        <f>SUM(AK1366:AV1366)</f>
        <v>0</v>
      </c>
      <c r="AX1366" s="61">
        <f>AW1366-AJ1366</f>
        <v>-844.11263461538454</v>
      </c>
      <c r="AY1366" s="21"/>
      <c r="AZ1366" s="21"/>
      <c r="BA1366" s="21"/>
      <c r="BB1366" s="21"/>
    </row>
    <row r="1367" spans="1:54" s="10" customFormat="1" ht="15" customHeight="1" x14ac:dyDescent="0.25">
      <c r="A1367" s="21"/>
      <c r="B1367" s="4"/>
      <c r="C1367" s="4"/>
      <c r="D1367" s="4">
        <v>235</v>
      </c>
      <c r="E1367" s="4" t="s">
        <v>166</v>
      </c>
      <c r="F1367" s="6" t="s">
        <v>167</v>
      </c>
      <c r="G1367" s="1">
        <v>3550</v>
      </c>
      <c r="H1367" s="1"/>
      <c r="I1367" s="2"/>
      <c r="J1367" s="4" t="s">
        <v>91</v>
      </c>
      <c r="K1367" s="1" t="s">
        <v>149</v>
      </c>
      <c r="L1367" s="36" t="s">
        <v>69</v>
      </c>
      <c r="M1367" s="7">
        <v>1</v>
      </c>
      <c r="N1367" s="7"/>
      <c r="O1367" s="7"/>
      <c r="P1367" s="58">
        <f>SUM(M1367:O1367)</f>
        <v>1</v>
      </c>
      <c r="Q1367" s="58">
        <f>+SUMIF('Pot. Summary'!$C$5:$C$64,CPP_2019!J493&amp;CPP_2019!L493&amp;CPP_2019!$M$4,'Pot. Summary'!$Q$5:$Q$64)*CPP_2019!M493+SUMIF('Pot. Summary'!$C$5:$C$64,CPP_2019!J493&amp;CPP_2019!L493&amp;CPP_2019!$N$4,'Pot. Summary'!$Q$5:$Q$64)*CPP_2019!N493+SUMIF('Pot. Summary'!$C$5:$C$64,CPP_2019!J493&amp;CPP_2019!L493&amp;CPP_2019!$O$4,'Pot. Summary'!$Q$5:$Q$64)*CPP_2019!O493</f>
        <v>728.25435050799138</v>
      </c>
      <c r="R1367" s="12">
        <v>10.513207547169813</v>
      </c>
      <c r="S1367" s="12">
        <v>335.19298634992458</v>
      </c>
      <c r="T1367" s="12">
        <f>S1367-R1367</f>
        <v>324.67977880275475</v>
      </c>
      <c r="U1367" s="12">
        <f>Q1367-S1367</f>
        <v>393.06136415806679</v>
      </c>
      <c r="V1367" s="50">
        <f>IF(ISERROR(S1367/Q1367),0,S1367/Q1367)</f>
        <v>0.4602691162999738</v>
      </c>
      <c r="W1367" s="51" t="s">
        <v>195</v>
      </c>
      <c r="X1367" s="46">
        <v>142.07294117647061</v>
      </c>
      <c r="Y1367" s="17"/>
      <c r="Z1367" s="17"/>
      <c r="AA1367" s="17"/>
      <c r="AB1367" s="16"/>
      <c r="AC1367" s="16">
        <v>22.048896153846155</v>
      </c>
      <c r="AD1367" s="16"/>
      <c r="AE1367" s="16"/>
      <c r="AF1367" s="16"/>
      <c r="AG1367" s="16">
        <v>171.07114901960784</v>
      </c>
      <c r="AH1367" s="16"/>
      <c r="AI1367" s="16"/>
      <c r="AJ1367" s="59">
        <f>SUM(X1367:AI1367)</f>
        <v>335.19298634992458</v>
      </c>
      <c r="AK1367" s="46">
        <f>VLOOKUP(G1367,[1]List1!$A$1:$IV$65536,3,FALSE)</f>
        <v>142.07294117647061</v>
      </c>
      <c r="AL1367" s="46"/>
      <c r="AM1367" s="47"/>
      <c r="AN1367" s="48"/>
      <c r="AO1367" s="46"/>
      <c r="AP1367" s="15"/>
      <c r="AQ1367" s="16"/>
      <c r="AR1367" s="15"/>
      <c r="AS1367" s="16"/>
      <c r="AT1367" s="16"/>
      <c r="AU1367" s="16"/>
      <c r="AV1367" s="16"/>
      <c r="AW1367" s="62">
        <f>SUM(AK1367:AV1367)</f>
        <v>142.07294117647061</v>
      </c>
      <c r="AX1367" s="61">
        <f>AW1367-AJ1367</f>
        <v>-193.12004517345397</v>
      </c>
      <c r="AY1367" s="21"/>
      <c r="AZ1367" s="21"/>
      <c r="BA1367" s="21"/>
      <c r="BB1367" s="21"/>
    </row>
    <row r="1368" spans="1:54" s="10" customFormat="1" ht="15" customHeight="1" x14ac:dyDescent="0.25">
      <c r="A1368" s="21"/>
      <c r="B1368" s="4"/>
      <c r="C1368" s="4"/>
      <c r="D1368" s="4">
        <v>235</v>
      </c>
      <c r="E1368" s="4" t="s">
        <v>166</v>
      </c>
      <c r="F1368" s="6" t="s">
        <v>167</v>
      </c>
      <c r="G1368" s="1">
        <v>100157</v>
      </c>
      <c r="H1368" s="1"/>
      <c r="I1368" s="2"/>
      <c r="J1368" s="4" t="s">
        <v>91</v>
      </c>
      <c r="K1368" s="1" t="s">
        <v>149</v>
      </c>
      <c r="L1368" s="36" t="s">
        <v>69</v>
      </c>
      <c r="M1368" s="7"/>
      <c r="N1368" s="7">
        <v>1</v>
      </c>
      <c r="O1368" s="7"/>
      <c r="P1368" s="58">
        <f>SUM(M1368:O1368)</f>
        <v>1</v>
      </c>
      <c r="Q1368" s="58">
        <f>+SUMIF('Pot. Summary'!$C$5:$C$64,CPP_2019!J538&amp;CPP_2019!L538&amp;CPP_2019!$M$4,'Pot. Summary'!$Q$5:$Q$64)*CPP_2019!M538+SUMIF('Pot. Summary'!$C$5:$C$64,CPP_2019!J538&amp;CPP_2019!L538&amp;CPP_2019!$N$4,'Pot. Summary'!$Q$5:$Q$64)*CPP_2019!N538+SUMIF('Pot. Summary'!$C$5:$C$64,CPP_2019!J538&amp;CPP_2019!L538&amp;CPP_2019!$O$4,'Pot. Summary'!$Q$5:$Q$64)*CPP_2019!O538</f>
        <v>728.25435050799138</v>
      </c>
      <c r="R1368" s="12">
        <v>0</v>
      </c>
      <c r="S1368" s="12">
        <v>26.627450980392158</v>
      </c>
      <c r="T1368" s="12">
        <f>S1368-R1368</f>
        <v>26.627450980392158</v>
      </c>
      <c r="U1368" s="12">
        <f>Q1368-S1368</f>
        <v>701.62689952759922</v>
      </c>
      <c r="V1368" s="50">
        <f>IF(ISERROR(S1368/Q1368),0,S1368/Q1368)</f>
        <v>3.6563394316584952E-2</v>
      </c>
      <c r="W1368" s="51" t="s">
        <v>195</v>
      </c>
      <c r="X1368" s="46"/>
      <c r="Y1368" s="17"/>
      <c r="Z1368" s="17"/>
      <c r="AA1368" s="17"/>
      <c r="AB1368" s="16"/>
      <c r="AC1368" s="16"/>
      <c r="AD1368" s="16"/>
      <c r="AE1368" s="16">
        <v>26.627450980392158</v>
      </c>
      <c r="AF1368" s="16"/>
      <c r="AG1368" s="16"/>
      <c r="AH1368" s="16"/>
      <c r="AI1368" s="16"/>
      <c r="AJ1368" s="59">
        <f>SUM(X1368:AI1368)</f>
        <v>26.627450980392158</v>
      </c>
      <c r="AK1368" s="46"/>
      <c r="AL1368" s="46"/>
      <c r="AM1368" s="47"/>
      <c r="AN1368" s="48"/>
      <c r="AO1368" s="46"/>
      <c r="AP1368" s="15"/>
      <c r="AQ1368" s="16"/>
      <c r="AR1368" s="15"/>
      <c r="AS1368" s="16"/>
      <c r="AT1368" s="16"/>
      <c r="AU1368" s="16"/>
      <c r="AV1368" s="16"/>
      <c r="AW1368" s="62">
        <f>SUM(AK1368:AV1368)</f>
        <v>0</v>
      </c>
      <c r="AX1368" s="61">
        <f>AW1368-AJ1368</f>
        <v>-26.627450980392158</v>
      </c>
      <c r="AY1368" s="21"/>
      <c r="AZ1368" s="21"/>
      <c r="BA1368" s="21"/>
      <c r="BB1368" s="21"/>
    </row>
    <row r="1369" spans="1:54" s="10" customFormat="1" ht="15" customHeight="1" x14ac:dyDescent="0.25">
      <c r="A1369" s="21"/>
      <c r="B1369" s="4"/>
      <c r="C1369" s="4"/>
      <c r="D1369" s="4">
        <v>235</v>
      </c>
      <c r="E1369" s="4" t="s">
        <v>166</v>
      </c>
      <c r="F1369" s="6" t="s">
        <v>167</v>
      </c>
      <c r="G1369" s="1">
        <v>1396</v>
      </c>
      <c r="H1369" s="1"/>
      <c r="I1369" s="2"/>
      <c r="J1369" s="4" t="s">
        <v>91</v>
      </c>
      <c r="K1369" s="1" t="s">
        <v>149</v>
      </c>
      <c r="L1369" s="36" t="s">
        <v>69</v>
      </c>
      <c r="M1369" s="7"/>
      <c r="N1369" s="7">
        <v>1</v>
      </c>
      <c r="O1369" s="7"/>
      <c r="P1369" s="58">
        <f>SUM(M1369:O1369)</f>
        <v>1</v>
      </c>
      <c r="Q1369" s="58">
        <f>+SUMIF('Pot. Summary'!$C$5:$C$64,CPP_2019!J221&amp;CPP_2019!L221&amp;CPP_2019!$M$4,'Pot. Summary'!$Q$5:$Q$64)*CPP_2019!M221+SUMIF('Pot. Summary'!$C$5:$C$64,CPP_2019!J221&amp;CPP_2019!L221&amp;CPP_2019!$N$4,'Pot. Summary'!$Q$5:$Q$64)*CPP_2019!N221+SUMIF('Pot. Summary'!$C$5:$C$64,CPP_2019!J221&amp;CPP_2019!L221&amp;CPP_2019!$O$4,'Pot. Summary'!$Q$5:$Q$64)*CPP_2019!O221</f>
        <v>0</v>
      </c>
      <c r="R1369" s="12">
        <v>0</v>
      </c>
      <c r="S1369" s="12">
        <v>150.4241137254902</v>
      </c>
      <c r="T1369" s="12">
        <f>S1369-R1369</f>
        <v>150.4241137254902</v>
      </c>
      <c r="U1369" s="12">
        <f>Q1369-S1369</f>
        <v>-150.4241137254902</v>
      </c>
      <c r="V1369" s="50">
        <f>IF(ISERROR(S1369/Q1369),0,S1369/Q1369)</f>
        <v>0</v>
      </c>
      <c r="W1369" s="51" t="s">
        <v>195</v>
      </c>
      <c r="X1369" s="46"/>
      <c r="Y1369" s="17"/>
      <c r="Z1369" s="17"/>
      <c r="AA1369" s="17"/>
      <c r="AB1369" s="16"/>
      <c r="AC1369" s="16"/>
      <c r="AD1369" s="16"/>
      <c r="AE1369" s="16"/>
      <c r="AF1369" s="16"/>
      <c r="AG1369" s="16"/>
      <c r="AH1369" s="16">
        <v>150.4241137254902</v>
      </c>
      <c r="AI1369" s="16"/>
      <c r="AJ1369" s="59">
        <f>SUM(X1369:AI1369)</f>
        <v>150.4241137254902</v>
      </c>
      <c r="AK1369" s="46"/>
      <c r="AL1369" s="46"/>
      <c r="AM1369" s="47"/>
      <c r="AN1369" s="48"/>
      <c r="AO1369" s="46"/>
      <c r="AP1369" s="15"/>
      <c r="AQ1369" s="16"/>
      <c r="AR1369" s="15"/>
      <c r="AS1369" s="16"/>
      <c r="AT1369" s="16"/>
      <c r="AU1369" s="16"/>
      <c r="AV1369" s="16"/>
      <c r="AW1369" s="62">
        <f>SUM(AK1369:AV1369)</f>
        <v>0</v>
      </c>
      <c r="AX1369" s="61">
        <f>AW1369-AJ1369</f>
        <v>-150.4241137254902</v>
      </c>
      <c r="AY1369" s="21"/>
      <c r="AZ1369" s="21"/>
      <c r="BA1369" s="21"/>
      <c r="BB1369" s="21"/>
    </row>
    <row r="1370" spans="1:54" s="10" customFormat="1" ht="15" customHeight="1" x14ac:dyDescent="0.25">
      <c r="A1370" s="21"/>
      <c r="B1370" s="4"/>
      <c r="C1370" s="4"/>
      <c r="D1370" s="4">
        <v>235</v>
      </c>
      <c r="E1370" s="4" t="s">
        <v>166</v>
      </c>
      <c r="F1370" s="6" t="s">
        <v>170</v>
      </c>
      <c r="G1370" s="1">
        <v>2486</v>
      </c>
      <c r="H1370" s="1"/>
      <c r="I1370" s="2"/>
      <c r="J1370" s="4" t="s">
        <v>91</v>
      </c>
      <c r="K1370" s="1" t="s">
        <v>149</v>
      </c>
      <c r="L1370" s="36" t="s">
        <v>69</v>
      </c>
      <c r="M1370" s="7">
        <v>1</v>
      </c>
      <c r="N1370" s="7"/>
      <c r="O1370" s="7"/>
      <c r="P1370" s="58">
        <f>SUM(M1370:O1370)</f>
        <v>1</v>
      </c>
      <c r="Q1370" s="58">
        <f>+SUMIF('Pot. Summary'!$C$5:$C$64,CPP_2019!J348&amp;CPP_2019!L348&amp;CPP_2019!$M$4,'Pot. Summary'!$Q$5:$Q$64)*CPP_2019!M348+SUMIF('Pot. Summary'!$C$5:$C$64,CPP_2019!J348&amp;CPP_2019!L348&amp;CPP_2019!$N$4,'Pot. Summary'!$Q$5:$Q$64)*CPP_2019!N348+SUMIF('Pot. Summary'!$C$5:$C$64,CPP_2019!J348&amp;CPP_2019!L348&amp;CPP_2019!$O$4,'Pot. Summary'!$Q$5:$Q$64)*CPP_2019!O348</f>
        <v>0</v>
      </c>
      <c r="R1370" s="12">
        <v>19.759003846153846</v>
      </c>
      <c r="S1370" s="12">
        <v>0</v>
      </c>
      <c r="T1370" s="12">
        <f>S1370-R1370</f>
        <v>-19.759003846153846</v>
      </c>
      <c r="U1370" s="12">
        <f>Q1370-S1370</f>
        <v>0</v>
      </c>
      <c r="V1370" s="50">
        <f>IF(ISERROR(S1370/Q1370),0,S1370/Q1370)</f>
        <v>0</v>
      </c>
      <c r="W1370" s="51" t="s">
        <v>195</v>
      </c>
      <c r="X1370" s="46"/>
      <c r="Y1370" s="17"/>
      <c r="Z1370" s="17"/>
      <c r="AA1370" s="17"/>
      <c r="AB1370" s="16"/>
      <c r="AC1370" s="16"/>
      <c r="AD1370" s="16"/>
      <c r="AE1370" s="16"/>
      <c r="AF1370" s="16"/>
      <c r="AG1370" s="16"/>
      <c r="AH1370" s="16"/>
      <c r="AI1370" s="16"/>
      <c r="AJ1370" s="59">
        <f>SUM(X1370:AI1370)</f>
        <v>0</v>
      </c>
      <c r="AK1370" s="46"/>
      <c r="AL1370" s="46"/>
      <c r="AM1370" s="47"/>
      <c r="AN1370" s="48"/>
      <c r="AO1370" s="46"/>
      <c r="AP1370" s="15"/>
      <c r="AQ1370" s="16"/>
      <c r="AR1370" s="15"/>
      <c r="AS1370" s="16"/>
      <c r="AT1370" s="16"/>
      <c r="AU1370" s="16"/>
      <c r="AV1370" s="16"/>
      <c r="AW1370" s="62">
        <f>SUM(AK1370:AV1370)</f>
        <v>0</v>
      </c>
      <c r="AX1370" s="61">
        <f>AW1370-AJ1370</f>
        <v>0</v>
      </c>
      <c r="AY1370" s="21"/>
      <c r="AZ1370" s="21"/>
      <c r="BA1370" s="21"/>
      <c r="BB1370" s="21"/>
    </row>
    <row r="1371" spans="1:54" s="10" customFormat="1" ht="15" customHeight="1" x14ac:dyDescent="0.25">
      <c r="A1371" s="21"/>
      <c r="B1371" s="4"/>
      <c r="C1371" s="4"/>
      <c r="D1371" s="4">
        <v>235</v>
      </c>
      <c r="E1371" s="4" t="s">
        <v>166</v>
      </c>
      <c r="F1371" s="6" t="s">
        <v>170</v>
      </c>
      <c r="G1371" s="1">
        <v>100082</v>
      </c>
      <c r="H1371" s="1"/>
      <c r="I1371" s="2"/>
      <c r="J1371" s="4" t="s">
        <v>91</v>
      </c>
      <c r="K1371" s="1" t="s">
        <v>149</v>
      </c>
      <c r="L1371" s="36" t="s">
        <v>69</v>
      </c>
      <c r="M1371" s="7">
        <v>1</v>
      </c>
      <c r="N1371" s="7"/>
      <c r="O1371" s="7">
        <v>1</v>
      </c>
      <c r="P1371" s="58">
        <f>SUM(M1371:O1371)</f>
        <v>2</v>
      </c>
      <c r="Q1371" s="58">
        <f>+SUMIF('Pot. Summary'!$C$5:$C$64,CPP_2019!J521&amp;CPP_2019!L521&amp;CPP_2019!$M$4,'Pot. Summary'!$Q$5:$Q$64)*CPP_2019!M521+SUMIF('Pot. Summary'!$C$5:$C$64,CPP_2019!J521&amp;CPP_2019!L521&amp;CPP_2019!$N$4,'Pot. Summary'!$Q$5:$Q$64)*CPP_2019!N521+SUMIF('Pot. Summary'!$C$5:$C$64,CPP_2019!J521&amp;CPP_2019!L521&amp;CPP_2019!$O$4,'Pot. Summary'!$Q$5:$Q$64)*CPP_2019!O521</f>
        <v>728.25435050799138</v>
      </c>
      <c r="R1371" s="12">
        <v>11063.064645708946</v>
      </c>
      <c r="S1371" s="12">
        <v>4732.2995245490192</v>
      </c>
      <c r="T1371" s="12">
        <f>S1371-R1371</f>
        <v>-6330.7651211599268</v>
      </c>
      <c r="U1371" s="12">
        <f>Q1371-S1371</f>
        <v>-4004.0451740410281</v>
      </c>
      <c r="V1371" s="50">
        <f>IF(ISERROR(S1371/Q1371),0,S1371/Q1371)</f>
        <v>6.4981410976096736</v>
      </c>
      <c r="W1371" s="51" t="s">
        <v>195</v>
      </c>
      <c r="X1371" s="46">
        <v>181.80352941176469</v>
      </c>
      <c r="Y1371" s="17">
        <v>113.139304</v>
      </c>
      <c r="Z1371" s="17">
        <v>2666.0341319999993</v>
      </c>
      <c r="AA1371" s="17">
        <v>1434.0455160000004</v>
      </c>
      <c r="AB1371" s="16"/>
      <c r="AC1371" s="16"/>
      <c r="AD1371" s="16"/>
      <c r="AE1371" s="16"/>
      <c r="AF1371" s="16"/>
      <c r="AG1371" s="16">
        <v>146.90277647058824</v>
      </c>
      <c r="AH1371" s="16">
        <v>190.37426666666667</v>
      </c>
      <c r="AI1371" s="16"/>
      <c r="AJ1371" s="59">
        <f>SUM(X1371:AI1371)</f>
        <v>4732.2995245490192</v>
      </c>
      <c r="AK1371" s="46">
        <f>VLOOKUP(G1371,[1]List1!$A$1:$IV$65536,3,FALSE)</f>
        <v>181.80352941176469</v>
      </c>
      <c r="AL1371" s="46">
        <f>VLOOKUP(G1371,[2]List2!$A$1:$IV$65536,3,FALSE)</f>
        <v>110.9208862745098</v>
      </c>
      <c r="AM1371" s="47"/>
      <c r="AN1371" s="48"/>
      <c r="AO1371" s="46"/>
      <c r="AP1371" s="15"/>
      <c r="AQ1371" s="16"/>
      <c r="AR1371" s="15"/>
      <c r="AS1371" s="16"/>
      <c r="AT1371" s="16"/>
      <c r="AU1371" s="16"/>
      <c r="AV1371" s="16"/>
      <c r="AW1371" s="62">
        <f>SUM(AK1371:AV1371)</f>
        <v>292.72441568627448</v>
      </c>
      <c r="AX1371" s="61">
        <f>AW1371-AJ1371</f>
        <v>-4439.5751088627449</v>
      </c>
      <c r="AY1371" s="21"/>
      <c r="AZ1371" s="21"/>
      <c r="BA1371" s="21"/>
      <c r="BB1371" s="21"/>
    </row>
    <row r="1372" spans="1:54" s="10" customFormat="1" ht="15" customHeight="1" x14ac:dyDescent="0.25">
      <c r="A1372" s="21"/>
      <c r="B1372" s="4"/>
      <c r="C1372" s="4"/>
      <c r="D1372" s="4">
        <v>235</v>
      </c>
      <c r="E1372" s="4" t="s">
        <v>166</v>
      </c>
      <c r="F1372" s="6" t="s">
        <v>170</v>
      </c>
      <c r="G1372" s="1">
        <v>2968</v>
      </c>
      <c r="H1372" s="1"/>
      <c r="I1372" s="2"/>
      <c r="J1372" s="4" t="s">
        <v>91</v>
      </c>
      <c r="K1372" s="1" t="s">
        <v>149</v>
      </c>
      <c r="L1372" s="36" t="s">
        <v>69</v>
      </c>
      <c r="M1372" s="7">
        <v>1</v>
      </c>
      <c r="N1372" s="7"/>
      <c r="O1372" s="7"/>
      <c r="P1372" s="58">
        <f>SUM(M1372:O1372)</f>
        <v>1</v>
      </c>
      <c r="Q1372" s="58">
        <f>+SUMIF('Pot. Summary'!$C$5:$C$64,CPP_2019!J424&amp;CPP_2019!L424&amp;CPP_2019!$M$4,'Pot. Summary'!$Q$5:$Q$64)*CPP_2019!M424+SUMIF('Pot. Summary'!$C$5:$C$64,CPP_2019!J424&amp;CPP_2019!L424&amp;CPP_2019!$N$4,'Pot. Summary'!$Q$5:$Q$64)*CPP_2019!N424+SUMIF('Pot. Summary'!$C$5:$C$64,CPP_2019!J424&amp;CPP_2019!L424&amp;CPP_2019!$O$4,'Pot. Summary'!$Q$5:$Q$64)*CPP_2019!O424</f>
        <v>728.25435050799138</v>
      </c>
      <c r="R1372" s="12">
        <v>6627.3845305191126</v>
      </c>
      <c r="S1372" s="12">
        <v>2548.1255284245162</v>
      </c>
      <c r="T1372" s="12">
        <f>S1372-R1372</f>
        <v>-4079.2590020945963</v>
      </c>
      <c r="U1372" s="12">
        <f>Q1372-S1372</f>
        <v>-1819.8711779165249</v>
      </c>
      <c r="V1372" s="50">
        <f>IF(ISERROR(S1372/Q1372),0,S1372/Q1372)</f>
        <v>3.4989499570405309</v>
      </c>
      <c r="W1372" s="51" t="s">
        <v>195</v>
      </c>
      <c r="X1372" s="46"/>
      <c r="Y1372" s="17"/>
      <c r="Z1372" s="17"/>
      <c r="AA1372" s="17"/>
      <c r="AB1372" s="16">
        <v>993.70858181818176</v>
      </c>
      <c r="AC1372" s="16">
        <v>1243.631523076923</v>
      </c>
      <c r="AD1372" s="16"/>
      <c r="AE1372" s="16">
        <v>182.48483529411766</v>
      </c>
      <c r="AF1372" s="16"/>
      <c r="AG1372" s="16"/>
      <c r="AH1372" s="16"/>
      <c r="AI1372" s="16">
        <v>128.30058823529413</v>
      </c>
      <c r="AJ1372" s="59">
        <f>SUM(X1372:AI1372)</f>
        <v>2548.1255284245162</v>
      </c>
      <c r="AK1372" s="46"/>
      <c r="AL1372" s="46"/>
      <c r="AM1372" s="47"/>
      <c r="AN1372" s="48"/>
      <c r="AO1372" s="46"/>
      <c r="AP1372" s="15"/>
      <c r="AQ1372" s="16"/>
      <c r="AR1372" s="15"/>
      <c r="AS1372" s="16"/>
      <c r="AT1372" s="16"/>
      <c r="AU1372" s="16"/>
      <c r="AV1372" s="16"/>
      <c r="AW1372" s="62">
        <f>SUM(AK1372:AV1372)</f>
        <v>0</v>
      </c>
      <c r="AX1372" s="61">
        <f>AW1372-AJ1372</f>
        <v>-2548.1255284245162</v>
      </c>
      <c r="AY1372" s="21"/>
      <c r="AZ1372" s="21"/>
      <c r="BA1372" s="21"/>
      <c r="BB1372" s="21"/>
    </row>
    <row r="1373" spans="1:54" s="10" customFormat="1" ht="15" customHeight="1" x14ac:dyDescent="0.25">
      <c r="A1373" s="21"/>
      <c r="B1373" s="4"/>
      <c r="C1373" s="4"/>
      <c r="D1373" s="4">
        <v>235</v>
      </c>
      <c r="E1373" s="4" t="s">
        <v>166</v>
      </c>
      <c r="F1373" s="6" t="s">
        <v>167</v>
      </c>
      <c r="G1373" s="1">
        <v>101160</v>
      </c>
      <c r="H1373" s="1"/>
      <c r="I1373" s="2"/>
      <c r="J1373" s="4" t="s">
        <v>91</v>
      </c>
      <c r="K1373" s="1" t="s">
        <v>149</v>
      </c>
      <c r="L1373" s="36" t="s">
        <v>69</v>
      </c>
      <c r="M1373" s="7">
        <v>1</v>
      </c>
      <c r="N1373" s="7"/>
      <c r="O1373" s="7"/>
      <c r="P1373" s="58">
        <f>SUM(M1373:O1373)</f>
        <v>1</v>
      </c>
      <c r="Q1373" s="58">
        <f>+SUMIF('Pot. Summary'!$C$5:$C$64,CPP_2019!J991&amp;CPP_2019!L991&amp;CPP_2019!$M$4,'Pot. Summary'!$Q$5:$Q$64)*CPP_2019!M991+SUMIF('Pot. Summary'!$C$5:$C$64,CPP_2019!J991&amp;CPP_2019!L991&amp;CPP_2019!$N$4,'Pot. Summary'!$Q$5:$Q$64)*CPP_2019!N991+SUMIF('Pot. Summary'!$C$5:$C$64,CPP_2019!J991&amp;CPP_2019!L991&amp;CPP_2019!$O$4,'Pot. Summary'!$Q$5:$Q$64)*CPP_2019!O991</f>
        <v>728.25435050799138</v>
      </c>
      <c r="R1373" s="12">
        <v>0</v>
      </c>
      <c r="S1373" s="12">
        <v>166.33359607843136</v>
      </c>
      <c r="T1373" s="12">
        <f>S1373-R1373</f>
        <v>166.33359607843136</v>
      </c>
      <c r="U1373" s="12">
        <f>Q1373-S1373</f>
        <v>561.92075442956002</v>
      </c>
      <c r="V1373" s="50">
        <f>IF(ISERROR(S1373/Q1373),0,S1373/Q1373)</f>
        <v>0.22840041527030483</v>
      </c>
      <c r="W1373" s="51" t="s">
        <v>195</v>
      </c>
      <c r="X1373" s="46"/>
      <c r="Y1373" s="17"/>
      <c r="Z1373" s="17"/>
      <c r="AA1373" s="17"/>
      <c r="AB1373" s="16"/>
      <c r="AC1373" s="16"/>
      <c r="AD1373" s="16"/>
      <c r="AE1373" s="16"/>
      <c r="AF1373" s="16"/>
      <c r="AG1373" s="16"/>
      <c r="AH1373" s="16">
        <v>166.33359607843136</v>
      </c>
      <c r="AI1373" s="16"/>
      <c r="AJ1373" s="59">
        <f>SUM(X1373:AI1373)</f>
        <v>166.33359607843136</v>
      </c>
      <c r="AK1373" s="46">
        <f>VLOOKUP(G1373,[1]List1!$A$1:$IV$65536,3,FALSE)</f>
        <v>68.407011764705885</v>
      </c>
      <c r="AL1373" s="46"/>
      <c r="AM1373" s="47"/>
      <c r="AN1373" s="48"/>
      <c r="AO1373" s="46"/>
      <c r="AP1373" s="15"/>
      <c r="AQ1373" s="16"/>
      <c r="AR1373" s="15"/>
      <c r="AS1373" s="16"/>
      <c r="AT1373" s="16"/>
      <c r="AU1373" s="16"/>
      <c r="AV1373" s="16"/>
      <c r="AW1373" s="62">
        <f>SUM(AK1373:AV1373)</f>
        <v>68.407011764705885</v>
      </c>
      <c r="AX1373" s="61">
        <f>AW1373-AJ1373</f>
        <v>-97.926584313725471</v>
      </c>
      <c r="AY1373" s="21"/>
      <c r="AZ1373" s="21"/>
      <c r="BA1373" s="21"/>
      <c r="BB1373" s="21"/>
    </row>
    <row r="1374" spans="1:54" s="10" customFormat="1" ht="15" customHeight="1" x14ac:dyDescent="0.25">
      <c r="A1374" s="21"/>
      <c r="B1374" s="4"/>
      <c r="C1374" s="4"/>
      <c r="D1374" s="4">
        <v>235</v>
      </c>
      <c r="E1374" s="4" t="s">
        <v>166</v>
      </c>
      <c r="F1374" s="6" t="s">
        <v>167</v>
      </c>
      <c r="G1374" s="1">
        <v>3429</v>
      </c>
      <c r="H1374" s="1"/>
      <c r="I1374" s="2"/>
      <c r="J1374" s="4" t="s">
        <v>91</v>
      </c>
      <c r="K1374" s="1" t="s">
        <v>149</v>
      </c>
      <c r="L1374" s="36" t="s">
        <v>69</v>
      </c>
      <c r="M1374" s="7">
        <v>0</v>
      </c>
      <c r="N1374" s="7"/>
      <c r="O1374" s="7"/>
      <c r="P1374" s="58">
        <f>SUM(M1374:O1374)</f>
        <v>0</v>
      </c>
      <c r="Q1374" s="58">
        <f>+SUMIF('Pot. Summary'!$C$5:$C$64,CPP_2019!J478&amp;CPP_2019!L478&amp;CPP_2019!$M$4,'Pot. Summary'!$Q$5:$Q$64)*CPP_2019!M478+SUMIF('Pot. Summary'!$C$5:$C$64,CPP_2019!J478&amp;CPP_2019!L478&amp;CPP_2019!$N$4,'Pot. Summary'!$Q$5:$Q$64)*CPP_2019!N478+SUMIF('Pot. Summary'!$C$5:$C$64,CPP_2019!J478&amp;CPP_2019!L478&amp;CPP_2019!$O$4,'Pot. Summary'!$Q$5:$Q$64)*CPP_2019!O478</f>
        <v>728.25435050799138</v>
      </c>
      <c r="R1374" s="12">
        <v>0</v>
      </c>
      <c r="S1374" s="12">
        <v>12.17921568627451</v>
      </c>
      <c r="T1374" s="12">
        <f>S1374-R1374</f>
        <v>12.17921568627451</v>
      </c>
      <c r="U1374" s="12">
        <f>Q1374-S1374</f>
        <v>716.07513482171692</v>
      </c>
      <c r="V1374" s="50">
        <f>IF(ISERROR(S1374/Q1374),0,S1374/Q1374)</f>
        <v>1.6723848855525462E-2</v>
      </c>
      <c r="W1374" s="51" t="s">
        <v>198</v>
      </c>
      <c r="X1374" s="46"/>
      <c r="Y1374" s="17"/>
      <c r="Z1374" s="17"/>
      <c r="AA1374" s="17"/>
      <c r="AB1374" s="16"/>
      <c r="AC1374" s="16"/>
      <c r="AD1374" s="16"/>
      <c r="AE1374" s="16">
        <v>12.17921568627451</v>
      </c>
      <c r="AF1374" s="16"/>
      <c r="AG1374" s="16"/>
      <c r="AH1374" s="16"/>
      <c r="AI1374" s="16"/>
      <c r="AJ1374" s="59">
        <f>SUM(X1374:AI1374)</f>
        <v>12.17921568627451</v>
      </c>
      <c r="AK1374" s="46"/>
      <c r="AL1374" s="46"/>
      <c r="AM1374" s="47"/>
      <c r="AN1374" s="48"/>
      <c r="AO1374" s="46"/>
      <c r="AP1374" s="15"/>
      <c r="AQ1374" s="16"/>
      <c r="AR1374" s="15"/>
      <c r="AS1374" s="16"/>
      <c r="AT1374" s="16"/>
      <c r="AU1374" s="16"/>
      <c r="AV1374" s="16"/>
      <c r="AW1374" s="62">
        <f>SUM(AK1374:AV1374)</f>
        <v>0</v>
      </c>
      <c r="AX1374" s="61">
        <f>AW1374-AJ1374</f>
        <v>-12.17921568627451</v>
      </c>
      <c r="AY1374" s="21"/>
      <c r="AZ1374" s="21"/>
      <c r="BA1374" s="21"/>
      <c r="BB1374" s="21"/>
    </row>
    <row r="1375" spans="1:54" s="10" customFormat="1" ht="15" customHeight="1" x14ac:dyDescent="0.25">
      <c r="A1375" s="21"/>
      <c r="B1375" s="4"/>
      <c r="C1375" s="4"/>
      <c r="D1375" s="4">
        <v>235</v>
      </c>
      <c r="E1375" s="4" t="s">
        <v>166</v>
      </c>
      <c r="F1375" s="6" t="s">
        <v>167</v>
      </c>
      <c r="G1375" s="1">
        <v>2837</v>
      </c>
      <c r="H1375" s="1"/>
      <c r="I1375" s="2"/>
      <c r="J1375" s="4" t="s">
        <v>91</v>
      </c>
      <c r="K1375" s="1" t="s">
        <v>149</v>
      </c>
      <c r="L1375" s="36" t="s">
        <v>69</v>
      </c>
      <c r="M1375" s="7">
        <v>1</v>
      </c>
      <c r="N1375" s="7"/>
      <c r="O1375" s="7"/>
      <c r="P1375" s="58">
        <f>SUM(M1375:O1375)</f>
        <v>1</v>
      </c>
      <c r="Q1375" s="58">
        <f>+SUMIF('Pot. Summary'!$C$5:$C$64,CPP_2019!J408&amp;CPP_2019!L408&amp;CPP_2019!$M$4,'Pot. Summary'!$Q$5:$Q$64)*CPP_2019!M408+SUMIF('Pot. Summary'!$C$5:$C$64,CPP_2019!J408&amp;CPP_2019!L408&amp;CPP_2019!$N$4,'Pot. Summary'!$Q$5:$Q$64)*CPP_2019!N408+SUMIF('Pot. Summary'!$C$5:$C$64,CPP_2019!J408&amp;CPP_2019!L408&amp;CPP_2019!$O$4,'Pot. Summary'!$Q$5:$Q$64)*CPP_2019!O408</f>
        <v>0</v>
      </c>
      <c r="R1375" s="12">
        <v>2600.6856877385367</v>
      </c>
      <c r="S1375" s="12">
        <v>13.986400000000001</v>
      </c>
      <c r="T1375" s="12">
        <f>S1375-R1375</f>
        <v>-2586.6992877385369</v>
      </c>
      <c r="U1375" s="12">
        <f>Q1375-S1375</f>
        <v>-13.986400000000001</v>
      </c>
      <c r="V1375" s="50">
        <f>IF(ISERROR(S1375/Q1375),0,S1375/Q1375)</f>
        <v>0</v>
      </c>
      <c r="W1375" s="51" t="s">
        <v>195</v>
      </c>
      <c r="X1375" s="46"/>
      <c r="Y1375" s="17">
        <v>13.986400000000001</v>
      </c>
      <c r="Z1375" s="17"/>
      <c r="AA1375" s="17"/>
      <c r="AB1375" s="16"/>
      <c r="AC1375" s="16"/>
      <c r="AD1375" s="16"/>
      <c r="AE1375" s="16"/>
      <c r="AF1375" s="16"/>
      <c r="AG1375" s="16"/>
      <c r="AH1375" s="16"/>
      <c r="AI1375" s="16"/>
      <c r="AJ1375" s="59">
        <f>SUM(X1375:AI1375)</f>
        <v>13.986400000000001</v>
      </c>
      <c r="AK1375" s="46"/>
      <c r="AL1375" s="46">
        <f>VLOOKUP(G1375,[2]List2!$A$1:$IV$65536,3,FALSE)</f>
        <v>13.712156862745099</v>
      </c>
      <c r="AM1375" s="47"/>
      <c r="AN1375" s="48"/>
      <c r="AO1375" s="46"/>
      <c r="AP1375" s="15"/>
      <c r="AQ1375" s="16"/>
      <c r="AR1375" s="15"/>
      <c r="AS1375" s="16"/>
      <c r="AT1375" s="16"/>
      <c r="AU1375" s="16"/>
      <c r="AV1375" s="16"/>
      <c r="AW1375" s="62">
        <f>SUM(AK1375:AV1375)</f>
        <v>13.712156862745099</v>
      </c>
      <c r="AX1375" s="61">
        <f>AW1375-AJ1375</f>
        <v>-0.27424313725490279</v>
      </c>
      <c r="AY1375" s="21"/>
      <c r="AZ1375" s="21"/>
      <c r="BA1375" s="21"/>
      <c r="BB1375" s="21"/>
    </row>
    <row r="1376" spans="1:54" s="10" customFormat="1" ht="15" customHeight="1" x14ac:dyDescent="0.25">
      <c r="A1376" s="21"/>
      <c r="B1376" s="4"/>
      <c r="C1376" s="4"/>
      <c r="D1376" s="4">
        <v>235</v>
      </c>
      <c r="E1376" s="4" t="s">
        <v>166</v>
      </c>
      <c r="F1376" s="6" t="s">
        <v>170</v>
      </c>
      <c r="G1376" s="1">
        <v>1556</v>
      </c>
      <c r="H1376" s="1"/>
      <c r="I1376" s="2"/>
      <c r="J1376" s="4" t="s">
        <v>91</v>
      </c>
      <c r="K1376" s="1" t="s">
        <v>149</v>
      </c>
      <c r="L1376" s="36" t="s">
        <v>69</v>
      </c>
      <c r="M1376" s="7">
        <v>1</v>
      </c>
      <c r="N1376" s="7"/>
      <c r="O1376" s="7"/>
      <c r="P1376" s="58">
        <f>SUM(M1376:O1376)</f>
        <v>1</v>
      </c>
      <c r="Q1376" s="58">
        <f>+SUMIF('Pot. Summary'!$C$5:$C$64,CPP_2019!J235&amp;CPP_2019!L235&amp;CPP_2019!$M$4,'Pot. Summary'!$Q$5:$Q$64)*CPP_2019!M235+SUMIF('Pot. Summary'!$C$5:$C$64,CPP_2019!J235&amp;CPP_2019!L235&amp;CPP_2019!$N$4,'Pot. Summary'!$Q$5:$Q$64)*CPP_2019!N235+SUMIF('Pot. Summary'!$C$5:$C$64,CPP_2019!J235&amp;CPP_2019!L235&amp;CPP_2019!$O$4,'Pot. Summary'!$Q$5:$Q$64)*CPP_2019!O235</f>
        <v>1649.6118247756324</v>
      </c>
      <c r="R1376" s="12">
        <v>1322.7188888888891</v>
      </c>
      <c r="S1376" s="12">
        <v>469.64313647058822</v>
      </c>
      <c r="T1376" s="12">
        <f>S1376-R1376</f>
        <v>-853.07575241830091</v>
      </c>
      <c r="U1376" s="12">
        <f>Q1376-S1376</f>
        <v>1179.9686883050442</v>
      </c>
      <c r="V1376" s="50">
        <f>IF(ISERROR(S1376/Q1376),0,S1376/Q1376)</f>
        <v>0.28469918159956542</v>
      </c>
      <c r="W1376" s="51" t="s">
        <v>195</v>
      </c>
      <c r="X1376" s="46">
        <v>454.06235294117647</v>
      </c>
      <c r="Y1376" s="17"/>
      <c r="Z1376" s="17">
        <v>10.461960000000001</v>
      </c>
      <c r="AA1376" s="17"/>
      <c r="AB1376" s="16"/>
      <c r="AC1376" s="16"/>
      <c r="AD1376" s="16">
        <v>5.118823529411765</v>
      </c>
      <c r="AE1376" s="16"/>
      <c r="AF1376" s="16"/>
      <c r="AG1376" s="16"/>
      <c r="AH1376" s="16"/>
      <c r="AI1376" s="16"/>
      <c r="AJ1376" s="59">
        <f>SUM(X1376:AI1376)</f>
        <v>469.64313647058822</v>
      </c>
      <c r="AK1376" s="46">
        <f>VLOOKUP(G1376,[1]List1!$A$1:$IV$65536,3,FALSE)</f>
        <v>454.06235294117647</v>
      </c>
      <c r="AL1376" s="46"/>
      <c r="AM1376" s="47"/>
      <c r="AN1376" s="48"/>
      <c r="AO1376" s="46"/>
      <c r="AP1376" s="15"/>
      <c r="AQ1376" s="16"/>
      <c r="AR1376" s="15"/>
      <c r="AS1376" s="16"/>
      <c r="AT1376" s="16"/>
      <c r="AU1376" s="16"/>
      <c r="AV1376" s="16"/>
      <c r="AW1376" s="62">
        <f>SUM(AK1376:AV1376)</f>
        <v>454.06235294117647</v>
      </c>
      <c r="AX1376" s="61">
        <f>AW1376-AJ1376</f>
        <v>-15.580783529411747</v>
      </c>
      <c r="AY1376" s="21"/>
      <c r="AZ1376" s="21"/>
      <c r="BA1376" s="21"/>
      <c r="BB1376" s="21"/>
    </row>
    <row r="1377" spans="1:54" s="10" customFormat="1" ht="15" customHeight="1" x14ac:dyDescent="0.25">
      <c r="A1377" s="21"/>
      <c r="B1377" s="4"/>
      <c r="C1377" s="4"/>
      <c r="D1377" s="4">
        <v>235</v>
      </c>
      <c r="E1377" s="4" t="s">
        <v>166</v>
      </c>
      <c r="F1377" s="6" t="s">
        <v>167</v>
      </c>
      <c r="G1377" s="1">
        <v>763</v>
      </c>
      <c r="H1377" s="1"/>
      <c r="I1377" s="2"/>
      <c r="J1377" s="4" t="s">
        <v>91</v>
      </c>
      <c r="K1377" s="1" t="s">
        <v>149</v>
      </c>
      <c r="L1377" s="36" t="s">
        <v>69</v>
      </c>
      <c r="M1377" s="7">
        <v>1</v>
      </c>
      <c r="N1377" s="7"/>
      <c r="O1377" s="7"/>
      <c r="P1377" s="58">
        <f>SUM(M1377:O1377)</f>
        <v>1</v>
      </c>
      <c r="Q1377" s="58">
        <f>+SUMIF('Pot. Summary'!$C$5:$C$64,CPP_2019!J135&amp;CPP_2019!L135&amp;CPP_2019!$M$4,'Pot. Summary'!$Q$5:$Q$64)*CPP_2019!M135+SUMIF('Pot. Summary'!$C$5:$C$64,CPP_2019!J135&amp;CPP_2019!L135&amp;CPP_2019!$N$4,'Pot. Summary'!$Q$5:$Q$64)*CPP_2019!N135+SUMIF('Pot. Summary'!$C$5:$C$64,CPP_2019!J135&amp;CPP_2019!L135&amp;CPP_2019!$O$4,'Pot. Summary'!$Q$5:$Q$64)*CPP_2019!O135</f>
        <v>0</v>
      </c>
      <c r="R1377" s="12">
        <v>2034.1917245283018</v>
      </c>
      <c r="S1377" s="12">
        <v>0</v>
      </c>
      <c r="T1377" s="12">
        <f>S1377-R1377</f>
        <v>-2034.1917245283018</v>
      </c>
      <c r="U1377" s="12">
        <f>Q1377-S1377</f>
        <v>0</v>
      </c>
      <c r="V1377" s="50">
        <f>IF(ISERROR(S1377/Q1377),0,S1377/Q1377)</f>
        <v>0</v>
      </c>
      <c r="W1377" s="51" t="s">
        <v>195</v>
      </c>
      <c r="X1377" s="46"/>
      <c r="Y1377" s="17"/>
      <c r="Z1377" s="17"/>
      <c r="AA1377" s="17"/>
      <c r="AB1377" s="16"/>
      <c r="AC1377" s="16"/>
      <c r="AD1377" s="16"/>
      <c r="AE1377" s="16"/>
      <c r="AF1377" s="16"/>
      <c r="AG1377" s="16"/>
      <c r="AH1377" s="16"/>
      <c r="AI1377" s="16"/>
      <c r="AJ1377" s="59">
        <f>SUM(X1377:AI1377)</f>
        <v>0</v>
      </c>
      <c r="AK1377" s="46"/>
      <c r="AL1377" s="46"/>
      <c r="AM1377" s="47"/>
      <c r="AN1377" s="48"/>
      <c r="AO1377" s="46"/>
      <c r="AP1377" s="15"/>
      <c r="AQ1377" s="16"/>
      <c r="AR1377" s="15"/>
      <c r="AS1377" s="16"/>
      <c r="AT1377" s="16"/>
      <c r="AU1377" s="16"/>
      <c r="AV1377" s="16"/>
      <c r="AW1377" s="62">
        <f>SUM(AK1377:AV1377)</f>
        <v>0</v>
      </c>
      <c r="AX1377" s="61">
        <f>AW1377-AJ1377</f>
        <v>0</v>
      </c>
      <c r="AY1377" s="21"/>
      <c r="AZ1377" s="21"/>
      <c r="BA1377" s="21"/>
      <c r="BB1377" s="21"/>
    </row>
    <row r="1378" spans="1:54" s="10" customFormat="1" ht="15" customHeight="1" x14ac:dyDescent="0.25">
      <c r="A1378" s="21"/>
      <c r="B1378" s="4"/>
      <c r="C1378" s="4"/>
      <c r="D1378" s="4">
        <v>235</v>
      </c>
      <c r="E1378" s="4" t="s">
        <v>166</v>
      </c>
      <c r="F1378" s="18" t="s">
        <v>170</v>
      </c>
      <c r="G1378" s="1">
        <v>100402</v>
      </c>
      <c r="H1378" s="1"/>
      <c r="I1378" s="2"/>
      <c r="J1378" s="4" t="s">
        <v>91</v>
      </c>
      <c r="K1378" s="1" t="s">
        <v>149</v>
      </c>
      <c r="L1378" s="36" t="s">
        <v>69</v>
      </c>
      <c r="M1378" s="7">
        <v>1</v>
      </c>
      <c r="N1378" s="7"/>
      <c r="O1378" s="7"/>
      <c r="P1378" s="58">
        <f>SUM(M1378:O1378)</f>
        <v>1</v>
      </c>
      <c r="Q1378" s="58">
        <f>+SUMIF('Pot. Summary'!$C$5:$C$64,CPP_2019!J621&amp;CPP_2019!L621&amp;CPP_2019!$M$4,'Pot. Summary'!$Q$5:$Q$64)*CPP_2019!M621+SUMIF('Pot. Summary'!$C$5:$C$64,CPP_2019!J621&amp;CPP_2019!L621&amp;CPP_2019!$N$4,'Pot. Summary'!$Q$5:$Q$64)*CPP_2019!N621+SUMIF('Pot. Summary'!$C$5:$C$64,CPP_2019!J621&amp;CPP_2019!L621&amp;CPP_2019!$O$4,'Pot. Summary'!$Q$5:$Q$64)*CPP_2019!O621</f>
        <v>3299.2236495512648</v>
      </c>
      <c r="R1378" s="12">
        <v>377.34519245283019</v>
      </c>
      <c r="S1378" s="12">
        <v>0</v>
      </c>
      <c r="T1378" s="12">
        <f>S1378-R1378</f>
        <v>-377.34519245283019</v>
      </c>
      <c r="U1378" s="12">
        <f>Q1378-S1378</f>
        <v>3299.2236495512648</v>
      </c>
      <c r="V1378" s="50">
        <f>IF(ISERROR(S1378/Q1378),0,S1378/Q1378)</f>
        <v>0</v>
      </c>
      <c r="W1378" s="51" t="s">
        <v>195</v>
      </c>
      <c r="X1378" s="46"/>
      <c r="Y1378" s="17"/>
      <c r="Z1378" s="17"/>
      <c r="AA1378" s="17"/>
      <c r="AB1378" s="16"/>
      <c r="AC1378" s="16"/>
      <c r="AD1378" s="16"/>
      <c r="AE1378" s="16"/>
      <c r="AF1378" s="16"/>
      <c r="AG1378" s="16"/>
      <c r="AH1378" s="16"/>
      <c r="AI1378" s="16"/>
      <c r="AJ1378" s="59">
        <f>SUM(X1378:AI1378)</f>
        <v>0</v>
      </c>
      <c r="AK1378" s="46"/>
      <c r="AL1378" s="46"/>
      <c r="AM1378" s="47"/>
      <c r="AN1378" s="48"/>
      <c r="AO1378" s="46"/>
      <c r="AP1378" s="15"/>
      <c r="AQ1378" s="16"/>
      <c r="AR1378" s="15"/>
      <c r="AS1378" s="16"/>
      <c r="AT1378" s="16"/>
      <c r="AU1378" s="16"/>
      <c r="AV1378" s="16"/>
      <c r="AW1378" s="62">
        <f>SUM(AK1378:AV1378)</f>
        <v>0</v>
      </c>
      <c r="AX1378" s="61">
        <f>AW1378-AJ1378</f>
        <v>0</v>
      </c>
      <c r="AY1378" s="21"/>
      <c r="AZ1378" s="21"/>
      <c r="BA1378" s="21"/>
      <c r="BB1378" s="21"/>
    </row>
    <row r="1379" spans="1:54" s="10" customFormat="1" ht="15" customHeight="1" x14ac:dyDescent="0.25">
      <c r="A1379" s="21"/>
      <c r="B1379" s="4"/>
      <c r="C1379" s="4"/>
      <c r="D1379" s="4">
        <v>235</v>
      </c>
      <c r="E1379" s="4" t="s">
        <v>166</v>
      </c>
      <c r="F1379" s="6" t="s">
        <v>167</v>
      </c>
      <c r="G1379" s="1">
        <v>101349</v>
      </c>
      <c r="H1379" s="1"/>
      <c r="I1379" s="2"/>
      <c r="J1379" s="4" t="s">
        <v>91</v>
      </c>
      <c r="K1379" s="1" t="s">
        <v>149</v>
      </c>
      <c r="L1379" s="36" t="s">
        <v>69</v>
      </c>
      <c r="M1379" s="7">
        <v>0</v>
      </c>
      <c r="N1379" s="7"/>
      <c r="O1379" s="7"/>
      <c r="P1379" s="58">
        <f>SUM(M1379:O1379)</f>
        <v>0</v>
      </c>
      <c r="Q1379" s="58">
        <f>+SUMIF('Pot. Summary'!$C$5:$C$64,CPP_2019!J1056&amp;CPP_2019!L1056&amp;CPP_2019!$M$4,'Pot. Summary'!$Q$5:$Q$64)*CPP_2019!M1056+SUMIF('Pot. Summary'!$C$5:$C$64,CPP_2019!J1056&amp;CPP_2019!L1056&amp;CPP_2019!$N$4,'Pot. Summary'!$Q$5:$Q$64)*CPP_2019!N1056+SUMIF('Pot. Summary'!$C$5:$C$64,CPP_2019!J1056&amp;CPP_2019!L1056&amp;CPP_2019!$O$4,'Pot. Summary'!$Q$5:$Q$64)*CPP_2019!O1056</f>
        <v>728.25435050799138</v>
      </c>
      <c r="R1379" s="12">
        <v>1097.2423320754717</v>
      </c>
      <c r="S1379" s="12">
        <v>911.266962745098</v>
      </c>
      <c r="T1379" s="12">
        <f>S1379-R1379</f>
        <v>-185.97536933037372</v>
      </c>
      <c r="U1379" s="12">
        <f>Q1379-S1379</f>
        <v>-183.01261223710662</v>
      </c>
      <c r="V1379" s="50">
        <f>IF(ISERROR(S1379/Q1379),0,S1379/Q1379)</f>
        <v>1.2513031499357976</v>
      </c>
      <c r="W1379" s="51" t="s">
        <v>195</v>
      </c>
      <c r="X1379" s="46">
        <v>134.17882352941177</v>
      </c>
      <c r="Y1379" s="17"/>
      <c r="Z1379" s="17"/>
      <c r="AA1379" s="17"/>
      <c r="AB1379" s="16"/>
      <c r="AC1379" s="16"/>
      <c r="AD1379" s="16">
        <v>27.000607843137253</v>
      </c>
      <c r="AE1379" s="16"/>
      <c r="AF1379" s="16"/>
      <c r="AG1379" s="16">
        <v>750.08753137254894</v>
      </c>
      <c r="AH1379" s="16"/>
      <c r="AI1379" s="16"/>
      <c r="AJ1379" s="59">
        <f>SUM(X1379:AI1379)</f>
        <v>911.266962745098</v>
      </c>
      <c r="AK1379" s="46">
        <f>VLOOKUP(G1379,[1]List1!$A$1:$IV$65536,3,FALSE)</f>
        <v>134.17882352941177</v>
      </c>
      <c r="AL1379" s="46"/>
      <c r="AM1379" s="47"/>
      <c r="AN1379" s="48"/>
      <c r="AO1379" s="46"/>
      <c r="AP1379" s="15"/>
      <c r="AQ1379" s="16"/>
      <c r="AR1379" s="15"/>
      <c r="AS1379" s="16"/>
      <c r="AT1379" s="16"/>
      <c r="AU1379" s="16"/>
      <c r="AV1379" s="16"/>
      <c r="AW1379" s="62">
        <f>SUM(AK1379:AV1379)</f>
        <v>134.17882352941177</v>
      </c>
      <c r="AX1379" s="61">
        <f>AW1379-AJ1379</f>
        <v>-777.08813921568617</v>
      </c>
      <c r="AY1379" s="21"/>
      <c r="AZ1379" s="21"/>
      <c r="BA1379" s="21"/>
      <c r="BB1379" s="21"/>
    </row>
    <row r="1380" spans="1:54" s="10" customFormat="1" ht="15" customHeight="1" x14ac:dyDescent="0.25">
      <c r="A1380" s="21"/>
      <c r="B1380" s="4"/>
      <c r="C1380" s="4"/>
      <c r="D1380" s="4">
        <v>235</v>
      </c>
      <c r="E1380" s="4" t="s">
        <v>166</v>
      </c>
      <c r="F1380" s="18" t="s">
        <v>167</v>
      </c>
      <c r="G1380" s="1">
        <v>618</v>
      </c>
      <c r="H1380" s="1"/>
      <c r="I1380" s="2"/>
      <c r="J1380" s="4" t="s">
        <v>91</v>
      </c>
      <c r="K1380" s="1" t="s">
        <v>149</v>
      </c>
      <c r="L1380" s="36" t="s">
        <v>69</v>
      </c>
      <c r="M1380" s="7">
        <v>1</v>
      </c>
      <c r="N1380" s="7"/>
      <c r="O1380" s="7">
        <v>1</v>
      </c>
      <c r="P1380" s="58">
        <f>SUM(M1380:O1380)</f>
        <v>2</v>
      </c>
      <c r="Q1380" s="58">
        <f>+SUMIF('Pot. Summary'!$C$5:$C$64,CPP_2019!J108&amp;CPP_2019!L108&amp;CPP_2019!$M$4,'Pot. Summary'!$Q$5:$Q$64)*CPP_2019!M108+SUMIF('Pot. Summary'!$C$5:$C$64,CPP_2019!J108&amp;CPP_2019!L108&amp;CPP_2019!$N$4,'Pot. Summary'!$Q$5:$Q$64)*CPP_2019!N108+SUMIF('Pot. Summary'!$C$5:$C$64,CPP_2019!J108&amp;CPP_2019!L108&amp;CPP_2019!$O$4,'Pot. Summary'!$Q$5:$Q$64)*CPP_2019!O108</f>
        <v>0</v>
      </c>
      <c r="R1380" s="12">
        <v>0</v>
      </c>
      <c r="S1380" s="12">
        <v>0</v>
      </c>
      <c r="T1380" s="12">
        <f>S1380-R1380</f>
        <v>0</v>
      </c>
      <c r="U1380" s="12">
        <f>Q1380-S1380</f>
        <v>0</v>
      </c>
      <c r="V1380" s="50">
        <f>IF(ISERROR(S1380/Q1380),0,S1380/Q1380)</f>
        <v>0</v>
      </c>
      <c r="W1380" s="51" t="s">
        <v>195</v>
      </c>
      <c r="X1380" s="46"/>
      <c r="Y1380" s="17"/>
      <c r="Z1380" s="17"/>
      <c r="AA1380" s="17"/>
      <c r="AB1380" s="16"/>
      <c r="AC1380" s="16"/>
      <c r="AD1380" s="16"/>
      <c r="AE1380" s="16"/>
      <c r="AF1380" s="16"/>
      <c r="AG1380" s="16"/>
      <c r="AH1380" s="16"/>
      <c r="AI1380" s="16"/>
      <c r="AJ1380" s="59">
        <f>SUM(X1380:AI1380)</f>
        <v>0</v>
      </c>
      <c r="AK1380" s="46"/>
      <c r="AL1380" s="46"/>
      <c r="AM1380" s="47"/>
      <c r="AN1380" s="48"/>
      <c r="AO1380" s="46"/>
      <c r="AP1380" s="15"/>
      <c r="AQ1380" s="16"/>
      <c r="AR1380" s="15"/>
      <c r="AS1380" s="16"/>
      <c r="AT1380" s="16"/>
      <c r="AU1380" s="16"/>
      <c r="AV1380" s="16"/>
      <c r="AW1380" s="62">
        <f>SUM(AK1380:AV1380)</f>
        <v>0</v>
      </c>
      <c r="AX1380" s="61">
        <f>AW1380-AJ1380</f>
        <v>0</v>
      </c>
      <c r="AY1380" s="21"/>
      <c r="AZ1380" s="21"/>
      <c r="BA1380" s="21"/>
      <c r="BB1380" s="21"/>
    </row>
    <row r="1381" spans="1:54" s="10" customFormat="1" ht="15" customHeight="1" x14ac:dyDescent="0.25">
      <c r="A1381" s="21"/>
      <c r="B1381" s="4"/>
      <c r="C1381" s="4"/>
      <c r="D1381" s="4">
        <v>235</v>
      </c>
      <c r="E1381" s="4" t="s">
        <v>166</v>
      </c>
      <c r="F1381" s="6" t="s">
        <v>167</v>
      </c>
      <c r="G1381" s="1">
        <v>100919</v>
      </c>
      <c r="H1381" s="1"/>
      <c r="I1381" s="2"/>
      <c r="J1381" s="4" t="s">
        <v>91</v>
      </c>
      <c r="K1381" s="1" t="s">
        <v>149</v>
      </c>
      <c r="L1381" s="36" t="s">
        <v>69</v>
      </c>
      <c r="M1381" s="7">
        <v>1</v>
      </c>
      <c r="N1381" s="7"/>
      <c r="O1381" s="7"/>
      <c r="P1381" s="58">
        <f>SUM(M1381:O1381)</f>
        <v>1</v>
      </c>
      <c r="Q1381" s="58">
        <f>+SUMIF('Pot. Summary'!$C$5:$C$64,CPP_2019!J884&amp;CPP_2019!L884&amp;CPP_2019!$M$4,'Pot. Summary'!$Q$5:$Q$64)*CPP_2019!M884+SUMIF('Pot. Summary'!$C$5:$C$64,CPP_2019!J884&amp;CPP_2019!L884&amp;CPP_2019!$N$4,'Pot. Summary'!$Q$5:$Q$64)*CPP_2019!N884+SUMIF('Pot. Summary'!$C$5:$C$64,CPP_2019!J884&amp;CPP_2019!L884&amp;CPP_2019!$O$4,'Pot. Summary'!$Q$5:$Q$64)*CPP_2019!O884</f>
        <v>728.25435050799138</v>
      </c>
      <c r="R1381" s="12">
        <v>2058.1892571628232</v>
      </c>
      <c r="S1381" s="12">
        <v>9916.0838426606351</v>
      </c>
      <c r="T1381" s="12">
        <f>S1381-R1381</f>
        <v>7857.8945854978119</v>
      </c>
      <c r="U1381" s="12">
        <f>Q1381-S1381</f>
        <v>-9187.8294921526431</v>
      </c>
      <c r="V1381" s="50">
        <f>IF(ISERROR(S1381/Q1381),0,S1381/Q1381)</f>
        <v>13.616237013543008</v>
      </c>
      <c r="W1381" s="51" t="s">
        <v>195</v>
      </c>
      <c r="X1381" s="46">
        <v>800.27725490196076</v>
      </c>
      <c r="Y1381" s="17">
        <v>53.417824000000003</v>
      </c>
      <c r="Z1381" s="17">
        <v>1382.3169440000001</v>
      </c>
      <c r="AA1381" s="17"/>
      <c r="AB1381" s="16"/>
      <c r="AC1381" s="16">
        <v>808.32719230769226</v>
      </c>
      <c r="AD1381" s="16"/>
      <c r="AE1381" s="16"/>
      <c r="AF1381" s="16">
        <v>183.36775294117646</v>
      </c>
      <c r="AG1381" s="16"/>
      <c r="AH1381" s="16">
        <v>6688.376874509805</v>
      </c>
      <c r="AI1381" s="16"/>
      <c r="AJ1381" s="59">
        <f>SUM(X1381:AI1381)</f>
        <v>9916.0838426606351</v>
      </c>
      <c r="AK1381" s="46">
        <f>VLOOKUP(G1381,[1]List1!$A$1:$IV$65536,3,FALSE)</f>
        <v>800.27725490196076</v>
      </c>
      <c r="AL1381" s="46">
        <f>VLOOKUP(G1381,[2]List2!$A$1:$IV$65536,3,FALSE)</f>
        <v>52.370415686274512</v>
      </c>
      <c r="AM1381" s="47"/>
      <c r="AN1381" s="48"/>
      <c r="AO1381" s="46"/>
      <c r="AP1381" s="15"/>
      <c r="AQ1381" s="16"/>
      <c r="AR1381" s="15"/>
      <c r="AS1381" s="16"/>
      <c r="AT1381" s="16"/>
      <c r="AU1381" s="16"/>
      <c r="AV1381" s="16"/>
      <c r="AW1381" s="62">
        <f>SUM(AK1381:AV1381)</f>
        <v>852.64767058823531</v>
      </c>
      <c r="AX1381" s="61">
        <f>AW1381-AJ1381</f>
        <v>-9063.4361720723991</v>
      </c>
      <c r="AY1381" s="21"/>
      <c r="AZ1381" s="21"/>
      <c r="BA1381" s="21"/>
      <c r="BB1381" s="21"/>
    </row>
    <row r="1382" spans="1:54" s="10" customFormat="1" ht="15" customHeight="1" x14ac:dyDescent="0.25">
      <c r="A1382" s="21"/>
      <c r="B1382" s="4"/>
      <c r="C1382" s="4"/>
      <c r="D1382" s="4">
        <v>235</v>
      </c>
      <c r="E1382" s="4" t="s">
        <v>166</v>
      </c>
      <c r="F1382" s="6" t="s">
        <v>167</v>
      </c>
      <c r="G1382" s="1">
        <v>100932</v>
      </c>
      <c r="H1382" s="1"/>
      <c r="I1382" s="2"/>
      <c r="J1382" s="4" t="s">
        <v>91</v>
      </c>
      <c r="K1382" s="1" t="s">
        <v>149</v>
      </c>
      <c r="L1382" s="36" t="s">
        <v>69</v>
      </c>
      <c r="M1382" s="7">
        <v>1</v>
      </c>
      <c r="N1382" s="7"/>
      <c r="O1382" s="7"/>
      <c r="P1382" s="58">
        <f>SUM(M1382:O1382)</f>
        <v>1</v>
      </c>
      <c r="Q1382" s="58">
        <f>+SUMIF('Pot. Summary'!$C$5:$C$64,CPP_2019!J889&amp;CPP_2019!L889&amp;CPP_2019!$M$4,'Pot. Summary'!$Q$5:$Q$64)*CPP_2019!M889+SUMIF('Pot. Summary'!$C$5:$C$64,CPP_2019!J889&amp;CPP_2019!L889&amp;CPP_2019!$N$4,'Pot. Summary'!$Q$5:$Q$64)*CPP_2019!N889+SUMIF('Pot. Summary'!$C$5:$C$64,CPP_2019!J889&amp;CPP_2019!L889&amp;CPP_2019!$O$4,'Pot. Summary'!$Q$5:$Q$64)*CPP_2019!O889</f>
        <v>728.25435050799138</v>
      </c>
      <c r="R1382" s="12">
        <v>1537.1489888869917</v>
      </c>
      <c r="S1382" s="12">
        <v>3080.9027405490197</v>
      </c>
      <c r="T1382" s="12">
        <f>S1382-R1382</f>
        <v>1543.753751662028</v>
      </c>
      <c r="U1382" s="12">
        <f>Q1382-S1382</f>
        <v>-2352.6483900410285</v>
      </c>
      <c r="V1382" s="50">
        <f>IF(ISERROR(S1382/Q1382),0,S1382/Q1382)</f>
        <v>4.2305311851552228</v>
      </c>
      <c r="W1382" s="51" t="s">
        <v>195</v>
      </c>
      <c r="X1382" s="46"/>
      <c r="Y1382" s="17">
        <v>97.36</v>
      </c>
      <c r="Z1382" s="17">
        <v>1064.412568</v>
      </c>
      <c r="AA1382" s="17">
        <v>153.27719999999999</v>
      </c>
      <c r="AB1382" s="16"/>
      <c r="AC1382" s="16"/>
      <c r="AD1382" s="16"/>
      <c r="AE1382" s="16">
        <v>25.563223529411765</v>
      </c>
      <c r="AF1382" s="16">
        <v>191.33590588235293</v>
      </c>
      <c r="AG1382" s="16"/>
      <c r="AH1382" s="16"/>
      <c r="AI1382" s="16">
        <v>1548.9538431372548</v>
      </c>
      <c r="AJ1382" s="59">
        <f>SUM(X1382:AI1382)</f>
        <v>3080.9027405490197</v>
      </c>
      <c r="AK1382" s="46"/>
      <c r="AL1382" s="46">
        <f>VLOOKUP(G1382,[2]List2!$A$1:$IV$65536,3,FALSE)</f>
        <v>95.450980392156865</v>
      </c>
      <c r="AM1382" s="47"/>
      <c r="AN1382" s="48"/>
      <c r="AO1382" s="46"/>
      <c r="AP1382" s="15"/>
      <c r="AQ1382" s="16"/>
      <c r="AR1382" s="15"/>
      <c r="AS1382" s="16"/>
      <c r="AT1382" s="16"/>
      <c r="AU1382" s="16"/>
      <c r="AV1382" s="16"/>
      <c r="AW1382" s="62">
        <f>SUM(AK1382:AV1382)</f>
        <v>95.450980392156865</v>
      </c>
      <c r="AX1382" s="61">
        <f>AW1382-AJ1382</f>
        <v>-2985.4517601568627</v>
      </c>
      <c r="AY1382" s="21"/>
      <c r="AZ1382" s="21"/>
      <c r="BA1382" s="21"/>
      <c r="BB1382" s="21"/>
    </row>
    <row r="1383" spans="1:54" s="10" customFormat="1" ht="15" customHeight="1" x14ac:dyDescent="0.25">
      <c r="A1383" s="21"/>
      <c r="B1383" s="4"/>
      <c r="C1383" s="4"/>
      <c r="D1383" s="4">
        <v>235</v>
      </c>
      <c r="E1383" s="4" t="s">
        <v>166</v>
      </c>
      <c r="F1383" s="6" t="s">
        <v>170</v>
      </c>
      <c r="G1383" s="1">
        <v>1793</v>
      </c>
      <c r="H1383" s="1"/>
      <c r="I1383" s="2"/>
      <c r="J1383" s="4" t="s">
        <v>91</v>
      </c>
      <c r="K1383" s="1" t="s">
        <v>149</v>
      </c>
      <c r="L1383" s="36" t="s">
        <v>69</v>
      </c>
      <c r="M1383" s="7">
        <v>3</v>
      </c>
      <c r="N1383" s="7"/>
      <c r="O1383" s="7"/>
      <c r="P1383" s="58">
        <f>SUM(M1383:O1383)</f>
        <v>3</v>
      </c>
      <c r="Q1383" s="58">
        <f>+SUMIF('Pot. Summary'!$C$5:$C$64,CPP_2019!J257&amp;CPP_2019!L257&amp;CPP_2019!$M$4,'Pot. Summary'!$Q$5:$Q$64)*CPP_2019!M257+SUMIF('Pot. Summary'!$C$5:$C$64,CPP_2019!J257&amp;CPP_2019!L257&amp;CPP_2019!$N$4,'Pot. Summary'!$Q$5:$Q$64)*CPP_2019!N257+SUMIF('Pot. Summary'!$C$5:$C$64,CPP_2019!J257&amp;CPP_2019!L257&amp;CPP_2019!$O$4,'Pot. Summary'!$Q$5:$Q$64)*CPP_2019!O257</f>
        <v>0</v>
      </c>
      <c r="R1383" s="12">
        <v>795.15763933900598</v>
      </c>
      <c r="S1383" s="12">
        <v>848.05371216399271</v>
      </c>
      <c r="T1383" s="12">
        <f>S1383-R1383</f>
        <v>52.896072824986732</v>
      </c>
      <c r="U1383" s="12">
        <f>Q1383-S1383</f>
        <v>-848.05371216399271</v>
      </c>
      <c r="V1383" s="50">
        <f>IF(ISERROR(S1383/Q1383),0,S1383/Q1383)</f>
        <v>0</v>
      </c>
      <c r="W1383" s="51" t="s">
        <v>195</v>
      </c>
      <c r="X1383" s="46">
        <v>168.83606666666665</v>
      </c>
      <c r="Y1383" s="17"/>
      <c r="Z1383" s="17"/>
      <c r="AA1383" s="17">
        <v>271.523684</v>
      </c>
      <c r="AB1383" s="16">
        <v>90.909090909090907</v>
      </c>
      <c r="AC1383" s="16"/>
      <c r="AD1383" s="16"/>
      <c r="AE1383" s="16">
        <v>316.78487058823526</v>
      </c>
      <c r="AF1383" s="16"/>
      <c r="AG1383" s="16"/>
      <c r="AH1383" s="16"/>
      <c r="AI1383" s="16"/>
      <c r="AJ1383" s="59">
        <f>SUM(X1383:AI1383)</f>
        <v>848.05371216399271</v>
      </c>
      <c r="AK1383" s="46">
        <f>VLOOKUP(G1383,[1]List1!$A$1:$IV$65536,3,FALSE)</f>
        <v>168.83606666666665</v>
      </c>
      <c r="AL1383" s="46"/>
      <c r="AM1383" s="47"/>
      <c r="AN1383" s="48"/>
      <c r="AO1383" s="46"/>
      <c r="AP1383" s="15"/>
      <c r="AQ1383" s="16"/>
      <c r="AR1383" s="15"/>
      <c r="AS1383" s="16"/>
      <c r="AT1383" s="16"/>
      <c r="AU1383" s="16"/>
      <c r="AV1383" s="16"/>
      <c r="AW1383" s="62">
        <f>SUM(AK1383:AV1383)</f>
        <v>168.83606666666665</v>
      </c>
      <c r="AX1383" s="61">
        <f>AW1383-AJ1383</f>
        <v>-679.21764549732609</v>
      </c>
      <c r="AY1383" s="21"/>
      <c r="AZ1383" s="21"/>
      <c r="BA1383" s="21"/>
      <c r="BB1383" s="21"/>
    </row>
    <row r="1384" spans="1:54" s="10" customFormat="1" ht="15" customHeight="1" x14ac:dyDescent="0.25">
      <c r="A1384" s="21"/>
      <c r="B1384" s="4"/>
      <c r="C1384" s="4"/>
      <c r="D1384" s="4">
        <v>235</v>
      </c>
      <c r="E1384" s="4" t="s">
        <v>166</v>
      </c>
      <c r="F1384" s="4" t="s">
        <v>167</v>
      </c>
      <c r="G1384" s="1">
        <v>2</v>
      </c>
      <c r="H1384" s="1" t="s">
        <v>172</v>
      </c>
      <c r="I1384" s="4" t="s">
        <v>200</v>
      </c>
      <c r="J1384" s="4" t="s">
        <v>91</v>
      </c>
      <c r="K1384" s="1" t="s">
        <v>149</v>
      </c>
      <c r="L1384" s="36" t="s">
        <v>69</v>
      </c>
      <c r="M1384" s="7">
        <v>2</v>
      </c>
      <c r="N1384" s="7">
        <v>1</v>
      </c>
      <c r="O1384" s="7">
        <v>3</v>
      </c>
      <c r="P1384" s="58">
        <f>SUM(M1384:O1384)</f>
        <v>6</v>
      </c>
      <c r="Q1384" s="58">
        <f>+SUMIF('Pot. Summary'!$C$5:$C$64,CPP_2019!J6&amp;CPP_2019!L6&amp;CPP_2019!$M$4,'Pot. Summary'!$Q$5:$Q$64)*CPP_2019!M6+SUMIF('Pot. Summary'!$C$5:$C$64,CPP_2019!J6&amp;CPP_2019!L6&amp;CPP_2019!$N$4,'Pot. Summary'!$Q$5:$Q$64)*CPP_2019!N6+SUMIF('Pot. Summary'!$C$5:$C$64,CPP_2019!J6&amp;CPP_2019!L6&amp;CPP_2019!$O$4,'Pot. Summary'!$Q$5:$Q$64)*CPP_2019!O6</f>
        <v>3106.1205257916154</v>
      </c>
      <c r="R1384" s="12">
        <v>37788.180744834681</v>
      </c>
      <c r="S1384" s="12">
        <v>74501.103139415325</v>
      </c>
      <c r="T1384" s="12">
        <f>S1384-R1384</f>
        <v>36712.922394580644</v>
      </c>
      <c r="U1384" s="12">
        <f>Q1384-S1384</f>
        <v>-71394.98261362371</v>
      </c>
      <c r="V1384" s="50">
        <f>IF(ISERROR(S1384/Q1384),0,S1384/Q1384)</f>
        <v>23.985258305592705</v>
      </c>
      <c r="W1384" s="51" t="s">
        <v>194</v>
      </c>
      <c r="X1384" s="46">
        <v>15495.693699999998</v>
      </c>
      <c r="Y1384" s="52">
        <v>3829.4901959999993</v>
      </c>
      <c r="Z1384" s="52">
        <v>6843.3632640000033</v>
      </c>
      <c r="AA1384" s="52">
        <v>3359.0847220000001</v>
      </c>
      <c r="AB1384" s="52">
        <v>3412.4975054545462</v>
      </c>
      <c r="AC1384" s="16">
        <v>2482.1157499999999</v>
      </c>
      <c r="AD1384" s="16">
        <v>4040.1666011764714</v>
      </c>
      <c r="AE1384" s="16">
        <v>2929.2258549019602</v>
      </c>
      <c r="AF1384" s="16">
        <v>7479.6066921568618</v>
      </c>
      <c r="AG1384" s="16">
        <v>7328.6190619607842</v>
      </c>
      <c r="AH1384" s="16">
        <v>10417.838580392152</v>
      </c>
      <c r="AI1384" s="16">
        <v>6883.4012113725503</v>
      </c>
      <c r="AJ1384" s="59">
        <f>SUM(X1384:AI1384)</f>
        <v>74501.103139415325</v>
      </c>
      <c r="AK1384" s="46">
        <f>VLOOKUP(G1384,[1]List1!$A$1:$IV$65536,3,FALSE)</f>
        <v>15495.693699999998</v>
      </c>
      <c r="AL1384" s="46">
        <f>VLOOKUP(G1384,[2]List2!$A$1:$IV$65536,3,FALSE)</f>
        <v>3754.4021529411757</v>
      </c>
      <c r="AM1384" s="47"/>
      <c r="AN1384" s="48"/>
      <c r="AO1384" s="46"/>
      <c r="AP1384" s="15"/>
      <c r="AQ1384" s="16"/>
      <c r="AR1384" s="15"/>
      <c r="AS1384" s="16"/>
      <c r="AT1384" s="16"/>
      <c r="AU1384" s="16"/>
      <c r="AV1384" s="16"/>
      <c r="AW1384" s="62">
        <f>SUM(AK1384:AV1384)</f>
        <v>19250.095852941173</v>
      </c>
      <c r="AX1384" s="61">
        <f>AW1384-AJ1384</f>
        <v>-55251.007286474152</v>
      </c>
      <c r="AY1384" s="21"/>
      <c r="AZ1384" s="21"/>
      <c r="BA1384" s="21"/>
      <c r="BB1384" s="21"/>
    </row>
    <row r="1385" spans="1:54" s="10" customFormat="1" ht="15" customHeight="1" x14ac:dyDescent="0.25">
      <c r="A1385" s="21"/>
      <c r="B1385" s="4"/>
      <c r="C1385" s="4"/>
      <c r="D1385" s="4">
        <v>235</v>
      </c>
      <c r="E1385" s="4" t="s">
        <v>166</v>
      </c>
      <c r="F1385" s="18" t="s">
        <v>169</v>
      </c>
      <c r="G1385" s="1">
        <v>1369</v>
      </c>
      <c r="H1385" s="1"/>
      <c r="I1385" s="2"/>
      <c r="J1385" s="4" t="s">
        <v>91</v>
      </c>
      <c r="K1385" s="1" t="s">
        <v>149</v>
      </c>
      <c r="L1385" s="36" t="s">
        <v>69</v>
      </c>
      <c r="M1385" s="7">
        <v>1</v>
      </c>
      <c r="N1385" s="7">
        <v>3</v>
      </c>
      <c r="O1385" s="7"/>
      <c r="P1385" s="58">
        <f>SUM(M1385:O1385)</f>
        <v>4</v>
      </c>
      <c r="Q1385" s="58">
        <f>+SUMIF('Pot. Summary'!$C$5:$C$64,CPP_2019!J217&amp;CPP_2019!L217&amp;CPP_2019!$M$4,'Pot. Summary'!$Q$5:$Q$64)*CPP_2019!M217+SUMIF('Pot. Summary'!$C$5:$C$64,CPP_2019!J217&amp;CPP_2019!L217&amp;CPP_2019!$N$4,'Pot. Summary'!$Q$5:$Q$64)*CPP_2019!N217+SUMIF('Pot. Summary'!$C$5:$C$64,CPP_2019!J217&amp;CPP_2019!L217&amp;CPP_2019!$O$4,'Pot. Summary'!$Q$5:$Q$64)*CPP_2019!O217</f>
        <v>3299.2236495512648</v>
      </c>
      <c r="R1385" s="12">
        <v>0</v>
      </c>
      <c r="S1385" s="12">
        <v>148.66263921568628</v>
      </c>
      <c r="T1385" s="12">
        <f>S1385-R1385</f>
        <v>148.66263921568628</v>
      </c>
      <c r="U1385" s="12">
        <f>Q1385-S1385</f>
        <v>3150.5610103355784</v>
      </c>
      <c r="V1385" s="50">
        <f>IF(ISERROR(S1385/Q1385),0,S1385/Q1385)</f>
        <v>4.5059885296320011E-2</v>
      </c>
      <c r="W1385" s="51" t="s">
        <v>194</v>
      </c>
      <c r="X1385" s="46"/>
      <c r="Y1385" s="17"/>
      <c r="Z1385" s="17"/>
      <c r="AA1385" s="17"/>
      <c r="AB1385" s="16"/>
      <c r="AC1385" s="16"/>
      <c r="AD1385" s="16"/>
      <c r="AE1385" s="16"/>
      <c r="AF1385" s="16">
        <v>148.66263921568628</v>
      </c>
      <c r="AG1385" s="16"/>
      <c r="AH1385" s="16"/>
      <c r="AI1385" s="16"/>
      <c r="AJ1385" s="59">
        <f>SUM(X1385:AI1385)</f>
        <v>148.66263921568628</v>
      </c>
      <c r="AK1385" s="46"/>
      <c r="AL1385" s="46"/>
      <c r="AM1385" s="47"/>
      <c r="AN1385" s="48"/>
      <c r="AO1385" s="46"/>
      <c r="AP1385" s="15"/>
      <c r="AQ1385" s="16"/>
      <c r="AR1385" s="15"/>
      <c r="AS1385" s="16"/>
      <c r="AT1385" s="16"/>
      <c r="AU1385" s="16"/>
      <c r="AV1385" s="16"/>
      <c r="AW1385" s="62">
        <f>SUM(AK1385:AV1385)</f>
        <v>0</v>
      </c>
      <c r="AX1385" s="61">
        <f>AW1385-AJ1385</f>
        <v>-148.66263921568628</v>
      </c>
      <c r="AY1385" s="21"/>
      <c r="AZ1385" s="21"/>
      <c r="BA1385" s="21"/>
      <c r="BB1385" s="21"/>
    </row>
    <row r="1386" spans="1:54" s="10" customFormat="1" ht="15" customHeight="1" x14ac:dyDescent="0.25">
      <c r="A1386" s="21"/>
      <c r="B1386" s="4"/>
      <c r="C1386" s="4"/>
      <c r="D1386" s="4">
        <v>235</v>
      </c>
      <c r="E1386" s="4" t="s">
        <v>166</v>
      </c>
      <c r="F1386" s="6" t="s">
        <v>167</v>
      </c>
      <c r="G1386" s="1">
        <v>2527</v>
      </c>
      <c r="H1386" s="1"/>
      <c r="I1386" s="2"/>
      <c r="J1386" s="4" t="s">
        <v>91</v>
      </c>
      <c r="K1386" s="1" t="s">
        <v>149</v>
      </c>
      <c r="L1386" s="36" t="s">
        <v>69</v>
      </c>
      <c r="M1386" s="7">
        <v>1</v>
      </c>
      <c r="N1386" s="7"/>
      <c r="O1386" s="7"/>
      <c r="P1386" s="58">
        <f>SUM(M1386:O1386)</f>
        <v>1</v>
      </c>
      <c r="Q1386" s="58">
        <f>+SUMIF('Pot. Summary'!$C$5:$C$64,CPP_2019!J353&amp;CPP_2019!L353&amp;CPP_2019!$M$4,'Pot. Summary'!$Q$5:$Q$64)*CPP_2019!M353+SUMIF('Pot. Summary'!$C$5:$C$64,CPP_2019!J353&amp;CPP_2019!L353&amp;CPP_2019!$N$4,'Pot. Summary'!$Q$5:$Q$64)*CPP_2019!N353+SUMIF('Pot. Summary'!$C$5:$C$64,CPP_2019!J353&amp;CPP_2019!L353&amp;CPP_2019!$O$4,'Pot. Summary'!$Q$5:$Q$64)*CPP_2019!O353</f>
        <v>0</v>
      </c>
      <c r="R1386" s="12">
        <v>1440.5375734056174</v>
      </c>
      <c r="S1386" s="12">
        <v>1616.1930587450979</v>
      </c>
      <c r="T1386" s="12">
        <f>S1386-R1386</f>
        <v>175.65548533948049</v>
      </c>
      <c r="U1386" s="12">
        <f>Q1386-S1386</f>
        <v>-1616.1930587450979</v>
      </c>
      <c r="V1386" s="50">
        <f>IF(ISERROR(S1386/Q1386),0,S1386/Q1386)</f>
        <v>0</v>
      </c>
      <c r="W1386" s="51" t="s">
        <v>195</v>
      </c>
      <c r="X1386" s="46"/>
      <c r="Y1386" s="17"/>
      <c r="Z1386" s="17">
        <v>480.45049199999994</v>
      </c>
      <c r="AA1386" s="17">
        <v>150.15250400000005</v>
      </c>
      <c r="AB1386" s="16"/>
      <c r="AC1386" s="16"/>
      <c r="AD1386" s="16"/>
      <c r="AE1386" s="16"/>
      <c r="AF1386" s="16"/>
      <c r="AG1386" s="16">
        <v>985.59006274509807</v>
      </c>
      <c r="AH1386" s="16"/>
      <c r="AI1386" s="16"/>
      <c r="AJ1386" s="59">
        <f>SUM(X1386:AI1386)</f>
        <v>1616.1930587450979</v>
      </c>
      <c r="AK1386" s="46"/>
      <c r="AL1386" s="46"/>
      <c r="AM1386" s="47"/>
      <c r="AN1386" s="48"/>
      <c r="AO1386" s="46"/>
      <c r="AP1386" s="15"/>
      <c r="AQ1386" s="16"/>
      <c r="AR1386" s="15"/>
      <c r="AS1386" s="16"/>
      <c r="AT1386" s="16"/>
      <c r="AU1386" s="16"/>
      <c r="AV1386" s="16"/>
      <c r="AW1386" s="62">
        <f>SUM(AK1386:AV1386)</f>
        <v>0</v>
      </c>
      <c r="AX1386" s="61">
        <f>AW1386-AJ1386</f>
        <v>-1616.1930587450979</v>
      </c>
      <c r="AY1386" s="21"/>
      <c r="AZ1386" s="21"/>
      <c r="BA1386" s="21"/>
      <c r="BB1386" s="21"/>
    </row>
    <row r="1387" spans="1:54" s="10" customFormat="1" ht="15" customHeight="1" x14ac:dyDescent="0.25">
      <c r="A1387" s="21"/>
      <c r="B1387" s="4"/>
      <c r="C1387" s="4"/>
      <c r="D1387" s="4">
        <v>235</v>
      </c>
      <c r="E1387" s="4" t="s">
        <v>166</v>
      </c>
      <c r="F1387" s="6" t="s">
        <v>167</v>
      </c>
      <c r="G1387" s="1">
        <v>904</v>
      </c>
      <c r="H1387" s="1"/>
      <c r="I1387" s="2"/>
      <c r="J1387" s="4" t="s">
        <v>91</v>
      </c>
      <c r="K1387" s="1" t="s">
        <v>149</v>
      </c>
      <c r="L1387" s="36" t="s">
        <v>69</v>
      </c>
      <c r="M1387" s="7">
        <v>1</v>
      </c>
      <c r="N1387" s="7"/>
      <c r="O1387" s="7"/>
      <c r="P1387" s="58">
        <f>SUM(M1387:O1387)</f>
        <v>1</v>
      </c>
      <c r="Q1387" s="58">
        <f>+SUMIF('Pot. Summary'!$C$5:$C$64,CPP_2019!J158&amp;CPP_2019!L158&amp;CPP_2019!$M$4,'Pot. Summary'!$Q$5:$Q$64)*CPP_2019!M158+SUMIF('Pot. Summary'!$C$5:$C$64,CPP_2019!J158&amp;CPP_2019!L158&amp;CPP_2019!$N$4,'Pot. Summary'!$Q$5:$Q$64)*CPP_2019!N158+SUMIF('Pot. Summary'!$C$5:$C$64,CPP_2019!J158&amp;CPP_2019!L158&amp;CPP_2019!$O$4,'Pot. Summary'!$Q$5:$Q$64)*CPP_2019!O158</f>
        <v>0</v>
      </c>
      <c r="R1387" s="12">
        <v>4737.2755731558163</v>
      </c>
      <c r="S1387" s="12">
        <v>3760.6483586716031</v>
      </c>
      <c r="T1387" s="12">
        <f>S1387-R1387</f>
        <v>-976.62721448421325</v>
      </c>
      <c r="U1387" s="12">
        <f>Q1387-S1387</f>
        <v>-3760.6483586716031</v>
      </c>
      <c r="V1387" s="50">
        <f>IF(ISERROR(S1387/Q1387),0,S1387/Q1387)</f>
        <v>0</v>
      </c>
      <c r="W1387" s="51" t="s">
        <v>198</v>
      </c>
      <c r="X1387" s="46">
        <v>392.2713490196079</v>
      </c>
      <c r="Y1387" s="17">
        <v>89.815643999999992</v>
      </c>
      <c r="Z1387" s="17"/>
      <c r="AA1387" s="17">
        <v>336.48290000000003</v>
      </c>
      <c r="AB1387" s="16">
        <v>174.4789090909091</v>
      </c>
      <c r="AC1387" s="16">
        <v>523.91541538461536</v>
      </c>
      <c r="AD1387" s="16">
        <v>74.128627450980403</v>
      </c>
      <c r="AE1387" s="16"/>
      <c r="AF1387" s="16">
        <v>507.01167450980398</v>
      </c>
      <c r="AG1387" s="16">
        <v>1617.5993725490196</v>
      </c>
      <c r="AH1387" s="16">
        <v>44.944466666666671</v>
      </c>
      <c r="AI1387" s="16"/>
      <c r="AJ1387" s="59">
        <f>SUM(X1387:AI1387)</f>
        <v>3760.6483586716031</v>
      </c>
      <c r="AK1387" s="46">
        <f>VLOOKUP(G1387,[1]List1!$A$1:$IV$65536,3,FALSE)</f>
        <v>392.2713490196079</v>
      </c>
      <c r="AL1387" s="46">
        <f>VLOOKUP(G1387,[2]List2!$A$1:$IV$65536,3,FALSE)</f>
        <v>88.054552941176468</v>
      </c>
      <c r="AM1387" s="47"/>
      <c r="AN1387" s="48"/>
      <c r="AO1387" s="46"/>
      <c r="AP1387" s="15"/>
      <c r="AQ1387" s="16"/>
      <c r="AR1387" s="15"/>
      <c r="AS1387" s="16"/>
      <c r="AT1387" s="16"/>
      <c r="AU1387" s="16"/>
      <c r="AV1387" s="16"/>
      <c r="AW1387" s="62">
        <f>SUM(AK1387:AV1387)</f>
        <v>480.32590196078434</v>
      </c>
      <c r="AX1387" s="61">
        <f>AW1387-AJ1387</f>
        <v>-3280.3224567108186</v>
      </c>
      <c r="AY1387" s="21"/>
      <c r="AZ1387" s="21"/>
      <c r="BA1387" s="21"/>
      <c r="BB1387" s="21"/>
    </row>
    <row r="1388" spans="1:54" s="10" customFormat="1" ht="15" customHeight="1" x14ac:dyDescent="0.25">
      <c r="A1388" s="21"/>
      <c r="B1388" s="4"/>
      <c r="C1388" s="4"/>
      <c r="D1388" s="4">
        <v>235</v>
      </c>
      <c r="E1388" s="4" t="s">
        <v>166</v>
      </c>
      <c r="F1388" s="6" t="s">
        <v>170</v>
      </c>
      <c r="G1388" s="1">
        <v>40</v>
      </c>
      <c r="H1388" s="1" t="s">
        <v>174</v>
      </c>
      <c r="I1388" s="2" t="s">
        <v>202</v>
      </c>
      <c r="J1388" s="4" t="s">
        <v>91</v>
      </c>
      <c r="K1388" s="1" t="s">
        <v>149</v>
      </c>
      <c r="L1388" s="36" t="s">
        <v>69</v>
      </c>
      <c r="M1388" s="7"/>
      <c r="N1388" s="7">
        <v>12</v>
      </c>
      <c r="O1388" s="7">
        <v>5</v>
      </c>
      <c r="P1388" s="58">
        <f>SUM(M1388:O1388)</f>
        <v>17</v>
      </c>
      <c r="Q1388" s="58">
        <f>+SUMIF('Pot. Summary'!$C$5:$C$64,CPP_2019!J15&amp;CPP_2019!L15&amp;CPP_2019!$M$4,'Pot. Summary'!$Q$5:$Q$64)*CPP_2019!M15+SUMIF('Pot. Summary'!$C$5:$C$64,CPP_2019!J15&amp;CPP_2019!L15&amp;CPP_2019!$N$4,'Pot. Summary'!$Q$5:$Q$64)*CPP_2019!N15+SUMIF('Pot. Summary'!$C$5:$C$64,CPP_2019!J15&amp;CPP_2019!L15&amp;CPP_2019!$O$4,'Pot. Summary'!$Q$5:$Q$64)*CPP_2019!O15</f>
        <v>728.25435050799138</v>
      </c>
      <c r="R1388" s="12">
        <v>18952.088173375734</v>
      </c>
      <c r="S1388" s="12">
        <v>39115.849410379269</v>
      </c>
      <c r="T1388" s="12">
        <f>S1388-R1388</f>
        <v>20163.761237003535</v>
      </c>
      <c r="U1388" s="12">
        <f>Q1388-S1388</f>
        <v>-38387.595059871281</v>
      </c>
      <c r="V1388" s="50">
        <f>IF(ISERROR(S1388/Q1388),0,S1388/Q1388)</f>
        <v>53.711796411644009</v>
      </c>
      <c r="W1388" s="51" t="s">
        <v>194</v>
      </c>
      <c r="X1388" s="46">
        <v>5705.4474588235289</v>
      </c>
      <c r="Y1388" s="17">
        <v>1826.7407720000001</v>
      </c>
      <c r="Z1388" s="17">
        <v>4553.5829640000002</v>
      </c>
      <c r="AA1388" s="17">
        <v>1115.332496</v>
      </c>
      <c r="AB1388" s="16">
        <v>3164.830821818181</v>
      </c>
      <c r="AC1388" s="16">
        <v>1861.1764153846159</v>
      </c>
      <c r="AD1388" s="16">
        <v>2298.4804627450981</v>
      </c>
      <c r="AE1388" s="16">
        <v>3870.1143686274518</v>
      </c>
      <c r="AF1388" s="16">
        <v>2599.394701960784</v>
      </c>
      <c r="AG1388" s="16">
        <v>7112.4199725490207</v>
      </c>
      <c r="AH1388" s="16">
        <v>3848.6845803921569</v>
      </c>
      <c r="AI1388" s="16">
        <v>1159.6443960784316</v>
      </c>
      <c r="AJ1388" s="59">
        <f>SUM(X1388:AI1388)</f>
        <v>39115.849410379269</v>
      </c>
      <c r="AK1388" s="46">
        <f>VLOOKUP(G1388,[1]List1!$A$1:$IV$65536,3,FALSE)</f>
        <v>5705.4474588235289</v>
      </c>
      <c r="AL1388" s="46">
        <f>VLOOKUP(G1388,[2]List2!$A$1:$IV$65536,3,FALSE)</f>
        <v>1790.922325490196</v>
      </c>
      <c r="AM1388" s="47"/>
      <c r="AN1388" s="48"/>
      <c r="AO1388" s="46"/>
      <c r="AP1388" s="15"/>
      <c r="AQ1388" s="16"/>
      <c r="AR1388" s="15"/>
      <c r="AS1388" s="16"/>
      <c r="AT1388" s="16"/>
      <c r="AU1388" s="16"/>
      <c r="AV1388" s="16"/>
      <c r="AW1388" s="62">
        <f>SUM(AK1388:AV1388)</f>
        <v>7496.3697843137252</v>
      </c>
      <c r="AX1388" s="61">
        <f>AW1388-AJ1388</f>
        <v>-31619.479626065542</v>
      </c>
      <c r="AY1388" s="21"/>
      <c r="AZ1388" s="21"/>
      <c r="BA1388" s="21"/>
      <c r="BB1388" s="21"/>
    </row>
    <row r="1389" spans="1:54" s="10" customFormat="1" ht="15" customHeight="1" x14ac:dyDescent="0.25">
      <c r="A1389" s="21"/>
      <c r="B1389" s="4"/>
      <c r="C1389" s="4"/>
      <c r="D1389" s="4">
        <v>235</v>
      </c>
      <c r="E1389" s="4" t="s">
        <v>166</v>
      </c>
      <c r="F1389" s="6" t="s">
        <v>167</v>
      </c>
      <c r="G1389" s="1">
        <v>507</v>
      </c>
      <c r="H1389" s="1"/>
      <c r="I1389" s="2"/>
      <c r="J1389" s="4" t="s">
        <v>91</v>
      </c>
      <c r="K1389" s="1" t="s">
        <v>149</v>
      </c>
      <c r="L1389" s="36" t="s">
        <v>69</v>
      </c>
      <c r="M1389" s="7">
        <v>11</v>
      </c>
      <c r="N1389" s="7">
        <v>1</v>
      </c>
      <c r="O1389" s="7"/>
      <c r="P1389" s="58">
        <f>SUM(M1389:O1389)</f>
        <v>12</v>
      </c>
      <c r="Q1389" s="58">
        <f>+SUMIF('Pot. Summary'!$C$5:$C$64,CPP_2019!J87&amp;CPP_2019!L87&amp;CPP_2019!$M$4,'Pot. Summary'!$Q$5:$Q$64)*CPP_2019!M87+SUMIF('Pot. Summary'!$C$5:$C$64,CPP_2019!J87&amp;CPP_2019!L87&amp;CPP_2019!$N$4,'Pot. Summary'!$Q$5:$Q$64)*CPP_2019!N87+SUMIF('Pot. Summary'!$C$5:$C$64,CPP_2019!J87&amp;CPP_2019!L87&amp;CPP_2019!$O$4,'Pot. Summary'!$Q$5:$Q$64)*CPP_2019!O87</f>
        <v>0</v>
      </c>
      <c r="R1389" s="12">
        <v>29736.982158526294</v>
      </c>
      <c r="S1389" s="12">
        <v>48168.319204444531</v>
      </c>
      <c r="T1389" s="12">
        <f>S1389-R1389</f>
        <v>18431.337045918237</v>
      </c>
      <c r="U1389" s="12">
        <f>Q1389-S1389</f>
        <v>-48168.319204444531</v>
      </c>
      <c r="V1389" s="50">
        <f>IF(ISERROR(S1389/Q1389),0,S1389/Q1389)</f>
        <v>0</v>
      </c>
      <c r="W1389" s="51" t="s">
        <v>194</v>
      </c>
      <c r="X1389" s="46">
        <v>4566.4795098039212</v>
      </c>
      <c r="Y1389" s="17">
        <v>2195.3666359999997</v>
      </c>
      <c r="Z1389" s="17">
        <v>590.25056399999994</v>
      </c>
      <c r="AA1389" s="17">
        <v>3706.4249479999999</v>
      </c>
      <c r="AB1389" s="16">
        <v>4020.8462909090908</v>
      </c>
      <c r="AC1389" s="16">
        <v>4912.8382576923077</v>
      </c>
      <c r="AD1389" s="16">
        <v>790.08830588235287</v>
      </c>
      <c r="AE1389" s="16">
        <v>602.35744705882348</v>
      </c>
      <c r="AF1389" s="16">
        <v>13649.296764705883</v>
      </c>
      <c r="AG1389" s="16">
        <v>3940.3904235294126</v>
      </c>
      <c r="AH1389" s="16">
        <v>3088.771866666666</v>
      </c>
      <c r="AI1389" s="16">
        <v>6105.2081901960773</v>
      </c>
      <c r="AJ1389" s="59">
        <f>SUM(X1389:AI1389)</f>
        <v>48168.319204444531</v>
      </c>
      <c r="AK1389" s="46">
        <f>VLOOKUP(G1389,[1]List1!$A$1:$IV$65536,3,FALSE)</f>
        <v>4566.4795098039212</v>
      </c>
      <c r="AL1389" s="46">
        <f>VLOOKUP(G1389,[2]List2!$A$1:$IV$65536,3,FALSE)</f>
        <v>2152.3202313725487</v>
      </c>
      <c r="AM1389" s="47"/>
      <c r="AN1389" s="48"/>
      <c r="AO1389" s="46"/>
      <c r="AP1389" s="15"/>
      <c r="AQ1389" s="16"/>
      <c r="AR1389" s="15"/>
      <c r="AS1389" s="16"/>
      <c r="AT1389" s="16"/>
      <c r="AU1389" s="16"/>
      <c r="AV1389" s="16"/>
      <c r="AW1389" s="62">
        <f>SUM(AK1389:AV1389)</f>
        <v>6718.79974117647</v>
      </c>
      <c r="AX1389" s="61">
        <f>AW1389-AJ1389</f>
        <v>-41449.519463268065</v>
      </c>
      <c r="AY1389" s="21"/>
      <c r="AZ1389" s="21"/>
      <c r="BA1389" s="21"/>
      <c r="BB1389" s="21"/>
    </row>
    <row r="1390" spans="1:54" s="10" customFormat="1" ht="15" customHeight="1" x14ac:dyDescent="0.25">
      <c r="A1390" s="21"/>
      <c r="B1390" s="4"/>
      <c r="C1390" s="4"/>
      <c r="D1390" s="4">
        <v>235</v>
      </c>
      <c r="E1390" s="4" t="s">
        <v>166</v>
      </c>
      <c r="F1390" s="18" t="s">
        <v>167</v>
      </c>
      <c r="G1390" s="1">
        <v>533</v>
      </c>
      <c r="H1390" s="1"/>
      <c r="I1390" s="2"/>
      <c r="J1390" s="4" t="s">
        <v>91</v>
      </c>
      <c r="K1390" s="1" t="s">
        <v>149</v>
      </c>
      <c r="L1390" s="36" t="s">
        <v>69</v>
      </c>
      <c r="M1390" s="7">
        <v>2</v>
      </c>
      <c r="N1390" s="7"/>
      <c r="O1390" s="7"/>
      <c r="P1390" s="58">
        <f>SUM(M1390:O1390)</f>
        <v>2</v>
      </c>
      <c r="Q1390" s="58">
        <f>+SUMIF('Pot. Summary'!$C$5:$C$64,CPP_2019!J91&amp;CPP_2019!L91&amp;CPP_2019!$M$4,'Pot. Summary'!$Q$5:$Q$64)*CPP_2019!M91+SUMIF('Pot. Summary'!$C$5:$C$64,CPP_2019!J91&amp;CPP_2019!L91&amp;CPP_2019!$N$4,'Pot. Summary'!$Q$5:$Q$64)*CPP_2019!N91+SUMIF('Pot. Summary'!$C$5:$C$64,CPP_2019!J91&amp;CPP_2019!L91&amp;CPP_2019!$O$4,'Pot. Summary'!$Q$5:$Q$64)*CPP_2019!O91</f>
        <v>0</v>
      </c>
      <c r="R1390" s="12">
        <v>0</v>
      </c>
      <c r="S1390" s="12">
        <v>0</v>
      </c>
      <c r="T1390" s="12">
        <f>S1390-R1390</f>
        <v>0</v>
      </c>
      <c r="U1390" s="12">
        <f>Q1390-S1390</f>
        <v>0</v>
      </c>
      <c r="V1390" s="50">
        <f>IF(ISERROR(S1390/Q1390),0,S1390/Q1390)</f>
        <v>0</v>
      </c>
      <c r="W1390" s="51" t="s">
        <v>195</v>
      </c>
      <c r="X1390" s="46"/>
      <c r="Y1390" s="17"/>
      <c r="Z1390" s="17"/>
      <c r="AA1390" s="17"/>
      <c r="AB1390" s="16"/>
      <c r="AC1390" s="16"/>
      <c r="AD1390" s="16"/>
      <c r="AE1390" s="16"/>
      <c r="AF1390" s="16"/>
      <c r="AG1390" s="16"/>
      <c r="AH1390" s="16"/>
      <c r="AI1390" s="16"/>
      <c r="AJ1390" s="59">
        <f>SUM(X1390:AI1390)</f>
        <v>0</v>
      </c>
      <c r="AK1390" s="46"/>
      <c r="AL1390" s="46"/>
      <c r="AM1390" s="47"/>
      <c r="AN1390" s="48"/>
      <c r="AO1390" s="46"/>
      <c r="AP1390" s="15"/>
      <c r="AQ1390" s="16"/>
      <c r="AR1390" s="15"/>
      <c r="AS1390" s="16"/>
      <c r="AT1390" s="16"/>
      <c r="AU1390" s="16"/>
      <c r="AV1390" s="16"/>
      <c r="AW1390" s="62">
        <f>SUM(AK1390:AV1390)</f>
        <v>0</v>
      </c>
      <c r="AX1390" s="61">
        <f>AW1390-AJ1390</f>
        <v>0</v>
      </c>
      <c r="AY1390" s="21"/>
      <c r="AZ1390" s="21"/>
      <c r="BA1390" s="21"/>
      <c r="BB1390" s="21"/>
    </row>
    <row r="1391" spans="1:54" s="10" customFormat="1" ht="15" customHeight="1" x14ac:dyDescent="0.25">
      <c r="A1391" s="21"/>
      <c r="B1391" s="4"/>
      <c r="C1391" s="4"/>
      <c r="D1391" s="4"/>
      <c r="E1391" s="4" t="s">
        <v>166</v>
      </c>
      <c r="F1391" s="6"/>
      <c r="G1391" s="1"/>
      <c r="H1391" s="4"/>
      <c r="I1391" s="2"/>
      <c r="J1391" s="4"/>
      <c r="K1391" s="1"/>
      <c r="L1391" s="36"/>
      <c r="M1391" s="7"/>
      <c r="N1391" s="7"/>
      <c r="O1391" s="7"/>
      <c r="P1391" s="58">
        <f>SUM(M1391:O1391)</f>
        <v>0</v>
      </c>
      <c r="Q1391" s="58">
        <f>+SUMIF('Pot. Summary'!$C$5:$C$64,CPP_2019!J2457&amp;CPP_2019!L2457&amp;CPP_2019!$M$4,'Pot. Summary'!$Q$5:$Q$64)*CPP_2019!M2457+SUMIF('Pot. Summary'!$C$5:$C$64,CPP_2019!J2457&amp;CPP_2019!L2457&amp;CPP_2019!$N$4,'Pot. Summary'!$Q$5:$Q$64)*CPP_2019!N2457+SUMIF('Pot. Summary'!$C$5:$C$64,CPP_2019!J2457&amp;CPP_2019!L2457&amp;CPP_2019!$O$4,'Pot. Summary'!$Q$5:$Q$64)*CPP_2019!O2457</f>
        <v>0</v>
      </c>
      <c r="R1391" s="12"/>
      <c r="S1391" s="12"/>
      <c r="T1391" s="12">
        <f>S1391-R1391</f>
        <v>0</v>
      </c>
      <c r="U1391" s="12">
        <f>Q1391-S1391</f>
        <v>0</v>
      </c>
      <c r="V1391" s="50">
        <f>IF(ISERROR(S1391/Q1391),0,S1391/Q1391)</f>
        <v>0</v>
      </c>
      <c r="W1391" s="51"/>
      <c r="X1391" s="46"/>
      <c r="Y1391" s="17"/>
      <c r="Z1391" s="17"/>
      <c r="AA1391" s="17"/>
      <c r="AB1391" s="16"/>
      <c r="AC1391" s="16"/>
      <c r="AD1391" s="16"/>
      <c r="AE1391" s="16"/>
      <c r="AF1391" s="16"/>
      <c r="AG1391" s="16"/>
      <c r="AH1391" s="16"/>
      <c r="AI1391" s="16"/>
      <c r="AJ1391" s="59">
        <f>SUM(X1391:AI1391)</f>
        <v>0</v>
      </c>
      <c r="AK1391" s="46"/>
      <c r="AL1391" s="46"/>
      <c r="AM1391" s="47"/>
      <c r="AN1391" s="48"/>
      <c r="AO1391" s="46"/>
      <c r="AP1391" s="15"/>
      <c r="AQ1391" s="16"/>
      <c r="AR1391" s="15"/>
      <c r="AS1391" s="16"/>
      <c r="AT1391" s="16"/>
      <c r="AU1391" s="16"/>
      <c r="AV1391" s="16"/>
      <c r="AW1391" s="62">
        <f>SUM(AK1391:AV1391)</f>
        <v>0</v>
      </c>
      <c r="AX1391" s="61">
        <f>AW1391-AJ1391</f>
        <v>0</v>
      </c>
      <c r="AY1391" s="21"/>
      <c r="AZ1391" s="21"/>
      <c r="BA1391" s="21"/>
      <c r="BB1391" s="21"/>
    </row>
    <row r="1392" spans="1:54" s="10" customFormat="1" ht="15" customHeight="1" x14ac:dyDescent="0.25">
      <c r="A1392" s="21"/>
      <c r="B1392" s="4"/>
      <c r="C1392" s="4"/>
      <c r="D1392" s="4"/>
      <c r="E1392" s="4" t="s">
        <v>166</v>
      </c>
      <c r="F1392" s="6"/>
      <c r="G1392" s="1"/>
      <c r="H1392" s="4"/>
      <c r="I1392" s="2"/>
      <c r="J1392" s="4"/>
      <c r="K1392" s="1"/>
      <c r="L1392" s="36"/>
      <c r="M1392" s="7"/>
      <c r="N1392" s="7"/>
      <c r="O1392" s="7"/>
      <c r="P1392" s="58">
        <f>SUM(M1392:O1392)</f>
        <v>0</v>
      </c>
      <c r="Q1392" s="58">
        <f>+SUMIF('Pot. Summary'!$C$5:$C$64,CPP_2019!J2035&amp;CPP_2019!L2035&amp;CPP_2019!$M$4,'Pot. Summary'!$Q$5:$Q$64)*CPP_2019!M2035+SUMIF('Pot. Summary'!$C$5:$C$64,CPP_2019!J2035&amp;CPP_2019!L2035&amp;CPP_2019!$N$4,'Pot. Summary'!$Q$5:$Q$64)*CPP_2019!N2035+SUMIF('Pot. Summary'!$C$5:$C$64,CPP_2019!J2035&amp;CPP_2019!L2035&amp;CPP_2019!$O$4,'Pot. Summary'!$Q$5:$Q$64)*CPP_2019!O2035</f>
        <v>0</v>
      </c>
      <c r="R1392" s="12"/>
      <c r="S1392" s="12"/>
      <c r="T1392" s="12">
        <f>S1392-R1392</f>
        <v>0</v>
      </c>
      <c r="U1392" s="12">
        <f>Q1392-S1392</f>
        <v>0</v>
      </c>
      <c r="V1392" s="50">
        <f>IF(ISERROR(S1392/Q1392),0,S1392/Q1392)</f>
        <v>0</v>
      </c>
      <c r="W1392" s="51"/>
      <c r="X1392" s="46"/>
      <c r="Y1392" s="17"/>
      <c r="Z1392" s="17"/>
      <c r="AA1392" s="17"/>
      <c r="AB1392" s="16"/>
      <c r="AC1392" s="16"/>
      <c r="AD1392" s="16"/>
      <c r="AE1392" s="16"/>
      <c r="AF1392" s="16"/>
      <c r="AG1392" s="16"/>
      <c r="AH1392" s="16"/>
      <c r="AI1392" s="16"/>
      <c r="AJ1392" s="59">
        <f>SUM(X1392:AI1392)</f>
        <v>0</v>
      </c>
      <c r="AK1392" s="46"/>
      <c r="AL1392" s="46"/>
      <c r="AM1392" s="47"/>
      <c r="AN1392" s="48"/>
      <c r="AO1392" s="46"/>
      <c r="AP1392" s="15"/>
      <c r="AQ1392" s="16"/>
      <c r="AR1392" s="15"/>
      <c r="AS1392" s="16"/>
      <c r="AT1392" s="16"/>
      <c r="AU1392" s="16"/>
      <c r="AV1392" s="16"/>
      <c r="AW1392" s="62">
        <f>SUM(AK1392:AV1392)</f>
        <v>0</v>
      </c>
      <c r="AX1392" s="61">
        <f>AW1392-AJ1392</f>
        <v>0</v>
      </c>
      <c r="AY1392" s="21"/>
      <c r="AZ1392" s="21"/>
      <c r="BA1392" s="21"/>
      <c r="BB1392" s="21"/>
    </row>
    <row r="1393" spans="1:54" s="10" customFormat="1" ht="15" customHeight="1" x14ac:dyDescent="0.25">
      <c r="A1393" s="21"/>
      <c r="B1393" s="4"/>
      <c r="C1393" s="4"/>
      <c r="D1393" s="4"/>
      <c r="E1393" s="4" t="s">
        <v>166</v>
      </c>
      <c r="F1393" s="6"/>
      <c r="G1393" s="1"/>
      <c r="H1393" s="4"/>
      <c r="I1393" s="2"/>
      <c r="J1393" s="4"/>
      <c r="K1393" s="1"/>
      <c r="L1393" s="36"/>
      <c r="M1393" s="7"/>
      <c r="N1393" s="7"/>
      <c r="O1393" s="7"/>
      <c r="P1393" s="58">
        <f>SUM(M1393:O1393)</f>
        <v>0</v>
      </c>
      <c r="Q1393" s="58">
        <f>+SUMIF('Pot. Summary'!$C$5:$C$64,CPP_2019!J1473&amp;CPP_2019!L1473&amp;CPP_2019!$M$4,'Pot. Summary'!$Q$5:$Q$64)*CPP_2019!M1473+SUMIF('Pot. Summary'!$C$5:$C$64,CPP_2019!J1473&amp;CPP_2019!L1473&amp;CPP_2019!$N$4,'Pot. Summary'!$Q$5:$Q$64)*CPP_2019!N1473+SUMIF('Pot. Summary'!$C$5:$C$64,CPP_2019!J1473&amp;CPP_2019!L1473&amp;CPP_2019!$O$4,'Pot. Summary'!$Q$5:$Q$64)*CPP_2019!O1473</f>
        <v>0</v>
      </c>
      <c r="R1393" s="12"/>
      <c r="S1393" s="12"/>
      <c r="T1393" s="12">
        <f>S1393-R1393</f>
        <v>0</v>
      </c>
      <c r="U1393" s="12">
        <f>Q1393-S1393</f>
        <v>0</v>
      </c>
      <c r="V1393" s="50">
        <f>IF(ISERROR(S1393/Q1393),0,S1393/Q1393)</f>
        <v>0</v>
      </c>
      <c r="W1393" s="51"/>
      <c r="X1393" s="46"/>
      <c r="Y1393" s="17"/>
      <c r="Z1393" s="17"/>
      <c r="AA1393" s="17"/>
      <c r="AB1393" s="16"/>
      <c r="AC1393" s="16"/>
      <c r="AD1393" s="16"/>
      <c r="AE1393" s="16"/>
      <c r="AF1393" s="16"/>
      <c r="AG1393" s="16"/>
      <c r="AH1393" s="16"/>
      <c r="AI1393" s="16"/>
      <c r="AJ1393" s="59">
        <f>SUM(X1393:AI1393)</f>
        <v>0</v>
      </c>
      <c r="AK1393" s="46"/>
      <c r="AL1393" s="46"/>
      <c r="AM1393" s="47"/>
      <c r="AN1393" s="48"/>
      <c r="AO1393" s="46"/>
      <c r="AP1393" s="15"/>
      <c r="AQ1393" s="16"/>
      <c r="AR1393" s="15"/>
      <c r="AS1393" s="16"/>
      <c r="AT1393" s="16"/>
      <c r="AU1393" s="16"/>
      <c r="AV1393" s="16"/>
      <c r="AW1393" s="62">
        <f>SUM(AK1393:AV1393)</f>
        <v>0</v>
      </c>
      <c r="AX1393" s="61">
        <f>AW1393-AJ1393</f>
        <v>0</v>
      </c>
      <c r="AY1393" s="21"/>
      <c r="AZ1393" s="21"/>
      <c r="BA1393" s="21"/>
      <c r="BB1393" s="21"/>
    </row>
    <row r="1394" spans="1:54" s="10" customFormat="1" ht="15" customHeight="1" x14ac:dyDescent="0.25">
      <c r="A1394" s="21"/>
      <c r="B1394" s="4"/>
      <c r="C1394" s="4"/>
      <c r="D1394" s="4"/>
      <c r="E1394" s="4" t="s">
        <v>166</v>
      </c>
      <c r="F1394" s="6"/>
      <c r="G1394" s="1"/>
      <c r="H1394" s="4"/>
      <c r="I1394" s="2"/>
      <c r="J1394" s="4"/>
      <c r="K1394" s="1"/>
      <c r="L1394" s="36"/>
      <c r="M1394" s="7"/>
      <c r="N1394" s="7"/>
      <c r="O1394" s="7"/>
      <c r="P1394" s="58">
        <f>SUM(M1394:O1394)</f>
        <v>0</v>
      </c>
      <c r="Q1394" s="58">
        <f>+SUMIF('Pot. Summary'!$C$5:$C$64,CPP_2019!J1624&amp;CPP_2019!L1624&amp;CPP_2019!$M$4,'Pot. Summary'!$Q$5:$Q$64)*CPP_2019!M1624+SUMIF('Pot. Summary'!$C$5:$C$64,CPP_2019!J1624&amp;CPP_2019!L1624&amp;CPP_2019!$N$4,'Pot. Summary'!$Q$5:$Q$64)*CPP_2019!N1624+SUMIF('Pot. Summary'!$C$5:$C$64,CPP_2019!J1624&amp;CPP_2019!L1624&amp;CPP_2019!$O$4,'Pot. Summary'!$Q$5:$Q$64)*CPP_2019!O1624</f>
        <v>0</v>
      </c>
      <c r="R1394" s="12"/>
      <c r="S1394" s="12"/>
      <c r="T1394" s="12">
        <f>S1394-R1394</f>
        <v>0</v>
      </c>
      <c r="U1394" s="12">
        <f>Q1394-S1394</f>
        <v>0</v>
      </c>
      <c r="V1394" s="50">
        <f>IF(ISERROR(S1394/Q1394),0,S1394/Q1394)</f>
        <v>0</v>
      </c>
      <c r="W1394" s="51"/>
      <c r="X1394" s="46"/>
      <c r="Y1394" s="17"/>
      <c r="Z1394" s="17"/>
      <c r="AA1394" s="17"/>
      <c r="AB1394" s="16"/>
      <c r="AC1394" s="16"/>
      <c r="AD1394" s="16"/>
      <c r="AE1394" s="16"/>
      <c r="AF1394" s="16"/>
      <c r="AG1394" s="16"/>
      <c r="AH1394" s="16"/>
      <c r="AI1394" s="16"/>
      <c r="AJ1394" s="59">
        <f>SUM(X1394:AI1394)</f>
        <v>0</v>
      </c>
      <c r="AK1394" s="46"/>
      <c r="AL1394" s="46"/>
      <c r="AM1394" s="47"/>
      <c r="AN1394" s="48"/>
      <c r="AO1394" s="46"/>
      <c r="AP1394" s="15"/>
      <c r="AQ1394" s="16"/>
      <c r="AR1394" s="15"/>
      <c r="AS1394" s="16"/>
      <c r="AT1394" s="16"/>
      <c r="AU1394" s="16"/>
      <c r="AV1394" s="16"/>
      <c r="AW1394" s="62">
        <f>SUM(AK1394:AV1394)</f>
        <v>0</v>
      </c>
      <c r="AX1394" s="61">
        <f>AW1394-AJ1394</f>
        <v>0</v>
      </c>
      <c r="AY1394" s="21"/>
      <c r="AZ1394" s="21"/>
      <c r="BA1394" s="21"/>
      <c r="BB1394" s="21"/>
    </row>
    <row r="1395" spans="1:54" s="10" customFormat="1" ht="15" customHeight="1" x14ac:dyDescent="0.25">
      <c r="A1395" s="21"/>
      <c r="B1395" s="4"/>
      <c r="C1395" s="4"/>
      <c r="D1395" s="4"/>
      <c r="E1395" s="4" t="s">
        <v>166</v>
      </c>
      <c r="F1395" s="6"/>
      <c r="G1395" s="1"/>
      <c r="H1395" s="4"/>
      <c r="I1395" s="2"/>
      <c r="J1395" s="4"/>
      <c r="K1395" s="1"/>
      <c r="L1395" s="36"/>
      <c r="M1395" s="7"/>
      <c r="N1395" s="7"/>
      <c r="O1395" s="7"/>
      <c r="P1395" s="58">
        <f>SUM(M1395:O1395)</f>
        <v>0</v>
      </c>
      <c r="Q1395" s="58">
        <f>+SUMIF('Pot. Summary'!$C$5:$C$64,CPP_2019!J1689&amp;CPP_2019!L1689&amp;CPP_2019!$M$4,'Pot. Summary'!$Q$5:$Q$64)*CPP_2019!M1689+SUMIF('Pot. Summary'!$C$5:$C$64,CPP_2019!J1689&amp;CPP_2019!L1689&amp;CPP_2019!$N$4,'Pot. Summary'!$Q$5:$Q$64)*CPP_2019!N1689+SUMIF('Pot. Summary'!$C$5:$C$64,CPP_2019!J1689&amp;CPP_2019!L1689&amp;CPP_2019!$O$4,'Pot. Summary'!$Q$5:$Q$64)*CPP_2019!O1689</f>
        <v>0</v>
      </c>
      <c r="R1395" s="12"/>
      <c r="S1395" s="12"/>
      <c r="T1395" s="12">
        <f>S1395-R1395</f>
        <v>0</v>
      </c>
      <c r="U1395" s="12">
        <f>Q1395-S1395</f>
        <v>0</v>
      </c>
      <c r="V1395" s="50">
        <f>IF(ISERROR(S1395/Q1395),0,S1395/Q1395)</f>
        <v>0</v>
      </c>
      <c r="W1395" s="51"/>
      <c r="X1395" s="46"/>
      <c r="Y1395" s="17"/>
      <c r="Z1395" s="17"/>
      <c r="AA1395" s="17"/>
      <c r="AB1395" s="16"/>
      <c r="AC1395" s="16"/>
      <c r="AD1395" s="16"/>
      <c r="AE1395" s="16"/>
      <c r="AF1395" s="16"/>
      <c r="AG1395" s="16"/>
      <c r="AH1395" s="16"/>
      <c r="AI1395" s="16"/>
      <c r="AJ1395" s="59">
        <f>SUM(X1395:AI1395)</f>
        <v>0</v>
      </c>
      <c r="AK1395" s="46"/>
      <c r="AL1395" s="46"/>
      <c r="AM1395" s="47"/>
      <c r="AN1395" s="48"/>
      <c r="AO1395" s="46"/>
      <c r="AP1395" s="15"/>
      <c r="AQ1395" s="16"/>
      <c r="AR1395" s="15"/>
      <c r="AS1395" s="16"/>
      <c r="AT1395" s="16"/>
      <c r="AU1395" s="16"/>
      <c r="AV1395" s="16"/>
      <c r="AW1395" s="62">
        <f>SUM(AK1395:AV1395)</f>
        <v>0</v>
      </c>
      <c r="AX1395" s="61">
        <f>AW1395-AJ1395</f>
        <v>0</v>
      </c>
      <c r="AY1395" s="21"/>
      <c r="AZ1395" s="21"/>
      <c r="BA1395" s="21"/>
      <c r="BB1395" s="21"/>
    </row>
    <row r="1396" spans="1:54" s="10" customFormat="1" ht="15" customHeight="1" x14ac:dyDescent="0.25">
      <c r="A1396" s="21"/>
      <c r="B1396" s="4"/>
      <c r="C1396" s="4"/>
      <c r="D1396" s="4"/>
      <c r="E1396" s="4" t="s">
        <v>166</v>
      </c>
      <c r="F1396" s="6"/>
      <c r="G1396" s="1"/>
      <c r="H1396" s="4"/>
      <c r="I1396" s="2"/>
      <c r="J1396" s="4"/>
      <c r="K1396" s="1"/>
      <c r="L1396" s="36"/>
      <c r="M1396" s="7"/>
      <c r="N1396" s="7"/>
      <c r="O1396" s="7"/>
      <c r="P1396" s="58">
        <f>SUM(M1396:O1396)</f>
        <v>0</v>
      </c>
      <c r="Q1396" s="58">
        <f>+SUMIF('Pot. Summary'!$C$5:$C$64,CPP_2019!J1519&amp;CPP_2019!L1519&amp;CPP_2019!$M$4,'Pot. Summary'!$Q$5:$Q$64)*CPP_2019!M1519+SUMIF('Pot. Summary'!$C$5:$C$64,CPP_2019!J1519&amp;CPP_2019!L1519&amp;CPP_2019!$N$4,'Pot. Summary'!$Q$5:$Q$64)*CPP_2019!N1519+SUMIF('Pot. Summary'!$C$5:$C$64,CPP_2019!J1519&amp;CPP_2019!L1519&amp;CPP_2019!$O$4,'Pot. Summary'!$Q$5:$Q$64)*CPP_2019!O1519</f>
        <v>0</v>
      </c>
      <c r="R1396" s="12"/>
      <c r="S1396" s="12"/>
      <c r="T1396" s="12">
        <f>S1396-R1396</f>
        <v>0</v>
      </c>
      <c r="U1396" s="12">
        <f>Q1396-S1396</f>
        <v>0</v>
      </c>
      <c r="V1396" s="50">
        <f>IF(ISERROR(S1396/Q1396),0,S1396/Q1396)</f>
        <v>0</v>
      </c>
      <c r="W1396" s="51"/>
      <c r="X1396" s="46"/>
      <c r="Y1396" s="17"/>
      <c r="Z1396" s="17"/>
      <c r="AA1396" s="17"/>
      <c r="AB1396" s="16"/>
      <c r="AC1396" s="16"/>
      <c r="AD1396" s="16"/>
      <c r="AE1396" s="16"/>
      <c r="AF1396" s="16"/>
      <c r="AG1396" s="16"/>
      <c r="AH1396" s="16"/>
      <c r="AI1396" s="16"/>
      <c r="AJ1396" s="59">
        <f>SUM(X1396:AI1396)</f>
        <v>0</v>
      </c>
      <c r="AK1396" s="46"/>
      <c r="AL1396" s="46"/>
      <c r="AM1396" s="47"/>
      <c r="AN1396" s="48"/>
      <c r="AO1396" s="46"/>
      <c r="AP1396" s="15"/>
      <c r="AQ1396" s="16"/>
      <c r="AR1396" s="15"/>
      <c r="AS1396" s="16"/>
      <c r="AT1396" s="16"/>
      <c r="AU1396" s="16"/>
      <c r="AV1396" s="16"/>
      <c r="AW1396" s="62">
        <f>SUM(AK1396:AV1396)</f>
        <v>0</v>
      </c>
      <c r="AX1396" s="61">
        <f>AW1396-AJ1396</f>
        <v>0</v>
      </c>
      <c r="AY1396" s="21"/>
      <c r="AZ1396" s="21"/>
      <c r="BA1396" s="21"/>
      <c r="BB1396" s="21"/>
    </row>
    <row r="1397" spans="1:54" s="10" customFormat="1" ht="15" customHeight="1" x14ac:dyDescent="0.25">
      <c r="A1397" s="21"/>
      <c r="B1397" s="4"/>
      <c r="C1397" s="4"/>
      <c r="D1397" s="4"/>
      <c r="E1397" s="4" t="s">
        <v>166</v>
      </c>
      <c r="F1397" s="6"/>
      <c r="G1397" s="1"/>
      <c r="H1397" s="4"/>
      <c r="I1397" s="2"/>
      <c r="J1397" s="4"/>
      <c r="K1397" s="1"/>
      <c r="L1397" s="36"/>
      <c r="M1397" s="7"/>
      <c r="N1397" s="7"/>
      <c r="O1397" s="7"/>
      <c r="P1397" s="58">
        <f>SUM(M1397:O1397)</f>
        <v>0</v>
      </c>
      <c r="Q1397" s="58">
        <f>+SUMIF('Pot. Summary'!$C$5:$C$64,CPP_2019!J2420&amp;CPP_2019!L2420&amp;CPP_2019!$M$4,'Pot. Summary'!$Q$5:$Q$64)*CPP_2019!M2420+SUMIF('Pot. Summary'!$C$5:$C$64,CPP_2019!J2420&amp;CPP_2019!L2420&amp;CPP_2019!$N$4,'Pot. Summary'!$Q$5:$Q$64)*CPP_2019!N2420+SUMIF('Pot. Summary'!$C$5:$C$64,CPP_2019!J2420&amp;CPP_2019!L2420&amp;CPP_2019!$O$4,'Pot. Summary'!$Q$5:$Q$64)*CPP_2019!O2420</f>
        <v>0</v>
      </c>
      <c r="R1397" s="12"/>
      <c r="S1397" s="12"/>
      <c r="T1397" s="12">
        <f>S1397-R1397</f>
        <v>0</v>
      </c>
      <c r="U1397" s="12">
        <f>Q1397-S1397</f>
        <v>0</v>
      </c>
      <c r="V1397" s="50">
        <f>IF(ISERROR(S1397/Q1397),0,S1397/Q1397)</f>
        <v>0</v>
      </c>
      <c r="W1397" s="51"/>
      <c r="X1397" s="46"/>
      <c r="Y1397" s="17"/>
      <c r="Z1397" s="17"/>
      <c r="AA1397" s="17"/>
      <c r="AB1397" s="16"/>
      <c r="AC1397" s="16"/>
      <c r="AD1397" s="16"/>
      <c r="AE1397" s="16"/>
      <c r="AF1397" s="16"/>
      <c r="AG1397" s="16"/>
      <c r="AH1397" s="16"/>
      <c r="AI1397" s="16"/>
      <c r="AJ1397" s="59">
        <f>SUM(X1397:AI1397)</f>
        <v>0</v>
      </c>
      <c r="AK1397" s="46"/>
      <c r="AL1397" s="46"/>
      <c r="AM1397" s="47"/>
      <c r="AN1397" s="48"/>
      <c r="AO1397" s="46"/>
      <c r="AP1397" s="15"/>
      <c r="AQ1397" s="16"/>
      <c r="AR1397" s="15"/>
      <c r="AS1397" s="16"/>
      <c r="AT1397" s="16"/>
      <c r="AU1397" s="16"/>
      <c r="AV1397" s="16"/>
      <c r="AW1397" s="62">
        <f>SUM(AK1397:AV1397)</f>
        <v>0</v>
      </c>
      <c r="AX1397" s="61">
        <f>AW1397-AJ1397</f>
        <v>0</v>
      </c>
      <c r="AY1397" s="21"/>
      <c r="AZ1397" s="21"/>
      <c r="BA1397" s="21"/>
      <c r="BB1397" s="21"/>
    </row>
    <row r="1398" spans="1:54" s="10" customFormat="1" ht="15" customHeight="1" x14ac:dyDescent="0.25">
      <c r="A1398" s="21"/>
      <c r="B1398" s="4"/>
      <c r="C1398" s="4"/>
      <c r="D1398" s="4"/>
      <c r="E1398" s="4" t="s">
        <v>166</v>
      </c>
      <c r="F1398" s="6"/>
      <c r="G1398" s="1"/>
      <c r="H1398" s="4"/>
      <c r="I1398" s="2"/>
      <c r="J1398" s="4"/>
      <c r="K1398" s="1"/>
      <c r="L1398" s="36"/>
      <c r="M1398" s="7"/>
      <c r="N1398" s="7"/>
      <c r="O1398" s="7"/>
      <c r="P1398" s="58">
        <f>SUM(M1398:O1398)</f>
        <v>0</v>
      </c>
      <c r="Q1398" s="58">
        <f>+SUMIF('Pot. Summary'!$C$5:$C$64,CPP_2019!J2142&amp;CPP_2019!L2142&amp;CPP_2019!$M$4,'Pot. Summary'!$Q$5:$Q$64)*CPP_2019!M2142+SUMIF('Pot. Summary'!$C$5:$C$64,CPP_2019!J2142&amp;CPP_2019!L2142&amp;CPP_2019!$N$4,'Pot. Summary'!$Q$5:$Q$64)*CPP_2019!N2142+SUMIF('Pot. Summary'!$C$5:$C$64,CPP_2019!J2142&amp;CPP_2019!L2142&amp;CPP_2019!$O$4,'Pot. Summary'!$Q$5:$Q$64)*CPP_2019!O2142</f>
        <v>0</v>
      </c>
      <c r="R1398" s="12"/>
      <c r="S1398" s="12"/>
      <c r="T1398" s="12">
        <f>S1398-R1398</f>
        <v>0</v>
      </c>
      <c r="U1398" s="12">
        <f>Q1398-S1398</f>
        <v>0</v>
      </c>
      <c r="V1398" s="50">
        <f>IF(ISERROR(S1398/Q1398),0,S1398/Q1398)</f>
        <v>0</v>
      </c>
      <c r="W1398" s="51"/>
      <c r="X1398" s="46"/>
      <c r="Y1398" s="17"/>
      <c r="Z1398" s="17"/>
      <c r="AA1398" s="17"/>
      <c r="AB1398" s="16"/>
      <c r="AC1398" s="16"/>
      <c r="AD1398" s="16"/>
      <c r="AE1398" s="16"/>
      <c r="AF1398" s="16"/>
      <c r="AG1398" s="16"/>
      <c r="AH1398" s="16"/>
      <c r="AI1398" s="16"/>
      <c r="AJ1398" s="59">
        <f>SUM(X1398:AI1398)</f>
        <v>0</v>
      </c>
      <c r="AK1398" s="46"/>
      <c r="AL1398" s="46"/>
      <c r="AM1398" s="47"/>
      <c r="AN1398" s="48"/>
      <c r="AO1398" s="46"/>
      <c r="AP1398" s="15"/>
      <c r="AQ1398" s="16"/>
      <c r="AR1398" s="15"/>
      <c r="AS1398" s="16"/>
      <c r="AT1398" s="16"/>
      <c r="AU1398" s="16"/>
      <c r="AV1398" s="16"/>
      <c r="AW1398" s="62">
        <f>SUM(AK1398:AV1398)</f>
        <v>0</v>
      </c>
      <c r="AX1398" s="61">
        <f>AW1398-AJ1398</f>
        <v>0</v>
      </c>
      <c r="AY1398" s="21"/>
      <c r="AZ1398" s="21"/>
      <c r="BA1398" s="21"/>
      <c r="BB1398" s="21"/>
    </row>
    <row r="1399" spans="1:54" s="10" customFormat="1" ht="15" customHeight="1" x14ac:dyDescent="0.25">
      <c r="A1399" s="21"/>
      <c r="B1399" s="4"/>
      <c r="C1399" s="4"/>
      <c r="D1399" s="4"/>
      <c r="E1399" s="4" t="s">
        <v>166</v>
      </c>
      <c r="F1399" s="6"/>
      <c r="G1399" s="1"/>
      <c r="H1399" s="4"/>
      <c r="I1399" s="2"/>
      <c r="J1399" s="4"/>
      <c r="K1399" s="1"/>
      <c r="L1399" s="36"/>
      <c r="M1399" s="7"/>
      <c r="N1399" s="7"/>
      <c r="O1399" s="7"/>
      <c r="P1399" s="58">
        <f>SUM(M1399:O1399)</f>
        <v>0</v>
      </c>
      <c r="Q1399" s="58">
        <f>+SUMIF('Pot. Summary'!$C$5:$C$64,CPP_2019!J2474&amp;CPP_2019!L2474&amp;CPP_2019!$M$4,'Pot. Summary'!$Q$5:$Q$64)*CPP_2019!M2474+SUMIF('Pot. Summary'!$C$5:$C$64,CPP_2019!J2474&amp;CPP_2019!L2474&amp;CPP_2019!$N$4,'Pot. Summary'!$Q$5:$Q$64)*CPP_2019!N2474+SUMIF('Pot. Summary'!$C$5:$C$64,CPP_2019!J2474&amp;CPP_2019!L2474&amp;CPP_2019!$O$4,'Pot. Summary'!$Q$5:$Q$64)*CPP_2019!O2474</f>
        <v>0</v>
      </c>
      <c r="R1399" s="12"/>
      <c r="S1399" s="12"/>
      <c r="T1399" s="12">
        <f>S1399-R1399</f>
        <v>0</v>
      </c>
      <c r="U1399" s="12">
        <f>Q1399-S1399</f>
        <v>0</v>
      </c>
      <c r="V1399" s="50">
        <f>IF(ISERROR(S1399/Q1399),0,S1399/Q1399)</f>
        <v>0</v>
      </c>
      <c r="W1399" s="51"/>
      <c r="X1399" s="46"/>
      <c r="Y1399" s="17"/>
      <c r="Z1399" s="17"/>
      <c r="AA1399" s="17"/>
      <c r="AB1399" s="16"/>
      <c r="AC1399" s="16"/>
      <c r="AD1399" s="16"/>
      <c r="AE1399" s="16"/>
      <c r="AF1399" s="16"/>
      <c r="AG1399" s="16"/>
      <c r="AH1399" s="16"/>
      <c r="AI1399" s="16"/>
      <c r="AJ1399" s="59">
        <f>SUM(X1399:AI1399)</f>
        <v>0</v>
      </c>
      <c r="AK1399" s="46"/>
      <c r="AL1399" s="46"/>
      <c r="AM1399" s="47"/>
      <c r="AN1399" s="48"/>
      <c r="AO1399" s="46"/>
      <c r="AP1399" s="15"/>
      <c r="AQ1399" s="16"/>
      <c r="AR1399" s="15"/>
      <c r="AS1399" s="16"/>
      <c r="AT1399" s="16"/>
      <c r="AU1399" s="16"/>
      <c r="AV1399" s="16"/>
      <c r="AW1399" s="62">
        <f>SUM(AK1399:AV1399)</f>
        <v>0</v>
      </c>
      <c r="AX1399" s="61">
        <f>AW1399-AJ1399</f>
        <v>0</v>
      </c>
      <c r="AY1399" s="21"/>
      <c r="AZ1399" s="21"/>
      <c r="BA1399" s="21"/>
      <c r="BB1399" s="21"/>
    </row>
    <row r="1400" spans="1:54" s="10" customFormat="1" ht="15" customHeight="1" x14ac:dyDescent="0.25">
      <c r="A1400" s="21"/>
      <c r="B1400" s="4"/>
      <c r="C1400" s="4"/>
      <c r="D1400" s="4"/>
      <c r="E1400" s="4" t="s">
        <v>166</v>
      </c>
      <c r="F1400" s="6"/>
      <c r="G1400" s="1"/>
      <c r="H1400" s="4"/>
      <c r="I1400" s="2"/>
      <c r="J1400" s="4"/>
      <c r="K1400" s="1"/>
      <c r="L1400" s="36"/>
      <c r="M1400" s="7"/>
      <c r="N1400" s="7"/>
      <c r="O1400" s="7"/>
      <c r="P1400" s="58">
        <f>SUM(M1400:O1400)</f>
        <v>0</v>
      </c>
      <c r="Q1400" s="58">
        <f>+SUMIF('Pot. Summary'!$C$5:$C$64,CPP_2019!J1549&amp;CPP_2019!L1549&amp;CPP_2019!$M$4,'Pot. Summary'!$Q$5:$Q$64)*CPP_2019!M1549+SUMIF('Pot. Summary'!$C$5:$C$64,CPP_2019!J1549&amp;CPP_2019!L1549&amp;CPP_2019!$N$4,'Pot. Summary'!$Q$5:$Q$64)*CPP_2019!N1549+SUMIF('Pot. Summary'!$C$5:$C$64,CPP_2019!J1549&amp;CPP_2019!L1549&amp;CPP_2019!$O$4,'Pot. Summary'!$Q$5:$Q$64)*CPP_2019!O1549</f>
        <v>0</v>
      </c>
      <c r="R1400" s="12"/>
      <c r="S1400" s="12"/>
      <c r="T1400" s="12">
        <f>S1400-R1400</f>
        <v>0</v>
      </c>
      <c r="U1400" s="12">
        <f>Q1400-S1400</f>
        <v>0</v>
      </c>
      <c r="V1400" s="50">
        <f>IF(ISERROR(S1400/Q1400),0,S1400/Q1400)</f>
        <v>0</v>
      </c>
      <c r="W1400" s="51"/>
      <c r="X1400" s="46"/>
      <c r="Y1400" s="17"/>
      <c r="Z1400" s="17"/>
      <c r="AA1400" s="17"/>
      <c r="AB1400" s="16"/>
      <c r="AC1400" s="16"/>
      <c r="AD1400" s="16"/>
      <c r="AE1400" s="16"/>
      <c r="AF1400" s="16"/>
      <c r="AG1400" s="16"/>
      <c r="AH1400" s="16"/>
      <c r="AI1400" s="16"/>
      <c r="AJ1400" s="59">
        <f>SUM(X1400:AI1400)</f>
        <v>0</v>
      </c>
      <c r="AK1400" s="46"/>
      <c r="AL1400" s="46"/>
      <c r="AM1400" s="47"/>
      <c r="AN1400" s="48"/>
      <c r="AO1400" s="46"/>
      <c r="AP1400" s="15"/>
      <c r="AQ1400" s="16"/>
      <c r="AR1400" s="15"/>
      <c r="AS1400" s="16"/>
      <c r="AT1400" s="16"/>
      <c r="AU1400" s="16"/>
      <c r="AV1400" s="16"/>
      <c r="AW1400" s="62">
        <f>SUM(AK1400:AV1400)</f>
        <v>0</v>
      </c>
      <c r="AX1400" s="61">
        <f>AW1400-AJ1400</f>
        <v>0</v>
      </c>
      <c r="AY1400" s="21"/>
      <c r="AZ1400" s="21"/>
      <c r="BA1400" s="21"/>
      <c r="BB1400" s="21"/>
    </row>
    <row r="1401" spans="1:54" s="10" customFormat="1" ht="15" customHeight="1" x14ac:dyDescent="0.25">
      <c r="A1401" s="21"/>
      <c r="B1401" s="4"/>
      <c r="C1401" s="4"/>
      <c r="D1401" s="4"/>
      <c r="E1401" s="4" t="s">
        <v>166</v>
      </c>
      <c r="F1401" s="6"/>
      <c r="G1401" s="1"/>
      <c r="H1401" s="4"/>
      <c r="I1401" s="2"/>
      <c r="J1401" s="4"/>
      <c r="K1401" s="1"/>
      <c r="L1401" s="36"/>
      <c r="M1401" s="7"/>
      <c r="N1401" s="7"/>
      <c r="O1401" s="7"/>
      <c r="P1401" s="58">
        <f>SUM(M1401:O1401)</f>
        <v>0</v>
      </c>
      <c r="Q1401" s="58">
        <f>+SUMIF('Pot. Summary'!$C$5:$C$64,CPP_2019!J2054&amp;CPP_2019!L2054&amp;CPP_2019!$M$4,'Pot. Summary'!$Q$5:$Q$64)*CPP_2019!M2054+SUMIF('Pot. Summary'!$C$5:$C$64,CPP_2019!J2054&amp;CPP_2019!L2054&amp;CPP_2019!$N$4,'Pot. Summary'!$Q$5:$Q$64)*CPP_2019!N2054+SUMIF('Pot. Summary'!$C$5:$C$64,CPP_2019!J2054&amp;CPP_2019!L2054&amp;CPP_2019!$O$4,'Pot. Summary'!$Q$5:$Q$64)*CPP_2019!O2054</f>
        <v>0</v>
      </c>
      <c r="R1401" s="12"/>
      <c r="S1401" s="12"/>
      <c r="T1401" s="12">
        <f>S1401-R1401</f>
        <v>0</v>
      </c>
      <c r="U1401" s="12">
        <f>Q1401-S1401</f>
        <v>0</v>
      </c>
      <c r="V1401" s="50">
        <f>IF(ISERROR(S1401/Q1401),0,S1401/Q1401)</f>
        <v>0</v>
      </c>
      <c r="W1401" s="51"/>
      <c r="X1401" s="46"/>
      <c r="Y1401" s="17"/>
      <c r="Z1401" s="17"/>
      <c r="AA1401" s="17"/>
      <c r="AB1401" s="16"/>
      <c r="AC1401" s="16"/>
      <c r="AD1401" s="16"/>
      <c r="AE1401" s="16"/>
      <c r="AF1401" s="16"/>
      <c r="AG1401" s="16"/>
      <c r="AH1401" s="16"/>
      <c r="AI1401" s="16"/>
      <c r="AJ1401" s="59">
        <f>SUM(X1401:AI1401)</f>
        <v>0</v>
      </c>
      <c r="AK1401" s="46"/>
      <c r="AL1401" s="46"/>
      <c r="AM1401" s="47"/>
      <c r="AN1401" s="48"/>
      <c r="AO1401" s="46"/>
      <c r="AP1401" s="15"/>
      <c r="AQ1401" s="16"/>
      <c r="AR1401" s="15"/>
      <c r="AS1401" s="16"/>
      <c r="AT1401" s="16"/>
      <c r="AU1401" s="16"/>
      <c r="AV1401" s="16"/>
      <c r="AW1401" s="62">
        <f>SUM(AK1401:AV1401)</f>
        <v>0</v>
      </c>
      <c r="AX1401" s="61">
        <f>AW1401-AJ1401</f>
        <v>0</v>
      </c>
      <c r="AY1401" s="21"/>
      <c r="AZ1401" s="21"/>
      <c r="BA1401" s="21"/>
      <c r="BB1401" s="21"/>
    </row>
    <row r="1402" spans="1:54" s="10" customFormat="1" ht="15" customHeight="1" x14ac:dyDescent="0.25">
      <c r="A1402" s="21"/>
      <c r="B1402" s="4"/>
      <c r="C1402" s="4"/>
      <c r="D1402" s="4"/>
      <c r="E1402" s="4" t="s">
        <v>166</v>
      </c>
      <c r="F1402" s="6"/>
      <c r="G1402" s="1"/>
      <c r="H1402" s="4"/>
      <c r="I1402" s="2"/>
      <c r="J1402" s="4"/>
      <c r="K1402" s="1"/>
      <c r="L1402" s="36"/>
      <c r="M1402" s="7"/>
      <c r="N1402" s="7"/>
      <c r="O1402" s="7"/>
      <c r="P1402" s="58">
        <f>SUM(M1402:O1402)</f>
        <v>0</v>
      </c>
      <c r="Q1402" s="58">
        <f>+SUMIF('Pot. Summary'!$C$5:$C$64,CPP_2019!J2110&amp;CPP_2019!L2110&amp;CPP_2019!$M$4,'Pot. Summary'!$Q$5:$Q$64)*CPP_2019!M2110+SUMIF('Pot. Summary'!$C$5:$C$64,CPP_2019!J2110&amp;CPP_2019!L2110&amp;CPP_2019!$N$4,'Pot. Summary'!$Q$5:$Q$64)*CPP_2019!N2110+SUMIF('Pot. Summary'!$C$5:$C$64,CPP_2019!J2110&amp;CPP_2019!L2110&amp;CPP_2019!$O$4,'Pot. Summary'!$Q$5:$Q$64)*CPP_2019!O2110</f>
        <v>0</v>
      </c>
      <c r="R1402" s="12"/>
      <c r="S1402" s="12"/>
      <c r="T1402" s="12">
        <f>S1402-R1402</f>
        <v>0</v>
      </c>
      <c r="U1402" s="12">
        <f>Q1402-S1402</f>
        <v>0</v>
      </c>
      <c r="V1402" s="50">
        <f>IF(ISERROR(S1402/Q1402),0,S1402/Q1402)</f>
        <v>0</v>
      </c>
      <c r="W1402" s="51"/>
      <c r="X1402" s="46"/>
      <c r="Y1402" s="17"/>
      <c r="Z1402" s="17"/>
      <c r="AA1402" s="17"/>
      <c r="AB1402" s="16"/>
      <c r="AC1402" s="16"/>
      <c r="AD1402" s="16"/>
      <c r="AE1402" s="16"/>
      <c r="AF1402" s="16"/>
      <c r="AG1402" s="16"/>
      <c r="AH1402" s="16"/>
      <c r="AI1402" s="16"/>
      <c r="AJ1402" s="59">
        <f>SUM(X1402:AI1402)</f>
        <v>0</v>
      </c>
      <c r="AK1402" s="46"/>
      <c r="AL1402" s="46"/>
      <c r="AM1402" s="47"/>
      <c r="AN1402" s="48"/>
      <c r="AO1402" s="46"/>
      <c r="AP1402" s="15"/>
      <c r="AQ1402" s="16"/>
      <c r="AR1402" s="15"/>
      <c r="AS1402" s="16"/>
      <c r="AT1402" s="16"/>
      <c r="AU1402" s="16"/>
      <c r="AV1402" s="16"/>
      <c r="AW1402" s="62">
        <f>SUM(AK1402:AV1402)</f>
        <v>0</v>
      </c>
      <c r="AX1402" s="61">
        <f>AW1402-AJ1402</f>
        <v>0</v>
      </c>
      <c r="AY1402" s="21"/>
      <c r="AZ1402" s="21"/>
      <c r="BA1402" s="21"/>
      <c r="BB1402" s="21"/>
    </row>
    <row r="1403" spans="1:54" s="10" customFormat="1" ht="15" customHeight="1" x14ac:dyDescent="0.25">
      <c r="A1403" s="21"/>
      <c r="B1403" s="4"/>
      <c r="C1403" s="4"/>
      <c r="D1403" s="4"/>
      <c r="E1403" s="4" t="s">
        <v>166</v>
      </c>
      <c r="F1403" s="6"/>
      <c r="G1403" s="1"/>
      <c r="H1403" s="4"/>
      <c r="I1403" s="2"/>
      <c r="J1403" s="4"/>
      <c r="K1403" s="1"/>
      <c r="L1403" s="36"/>
      <c r="M1403" s="7"/>
      <c r="N1403" s="7"/>
      <c r="O1403" s="7"/>
      <c r="P1403" s="58">
        <f>SUM(M1403:O1403)</f>
        <v>0</v>
      </c>
      <c r="Q1403" s="58">
        <f>+SUMIF('Pot. Summary'!$C$5:$C$64,CPP_2019!J1437&amp;CPP_2019!L1437&amp;CPP_2019!$M$4,'Pot. Summary'!$Q$5:$Q$64)*CPP_2019!M1437+SUMIF('Pot. Summary'!$C$5:$C$64,CPP_2019!J1437&amp;CPP_2019!L1437&amp;CPP_2019!$N$4,'Pot. Summary'!$Q$5:$Q$64)*CPP_2019!N1437+SUMIF('Pot. Summary'!$C$5:$C$64,CPP_2019!J1437&amp;CPP_2019!L1437&amp;CPP_2019!$O$4,'Pot. Summary'!$Q$5:$Q$64)*CPP_2019!O1437</f>
        <v>0</v>
      </c>
      <c r="R1403" s="12"/>
      <c r="S1403" s="12"/>
      <c r="T1403" s="12">
        <f>S1403-R1403</f>
        <v>0</v>
      </c>
      <c r="U1403" s="12">
        <f>Q1403-S1403</f>
        <v>0</v>
      </c>
      <c r="V1403" s="50">
        <f>IF(ISERROR(S1403/Q1403),0,S1403/Q1403)</f>
        <v>0</v>
      </c>
      <c r="W1403" s="51"/>
      <c r="X1403" s="46"/>
      <c r="Y1403" s="17"/>
      <c r="Z1403" s="17"/>
      <c r="AA1403" s="17"/>
      <c r="AB1403" s="16"/>
      <c r="AC1403" s="16"/>
      <c r="AD1403" s="16"/>
      <c r="AE1403" s="16"/>
      <c r="AF1403" s="16"/>
      <c r="AG1403" s="16"/>
      <c r="AH1403" s="16"/>
      <c r="AI1403" s="16"/>
      <c r="AJ1403" s="59">
        <f>SUM(X1403:AI1403)</f>
        <v>0</v>
      </c>
      <c r="AK1403" s="46"/>
      <c r="AL1403" s="46"/>
      <c r="AM1403" s="47"/>
      <c r="AN1403" s="48"/>
      <c r="AO1403" s="46"/>
      <c r="AP1403" s="15"/>
      <c r="AQ1403" s="16"/>
      <c r="AR1403" s="15"/>
      <c r="AS1403" s="16"/>
      <c r="AT1403" s="16"/>
      <c r="AU1403" s="16"/>
      <c r="AV1403" s="16"/>
      <c r="AW1403" s="62">
        <f>SUM(AK1403:AV1403)</f>
        <v>0</v>
      </c>
      <c r="AX1403" s="61">
        <f>AW1403-AJ1403</f>
        <v>0</v>
      </c>
      <c r="AY1403" s="21"/>
      <c r="AZ1403" s="21"/>
      <c r="BA1403" s="21"/>
      <c r="BB1403" s="21"/>
    </row>
    <row r="1404" spans="1:54" s="10" customFormat="1" ht="15" customHeight="1" x14ac:dyDescent="0.25">
      <c r="A1404" s="21"/>
      <c r="B1404" s="4"/>
      <c r="C1404" s="4"/>
      <c r="D1404" s="4"/>
      <c r="E1404" s="4" t="s">
        <v>166</v>
      </c>
      <c r="F1404" s="6"/>
      <c r="G1404" s="1"/>
      <c r="H1404" s="4"/>
      <c r="I1404" s="2"/>
      <c r="J1404" s="4"/>
      <c r="K1404" s="1"/>
      <c r="L1404" s="36"/>
      <c r="M1404" s="7"/>
      <c r="N1404" s="7"/>
      <c r="O1404" s="7"/>
      <c r="P1404" s="58">
        <f>SUM(M1404:O1404)</f>
        <v>0</v>
      </c>
      <c r="Q1404" s="58">
        <f>+SUMIF('Pot. Summary'!$C$5:$C$64,CPP_2019!J2105&amp;CPP_2019!L2105&amp;CPP_2019!$M$4,'Pot. Summary'!$Q$5:$Q$64)*CPP_2019!M2105+SUMIF('Pot. Summary'!$C$5:$C$64,CPP_2019!J2105&amp;CPP_2019!L2105&amp;CPP_2019!$N$4,'Pot. Summary'!$Q$5:$Q$64)*CPP_2019!N2105+SUMIF('Pot. Summary'!$C$5:$C$64,CPP_2019!J2105&amp;CPP_2019!L2105&amp;CPP_2019!$O$4,'Pot. Summary'!$Q$5:$Q$64)*CPP_2019!O2105</f>
        <v>0</v>
      </c>
      <c r="R1404" s="12"/>
      <c r="S1404" s="12"/>
      <c r="T1404" s="12">
        <f>S1404-R1404</f>
        <v>0</v>
      </c>
      <c r="U1404" s="12">
        <f>Q1404-S1404</f>
        <v>0</v>
      </c>
      <c r="V1404" s="50">
        <f>IF(ISERROR(S1404/Q1404),0,S1404/Q1404)</f>
        <v>0</v>
      </c>
      <c r="W1404" s="51"/>
      <c r="X1404" s="46"/>
      <c r="Y1404" s="17"/>
      <c r="Z1404" s="17"/>
      <c r="AA1404" s="17"/>
      <c r="AB1404" s="16"/>
      <c r="AC1404" s="16"/>
      <c r="AD1404" s="16"/>
      <c r="AE1404" s="16"/>
      <c r="AF1404" s="16"/>
      <c r="AG1404" s="16"/>
      <c r="AH1404" s="16"/>
      <c r="AI1404" s="16"/>
      <c r="AJ1404" s="59">
        <f>SUM(X1404:AI1404)</f>
        <v>0</v>
      </c>
      <c r="AK1404" s="46"/>
      <c r="AL1404" s="46"/>
      <c r="AM1404" s="47"/>
      <c r="AN1404" s="48"/>
      <c r="AO1404" s="46"/>
      <c r="AP1404" s="15"/>
      <c r="AQ1404" s="16"/>
      <c r="AR1404" s="15"/>
      <c r="AS1404" s="16"/>
      <c r="AT1404" s="16"/>
      <c r="AU1404" s="16"/>
      <c r="AV1404" s="16"/>
      <c r="AW1404" s="62">
        <f>SUM(AK1404:AV1404)</f>
        <v>0</v>
      </c>
      <c r="AX1404" s="61">
        <f>AW1404-AJ1404</f>
        <v>0</v>
      </c>
      <c r="AY1404" s="21"/>
      <c r="AZ1404" s="21"/>
      <c r="BA1404" s="21"/>
      <c r="BB1404" s="21"/>
    </row>
    <row r="1405" spans="1:54" s="10" customFormat="1" ht="15" customHeight="1" x14ac:dyDescent="0.25">
      <c r="A1405" s="21"/>
      <c r="B1405" s="4"/>
      <c r="C1405" s="4"/>
      <c r="D1405" s="4"/>
      <c r="E1405" s="4" t="s">
        <v>166</v>
      </c>
      <c r="F1405" s="6"/>
      <c r="G1405" s="1"/>
      <c r="H1405" s="4"/>
      <c r="I1405" s="2"/>
      <c r="J1405" s="4"/>
      <c r="K1405" s="1"/>
      <c r="L1405" s="36"/>
      <c r="M1405" s="7"/>
      <c r="N1405" s="7"/>
      <c r="O1405" s="7"/>
      <c r="P1405" s="58">
        <f>SUM(M1405:O1405)</f>
        <v>0</v>
      </c>
      <c r="Q1405" s="58">
        <f>+SUMIF('Pot. Summary'!$C$5:$C$64,CPP_2019!J1760&amp;CPP_2019!L1760&amp;CPP_2019!$M$4,'Pot. Summary'!$Q$5:$Q$64)*CPP_2019!M1760+SUMIF('Pot. Summary'!$C$5:$C$64,CPP_2019!J1760&amp;CPP_2019!L1760&amp;CPP_2019!$N$4,'Pot. Summary'!$Q$5:$Q$64)*CPP_2019!N1760+SUMIF('Pot. Summary'!$C$5:$C$64,CPP_2019!J1760&amp;CPP_2019!L1760&amp;CPP_2019!$O$4,'Pot. Summary'!$Q$5:$Q$64)*CPP_2019!O1760</f>
        <v>0</v>
      </c>
      <c r="R1405" s="12"/>
      <c r="S1405" s="12"/>
      <c r="T1405" s="12">
        <f>S1405-R1405</f>
        <v>0</v>
      </c>
      <c r="U1405" s="12">
        <f>Q1405-S1405</f>
        <v>0</v>
      </c>
      <c r="V1405" s="50">
        <f>IF(ISERROR(S1405/Q1405),0,S1405/Q1405)</f>
        <v>0</v>
      </c>
      <c r="W1405" s="51"/>
      <c r="X1405" s="46"/>
      <c r="Y1405" s="17"/>
      <c r="Z1405" s="17"/>
      <c r="AA1405" s="17"/>
      <c r="AB1405" s="16"/>
      <c r="AC1405" s="16"/>
      <c r="AD1405" s="16"/>
      <c r="AE1405" s="16"/>
      <c r="AF1405" s="16"/>
      <c r="AG1405" s="16"/>
      <c r="AH1405" s="16"/>
      <c r="AI1405" s="16"/>
      <c r="AJ1405" s="59">
        <f>SUM(X1405:AI1405)</f>
        <v>0</v>
      </c>
      <c r="AK1405" s="46"/>
      <c r="AL1405" s="46"/>
      <c r="AM1405" s="47"/>
      <c r="AN1405" s="48"/>
      <c r="AO1405" s="46"/>
      <c r="AP1405" s="15"/>
      <c r="AQ1405" s="16"/>
      <c r="AR1405" s="15"/>
      <c r="AS1405" s="16"/>
      <c r="AT1405" s="16"/>
      <c r="AU1405" s="16"/>
      <c r="AV1405" s="16"/>
      <c r="AW1405" s="62">
        <f>SUM(AK1405:AV1405)</f>
        <v>0</v>
      </c>
      <c r="AX1405" s="61">
        <f>AW1405-AJ1405</f>
        <v>0</v>
      </c>
      <c r="AY1405" s="21"/>
      <c r="AZ1405" s="21"/>
      <c r="BA1405" s="21"/>
      <c r="BB1405" s="21"/>
    </row>
    <row r="1406" spans="1:54" s="10" customFormat="1" ht="15" customHeight="1" x14ac:dyDescent="0.25">
      <c r="A1406" s="21"/>
      <c r="B1406" s="4"/>
      <c r="C1406" s="4"/>
      <c r="D1406" s="4"/>
      <c r="E1406" s="4" t="s">
        <v>166</v>
      </c>
      <c r="F1406" s="6"/>
      <c r="G1406" s="1"/>
      <c r="H1406" s="4"/>
      <c r="I1406" s="2"/>
      <c r="J1406" s="4"/>
      <c r="K1406" s="1"/>
      <c r="L1406" s="36"/>
      <c r="M1406" s="7"/>
      <c r="N1406" s="7"/>
      <c r="O1406" s="7"/>
      <c r="P1406" s="58">
        <f>SUM(M1406:O1406)</f>
        <v>0</v>
      </c>
      <c r="Q1406" s="58">
        <f>+SUMIF('Pot. Summary'!$C$5:$C$64,CPP_2019!J1864&amp;CPP_2019!L1864&amp;CPP_2019!$M$4,'Pot. Summary'!$Q$5:$Q$64)*CPP_2019!M1864+SUMIF('Pot. Summary'!$C$5:$C$64,CPP_2019!J1864&amp;CPP_2019!L1864&amp;CPP_2019!$N$4,'Pot. Summary'!$Q$5:$Q$64)*CPP_2019!N1864+SUMIF('Pot. Summary'!$C$5:$C$64,CPP_2019!J1864&amp;CPP_2019!L1864&amp;CPP_2019!$O$4,'Pot. Summary'!$Q$5:$Q$64)*CPP_2019!O1864</f>
        <v>0</v>
      </c>
      <c r="R1406" s="12"/>
      <c r="S1406" s="12"/>
      <c r="T1406" s="12">
        <f>S1406-R1406</f>
        <v>0</v>
      </c>
      <c r="U1406" s="12">
        <f>Q1406-S1406</f>
        <v>0</v>
      </c>
      <c r="V1406" s="50">
        <f>IF(ISERROR(S1406/Q1406),0,S1406/Q1406)</f>
        <v>0</v>
      </c>
      <c r="W1406" s="51"/>
      <c r="X1406" s="46"/>
      <c r="Y1406" s="17"/>
      <c r="Z1406" s="17"/>
      <c r="AA1406" s="17"/>
      <c r="AB1406" s="16"/>
      <c r="AC1406" s="16"/>
      <c r="AD1406" s="16"/>
      <c r="AE1406" s="16"/>
      <c r="AF1406" s="16"/>
      <c r="AG1406" s="16"/>
      <c r="AH1406" s="16"/>
      <c r="AI1406" s="16"/>
      <c r="AJ1406" s="59">
        <f>SUM(X1406:AI1406)</f>
        <v>0</v>
      </c>
      <c r="AK1406" s="46"/>
      <c r="AL1406" s="46"/>
      <c r="AM1406" s="47"/>
      <c r="AN1406" s="48"/>
      <c r="AO1406" s="46"/>
      <c r="AP1406" s="15"/>
      <c r="AQ1406" s="16"/>
      <c r="AR1406" s="15"/>
      <c r="AS1406" s="16"/>
      <c r="AT1406" s="16"/>
      <c r="AU1406" s="16"/>
      <c r="AV1406" s="16"/>
      <c r="AW1406" s="62">
        <f>SUM(AK1406:AV1406)</f>
        <v>0</v>
      </c>
      <c r="AX1406" s="61">
        <f>AW1406-AJ1406</f>
        <v>0</v>
      </c>
      <c r="AY1406" s="21"/>
      <c r="AZ1406" s="21"/>
      <c r="BA1406" s="21"/>
      <c r="BB1406" s="21"/>
    </row>
    <row r="1407" spans="1:54" s="10" customFormat="1" ht="15" customHeight="1" x14ac:dyDescent="0.25">
      <c r="A1407" s="21"/>
      <c r="B1407" s="4"/>
      <c r="C1407" s="4"/>
      <c r="D1407" s="4"/>
      <c r="E1407" s="4" t="s">
        <v>166</v>
      </c>
      <c r="F1407" s="6"/>
      <c r="G1407" s="1"/>
      <c r="H1407" s="4"/>
      <c r="I1407" s="2"/>
      <c r="J1407" s="4"/>
      <c r="K1407" s="1"/>
      <c r="L1407" s="36"/>
      <c r="M1407" s="7"/>
      <c r="N1407" s="7"/>
      <c r="O1407" s="7"/>
      <c r="P1407" s="58">
        <f>SUM(M1407:O1407)</f>
        <v>0</v>
      </c>
      <c r="Q1407" s="58">
        <f>+SUMIF('Pot. Summary'!$C$5:$C$64,CPP_2019!J2266&amp;CPP_2019!L2266&amp;CPP_2019!$M$4,'Pot. Summary'!$Q$5:$Q$64)*CPP_2019!M2266+SUMIF('Pot. Summary'!$C$5:$C$64,CPP_2019!J2266&amp;CPP_2019!L2266&amp;CPP_2019!$N$4,'Pot. Summary'!$Q$5:$Q$64)*CPP_2019!N2266+SUMIF('Pot. Summary'!$C$5:$C$64,CPP_2019!J2266&amp;CPP_2019!L2266&amp;CPP_2019!$O$4,'Pot. Summary'!$Q$5:$Q$64)*CPP_2019!O2266</f>
        <v>0</v>
      </c>
      <c r="R1407" s="12"/>
      <c r="S1407" s="12"/>
      <c r="T1407" s="12">
        <f>S1407-R1407</f>
        <v>0</v>
      </c>
      <c r="U1407" s="12">
        <f>Q1407-S1407</f>
        <v>0</v>
      </c>
      <c r="V1407" s="50">
        <f>IF(ISERROR(S1407/Q1407),0,S1407/Q1407)</f>
        <v>0</v>
      </c>
      <c r="W1407" s="51"/>
      <c r="X1407" s="46"/>
      <c r="Y1407" s="17"/>
      <c r="Z1407" s="17"/>
      <c r="AA1407" s="17"/>
      <c r="AB1407" s="16"/>
      <c r="AC1407" s="16"/>
      <c r="AD1407" s="16"/>
      <c r="AE1407" s="16"/>
      <c r="AF1407" s="16"/>
      <c r="AG1407" s="16"/>
      <c r="AH1407" s="16"/>
      <c r="AI1407" s="16"/>
      <c r="AJ1407" s="59">
        <f>SUM(X1407:AI1407)</f>
        <v>0</v>
      </c>
      <c r="AK1407" s="46"/>
      <c r="AL1407" s="46"/>
      <c r="AM1407" s="47"/>
      <c r="AN1407" s="48"/>
      <c r="AO1407" s="46"/>
      <c r="AP1407" s="15"/>
      <c r="AQ1407" s="16"/>
      <c r="AR1407" s="15"/>
      <c r="AS1407" s="16"/>
      <c r="AT1407" s="16"/>
      <c r="AU1407" s="16"/>
      <c r="AV1407" s="16"/>
      <c r="AW1407" s="62">
        <f>SUM(AK1407:AV1407)</f>
        <v>0</v>
      </c>
      <c r="AX1407" s="61">
        <f>AW1407-AJ1407</f>
        <v>0</v>
      </c>
      <c r="AY1407" s="21"/>
      <c r="AZ1407" s="21"/>
      <c r="BA1407" s="21"/>
      <c r="BB1407" s="21"/>
    </row>
    <row r="1408" spans="1:54" s="10" customFormat="1" ht="15" customHeight="1" x14ac:dyDescent="0.25">
      <c r="A1408" s="21"/>
      <c r="B1408" s="4"/>
      <c r="C1408" s="4"/>
      <c r="D1408" s="4"/>
      <c r="E1408" s="4" t="s">
        <v>166</v>
      </c>
      <c r="F1408" s="6"/>
      <c r="G1408" s="1"/>
      <c r="H1408" s="4"/>
      <c r="I1408" s="2"/>
      <c r="J1408" s="4"/>
      <c r="K1408" s="1"/>
      <c r="L1408" s="36"/>
      <c r="M1408" s="7"/>
      <c r="N1408" s="7"/>
      <c r="O1408" s="7"/>
      <c r="P1408" s="58">
        <f>SUM(M1408:O1408)</f>
        <v>0</v>
      </c>
      <c r="Q1408" s="58">
        <f>+SUMIF('Pot. Summary'!$C$5:$C$64,CPP_2019!J1454&amp;CPP_2019!L1454&amp;CPP_2019!$M$4,'Pot. Summary'!$Q$5:$Q$64)*CPP_2019!M1454+SUMIF('Pot. Summary'!$C$5:$C$64,CPP_2019!J1454&amp;CPP_2019!L1454&amp;CPP_2019!$N$4,'Pot. Summary'!$Q$5:$Q$64)*CPP_2019!N1454+SUMIF('Pot. Summary'!$C$5:$C$64,CPP_2019!J1454&amp;CPP_2019!L1454&amp;CPP_2019!$O$4,'Pot. Summary'!$Q$5:$Q$64)*CPP_2019!O1454</f>
        <v>0</v>
      </c>
      <c r="R1408" s="12"/>
      <c r="S1408" s="12"/>
      <c r="T1408" s="12">
        <f>S1408-R1408</f>
        <v>0</v>
      </c>
      <c r="U1408" s="12">
        <f>Q1408-S1408</f>
        <v>0</v>
      </c>
      <c r="V1408" s="50">
        <f>IF(ISERROR(S1408/Q1408),0,S1408/Q1408)</f>
        <v>0</v>
      </c>
      <c r="W1408" s="51"/>
      <c r="X1408" s="46"/>
      <c r="Y1408" s="17"/>
      <c r="Z1408" s="17"/>
      <c r="AA1408" s="17"/>
      <c r="AB1408" s="16"/>
      <c r="AC1408" s="16"/>
      <c r="AD1408" s="16"/>
      <c r="AE1408" s="16"/>
      <c r="AF1408" s="16"/>
      <c r="AG1408" s="16"/>
      <c r="AH1408" s="16"/>
      <c r="AI1408" s="16"/>
      <c r="AJ1408" s="59">
        <f>SUM(X1408:AI1408)</f>
        <v>0</v>
      </c>
      <c r="AK1408" s="46"/>
      <c r="AL1408" s="46"/>
      <c r="AM1408" s="47"/>
      <c r="AN1408" s="48"/>
      <c r="AO1408" s="46"/>
      <c r="AP1408" s="15"/>
      <c r="AQ1408" s="16"/>
      <c r="AR1408" s="15"/>
      <c r="AS1408" s="16"/>
      <c r="AT1408" s="16"/>
      <c r="AU1408" s="16"/>
      <c r="AV1408" s="16"/>
      <c r="AW1408" s="62">
        <f>SUM(AK1408:AV1408)</f>
        <v>0</v>
      </c>
      <c r="AX1408" s="61">
        <f>AW1408-AJ1408</f>
        <v>0</v>
      </c>
      <c r="AY1408" s="21"/>
      <c r="AZ1408" s="21"/>
      <c r="BA1408" s="21"/>
      <c r="BB1408" s="21"/>
    </row>
    <row r="1409" spans="1:54" s="10" customFormat="1" ht="15" customHeight="1" x14ac:dyDescent="0.25">
      <c r="A1409" s="21"/>
      <c r="B1409" s="4"/>
      <c r="C1409" s="4"/>
      <c r="D1409" s="4"/>
      <c r="E1409" s="4" t="s">
        <v>166</v>
      </c>
      <c r="F1409" s="6"/>
      <c r="G1409" s="1"/>
      <c r="H1409" s="4"/>
      <c r="I1409" s="2"/>
      <c r="J1409" s="4"/>
      <c r="K1409" s="1"/>
      <c r="L1409" s="36"/>
      <c r="M1409" s="7"/>
      <c r="N1409" s="7"/>
      <c r="O1409" s="7"/>
      <c r="P1409" s="58">
        <f>SUM(M1409:O1409)</f>
        <v>0</v>
      </c>
      <c r="Q1409" s="58">
        <f>+SUMIF('Pot. Summary'!$C$5:$C$64,CPP_2019!J1555&amp;CPP_2019!L1555&amp;CPP_2019!$M$4,'Pot. Summary'!$Q$5:$Q$64)*CPP_2019!M1555+SUMIF('Pot. Summary'!$C$5:$C$64,CPP_2019!J1555&amp;CPP_2019!L1555&amp;CPP_2019!$N$4,'Pot. Summary'!$Q$5:$Q$64)*CPP_2019!N1555+SUMIF('Pot. Summary'!$C$5:$C$64,CPP_2019!J1555&amp;CPP_2019!L1555&amp;CPP_2019!$O$4,'Pot. Summary'!$Q$5:$Q$64)*CPP_2019!O1555</f>
        <v>0</v>
      </c>
      <c r="R1409" s="12"/>
      <c r="S1409" s="12"/>
      <c r="T1409" s="12">
        <f>S1409-R1409</f>
        <v>0</v>
      </c>
      <c r="U1409" s="12">
        <f>Q1409-S1409</f>
        <v>0</v>
      </c>
      <c r="V1409" s="50">
        <f>IF(ISERROR(S1409/Q1409),0,S1409/Q1409)</f>
        <v>0</v>
      </c>
      <c r="W1409" s="51"/>
      <c r="X1409" s="46"/>
      <c r="Y1409" s="17"/>
      <c r="Z1409" s="17"/>
      <c r="AA1409" s="17"/>
      <c r="AB1409" s="16"/>
      <c r="AC1409" s="16"/>
      <c r="AD1409" s="16"/>
      <c r="AE1409" s="16"/>
      <c r="AF1409" s="16"/>
      <c r="AG1409" s="16"/>
      <c r="AH1409" s="16"/>
      <c r="AI1409" s="16"/>
      <c r="AJ1409" s="59">
        <f>SUM(X1409:AI1409)</f>
        <v>0</v>
      </c>
      <c r="AK1409" s="46"/>
      <c r="AL1409" s="46"/>
      <c r="AM1409" s="47"/>
      <c r="AN1409" s="48"/>
      <c r="AO1409" s="46"/>
      <c r="AP1409" s="15"/>
      <c r="AQ1409" s="16"/>
      <c r="AR1409" s="15"/>
      <c r="AS1409" s="16"/>
      <c r="AT1409" s="16"/>
      <c r="AU1409" s="16"/>
      <c r="AV1409" s="16"/>
      <c r="AW1409" s="62">
        <f>SUM(AK1409:AV1409)</f>
        <v>0</v>
      </c>
      <c r="AX1409" s="61">
        <f>AW1409-AJ1409</f>
        <v>0</v>
      </c>
      <c r="AY1409" s="21"/>
      <c r="AZ1409" s="21"/>
      <c r="BA1409" s="21"/>
      <c r="BB1409" s="21"/>
    </row>
    <row r="1410" spans="1:54" s="10" customFormat="1" ht="15" customHeight="1" x14ac:dyDescent="0.25">
      <c r="A1410" s="21"/>
      <c r="B1410" s="4"/>
      <c r="C1410" s="4"/>
      <c r="D1410" s="4"/>
      <c r="E1410" s="4" t="s">
        <v>166</v>
      </c>
      <c r="F1410" s="6"/>
      <c r="G1410" s="1"/>
      <c r="H1410" s="4"/>
      <c r="I1410" s="2"/>
      <c r="J1410" s="4"/>
      <c r="K1410" s="1"/>
      <c r="L1410" s="36"/>
      <c r="M1410" s="7"/>
      <c r="N1410" s="7"/>
      <c r="O1410" s="7"/>
      <c r="P1410" s="58">
        <f>SUM(M1410:O1410)</f>
        <v>0</v>
      </c>
      <c r="Q1410" s="58">
        <f>+SUMIF('Pot. Summary'!$C$5:$C$64,CPP_2019!J1504&amp;CPP_2019!L1504&amp;CPP_2019!$M$4,'Pot. Summary'!$Q$5:$Q$64)*CPP_2019!M1504+SUMIF('Pot. Summary'!$C$5:$C$64,CPP_2019!J1504&amp;CPP_2019!L1504&amp;CPP_2019!$N$4,'Pot. Summary'!$Q$5:$Q$64)*CPP_2019!N1504+SUMIF('Pot. Summary'!$C$5:$C$64,CPP_2019!J1504&amp;CPP_2019!L1504&amp;CPP_2019!$O$4,'Pot. Summary'!$Q$5:$Q$64)*CPP_2019!O1504</f>
        <v>0</v>
      </c>
      <c r="R1410" s="12"/>
      <c r="S1410" s="12"/>
      <c r="T1410" s="12">
        <f>S1410-R1410</f>
        <v>0</v>
      </c>
      <c r="U1410" s="12">
        <f>Q1410-S1410</f>
        <v>0</v>
      </c>
      <c r="V1410" s="50">
        <f>IF(ISERROR(S1410/Q1410),0,S1410/Q1410)</f>
        <v>0</v>
      </c>
      <c r="W1410" s="51"/>
      <c r="X1410" s="46"/>
      <c r="Y1410" s="17"/>
      <c r="Z1410" s="17"/>
      <c r="AA1410" s="17"/>
      <c r="AB1410" s="16"/>
      <c r="AC1410" s="16"/>
      <c r="AD1410" s="16"/>
      <c r="AE1410" s="16"/>
      <c r="AF1410" s="16"/>
      <c r="AG1410" s="16"/>
      <c r="AH1410" s="16"/>
      <c r="AI1410" s="16"/>
      <c r="AJ1410" s="59">
        <f>SUM(X1410:AI1410)</f>
        <v>0</v>
      </c>
      <c r="AK1410" s="46"/>
      <c r="AL1410" s="46"/>
      <c r="AM1410" s="47"/>
      <c r="AN1410" s="48"/>
      <c r="AO1410" s="46"/>
      <c r="AP1410" s="15"/>
      <c r="AQ1410" s="16"/>
      <c r="AR1410" s="15"/>
      <c r="AS1410" s="16"/>
      <c r="AT1410" s="16"/>
      <c r="AU1410" s="16"/>
      <c r="AV1410" s="16"/>
      <c r="AW1410" s="62">
        <f>SUM(AK1410:AV1410)</f>
        <v>0</v>
      </c>
      <c r="AX1410" s="61">
        <f>AW1410-AJ1410</f>
        <v>0</v>
      </c>
      <c r="AY1410" s="21"/>
      <c r="AZ1410" s="21"/>
      <c r="BA1410" s="21"/>
      <c r="BB1410" s="21"/>
    </row>
    <row r="1411" spans="1:54" s="10" customFormat="1" ht="15" customHeight="1" x14ac:dyDescent="0.25">
      <c r="A1411" s="21"/>
      <c r="B1411" s="4"/>
      <c r="C1411" s="4"/>
      <c r="D1411" s="4"/>
      <c r="E1411" s="4" t="s">
        <v>166</v>
      </c>
      <c r="F1411" s="6"/>
      <c r="G1411" s="1"/>
      <c r="H1411" s="4"/>
      <c r="I1411" s="2"/>
      <c r="J1411" s="4"/>
      <c r="K1411" s="1"/>
      <c r="L1411" s="36"/>
      <c r="M1411" s="7"/>
      <c r="N1411" s="7"/>
      <c r="O1411" s="7"/>
      <c r="P1411" s="58">
        <f>SUM(M1411:O1411)</f>
        <v>0</v>
      </c>
      <c r="Q1411" s="58">
        <f>+SUMIF('Pot. Summary'!$C$5:$C$64,CPP_2019!J2464&amp;CPP_2019!L2464&amp;CPP_2019!$M$4,'Pot. Summary'!$Q$5:$Q$64)*CPP_2019!M2464+SUMIF('Pot. Summary'!$C$5:$C$64,CPP_2019!J2464&amp;CPP_2019!L2464&amp;CPP_2019!$N$4,'Pot. Summary'!$Q$5:$Q$64)*CPP_2019!N2464+SUMIF('Pot. Summary'!$C$5:$C$64,CPP_2019!J2464&amp;CPP_2019!L2464&amp;CPP_2019!$O$4,'Pot. Summary'!$Q$5:$Q$64)*CPP_2019!O2464</f>
        <v>728.25435050799138</v>
      </c>
      <c r="R1411" s="12"/>
      <c r="S1411" s="12"/>
      <c r="T1411" s="12">
        <f>S1411-R1411</f>
        <v>0</v>
      </c>
      <c r="U1411" s="12">
        <f>Q1411-S1411</f>
        <v>728.25435050799138</v>
      </c>
      <c r="V1411" s="50">
        <f>IF(ISERROR(S1411/Q1411),0,S1411/Q1411)</f>
        <v>0</v>
      </c>
      <c r="W1411" s="51"/>
      <c r="X1411" s="46"/>
      <c r="Y1411" s="17"/>
      <c r="Z1411" s="17"/>
      <c r="AA1411" s="17"/>
      <c r="AB1411" s="16"/>
      <c r="AC1411" s="16"/>
      <c r="AD1411" s="16"/>
      <c r="AE1411" s="16"/>
      <c r="AF1411" s="16"/>
      <c r="AG1411" s="16"/>
      <c r="AH1411" s="16"/>
      <c r="AI1411" s="16"/>
      <c r="AJ1411" s="59">
        <f>SUM(X1411:AI1411)</f>
        <v>0</v>
      </c>
      <c r="AK1411" s="46"/>
      <c r="AL1411" s="46"/>
      <c r="AM1411" s="47"/>
      <c r="AN1411" s="48"/>
      <c r="AO1411" s="46"/>
      <c r="AP1411" s="15"/>
      <c r="AQ1411" s="16"/>
      <c r="AR1411" s="15"/>
      <c r="AS1411" s="16"/>
      <c r="AT1411" s="16"/>
      <c r="AU1411" s="16"/>
      <c r="AV1411" s="16"/>
      <c r="AW1411" s="62">
        <f>SUM(AK1411:AV1411)</f>
        <v>0</v>
      </c>
      <c r="AX1411" s="61">
        <f>AW1411-AJ1411</f>
        <v>0</v>
      </c>
      <c r="AY1411" s="21"/>
      <c r="AZ1411" s="21"/>
      <c r="BA1411" s="21"/>
      <c r="BB1411" s="21"/>
    </row>
    <row r="1412" spans="1:54" s="10" customFormat="1" ht="15" customHeight="1" x14ac:dyDescent="0.25">
      <c r="A1412" s="21"/>
      <c r="B1412" s="4"/>
      <c r="C1412" s="4"/>
      <c r="D1412" s="4"/>
      <c r="E1412" s="4" t="s">
        <v>166</v>
      </c>
      <c r="F1412" s="6"/>
      <c r="G1412" s="1"/>
      <c r="H1412" s="4"/>
      <c r="I1412" s="2"/>
      <c r="J1412" s="4"/>
      <c r="K1412" s="1"/>
      <c r="L1412" s="36"/>
      <c r="M1412" s="7"/>
      <c r="N1412" s="7"/>
      <c r="O1412" s="7"/>
      <c r="P1412" s="58">
        <f>SUM(M1412:O1412)</f>
        <v>0</v>
      </c>
      <c r="Q1412" s="58">
        <f>+SUMIF('Pot. Summary'!$C$5:$C$64,CPP_2019!J1736&amp;CPP_2019!L1736&amp;CPP_2019!$M$4,'Pot. Summary'!$Q$5:$Q$64)*CPP_2019!M1736+SUMIF('Pot. Summary'!$C$5:$C$64,CPP_2019!J1736&amp;CPP_2019!L1736&amp;CPP_2019!$N$4,'Pot. Summary'!$Q$5:$Q$64)*CPP_2019!N1736+SUMIF('Pot. Summary'!$C$5:$C$64,CPP_2019!J1736&amp;CPP_2019!L1736&amp;CPP_2019!$O$4,'Pot. Summary'!$Q$5:$Q$64)*CPP_2019!O1736</f>
        <v>0</v>
      </c>
      <c r="R1412" s="12"/>
      <c r="S1412" s="12"/>
      <c r="T1412" s="12">
        <f>S1412-R1412</f>
        <v>0</v>
      </c>
      <c r="U1412" s="12">
        <f>Q1412-S1412</f>
        <v>0</v>
      </c>
      <c r="V1412" s="50">
        <f>IF(ISERROR(S1412/Q1412),0,S1412/Q1412)</f>
        <v>0</v>
      </c>
      <c r="W1412" s="51"/>
      <c r="X1412" s="46"/>
      <c r="Y1412" s="17"/>
      <c r="Z1412" s="17"/>
      <c r="AA1412" s="17"/>
      <c r="AB1412" s="16"/>
      <c r="AC1412" s="16"/>
      <c r="AD1412" s="16"/>
      <c r="AE1412" s="16"/>
      <c r="AF1412" s="16"/>
      <c r="AG1412" s="16"/>
      <c r="AH1412" s="16"/>
      <c r="AI1412" s="16"/>
      <c r="AJ1412" s="59">
        <f>SUM(X1412:AI1412)</f>
        <v>0</v>
      </c>
      <c r="AK1412" s="46"/>
      <c r="AL1412" s="46"/>
      <c r="AM1412" s="47"/>
      <c r="AN1412" s="48"/>
      <c r="AO1412" s="46"/>
      <c r="AP1412" s="15"/>
      <c r="AQ1412" s="16"/>
      <c r="AR1412" s="15"/>
      <c r="AS1412" s="16"/>
      <c r="AT1412" s="16"/>
      <c r="AU1412" s="16"/>
      <c r="AV1412" s="16"/>
      <c r="AW1412" s="62">
        <f>SUM(AK1412:AV1412)</f>
        <v>0</v>
      </c>
      <c r="AX1412" s="61">
        <f>AW1412-AJ1412</f>
        <v>0</v>
      </c>
      <c r="AY1412" s="21"/>
      <c r="AZ1412" s="21"/>
      <c r="BA1412" s="21"/>
      <c r="BB1412" s="21"/>
    </row>
    <row r="1413" spans="1:54" s="10" customFormat="1" ht="15" customHeight="1" x14ac:dyDescent="0.25">
      <c r="A1413" s="21"/>
      <c r="B1413" s="4"/>
      <c r="C1413" s="4"/>
      <c r="D1413" s="4"/>
      <c r="E1413" s="4" t="s">
        <v>166</v>
      </c>
      <c r="F1413" s="6"/>
      <c r="G1413" s="1"/>
      <c r="H1413" s="4"/>
      <c r="I1413" s="2"/>
      <c r="J1413" s="4"/>
      <c r="K1413" s="1"/>
      <c r="L1413" s="36"/>
      <c r="M1413" s="7"/>
      <c r="N1413" s="7"/>
      <c r="O1413" s="7"/>
      <c r="P1413" s="58">
        <f>SUM(M1413:O1413)</f>
        <v>0</v>
      </c>
      <c r="Q1413" s="58">
        <f>+SUMIF('Pot. Summary'!$C$5:$C$64,CPP_2019!J1579&amp;CPP_2019!L1579&amp;CPP_2019!$M$4,'Pot. Summary'!$Q$5:$Q$64)*CPP_2019!M1579+SUMIF('Pot. Summary'!$C$5:$C$64,CPP_2019!J1579&amp;CPP_2019!L1579&amp;CPP_2019!$N$4,'Pot. Summary'!$Q$5:$Q$64)*CPP_2019!N1579+SUMIF('Pot. Summary'!$C$5:$C$64,CPP_2019!J1579&amp;CPP_2019!L1579&amp;CPP_2019!$O$4,'Pot. Summary'!$Q$5:$Q$64)*CPP_2019!O1579</f>
        <v>0</v>
      </c>
      <c r="R1413" s="12"/>
      <c r="S1413" s="12"/>
      <c r="T1413" s="12">
        <f>S1413-R1413</f>
        <v>0</v>
      </c>
      <c r="U1413" s="12">
        <f>Q1413-S1413</f>
        <v>0</v>
      </c>
      <c r="V1413" s="50">
        <f>IF(ISERROR(S1413/Q1413),0,S1413/Q1413)</f>
        <v>0</v>
      </c>
      <c r="W1413" s="51"/>
      <c r="X1413" s="46"/>
      <c r="Y1413" s="17"/>
      <c r="Z1413" s="17"/>
      <c r="AA1413" s="17"/>
      <c r="AB1413" s="16"/>
      <c r="AC1413" s="16"/>
      <c r="AD1413" s="16"/>
      <c r="AE1413" s="16"/>
      <c r="AF1413" s="16"/>
      <c r="AG1413" s="16"/>
      <c r="AH1413" s="16"/>
      <c r="AI1413" s="16"/>
      <c r="AJ1413" s="59">
        <f>SUM(X1413:AI1413)</f>
        <v>0</v>
      </c>
      <c r="AK1413" s="46"/>
      <c r="AL1413" s="46"/>
      <c r="AM1413" s="47"/>
      <c r="AN1413" s="48"/>
      <c r="AO1413" s="46"/>
      <c r="AP1413" s="15"/>
      <c r="AQ1413" s="16"/>
      <c r="AR1413" s="15"/>
      <c r="AS1413" s="16"/>
      <c r="AT1413" s="16"/>
      <c r="AU1413" s="16"/>
      <c r="AV1413" s="16"/>
      <c r="AW1413" s="62">
        <f>SUM(AK1413:AV1413)</f>
        <v>0</v>
      </c>
      <c r="AX1413" s="61">
        <f>AW1413-AJ1413</f>
        <v>0</v>
      </c>
      <c r="AY1413" s="21"/>
      <c r="AZ1413" s="21"/>
      <c r="BA1413" s="21"/>
      <c r="BB1413" s="21"/>
    </row>
    <row r="1414" spans="1:54" s="10" customFormat="1" ht="15" customHeight="1" x14ac:dyDescent="0.25">
      <c r="A1414" s="21"/>
      <c r="B1414" s="4"/>
      <c r="C1414" s="4"/>
      <c r="D1414" s="4"/>
      <c r="E1414" s="4" t="s">
        <v>166</v>
      </c>
      <c r="F1414" s="6"/>
      <c r="G1414" s="1"/>
      <c r="H1414" s="4"/>
      <c r="I1414" s="2"/>
      <c r="J1414" s="4"/>
      <c r="K1414" s="1"/>
      <c r="L1414" s="36"/>
      <c r="M1414" s="7"/>
      <c r="N1414" s="7"/>
      <c r="O1414" s="7"/>
      <c r="P1414" s="58">
        <f>SUM(M1414:O1414)</f>
        <v>0</v>
      </c>
      <c r="Q1414" s="58">
        <f>+SUMIF('Pot. Summary'!$C$5:$C$64,CPP_2019!J1635&amp;CPP_2019!L1635&amp;CPP_2019!$M$4,'Pot. Summary'!$Q$5:$Q$64)*CPP_2019!M1635+SUMIF('Pot. Summary'!$C$5:$C$64,CPP_2019!J1635&amp;CPP_2019!L1635&amp;CPP_2019!$N$4,'Pot. Summary'!$Q$5:$Q$64)*CPP_2019!N1635+SUMIF('Pot. Summary'!$C$5:$C$64,CPP_2019!J1635&amp;CPP_2019!L1635&amp;CPP_2019!$O$4,'Pot. Summary'!$Q$5:$Q$64)*CPP_2019!O1635</f>
        <v>0</v>
      </c>
      <c r="R1414" s="12"/>
      <c r="S1414" s="12"/>
      <c r="T1414" s="12">
        <f>S1414-R1414</f>
        <v>0</v>
      </c>
      <c r="U1414" s="12">
        <f>Q1414-S1414</f>
        <v>0</v>
      </c>
      <c r="V1414" s="50">
        <f>IF(ISERROR(S1414/Q1414),0,S1414/Q1414)</f>
        <v>0</v>
      </c>
      <c r="W1414" s="51"/>
      <c r="X1414" s="46"/>
      <c r="Y1414" s="17"/>
      <c r="Z1414" s="17"/>
      <c r="AA1414" s="17"/>
      <c r="AB1414" s="16"/>
      <c r="AC1414" s="16"/>
      <c r="AD1414" s="16"/>
      <c r="AE1414" s="16"/>
      <c r="AF1414" s="16"/>
      <c r="AG1414" s="16"/>
      <c r="AH1414" s="16"/>
      <c r="AI1414" s="16"/>
      <c r="AJ1414" s="59">
        <f>SUM(X1414:AI1414)</f>
        <v>0</v>
      </c>
      <c r="AK1414" s="46"/>
      <c r="AL1414" s="46"/>
      <c r="AM1414" s="47"/>
      <c r="AN1414" s="48"/>
      <c r="AO1414" s="46"/>
      <c r="AP1414" s="15"/>
      <c r="AQ1414" s="16"/>
      <c r="AR1414" s="15"/>
      <c r="AS1414" s="16"/>
      <c r="AT1414" s="16"/>
      <c r="AU1414" s="16"/>
      <c r="AV1414" s="16"/>
      <c r="AW1414" s="62">
        <f>SUM(AK1414:AV1414)</f>
        <v>0</v>
      </c>
      <c r="AX1414" s="61">
        <f>AW1414-AJ1414</f>
        <v>0</v>
      </c>
      <c r="AY1414" s="21"/>
      <c r="AZ1414" s="21"/>
      <c r="BA1414" s="21"/>
      <c r="BB1414" s="21"/>
    </row>
    <row r="1415" spans="1:54" s="10" customFormat="1" ht="15" customHeight="1" x14ac:dyDescent="0.25">
      <c r="A1415" s="21"/>
      <c r="B1415" s="4"/>
      <c r="C1415" s="4"/>
      <c r="D1415" s="4"/>
      <c r="E1415" s="4" t="s">
        <v>166</v>
      </c>
      <c r="F1415" s="6"/>
      <c r="G1415" s="1"/>
      <c r="H1415" s="4"/>
      <c r="I1415" s="2"/>
      <c r="J1415" s="4"/>
      <c r="K1415" s="1"/>
      <c r="L1415" s="36"/>
      <c r="M1415" s="7"/>
      <c r="N1415" s="7"/>
      <c r="O1415" s="7"/>
      <c r="P1415" s="58">
        <f>SUM(M1415:O1415)</f>
        <v>0</v>
      </c>
      <c r="Q1415" s="58">
        <f>+SUMIF('Pot. Summary'!$C$5:$C$64,CPP_2019!J1686&amp;CPP_2019!L1686&amp;CPP_2019!$M$4,'Pot. Summary'!$Q$5:$Q$64)*CPP_2019!M1686+SUMIF('Pot. Summary'!$C$5:$C$64,CPP_2019!J1686&amp;CPP_2019!L1686&amp;CPP_2019!$N$4,'Pot. Summary'!$Q$5:$Q$64)*CPP_2019!N1686+SUMIF('Pot. Summary'!$C$5:$C$64,CPP_2019!J1686&amp;CPP_2019!L1686&amp;CPP_2019!$O$4,'Pot. Summary'!$Q$5:$Q$64)*CPP_2019!O1686</f>
        <v>0</v>
      </c>
      <c r="R1415" s="12"/>
      <c r="S1415" s="12"/>
      <c r="T1415" s="12">
        <f>S1415-R1415</f>
        <v>0</v>
      </c>
      <c r="U1415" s="12">
        <f>Q1415-S1415</f>
        <v>0</v>
      </c>
      <c r="V1415" s="50">
        <f>IF(ISERROR(S1415/Q1415),0,S1415/Q1415)</f>
        <v>0</v>
      </c>
      <c r="W1415" s="51"/>
      <c r="X1415" s="46"/>
      <c r="Y1415" s="17"/>
      <c r="Z1415" s="17"/>
      <c r="AA1415" s="17"/>
      <c r="AB1415" s="16"/>
      <c r="AC1415" s="16"/>
      <c r="AD1415" s="16"/>
      <c r="AE1415" s="16"/>
      <c r="AF1415" s="16"/>
      <c r="AG1415" s="16"/>
      <c r="AH1415" s="16"/>
      <c r="AI1415" s="16"/>
      <c r="AJ1415" s="59">
        <f>SUM(X1415:AI1415)</f>
        <v>0</v>
      </c>
      <c r="AK1415" s="46"/>
      <c r="AL1415" s="46"/>
      <c r="AM1415" s="47"/>
      <c r="AN1415" s="48"/>
      <c r="AO1415" s="46"/>
      <c r="AP1415" s="15"/>
      <c r="AQ1415" s="16"/>
      <c r="AR1415" s="15"/>
      <c r="AS1415" s="16"/>
      <c r="AT1415" s="16"/>
      <c r="AU1415" s="16"/>
      <c r="AV1415" s="16"/>
      <c r="AW1415" s="62">
        <f>SUM(AK1415:AV1415)</f>
        <v>0</v>
      </c>
      <c r="AX1415" s="61">
        <f>AW1415-AJ1415</f>
        <v>0</v>
      </c>
      <c r="AY1415" s="21"/>
      <c r="AZ1415" s="21"/>
      <c r="BA1415" s="21"/>
      <c r="BB1415" s="21"/>
    </row>
    <row r="1416" spans="1:54" s="10" customFormat="1" ht="15" customHeight="1" x14ac:dyDescent="0.25">
      <c r="A1416" s="21"/>
      <c r="B1416" s="4"/>
      <c r="C1416" s="4"/>
      <c r="D1416" s="4"/>
      <c r="E1416" s="4" t="s">
        <v>166</v>
      </c>
      <c r="F1416" s="6"/>
      <c r="G1416" s="1"/>
      <c r="H1416" s="4"/>
      <c r="I1416" s="2"/>
      <c r="J1416" s="4"/>
      <c r="K1416" s="1"/>
      <c r="L1416" s="36"/>
      <c r="M1416" s="7"/>
      <c r="N1416" s="7"/>
      <c r="O1416" s="7"/>
      <c r="P1416" s="58">
        <f>SUM(M1416:O1416)</f>
        <v>0</v>
      </c>
      <c r="Q1416" s="58">
        <f>+SUMIF('Pot. Summary'!$C$5:$C$64,CPP_2019!J2206&amp;CPP_2019!L2206&amp;CPP_2019!$M$4,'Pot. Summary'!$Q$5:$Q$64)*CPP_2019!M2206+SUMIF('Pot. Summary'!$C$5:$C$64,CPP_2019!J2206&amp;CPP_2019!L2206&amp;CPP_2019!$N$4,'Pot. Summary'!$Q$5:$Q$64)*CPP_2019!N2206+SUMIF('Pot. Summary'!$C$5:$C$64,CPP_2019!J2206&amp;CPP_2019!L2206&amp;CPP_2019!$O$4,'Pot. Summary'!$Q$5:$Q$64)*CPP_2019!O2206</f>
        <v>0</v>
      </c>
      <c r="R1416" s="12"/>
      <c r="S1416" s="12"/>
      <c r="T1416" s="12">
        <f>S1416-R1416</f>
        <v>0</v>
      </c>
      <c r="U1416" s="12">
        <f>Q1416-S1416</f>
        <v>0</v>
      </c>
      <c r="V1416" s="50">
        <f>IF(ISERROR(S1416/Q1416),0,S1416/Q1416)</f>
        <v>0</v>
      </c>
      <c r="W1416" s="51"/>
      <c r="X1416" s="46"/>
      <c r="Y1416" s="17"/>
      <c r="Z1416" s="17"/>
      <c r="AA1416" s="17"/>
      <c r="AB1416" s="16"/>
      <c r="AC1416" s="16"/>
      <c r="AD1416" s="16"/>
      <c r="AE1416" s="16"/>
      <c r="AF1416" s="16"/>
      <c r="AG1416" s="16"/>
      <c r="AH1416" s="16"/>
      <c r="AI1416" s="16"/>
      <c r="AJ1416" s="59">
        <f>SUM(X1416:AI1416)</f>
        <v>0</v>
      </c>
      <c r="AK1416" s="46"/>
      <c r="AL1416" s="46"/>
      <c r="AM1416" s="47"/>
      <c r="AN1416" s="48"/>
      <c r="AO1416" s="46"/>
      <c r="AP1416" s="15"/>
      <c r="AQ1416" s="16"/>
      <c r="AR1416" s="15"/>
      <c r="AS1416" s="16"/>
      <c r="AT1416" s="16"/>
      <c r="AU1416" s="16"/>
      <c r="AV1416" s="16"/>
      <c r="AW1416" s="62">
        <f>SUM(AK1416:AV1416)</f>
        <v>0</v>
      </c>
      <c r="AX1416" s="61">
        <f>AW1416-AJ1416</f>
        <v>0</v>
      </c>
      <c r="AY1416" s="21"/>
      <c r="AZ1416" s="21"/>
      <c r="BA1416" s="21"/>
      <c r="BB1416" s="21"/>
    </row>
    <row r="1417" spans="1:54" s="10" customFormat="1" ht="15" customHeight="1" x14ac:dyDescent="0.25">
      <c r="A1417" s="21"/>
      <c r="B1417" s="4"/>
      <c r="C1417" s="4"/>
      <c r="D1417" s="4"/>
      <c r="E1417" s="4" t="s">
        <v>166</v>
      </c>
      <c r="F1417" s="6"/>
      <c r="G1417" s="1"/>
      <c r="H1417" s="4"/>
      <c r="I1417" s="2"/>
      <c r="J1417" s="4"/>
      <c r="K1417" s="1"/>
      <c r="L1417" s="36"/>
      <c r="M1417" s="7"/>
      <c r="N1417" s="7"/>
      <c r="O1417" s="7"/>
      <c r="P1417" s="58">
        <f>SUM(M1417:O1417)</f>
        <v>0</v>
      </c>
      <c r="Q1417" s="58">
        <f>+SUMIF('Pot. Summary'!$C$5:$C$64,CPP_2019!J1776&amp;CPP_2019!L1776&amp;CPP_2019!$M$4,'Pot. Summary'!$Q$5:$Q$64)*CPP_2019!M1776+SUMIF('Pot. Summary'!$C$5:$C$64,CPP_2019!J1776&amp;CPP_2019!L1776&amp;CPP_2019!$N$4,'Pot. Summary'!$Q$5:$Q$64)*CPP_2019!N1776+SUMIF('Pot. Summary'!$C$5:$C$64,CPP_2019!J1776&amp;CPP_2019!L1776&amp;CPP_2019!$O$4,'Pot. Summary'!$Q$5:$Q$64)*CPP_2019!O1776</f>
        <v>0</v>
      </c>
      <c r="R1417" s="12"/>
      <c r="S1417" s="12"/>
      <c r="T1417" s="12">
        <f>S1417-R1417</f>
        <v>0</v>
      </c>
      <c r="U1417" s="12">
        <f>Q1417-S1417</f>
        <v>0</v>
      </c>
      <c r="V1417" s="50">
        <f>IF(ISERROR(S1417/Q1417),0,S1417/Q1417)</f>
        <v>0</v>
      </c>
      <c r="W1417" s="51"/>
      <c r="X1417" s="46"/>
      <c r="Y1417" s="17"/>
      <c r="Z1417" s="17"/>
      <c r="AA1417" s="17"/>
      <c r="AB1417" s="16"/>
      <c r="AC1417" s="16"/>
      <c r="AD1417" s="16"/>
      <c r="AE1417" s="16"/>
      <c r="AF1417" s="16"/>
      <c r="AG1417" s="16"/>
      <c r="AH1417" s="16"/>
      <c r="AI1417" s="16"/>
      <c r="AJ1417" s="59">
        <f>SUM(X1417:AI1417)</f>
        <v>0</v>
      </c>
      <c r="AK1417" s="46"/>
      <c r="AL1417" s="46"/>
      <c r="AM1417" s="47"/>
      <c r="AN1417" s="48"/>
      <c r="AO1417" s="46"/>
      <c r="AP1417" s="15"/>
      <c r="AQ1417" s="16"/>
      <c r="AR1417" s="15"/>
      <c r="AS1417" s="16"/>
      <c r="AT1417" s="16"/>
      <c r="AU1417" s="16"/>
      <c r="AV1417" s="16"/>
      <c r="AW1417" s="62">
        <f>SUM(AK1417:AV1417)</f>
        <v>0</v>
      </c>
      <c r="AX1417" s="61">
        <f>AW1417-AJ1417</f>
        <v>0</v>
      </c>
      <c r="AY1417" s="21"/>
      <c r="AZ1417" s="21"/>
      <c r="BA1417" s="21"/>
      <c r="BB1417" s="21"/>
    </row>
    <row r="1418" spans="1:54" s="10" customFormat="1" ht="15" customHeight="1" x14ac:dyDescent="0.25">
      <c r="A1418" s="21"/>
      <c r="B1418" s="4"/>
      <c r="C1418" s="4"/>
      <c r="D1418" s="4"/>
      <c r="E1418" s="4" t="s">
        <v>166</v>
      </c>
      <c r="F1418" s="6"/>
      <c r="G1418" s="1"/>
      <c r="H1418" s="4"/>
      <c r="I1418" s="2"/>
      <c r="J1418" s="4"/>
      <c r="K1418" s="1"/>
      <c r="L1418" s="36"/>
      <c r="M1418" s="7"/>
      <c r="N1418" s="7"/>
      <c r="O1418" s="7"/>
      <c r="P1418" s="58">
        <f>SUM(M1418:O1418)</f>
        <v>0</v>
      </c>
      <c r="Q1418" s="58">
        <f>+SUMIF('Pot. Summary'!$C$5:$C$64,CPP_2019!J1790&amp;CPP_2019!L1790&amp;CPP_2019!$M$4,'Pot. Summary'!$Q$5:$Q$64)*CPP_2019!M1790+SUMIF('Pot. Summary'!$C$5:$C$64,CPP_2019!J1790&amp;CPP_2019!L1790&amp;CPP_2019!$N$4,'Pot. Summary'!$Q$5:$Q$64)*CPP_2019!N1790+SUMIF('Pot. Summary'!$C$5:$C$64,CPP_2019!J1790&amp;CPP_2019!L1790&amp;CPP_2019!$O$4,'Pot. Summary'!$Q$5:$Q$64)*CPP_2019!O1790</f>
        <v>0</v>
      </c>
      <c r="R1418" s="12"/>
      <c r="S1418" s="12"/>
      <c r="T1418" s="12">
        <f>S1418-R1418</f>
        <v>0</v>
      </c>
      <c r="U1418" s="12">
        <f>Q1418-S1418</f>
        <v>0</v>
      </c>
      <c r="V1418" s="50">
        <f>IF(ISERROR(S1418/Q1418),0,S1418/Q1418)</f>
        <v>0</v>
      </c>
      <c r="W1418" s="51"/>
      <c r="X1418" s="46"/>
      <c r="Y1418" s="17"/>
      <c r="Z1418" s="17"/>
      <c r="AA1418" s="17"/>
      <c r="AB1418" s="16"/>
      <c r="AC1418" s="16"/>
      <c r="AD1418" s="16"/>
      <c r="AE1418" s="16"/>
      <c r="AF1418" s="16"/>
      <c r="AG1418" s="16"/>
      <c r="AH1418" s="16"/>
      <c r="AI1418" s="16"/>
      <c r="AJ1418" s="59">
        <f>SUM(X1418:AI1418)</f>
        <v>0</v>
      </c>
      <c r="AK1418" s="46"/>
      <c r="AL1418" s="46"/>
      <c r="AM1418" s="47"/>
      <c r="AN1418" s="48"/>
      <c r="AO1418" s="46"/>
      <c r="AP1418" s="15"/>
      <c r="AQ1418" s="16"/>
      <c r="AR1418" s="15"/>
      <c r="AS1418" s="16"/>
      <c r="AT1418" s="16"/>
      <c r="AU1418" s="16"/>
      <c r="AV1418" s="16"/>
      <c r="AW1418" s="62">
        <f>SUM(AK1418:AV1418)</f>
        <v>0</v>
      </c>
      <c r="AX1418" s="61">
        <f>AW1418-AJ1418</f>
        <v>0</v>
      </c>
      <c r="AY1418" s="21"/>
      <c r="AZ1418" s="21"/>
      <c r="BA1418" s="21"/>
      <c r="BB1418" s="21"/>
    </row>
    <row r="1419" spans="1:54" s="10" customFormat="1" ht="15" customHeight="1" x14ac:dyDescent="0.25">
      <c r="A1419" s="21"/>
      <c r="B1419" s="4"/>
      <c r="C1419" s="4"/>
      <c r="D1419" s="4"/>
      <c r="E1419" s="4" t="s">
        <v>166</v>
      </c>
      <c r="F1419" s="6"/>
      <c r="G1419" s="1"/>
      <c r="H1419" s="4"/>
      <c r="I1419" s="2"/>
      <c r="J1419" s="4"/>
      <c r="K1419" s="1"/>
      <c r="L1419" s="36"/>
      <c r="M1419" s="7"/>
      <c r="N1419" s="7"/>
      <c r="O1419" s="7"/>
      <c r="P1419" s="58">
        <f>SUM(M1419:O1419)</f>
        <v>0</v>
      </c>
      <c r="Q1419" s="58">
        <f>+SUMIF('Pot. Summary'!$C$5:$C$64,CPP_2019!J1843&amp;CPP_2019!L1843&amp;CPP_2019!$M$4,'Pot. Summary'!$Q$5:$Q$64)*CPP_2019!M1843+SUMIF('Pot. Summary'!$C$5:$C$64,CPP_2019!J1843&amp;CPP_2019!L1843&amp;CPP_2019!$N$4,'Pot. Summary'!$Q$5:$Q$64)*CPP_2019!N1843+SUMIF('Pot. Summary'!$C$5:$C$64,CPP_2019!J1843&amp;CPP_2019!L1843&amp;CPP_2019!$O$4,'Pot. Summary'!$Q$5:$Q$64)*CPP_2019!O1843</f>
        <v>0</v>
      </c>
      <c r="R1419" s="12"/>
      <c r="S1419" s="12"/>
      <c r="T1419" s="12">
        <f>S1419-R1419</f>
        <v>0</v>
      </c>
      <c r="U1419" s="12">
        <f>Q1419-S1419</f>
        <v>0</v>
      </c>
      <c r="V1419" s="50">
        <f>IF(ISERROR(S1419/Q1419),0,S1419/Q1419)</f>
        <v>0</v>
      </c>
      <c r="W1419" s="51"/>
      <c r="X1419" s="46"/>
      <c r="Y1419" s="17"/>
      <c r="Z1419" s="17"/>
      <c r="AA1419" s="17"/>
      <c r="AB1419" s="16"/>
      <c r="AC1419" s="16"/>
      <c r="AD1419" s="16"/>
      <c r="AE1419" s="16"/>
      <c r="AF1419" s="16"/>
      <c r="AG1419" s="16"/>
      <c r="AH1419" s="16"/>
      <c r="AI1419" s="16"/>
      <c r="AJ1419" s="59">
        <f>SUM(X1419:AI1419)</f>
        <v>0</v>
      </c>
      <c r="AK1419" s="46"/>
      <c r="AL1419" s="46"/>
      <c r="AM1419" s="47"/>
      <c r="AN1419" s="48"/>
      <c r="AO1419" s="46"/>
      <c r="AP1419" s="15"/>
      <c r="AQ1419" s="16"/>
      <c r="AR1419" s="15"/>
      <c r="AS1419" s="16"/>
      <c r="AT1419" s="16"/>
      <c r="AU1419" s="16"/>
      <c r="AV1419" s="16"/>
      <c r="AW1419" s="62">
        <f>SUM(AK1419:AV1419)</f>
        <v>0</v>
      </c>
      <c r="AX1419" s="61">
        <f>AW1419-AJ1419</f>
        <v>0</v>
      </c>
      <c r="AY1419" s="21"/>
      <c r="AZ1419" s="21"/>
      <c r="BA1419" s="21"/>
      <c r="BB1419" s="21"/>
    </row>
    <row r="1420" spans="1:54" s="10" customFormat="1" ht="15" customHeight="1" x14ac:dyDescent="0.25">
      <c r="A1420" s="21"/>
      <c r="B1420" s="4"/>
      <c r="C1420" s="4"/>
      <c r="D1420" s="4"/>
      <c r="E1420" s="4" t="s">
        <v>166</v>
      </c>
      <c r="F1420" s="6"/>
      <c r="G1420" s="1"/>
      <c r="H1420" s="4"/>
      <c r="I1420" s="2"/>
      <c r="J1420" s="4"/>
      <c r="K1420" s="1"/>
      <c r="L1420" s="36"/>
      <c r="M1420" s="7"/>
      <c r="N1420" s="7"/>
      <c r="O1420" s="7"/>
      <c r="P1420" s="58">
        <f>SUM(M1420:O1420)</f>
        <v>0</v>
      </c>
      <c r="Q1420" s="58">
        <f>+SUMIF('Pot. Summary'!$C$5:$C$64,CPP_2019!J1749&amp;CPP_2019!L1749&amp;CPP_2019!$M$4,'Pot. Summary'!$Q$5:$Q$64)*CPP_2019!M1749+SUMIF('Pot. Summary'!$C$5:$C$64,CPP_2019!J1749&amp;CPP_2019!L1749&amp;CPP_2019!$N$4,'Pot. Summary'!$Q$5:$Q$64)*CPP_2019!N1749+SUMIF('Pot. Summary'!$C$5:$C$64,CPP_2019!J1749&amp;CPP_2019!L1749&amp;CPP_2019!$O$4,'Pot. Summary'!$Q$5:$Q$64)*CPP_2019!O1749</f>
        <v>0</v>
      </c>
      <c r="R1420" s="12"/>
      <c r="S1420" s="12"/>
      <c r="T1420" s="12">
        <f>S1420-R1420</f>
        <v>0</v>
      </c>
      <c r="U1420" s="12">
        <f>Q1420-S1420</f>
        <v>0</v>
      </c>
      <c r="V1420" s="50">
        <f>IF(ISERROR(S1420/Q1420),0,S1420/Q1420)</f>
        <v>0</v>
      </c>
      <c r="W1420" s="51"/>
      <c r="X1420" s="46"/>
      <c r="Y1420" s="17"/>
      <c r="Z1420" s="17"/>
      <c r="AA1420" s="17"/>
      <c r="AB1420" s="16"/>
      <c r="AC1420" s="16"/>
      <c r="AD1420" s="16"/>
      <c r="AE1420" s="16"/>
      <c r="AF1420" s="16"/>
      <c r="AG1420" s="16"/>
      <c r="AH1420" s="16"/>
      <c r="AI1420" s="16"/>
      <c r="AJ1420" s="59">
        <f>SUM(X1420:AI1420)</f>
        <v>0</v>
      </c>
      <c r="AK1420" s="46"/>
      <c r="AL1420" s="46"/>
      <c r="AM1420" s="47"/>
      <c r="AN1420" s="48"/>
      <c r="AO1420" s="46"/>
      <c r="AP1420" s="15"/>
      <c r="AQ1420" s="16"/>
      <c r="AR1420" s="15"/>
      <c r="AS1420" s="16"/>
      <c r="AT1420" s="16"/>
      <c r="AU1420" s="16"/>
      <c r="AV1420" s="16"/>
      <c r="AW1420" s="62">
        <f>SUM(AK1420:AV1420)</f>
        <v>0</v>
      </c>
      <c r="AX1420" s="61">
        <f>AW1420-AJ1420</f>
        <v>0</v>
      </c>
      <c r="AY1420" s="21"/>
      <c r="AZ1420" s="21"/>
      <c r="BA1420" s="21"/>
      <c r="BB1420" s="21"/>
    </row>
    <row r="1421" spans="1:54" s="10" customFormat="1" ht="15" customHeight="1" x14ac:dyDescent="0.25">
      <c r="A1421" s="21"/>
      <c r="B1421" s="4"/>
      <c r="C1421" s="4"/>
      <c r="D1421" s="4"/>
      <c r="E1421" s="4" t="s">
        <v>166</v>
      </c>
      <c r="F1421" s="6"/>
      <c r="G1421" s="1"/>
      <c r="H1421" s="4"/>
      <c r="I1421" s="2"/>
      <c r="J1421" s="4"/>
      <c r="K1421" s="1"/>
      <c r="L1421" s="36"/>
      <c r="M1421" s="7"/>
      <c r="N1421" s="7"/>
      <c r="O1421" s="7"/>
      <c r="P1421" s="58">
        <f>SUM(M1421:O1421)</f>
        <v>0</v>
      </c>
      <c r="Q1421" s="58">
        <f>+SUMIF('Pot. Summary'!$C$5:$C$64,CPP_2019!J1559&amp;CPP_2019!L1559&amp;CPP_2019!$M$4,'Pot. Summary'!$Q$5:$Q$64)*CPP_2019!M1559+SUMIF('Pot. Summary'!$C$5:$C$64,CPP_2019!J1559&amp;CPP_2019!L1559&amp;CPP_2019!$N$4,'Pot. Summary'!$Q$5:$Q$64)*CPP_2019!N1559+SUMIF('Pot. Summary'!$C$5:$C$64,CPP_2019!J1559&amp;CPP_2019!L1559&amp;CPP_2019!$O$4,'Pot. Summary'!$Q$5:$Q$64)*CPP_2019!O1559</f>
        <v>0</v>
      </c>
      <c r="R1421" s="12"/>
      <c r="S1421" s="12"/>
      <c r="T1421" s="12">
        <f>S1421-R1421</f>
        <v>0</v>
      </c>
      <c r="U1421" s="12">
        <f>Q1421-S1421</f>
        <v>0</v>
      </c>
      <c r="V1421" s="50">
        <f>IF(ISERROR(S1421/Q1421),0,S1421/Q1421)</f>
        <v>0</v>
      </c>
      <c r="W1421" s="51"/>
      <c r="X1421" s="46"/>
      <c r="Y1421" s="17"/>
      <c r="Z1421" s="17"/>
      <c r="AA1421" s="17"/>
      <c r="AB1421" s="16"/>
      <c r="AC1421" s="16"/>
      <c r="AD1421" s="16"/>
      <c r="AE1421" s="16"/>
      <c r="AF1421" s="16"/>
      <c r="AG1421" s="16"/>
      <c r="AH1421" s="16"/>
      <c r="AI1421" s="16"/>
      <c r="AJ1421" s="59">
        <f>SUM(X1421:AI1421)</f>
        <v>0</v>
      </c>
      <c r="AK1421" s="46"/>
      <c r="AL1421" s="46"/>
      <c r="AM1421" s="47"/>
      <c r="AN1421" s="48"/>
      <c r="AO1421" s="46"/>
      <c r="AP1421" s="15"/>
      <c r="AQ1421" s="16"/>
      <c r="AR1421" s="15"/>
      <c r="AS1421" s="16"/>
      <c r="AT1421" s="16"/>
      <c r="AU1421" s="16"/>
      <c r="AV1421" s="16"/>
      <c r="AW1421" s="62">
        <f>SUM(AK1421:AV1421)</f>
        <v>0</v>
      </c>
      <c r="AX1421" s="61">
        <f>AW1421-AJ1421</f>
        <v>0</v>
      </c>
      <c r="AY1421" s="21"/>
      <c r="AZ1421" s="21"/>
      <c r="BA1421" s="21"/>
      <c r="BB1421" s="21"/>
    </row>
    <row r="1422" spans="1:54" s="10" customFormat="1" ht="15" customHeight="1" x14ac:dyDescent="0.25">
      <c r="A1422" s="21"/>
      <c r="B1422" s="4"/>
      <c r="C1422" s="4"/>
      <c r="D1422" s="4"/>
      <c r="E1422" s="4" t="s">
        <v>166</v>
      </c>
      <c r="F1422" s="6"/>
      <c r="G1422" s="1"/>
      <c r="H1422" s="4"/>
      <c r="I1422" s="2"/>
      <c r="J1422" s="4"/>
      <c r="K1422" s="1"/>
      <c r="L1422" s="36"/>
      <c r="M1422" s="7"/>
      <c r="N1422" s="7"/>
      <c r="O1422" s="7"/>
      <c r="P1422" s="58">
        <f>SUM(M1422:O1422)</f>
        <v>0</v>
      </c>
      <c r="Q1422" s="58">
        <f>+SUMIF('Pot. Summary'!$C$5:$C$64,CPP_2019!J2034&amp;CPP_2019!L2034&amp;CPP_2019!$M$4,'Pot. Summary'!$Q$5:$Q$64)*CPP_2019!M2034+SUMIF('Pot. Summary'!$C$5:$C$64,CPP_2019!J2034&amp;CPP_2019!L2034&amp;CPP_2019!$N$4,'Pot. Summary'!$Q$5:$Q$64)*CPP_2019!N2034+SUMIF('Pot. Summary'!$C$5:$C$64,CPP_2019!J2034&amp;CPP_2019!L2034&amp;CPP_2019!$O$4,'Pot. Summary'!$Q$5:$Q$64)*CPP_2019!O2034</f>
        <v>0</v>
      </c>
      <c r="R1422" s="12"/>
      <c r="S1422" s="12"/>
      <c r="T1422" s="12">
        <f>S1422-R1422</f>
        <v>0</v>
      </c>
      <c r="U1422" s="12">
        <f>Q1422-S1422</f>
        <v>0</v>
      </c>
      <c r="V1422" s="50">
        <f>IF(ISERROR(S1422/Q1422),0,S1422/Q1422)</f>
        <v>0</v>
      </c>
      <c r="W1422" s="51"/>
      <c r="X1422" s="46"/>
      <c r="Y1422" s="17"/>
      <c r="Z1422" s="17"/>
      <c r="AA1422" s="17"/>
      <c r="AB1422" s="16"/>
      <c r="AC1422" s="16"/>
      <c r="AD1422" s="16"/>
      <c r="AE1422" s="16"/>
      <c r="AF1422" s="16"/>
      <c r="AG1422" s="16"/>
      <c r="AH1422" s="16"/>
      <c r="AI1422" s="16"/>
      <c r="AJ1422" s="59">
        <f>SUM(X1422:AI1422)</f>
        <v>0</v>
      </c>
      <c r="AK1422" s="46"/>
      <c r="AL1422" s="46"/>
      <c r="AM1422" s="47"/>
      <c r="AN1422" s="48"/>
      <c r="AO1422" s="46"/>
      <c r="AP1422" s="15"/>
      <c r="AQ1422" s="16"/>
      <c r="AR1422" s="15"/>
      <c r="AS1422" s="16"/>
      <c r="AT1422" s="16"/>
      <c r="AU1422" s="16"/>
      <c r="AV1422" s="16"/>
      <c r="AW1422" s="62">
        <f>SUM(AK1422:AV1422)</f>
        <v>0</v>
      </c>
      <c r="AX1422" s="61">
        <f>AW1422-AJ1422</f>
        <v>0</v>
      </c>
      <c r="AY1422" s="21"/>
      <c r="AZ1422" s="21"/>
      <c r="BA1422" s="21"/>
      <c r="BB1422" s="21"/>
    </row>
    <row r="1423" spans="1:54" s="10" customFormat="1" ht="15" customHeight="1" x14ac:dyDescent="0.25">
      <c r="A1423" s="21"/>
      <c r="B1423" s="4"/>
      <c r="C1423" s="4"/>
      <c r="D1423" s="4"/>
      <c r="E1423" s="4" t="s">
        <v>166</v>
      </c>
      <c r="F1423" s="6"/>
      <c r="G1423" s="1"/>
      <c r="H1423" s="4"/>
      <c r="I1423" s="2"/>
      <c r="J1423" s="4"/>
      <c r="K1423" s="1"/>
      <c r="L1423" s="36"/>
      <c r="M1423" s="7"/>
      <c r="N1423" s="7"/>
      <c r="O1423" s="7"/>
      <c r="P1423" s="58">
        <f>SUM(M1423:O1423)</f>
        <v>0</v>
      </c>
      <c r="Q1423" s="58">
        <f>+SUMIF('Pot. Summary'!$C$5:$C$64,CPP_2019!J2436&amp;CPP_2019!L2436&amp;CPP_2019!$M$4,'Pot. Summary'!$Q$5:$Q$64)*CPP_2019!M2436+SUMIF('Pot. Summary'!$C$5:$C$64,CPP_2019!J2436&amp;CPP_2019!L2436&amp;CPP_2019!$N$4,'Pot. Summary'!$Q$5:$Q$64)*CPP_2019!N2436+SUMIF('Pot. Summary'!$C$5:$C$64,CPP_2019!J2436&amp;CPP_2019!L2436&amp;CPP_2019!$O$4,'Pot. Summary'!$Q$5:$Q$64)*CPP_2019!O2436</f>
        <v>0</v>
      </c>
      <c r="R1423" s="12"/>
      <c r="S1423" s="12"/>
      <c r="T1423" s="12">
        <f>S1423-R1423</f>
        <v>0</v>
      </c>
      <c r="U1423" s="12">
        <f>Q1423-S1423</f>
        <v>0</v>
      </c>
      <c r="V1423" s="50">
        <f>IF(ISERROR(S1423/Q1423),0,S1423/Q1423)</f>
        <v>0</v>
      </c>
      <c r="W1423" s="51"/>
      <c r="X1423" s="46"/>
      <c r="Y1423" s="17"/>
      <c r="Z1423" s="17"/>
      <c r="AA1423" s="17"/>
      <c r="AB1423" s="16"/>
      <c r="AC1423" s="16"/>
      <c r="AD1423" s="16"/>
      <c r="AE1423" s="16"/>
      <c r="AF1423" s="16"/>
      <c r="AG1423" s="16"/>
      <c r="AH1423" s="16"/>
      <c r="AI1423" s="16"/>
      <c r="AJ1423" s="59">
        <f>SUM(X1423:AI1423)</f>
        <v>0</v>
      </c>
      <c r="AK1423" s="46"/>
      <c r="AL1423" s="46"/>
      <c r="AM1423" s="47"/>
      <c r="AN1423" s="48"/>
      <c r="AO1423" s="46"/>
      <c r="AP1423" s="15"/>
      <c r="AQ1423" s="16"/>
      <c r="AR1423" s="15"/>
      <c r="AS1423" s="16"/>
      <c r="AT1423" s="16"/>
      <c r="AU1423" s="16"/>
      <c r="AV1423" s="16"/>
      <c r="AW1423" s="62">
        <f>SUM(AK1423:AV1423)</f>
        <v>0</v>
      </c>
      <c r="AX1423" s="61">
        <f>AW1423-AJ1423</f>
        <v>0</v>
      </c>
      <c r="AY1423" s="21"/>
      <c r="AZ1423" s="21"/>
      <c r="BA1423" s="21"/>
      <c r="BB1423" s="21"/>
    </row>
    <row r="1424" spans="1:54" s="10" customFormat="1" ht="15" customHeight="1" x14ac:dyDescent="0.25">
      <c r="A1424" s="21"/>
      <c r="B1424" s="4"/>
      <c r="C1424" s="4"/>
      <c r="D1424" s="4"/>
      <c r="E1424" s="4" t="s">
        <v>166</v>
      </c>
      <c r="F1424" s="6"/>
      <c r="G1424" s="1"/>
      <c r="H1424" s="4"/>
      <c r="I1424" s="2"/>
      <c r="J1424" s="4"/>
      <c r="K1424" s="1"/>
      <c r="L1424" s="36"/>
      <c r="M1424" s="7"/>
      <c r="N1424" s="7"/>
      <c r="O1424" s="7"/>
      <c r="P1424" s="58">
        <f>SUM(M1424:O1424)</f>
        <v>0</v>
      </c>
      <c r="Q1424" s="58">
        <f>+SUMIF('Pot. Summary'!$C$5:$C$64,CPP_2019!J1524&amp;CPP_2019!L1524&amp;CPP_2019!$M$4,'Pot. Summary'!$Q$5:$Q$64)*CPP_2019!M1524+SUMIF('Pot. Summary'!$C$5:$C$64,CPP_2019!J1524&amp;CPP_2019!L1524&amp;CPP_2019!$N$4,'Pot. Summary'!$Q$5:$Q$64)*CPP_2019!N1524+SUMIF('Pot. Summary'!$C$5:$C$64,CPP_2019!J1524&amp;CPP_2019!L1524&amp;CPP_2019!$O$4,'Pot. Summary'!$Q$5:$Q$64)*CPP_2019!O1524</f>
        <v>0</v>
      </c>
      <c r="R1424" s="12"/>
      <c r="S1424" s="12"/>
      <c r="T1424" s="12">
        <f>S1424-R1424</f>
        <v>0</v>
      </c>
      <c r="U1424" s="12">
        <f>Q1424-S1424</f>
        <v>0</v>
      </c>
      <c r="V1424" s="50">
        <f>IF(ISERROR(S1424/Q1424),0,S1424/Q1424)</f>
        <v>0</v>
      </c>
      <c r="W1424" s="51"/>
      <c r="X1424" s="46"/>
      <c r="Y1424" s="17"/>
      <c r="Z1424" s="17"/>
      <c r="AA1424" s="17"/>
      <c r="AB1424" s="16"/>
      <c r="AC1424" s="16"/>
      <c r="AD1424" s="16"/>
      <c r="AE1424" s="16"/>
      <c r="AF1424" s="16"/>
      <c r="AG1424" s="16"/>
      <c r="AH1424" s="16"/>
      <c r="AI1424" s="16"/>
      <c r="AJ1424" s="59">
        <f>SUM(X1424:AI1424)</f>
        <v>0</v>
      </c>
      <c r="AK1424" s="46"/>
      <c r="AL1424" s="46"/>
      <c r="AM1424" s="47"/>
      <c r="AN1424" s="48"/>
      <c r="AO1424" s="46"/>
      <c r="AP1424" s="15"/>
      <c r="AQ1424" s="16"/>
      <c r="AR1424" s="15"/>
      <c r="AS1424" s="16"/>
      <c r="AT1424" s="16"/>
      <c r="AU1424" s="16"/>
      <c r="AV1424" s="16"/>
      <c r="AW1424" s="62">
        <f>SUM(AK1424:AV1424)</f>
        <v>0</v>
      </c>
      <c r="AX1424" s="61">
        <f>AW1424-AJ1424</f>
        <v>0</v>
      </c>
      <c r="AY1424" s="21"/>
      <c r="AZ1424" s="21"/>
      <c r="BA1424" s="21"/>
      <c r="BB1424" s="21"/>
    </row>
    <row r="1425" spans="1:54" s="10" customFormat="1" ht="15" customHeight="1" x14ac:dyDescent="0.25">
      <c r="A1425" s="21"/>
      <c r="B1425" s="4"/>
      <c r="C1425" s="4"/>
      <c r="D1425" s="4"/>
      <c r="E1425" s="4" t="s">
        <v>166</v>
      </c>
      <c r="F1425" s="6"/>
      <c r="G1425" s="1"/>
      <c r="H1425" s="4"/>
      <c r="I1425" s="2"/>
      <c r="J1425" s="4"/>
      <c r="K1425" s="1"/>
      <c r="L1425" s="36"/>
      <c r="M1425" s="7"/>
      <c r="N1425" s="7"/>
      <c r="O1425" s="7"/>
      <c r="P1425" s="58">
        <f>SUM(M1425:O1425)</f>
        <v>0</v>
      </c>
      <c r="Q1425" s="58">
        <f>+SUMIF('Pot. Summary'!$C$5:$C$64,CPP_2019!J1758&amp;CPP_2019!L1758&amp;CPP_2019!$M$4,'Pot. Summary'!$Q$5:$Q$64)*CPP_2019!M1758+SUMIF('Pot. Summary'!$C$5:$C$64,CPP_2019!J1758&amp;CPP_2019!L1758&amp;CPP_2019!$N$4,'Pot. Summary'!$Q$5:$Q$64)*CPP_2019!N1758+SUMIF('Pot. Summary'!$C$5:$C$64,CPP_2019!J1758&amp;CPP_2019!L1758&amp;CPP_2019!$O$4,'Pot. Summary'!$Q$5:$Q$64)*CPP_2019!O1758</f>
        <v>0</v>
      </c>
      <c r="R1425" s="12"/>
      <c r="S1425" s="12"/>
      <c r="T1425" s="12">
        <f>S1425-R1425</f>
        <v>0</v>
      </c>
      <c r="U1425" s="12">
        <f>Q1425-S1425</f>
        <v>0</v>
      </c>
      <c r="V1425" s="50">
        <f>IF(ISERROR(S1425/Q1425),0,S1425/Q1425)</f>
        <v>0</v>
      </c>
      <c r="W1425" s="51"/>
      <c r="X1425" s="46"/>
      <c r="Y1425" s="17"/>
      <c r="Z1425" s="17"/>
      <c r="AA1425" s="17"/>
      <c r="AB1425" s="16"/>
      <c r="AC1425" s="16"/>
      <c r="AD1425" s="16"/>
      <c r="AE1425" s="16"/>
      <c r="AF1425" s="16"/>
      <c r="AG1425" s="16"/>
      <c r="AH1425" s="16"/>
      <c r="AI1425" s="16"/>
      <c r="AJ1425" s="59">
        <f>SUM(X1425:AI1425)</f>
        <v>0</v>
      </c>
      <c r="AK1425" s="46"/>
      <c r="AL1425" s="46"/>
      <c r="AM1425" s="47"/>
      <c r="AN1425" s="48"/>
      <c r="AO1425" s="46"/>
      <c r="AP1425" s="15"/>
      <c r="AQ1425" s="16"/>
      <c r="AR1425" s="15"/>
      <c r="AS1425" s="16"/>
      <c r="AT1425" s="16"/>
      <c r="AU1425" s="16"/>
      <c r="AV1425" s="16"/>
      <c r="AW1425" s="62">
        <f>SUM(AK1425:AV1425)</f>
        <v>0</v>
      </c>
      <c r="AX1425" s="61">
        <f>AW1425-AJ1425</f>
        <v>0</v>
      </c>
      <c r="AY1425" s="21"/>
      <c r="AZ1425" s="21"/>
      <c r="BA1425" s="21"/>
      <c r="BB1425" s="21"/>
    </row>
    <row r="1426" spans="1:54" s="10" customFormat="1" ht="15" customHeight="1" x14ac:dyDescent="0.25">
      <c r="A1426" s="21"/>
      <c r="B1426" s="4"/>
      <c r="C1426" s="4"/>
      <c r="D1426" s="4"/>
      <c r="E1426" s="4" t="s">
        <v>166</v>
      </c>
      <c r="F1426" s="6"/>
      <c r="G1426" s="1"/>
      <c r="H1426" s="4"/>
      <c r="I1426" s="2"/>
      <c r="J1426" s="4"/>
      <c r="K1426" s="1"/>
      <c r="L1426" s="36"/>
      <c r="M1426" s="7"/>
      <c r="N1426" s="7"/>
      <c r="O1426" s="7"/>
      <c r="P1426" s="58">
        <f>SUM(M1426:O1426)</f>
        <v>0</v>
      </c>
      <c r="Q1426" s="58">
        <f>+SUMIF('Pot. Summary'!$C$5:$C$64,CPP_2019!J2426&amp;CPP_2019!L2426&amp;CPP_2019!$M$4,'Pot. Summary'!$Q$5:$Q$64)*CPP_2019!M2426+SUMIF('Pot. Summary'!$C$5:$C$64,CPP_2019!J2426&amp;CPP_2019!L2426&amp;CPP_2019!$N$4,'Pot. Summary'!$Q$5:$Q$64)*CPP_2019!N2426+SUMIF('Pot. Summary'!$C$5:$C$64,CPP_2019!J2426&amp;CPP_2019!L2426&amp;CPP_2019!$O$4,'Pot. Summary'!$Q$5:$Q$64)*CPP_2019!O2426</f>
        <v>0</v>
      </c>
      <c r="R1426" s="12"/>
      <c r="S1426" s="12"/>
      <c r="T1426" s="12">
        <f>S1426-R1426</f>
        <v>0</v>
      </c>
      <c r="U1426" s="12">
        <f>Q1426-S1426</f>
        <v>0</v>
      </c>
      <c r="V1426" s="50">
        <f>IF(ISERROR(S1426/Q1426),0,S1426/Q1426)</f>
        <v>0</v>
      </c>
      <c r="W1426" s="51"/>
      <c r="X1426" s="46"/>
      <c r="Y1426" s="17"/>
      <c r="Z1426" s="17"/>
      <c r="AA1426" s="17"/>
      <c r="AB1426" s="16"/>
      <c r="AC1426" s="16"/>
      <c r="AD1426" s="16"/>
      <c r="AE1426" s="16"/>
      <c r="AF1426" s="16"/>
      <c r="AG1426" s="16"/>
      <c r="AH1426" s="16"/>
      <c r="AI1426" s="16"/>
      <c r="AJ1426" s="59">
        <f>SUM(X1426:AI1426)</f>
        <v>0</v>
      </c>
      <c r="AK1426" s="46"/>
      <c r="AL1426" s="46"/>
      <c r="AM1426" s="47"/>
      <c r="AN1426" s="48"/>
      <c r="AO1426" s="46"/>
      <c r="AP1426" s="15"/>
      <c r="AQ1426" s="16"/>
      <c r="AR1426" s="15"/>
      <c r="AS1426" s="16"/>
      <c r="AT1426" s="16"/>
      <c r="AU1426" s="16"/>
      <c r="AV1426" s="16"/>
      <c r="AW1426" s="62">
        <f>SUM(AK1426:AV1426)</f>
        <v>0</v>
      </c>
      <c r="AX1426" s="61">
        <f>AW1426-AJ1426</f>
        <v>0</v>
      </c>
      <c r="AY1426" s="21"/>
      <c r="AZ1426" s="21"/>
      <c r="BA1426" s="21"/>
      <c r="BB1426" s="21"/>
    </row>
    <row r="1427" spans="1:54" s="10" customFormat="1" ht="15" customHeight="1" x14ac:dyDescent="0.25">
      <c r="A1427" s="21"/>
      <c r="B1427" s="4"/>
      <c r="C1427" s="4"/>
      <c r="D1427" s="4"/>
      <c r="E1427" s="4" t="s">
        <v>166</v>
      </c>
      <c r="F1427" s="6"/>
      <c r="G1427" s="1"/>
      <c r="H1427" s="4"/>
      <c r="I1427" s="2"/>
      <c r="J1427" s="4"/>
      <c r="K1427" s="1"/>
      <c r="L1427" s="36"/>
      <c r="M1427" s="7"/>
      <c r="N1427" s="7"/>
      <c r="O1427" s="7"/>
      <c r="P1427" s="58">
        <f>SUM(M1427:O1427)</f>
        <v>0</v>
      </c>
      <c r="Q1427" s="58">
        <f>+SUMIF('Pot. Summary'!$C$5:$C$64,CPP_2019!J2482&amp;CPP_2019!L2482&amp;CPP_2019!$M$4,'Pot. Summary'!$Q$5:$Q$64)*CPP_2019!M2482+SUMIF('Pot. Summary'!$C$5:$C$64,CPP_2019!J2482&amp;CPP_2019!L2482&amp;CPP_2019!$N$4,'Pot. Summary'!$Q$5:$Q$64)*CPP_2019!N2482+SUMIF('Pot. Summary'!$C$5:$C$64,CPP_2019!J2482&amp;CPP_2019!L2482&amp;CPP_2019!$O$4,'Pot. Summary'!$Q$5:$Q$64)*CPP_2019!O2482</f>
        <v>728.25435050799138</v>
      </c>
      <c r="R1427" s="12"/>
      <c r="S1427" s="12"/>
      <c r="T1427" s="12">
        <f>S1427-R1427</f>
        <v>0</v>
      </c>
      <c r="U1427" s="12">
        <f>Q1427-S1427</f>
        <v>728.25435050799138</v>
      </c>
      <c r="V1427" s="50">
        <f>IF(ISERROR(S1427/Q1427),0,S1427/Q1427)</f>
        <v>0</v>
      </c>
      <c r="W1427" s="51"/>
      <c r="X1427" s="46"/>
      <c r="Y1427" s="17"/>
      <c r="Z1427" s="17"/>
      <c r="AA1427" s="17"/>
      <c r="AB1427" s="16"/>
      <c r="AC1427" s="16"/>
      <c r="AD1427" s="16"/>
      <c r="AE1427" s="16"/>
      <c r="AF1427" s="16"/>
      <c r="AG1427" s="16"/>
      <c r="AH1427" s="16"/>
      <c r="AI1427" s="16"/>
      <c r="AJ1427" s="59">
        <f>SUM(X1427:AI1427)</f>
        <v>0</v>
      </c>
      <c r="AK1427" s="46"/>
      <c r="AL1427" s="46"/>
      <c r="AM1427" s="47"/>
      <c r="AN1427" s="48"/>
      <c r="AO1427" s="46"/>
      <c r="AP1427" s="15"/>
      <c r="AQ1427" s="16"/>
      <c r="AR1427" s="15"/>
      <c r="AS1427" s="16"/>
      <c r="AT1427" s="16"/>
      <c r="AU1427" s="16"/>
      <c r="AV1427" s="16"/>
      <c r="AW1427" s="62">
        <f>SUM(AK1427:AV1427)</f>
        <v>0</v>
      </c>
      <c r="AX1427" s="61">
        <f>AW1427-AJ1427</f>
        <v>0</v>
      </c>
      <c r="AY1427" s="21"/>
      <c r="AZ1427" s="21"/>
      <c r="BA1427" s="21"/>
      <c r="BB1427" s="21"/>
    </row>
    <row r="1428" spans="1:54" s="10" customFormat="1" ht="15" customHeight="1" x14ac:dyDescent="0.25">
      <c r="A1428" s="21"/>
      <c r="B1428" s="4"/>
      <c r="C1428" s="4"/>
      <c r="D1428" s="4"/>
      <c r="E1428" s="4" t="s">
        <v>166</v>
      </c>
      <c r="F1428" s="6"/>
      <c r="G1428" s="1"/>
      <c r="H1428" s="4"/>
      <c r="I1428" s="2"/>
      <c r="J1428" s="4"/>
      <c r="K1428" s="1"/>
      <c r="L1428" s="36"/>
      <c r="M1428" s="7"/>
      <c r="N1428" s="7"/>
      <c r="O1428" s="7"/>
      <c r="P1428" s="58">
        <f>SUM(M1428:O1428)</f>
        <v>0</v>
      </c>
      <c r="Q1428" s="58">
        <f>+SUMIF('Pot. Summary'!$C$5:$C$64,CPP_2019!J1610&amp;CPP_2019!L1610&amp;CPP_2019!$M$4,'Pot. Summary'!$Q$5:$Q$64)*CPP_2019!M1610+SUMIF('Pot. Summary'!$C$5:$C$64,CPP_2019!J1610&amp;CPP_2019!L1610&amp;CPP_2019!$N$4,'Pot. Summary'!$Q$5:$Q$64)*CPP_2019!N1610+SUMIF('Pot. Summary'!$C$5:$C$64,CPP_2019!J1610&amp;CPP_2019!L1610&amp;CPP_2019!$O$4,'Pot. Summary'!$Q$5:$Q$64)*CPP_2019!O1610</f>
        <v>0</v>
      </c>
      <c r="R1428" s="12"/>
      <c r="S1428" s="12"/>
      <c r="T1428" s="12">
        <f>S1428-R1428</f>
        <v>0</v>
      </c>
      <c r="U1428" s="12">
        <f>Q1428-S1428</f>
        <v>0</v>
      </c>
      <c r="V1428" s="50">
        <f>IF(ISERROR(S1428/Q1428),0,S1428/Q1428)</f>
        <v>0</v>
      </c>
      <c r="W1428" s="51"/>
      <c r="X1428" s="46"/>
      <c r="Y1428" s="17"/>
      <c r="Z1428" s="17"/>
      <c r="AA1428" s="17"/>
      <c r="AB1428" s="16"/>
      <c r="AC1428" s="16"/>
      <c r="AD1428" s="16"/>
      <c r="AE1428" s="16"/>
      <c r="AF1428" s="16"/>
      <c r="AG1428" s="16"/>
      <c r="AH1428" s="16"/>
      <c r="AI1428" s="16"/>
      <c r="AJ1428" s="59">
        <f>SUM(X1428:AI1428)</f>
        <v>0</v>
      </c>
      <c r="AK1428" s="46"/>
      <c r="AL1428" s="46"/>
      <c r="AM1428" s="47"/>
      <c r="AN1428" s="48"/>
      <c r="AO1428" s="46"/>
      <c r="AP1428" s="15"/>
      <c r="AQ1428" s="16"/>
      <c r="AR1428" s="15"/>
      <c r="AS1428" s="16"/>
      <c r="AT1428" s="16"/>
      <c r="AU1428" s="16"/>
      <c r="AV1428" s="16"/>
      <c r="AW1428" s="62">
        <f>SUM(AK1428:AV1428)</f>
        <v>0</v>
      </c>
      <c r="AX1428" s="61">
        <f>AW1428-AJ1428</f>
        <v>0</v>
      </c>
      <c r="AY1428" s="21"/>
      <c r="AZ1428" s="21"/>
      <c r="BA1428" s="21"/>
      <c r="BB1428" s="21"/>
    </row>
    <row r="1429" spans="1:54" s="10" customFormat="1" ht="15" customHeight="1" x14ac:dyDescent="0.25">
      <c r="A1429" s="21"/>
      <c r="B1429" s="4"/>
      <c r="C1429" s="4"/>
      <c r="D1429" s="4"/>
      <c r="E1429" s="4" t="s">
        <v>166</v>
      </c>
      <c r="F1429" s="6"/>
      <c r="G1429" s="1"/>
      <c r="H1429" s="4"/>
      <c r="I1429" s="2"/>
      <c r="J1429" s="4"/>
      <c r="K1429" s="1"/>
      <c r="L1429" s="36"/>
      <c r="M1429" s="7"/>
      <c r="N1429" s="7"/>
      <c r="O1429" s="7"/>
      <c r="P1429" s="58">
        <f>SUM(M1429:O1429)</f>
        <v>0</v>
      </c>
      <c r="Q1429" s="58">
        <f>+SUMIF('Pot. Summary'!$C$5:$C$64,CPP_2019!J1666&amp;CPP_2019!L1666&amp;CPP_2019!$M$4,'Pot. Summary'!$Q$5:$Q$64)*CPP_2019!M1666+SUMIF('Pot. Summary'!$C$5:$C$64,CPP_2019!J1666&amp;CPP_2019!L1666&amp;CPP_2019!$N$4,'Pot. Summary'!$Q$5:$Q$64)*CPP_2019!N1666+SUMIF('Pot. Summary'!$C$5:$C$64,CPP_2019!J1666&amp;CPP_2019!L1666&amp;CPP_2019!$O$4,'Pot. Summary'!$Q$5:$Q$64)*CPP_2019!O1666</f>
        <v>0</v>
      </c>
      <c r="R1429" s="12"/>
      <c r="S1429" s="12"/>
      <c r="T1429" s="12">
        <f>S1429-R1429</f>
        <v>0</v>
      </c>
      <c r="U1429" s="12">
        <f>Q1429-S1429</f>
        <v>0</v>
      </c>
      <c r="V1429" s="50">
        <f>IF(ISERROR(S1429/Q1429),0,S1429/Q1429)</f>
        <v>0</v>
      </c>
      <c r="W1429" s="51"/>
      <c r="X1429" s="46"/>
      <c r="Y1429" s="17"/>
      <c r="Z1429" s="17"/>
      <c r="AA1429" s="17"/>
      <c r="AB1429" s="16"/>
      <c r="AC1429" s="16"/>
      <c r="AD1429" s="16"/>
      <c r="AE1429" s="16"/>
      <c r="AF1429" s="16"/>
      <c r="AG1429" s="16"/>
      <c r="AH1429" s="16"/>
      <c r="AI1429" s="16"/>
      <c r="AJ1429" s="59">
        <f>SUM(X1429:AI1429)</f>
        <v>0</v>
      </c>
      <c r="AK1429" s="46"/>
      <c r="AL1429" s="46"/>
      <c r="AM1429" s="47"/>
      <c r="AN1429" s="48"/>
      <c r="AO1429" s="46"/>
      <c r="AP1429" s="15"/>
      <c r="AQ1429" s="16"/>
      <c r="AR1429" s="15"/>
      <c r="AS1429" s="16"/>
      <c r="AT1429" s="16"/>
      <c r="AU1429" s="16"/>
      <c r="AV1429" s="16"/>
      <c r="AW1429" s="62">
        <f>SUM(AK1429:AV1429)</f>
        <v>0</v>
      </c>
      <c r="AX1429" s="61">
        <f>AW1429-AJ1429</f>
        <v>0</v>
      </c>
      <c r="AY1429" s="21"/>
      <c r="AZ1429" s="21"/>
      <c r="BA1429" s="21"/>
      <c r="BB1429" s="21"/>
    </row>
    <row r="1430" spans="1:54" s="10" customFormat="1" ht="15" customHeight="1" x14ac:dyDescent="0.25">
      <c r="A1430" s="21"/>
      <c r="B1430" s="4"/>
      <c r="C1430" s="4"/>
      <c r="D1430" s="4"/>
      <c r="E1430" s="4" t="s">
        <v>166</v>
      </c>
      <c r="F1430" s="6"/>
      <c r="G1430" s="1"/>
      <c r="H1430" s="4"/>
      <c r="I1430" s="2"/>
      <c r="J1430" s="4"/>
      <c r="K1430" s="1"/>
      <c r="L1430" s="36"/>
      <c r="M1430" s="7"/>
      <c r="N1430" s="7"/>
      <c r="O1430" s="7"/>
      <c r="P1430" s="58">
        <f>SUM(M1430:O1430)</f>
        <v>0</v>
      </c>
      <c r="Q1430" s="58">
        <f>+SUMIF('Pot. Summary'!$C$5:$C$64,CPP_2019!J1663&amp;CPP_2019!L1663&amp;CPP_2019!$M$4,'Pot. Summary'!$Q$5:$Q$64)*CPP_2019!M1663+SUMIF('Pot. Summary'!$C$5:$C$64,CPP_2019!J1663&amp;CPP_2019!L1663&amp;CPP_2019!$N$4,'Pot. Summary'!$Q$5:$Q$64)*CPP_2019!N1663+SUMIF('Pot. Summary'!$C$5:$C$64,CPP_2019!J1663&amp;CPP_2019!L1663&amp;CPP_2019!$O$4,'Pot. Summary'!$Q$5:$Q$64)*CPP_2019!O1663</f>
        <v>0</v>
      </c>
      <c r="R1430" s="12"/>
      <c r="S1430" s="12"/>
      <c r="T1430" s="12">
        <f>S1430-R1430</f>
        <v>0</v>
      </c>
      <c r="U1430" s="12">
        <f>Q1430-S1430</f>
        <v>0</v>
      </c>
      <c r="V1430" s="50">
        <f>IF(ISERROR(S1430/Q1430),0,S1430/Q1430)</f>
        <v>0</v>
      </c>
      <c r="W1430" s="51"/>
      <c r="X1430" s="46"/>
      <c r="Y1430" s="17"/>
      <c r="Z1430" s="17"/>
      <c r="AA1430" s="17"/>
      <c r="AB1430" s="16"/>
      <c r="AC1430" s="16"/>
      <c r="AD1430" s="16"/>
      <c r="AE1430" s="16"/>
      <c r="AF1430" s="16"/>
      <c r="AG1430" s="16"/>
      <c r="AH1430" s="16"/>
      <c r="AI1430" s="16"/>
      <c r="AJ1430" s="59">
        <f>SUM(X1430:AI1430)</f>
        <v>0</v>
      </c>
      <c r="AK1430" s="46"/>
      <c r="AL1430" s="46"/>
      <c r="AM1430" s="47"/>
      <c r="AN1430" s="48"/>
      <c r="AO1430" s="46"/>
      <c r="AP1430" s="15"/>
      <c r="AQ1430" s="16"/>
      <c r="AR1430" s="15"/>
      <c r="AS1430" s="16"/>
      <c r="AT1430" s="16"/>
      <c r="AU1430" s="16"/>
      <c r="AV1430" s="16"/>
      <c r="AW1430" s="62">
        <f>SUM(AK1430:AV1430)</f>
        <v>0</v>
      </c>
      <c r="AX1430" s="61">
        <f>AW1430-AJ1430</f>
        <v>0</v>
      </c>
      <c r="AY1430" s="21"/>
      <c r="AZ1430" s="21"/>
      <c r="BA1430" s="21"/>
      <c r="BB1430" s="21"/>
    </row>
    <row r="1431" spans="1:54" s="10" customFormat="1" ht="15" customHeight="1" x14ac:dyDescent="0.25">
      <c r="A1431" s="21"/>
      <c r="B1431" s="4"/>
      <c r="C1431" s="4"/>
      <c r="D1431" s="4"/>
      <c r="E1431" s="4" t="s">
        <v>166</v>
      </c>
      <c r="F1431" s="6"/>
      <c r="G1431" s="1"/>
      <c r="H1431" s="4"/>
      <c r="I1431" s="2"/>
      <c r="J1431" s="4"/>
      <c r="K1431" s="1"/>
      <c r="L1431" s="36"/>
      <c r="M1431" s="7"/>
      <c r="N1431" s="7"/>
      <c r="O1431" s="7"/>
      <c r="P1431" s="58">
        <f>SUM(M1431:O1431)</f>
        <v>0</v>
      </c>
      <c r="Q1431" s="58">
        <f>+SUMIF('Pot. Summary'!$C$5:$C$64,CPP_2019!J2096&amp;CPP_2019!L2096&amp;CPP_2019!$M$4,'Pot. Summary'!$Q$5:$Q$64)*CPP_2019!M2096+SUMIF('Pot. Summary'!$C$5:$C$64,CPP_2019!J2096&amp;CPP_2019!L2096&amp;CPP_2019!$N$4,'Pot. Summary'!$Q$5:$Q$64)*CPP_2019!N2096+SUMIF('Pot. Summary'!$C$5:$C$64,CPP_2019!J2096&amp;CPP_2019!L2096&amp;CPP_2019!$O$4,'Pot. Summary'!$Q$5:$Q$64)*CPP_2019!O2096</f>
        <v>0</v>
      </c>
      <c r="R1431" s="12"/>
      <c r="S1431" s="12"/>
      <c r="T1431" s="12">
        <f>S1431-R1431</f>
        <v>0</v>
      </c>
      <c r="U1431" s="12">
        <f>Q1431-S1431</f>
        <v>0</v>
      </c>
      <c r="V1431" s="50">
        <f>IF(ISERROR(S1431/Q1431),0,S1431/Q1431)</f>
        <v>0</v>
      </c>
      <c r="W1431" s="51"/>
      <c r="X1431" s="46"/>
      <c r="Y1431" s="17"/>
      <c r="Z1431" s="17"/>
      <c r="AA1431" s="17"/>
      <c r="AB1431" s="16"/>
      <c r="AC1431" s="16"/>
      <c r="AD1431" s="16"/>
      <c r="AE1431" s="16"/>
      <c r="AF1431" s="16"/>
      <c r="AG1431" s="16"/>
      <c r="AH1431" s="16"/>
      <c r="AI1431" s="16"/>
      <c r="AJ1431" s="59">
        <f>SUM(X1431:AI1431)</f>
        <v>0</v>
      </c>
      <c r="AK1431" s="46"/>
      <c r="AL1431" s="46"/>
      <c r="AM1431" s="47"/>
      <c r="AN1431" s="48"/>
      <c r="AO1431" s="46"/>
      <c r="AP1431" s="15"/>
      <c r="AQ1431" s="16"/>
      <c r="AR1431" s="15"/>
      <c r="AS1431" s="16"/>
      <c r="AT1431" s="16"/>
      <c r="AU1431" s="16"/>
      <c r="AV1431" s="16"/>
      <c r="AW1431" s="62">
        <f>SUM(AK1431:AV1431)</f>
        <v>0</v>
      </c>
      <c r="AX1431" s="61">
        <f>AW1431-AJ1431</f>
        <v>0</v>
      </c>
      <c r="AY1431" s="21"/>
      <c r="AZ1431" s="21"/>
      <c r="BA1431" s="21"/>
      <c r="BB1431" s="21"/>
    </row>
    <row r="1432" spans="1:54" s="10" customFormat="1" ht="15" customHeight="1" x14ac:dyDescent="0.25">
      <c r="A1432" s="21"/>
      <c r="B1432" s="4"/>
      <c r="C1432" s="4"/>
      <c r="D1432" s="4"/>
      <c r="E1432" s="4" t="s">
        <v>166</v>
      </c>
      <c r="F1432" s="6"/>
      <c r="G1432" s="1"/>
      <c r="H1432" s="4"/>
      <c r="I1432" s="2"/>
      <c r="J1432" s="4"/>
      <c r="K1432" s="1"/>
      <c r="L1432" s="36"/>
      <c r="M1432" s="7"/>
      <c r="N1432" s="7"/>
      <c r="O1432" s="7"/>
      <c r="P1432" s="58">
        <f>SUM(M1432:O1432)</f>
        <v>0</v>
      </c>
      <c r="Q1432" s="58">
        <f>+SUMIF('Pot. Summary'!$C$5:$C$64,CPP_2019!J1422&amp;CPP_2019!L1422&amp;CPP_2019!$M$4,'Pot. Summary'!$Q$5:$Q$64)*CPP_2019!M1422+SUMIF('Pot. Summary'!$C$5:$C$64,CPP_2019!J1422&amp;CPP_2019!L1422&amp;CPP_2019!$N$4,'Pot. Summary'!$Q$5:$Q$64)*CPP_2019!N1422+SUMIF('Pot. Summary'!$C$5:$C$64,CPP_2019!J1422&amp;CPP_2019!L1422&amp;CPP_2019!$O$4,'Pot. Summary'!$Q$5:$Q$64)*CPP_2019!O1422</f>
        <v>0</v>
      </c>
      <c r="R1432" s="12"/>
      <c r="S1432" s="12"/>
      <c r="T1432" s="12">
        <f>S1432-R1432</f>
        <v>0</v>
      </c>
      <c r="U1432" s="12">
        <f>Q1432-S1432</f>
        <v>0</v>
      </c>
      <c r="V1432" s="50">
        <f>IF(ISERROR(S1432/Q1432),0,S1432/Q1432)</f>
        <v>0</v>
      </c>
      <c r="W1432" s="51"/>
      <c r="X1432" s="46"/>
      <c r="Y1432" s="17"/>
      <c r="Z1432" s="17"/>
      <c r="AA1432" s="17"/>
      <c r="AB1432" s="16"/>
      <c r="AC1432" s="16"/>
      <c r="AD1432" s="16"/>
      <c r="AE1432" s="16"/>
      <c r="AF1432" s="16"/>
      <c r="AG1432" s="16"/>
      <c r="AH1432" s="16"/>
      <c r="AI1432" s="16"/>
      <c r="AJ1432" s="59">
        <f>SUM(X1432:AI1432)</f>
        <v>0</v>
      </c>
      <c r="AK1432" s="46"/>
      <c r="AL1432" s="46"/>
      <c r="AM1432" s="47"/>
      <c r="AN1432" s="48"/>
      <c r="AO1432" s="46"/>
      <c r="AP1432" s="15"/>
      <c r="AQ1432" s="16"/>
      <c r="AR1432" s="15"/>
      <c r="AS1432" s="16"/>
      <c r="AT1432" s="16"/>
      <c r="AU1432" s="16"/>
      <c r="AV1432" s="16"/>
      <c r="AW1432" s="62">
        <f>SUM(AK1432:AV1432)</f>
        <v>0</v>
      </c>
      <c r="AX1432" s="61">
        <f>AW1432-AJ1432</f>
        <v>0</v>
      </c>
      <c r="AY1432" s="21"/>
      <c r="AZ1432" s="21"/>
      <c r="BA1432" s="21"/>
      <c r="BB1432" s="21"/>
    </row>
    <row r="1433" spans="1:54" s="10" customFormat="1" ht="15" customHeight="1" x14ac:dyDescent="0.25">
      <c r="A1433" s="21"/>
      <c r="B1433" s="4"/>
      <c r="C1433" s="4"/>
      <c r="D1433" s="4"/>
      <c r="E1433" s="4" t="s">
        <v>166</v>
      </c>
      <c r="F1433" s="6"/>
      <c r="G1433" s="1"/>
      <c r="H1433" s="4"/>
      <c r="I1433" s="2"/>
      <c r="J1433" s="4"/>
      <c r="K1433" s="1"/>
      <c r="L1433" s="36"/>
      <c r="M1433" s="7"/>
      <c r="N1433" s="7"/>
      <c r="O1433" s="7"/>
      <c r="P1433" s="58">
        <f>SUM(M1433:O1433)</f>
        <v>0</v>
      </c>
      <c r="Q1433" s="58">
        <f>+SUMIF('Pot. Summary'!$C$5:$C$64,CPP_2019!J1469&amp;CPP_2019!L1469&amp;CPP_2019!$M$4,'Pot. Summary'!$Q$5:$Q$64)*CPP_2019!M1469+SUMIF('Pot. Summary'!$C$5:$C$64,CPP_2019!J1469&amp;CPP_2019!L1469&amp;CPP_2019!$N$4,'Pot. Summary'!$Q$5:$Q$64)*CPP_2019!N1469+SUMIF('Pot. Summary'!$C$5:$C$64,CPP_2019!J1469&amp;CPP_2019!L1469&amp;CPP_2019!$O$4,'Pot. Summary'!$Q$5:$Q$64)*CPP_2019!O1469</f>
        <v>0</v>
      </c>
      <c r="R1433" s="12"/>
      <c r="S1433" s="12"/>
      <c r="T1433" s="12">
        <f>S1433-R1433</f>
        <v>0</v>
      </c>
      <c r="U1433" s="12">
        <f>Q1433-S1433</f>
        <v>0</v>
      </c>
      <c r="V1433" s="50">
        <f>IF(ISERROR(S1433/Q1433),0,S1433/Q1433)</f>
        <v>0</v>
      </c>
      <c r="W1433" s="51"/>
      <c r="X1433" s="46"/>
      <c r="Y1433" s="17"/>
      <c r="Z1433" s="17"/>
      <c r="AA1433" s="17"/>
      <c r="AB1433" s="16"/>
      <c r="AC1433" s="16"/>
      <c r="AD1433" s="16"/>
      <c r="AE1433" s="16"/>
      <c r="AF1433" s="16"/>
      <c r="AG1433" s="16"/>
      <c r="AH1433" s="16"/>
      <c r="AI1433" s="16"/>
      <c r="AJ1433" s="59">
        <f>SUM(X1433:AI1433)</f>
        <v>0</v>
      </c>
      <c r="AK1433" s="46"/>
      <c r="AL1433" s="46"/>
      <c r="AM1433" s="47"/>
      <c r="AN1433" s="48"/>
      <c r="AO1433" s="46"/>
      <c r="AP1433" s="15"/>
      <c r="AQ1433" s="16"/>
      <c r="AR1433" s="15"/>
      <c r="AS1433" s="16"/>
      <c r="AT1433" s="16"/>
      <c r="AU1433" s="16"/>
      <c r="AV1433" s="16"/>
      <c r="AW1433" s="62">
        <f>SUM(AK1433:AV1433)</f>
        <v>0</v>
      </c>
      <c r="AX1433" s="61">
        <f>AW1433-AJ1433</f>
        <v>0</v>
      </c>
      <c r="AY1433" s="21"/>
      <c r="AZ1433" s="21"/>
      <c r="BA1433" s="21"/>
      <c r="BB1433" s="21"/>
    </row>
    <row r="1434" spans="1:54" s="10" customFormat="1" ht="15" customHeight="1" x14ac:dyDescent="0.25">
      <c r="A1434" s="21"/>
      <c r="B1434" s="4"/>
      <c r="C1434" s="4"/>
      <c r="D1434" s="4"/>
      <c r="E1434" s="4" t="s">
        <v>166</v>
      </c>
      <c r="F1434" s="6"/>
      <c r="G1434" s="1"/>
      <c r="H1434" s="4"/>
      <c r="I1434" s="2"/>
      <c r="J1434" s="4"/>
      <c r="K1434" s="1"/>
      <c r="L1434" s="36"/>
      <c r="M1434" s="7"/>
      <c r="N1434" s="7"/>
      <c r="O1434" s="7"/>
      <c r="P1434" s="58">
        <f>SUM(M1434:O1434)</f>
        <v>0</v>
      </c>
      <c r="Q1434" s="58">
        <f>+SUMIF('Pot. Summary'!$C$5:$C$64,CPP_2019!J1587&amp;CPP_2019!L1587&amp;CPP_2019!$M$4,'Pot. Summary'!$Q$5:$Q$64)*CPP_2019!M1587+SUMIF('Pot. Summary'!$C$5:$C$64,CPP_2019!J1587&amp;CPP_2019!L1587&amp;CPP_2019!$N$4,'Pot. Summary'!$Q$5:$Q$64)*CPP_2019!N1587+SUMIF('Pot. Summary'!$C$5:$C$64,CPP_2019!J1587&amp;CPP_2019!L1587&amp;CPP_2019!$O$4,'Pot. Summary'!$Q$5:$Q$64)*CPP_2019!O1587</f>
        <v>0</v>
      </c>
      <c r="R1434" s="12"/>
      <c r="S1434" s="12"/>
      <c r="T1434" s="12">
        <f>S1434-R1434</f>
        <v>0</v>
      </c>
      <c r="U1434" s="12">
        <f>Q1434-S1434</f>
        <v>0</v>
      </c>
      <c r="V1434" s="50">
        <f>IF(ISERROR(S1434/Q1434),0,S1434/Q1434)</f>
        <v>0</v>
      </c>
      <c r="W1434" s="51"/>
      <c r="X1434" s="46"/>
      <c r="Y1434" s="17"/>
      <c r="Z1434" s="17"/>
      <c r="AA1434" s="17"/>
      <c r="AB1434" s="16"/>
      <c r="AC1434" s="16"/>
      <c r="AD1434" s="16"/>
      <c r="AE1434" s="16"/>
      <c r="AF1434" s="16"/>
      <c r="AG1434" s="16"/>
      <c r="AH1434" s="16"/>
      <c r="AI1434" s="16"/>
      <c r="AJ1434" s="59">
        <f>SUM(X1434:AI1434)</f>
        <v>0</v>
      </c>
      <c r="AK1434" s="46"/>
      <c r="AL1434" s="46"/>
      <c r="AM1434" s="47"/>
      <c r="AN1434" s="48"/>
      <c r="AO1434" s="46"/>
      <c r="AP1434" s="15"/>
      <c r="AQ1434" s="16"/>
      <c r="AR1434" s="15"/>
      <c r="AS1434" s="16"/>
      <c r="AT1434" s="16"/>
      <c r="AU1434" s="16"/>
      <c r="AV1434" s="16"/>
      <c r="AW1434" s="62">
        <f>SUM(AK1434:AV1434)</f>
        <v>0</v>
      </c>
      <c r="AX1434" s="61">
        <f>AW1434-AJ1434</f>
        <v>0</v>
      </c>
      <c r="AY1434" s="21"/>
      <c r="AZ1434" s="21"/>
      <c r="BA1434" s="21"/>
      <c r="BB1434" s="21"/>
    </row>
    <row r="1435" spans="1:54" s="10" customFormat="1" ht="15" customHeight="1" x14ac:dyDescent="0.25">
      <c r="A1435" s="21"/>
      <c r="B1435" s="4"/>
      <c r="C1435" s="4"/>
      <c r="D1435" s="4"/>
      <c r="E1435" s="4" t="s">
        <v>166</v>
      </c>
      <c r="F1435" s="6"/>
      <c r="G1435" s="1"/>
      <c r="H1435" s="4"/>
      <c r="I1435" s="2"/>
      <c r="J1435" s="4"/>
      <c r="K1435" s="1"/>
      <c r="L1435" s="36"/>
      <c r="M1435" s="7"/>
      <c r="N1435" s="7"/>
      <c r="O1435" s="7"/>
      <c r="P1435" s="58">
        <f>SUM(M1435:O1435)</f>
        <v>0</v>
      </c>
      <c r="Q1435" s="58">
        <f>+SUMIF('Pot. Summary'!$C$5:$C$64,CPP_2019!J1590&amp;CPP_2019!L1590&amp;CPP_2019!$M$4,'Pot. Summary'!$Q$5:$Q$64)*CPP_2019!M1590+SUMIF('Pot. Summary'!$C$5:$C$64,CPP_2019!J1590&amp;CPP_2019!L1590&amp;CPP_2019!$N$4,'Pot. Summary'!$Q$5:$Q$64)*CPP_2019!N1590+SUMIF('Pot. Summary'!$C$5:$C$64,CPP_2019!J1590&amp;CPP_2019!L1590&amp;CPP_2019!$O$4,'Pot. Summary'!$Q$5:$Q$64)*CPP_2019!O1590</f>
        <v>0</v>
      </c>
      <c r="R1435" s="12"/>
      <c r="S1435" s="12"/>
      <c r="T1435" s="12">
        <f>S1435-R1435</f>
        <v>0</v>
      </c>
      <c r="U1435" s="12">
        <f>Q1435-S1435</f>
        <v>0</v>
      </c>
      <c r="V1435" s="50">
        <f>IF(ISERROR(S1435/Q1435),0,S1435/Q1435)</f>
        <v>0</v>
      </c>
      <c r="W1435" s="51"/>
      <c r="X1435" s="46"/>
      <c r="Y1435" s="17"/>
      <c r="Z1435" s="17"/>
      <c r="AA1435" s="17"/>
      <c r="AB1435" s="16"/>
      <c r="AC1435" s="16"/>
      <c r="AD1435" s="16"/>
      <c r="AE1435" s="16"/>
      <c r="AF1435" s="16"/>
      <c r="AG1435" s="16"/>
      <c r="AH1435" s="16"/>
      <c r="AI1435" s="16"/>
      <c r="AJ1435" s="59">
        <f>SUM(X1435:AI1435)</f>
        <v>0</v>
      </c>
      <c r="AK1435" s="46"/>
      <c r="AL1435" s="46"/>
      <c r="AM1435" s="47"/>
      <c r="AN1435" s="48"/>
      <c r="AO1435" s="46"/>
      <c r="AP1435" s="15"/>
      <c r="AQ1435" s="16"/>
      <c r="AR1435" s="15"/>
      <c r="AS1435" s="16"/>
      <c r="AT1435" s="16"/>
      <c r="AU1435" s="16"/>
      <c r="AV1435" s="16"/>
      <c r="AW1435" s="62">
        <f>SUM(AK1435:AV1435)</f>
        <v>0</v>
      </c>
      <c r="AX1435" s="61">
        <f>AW1435-AJ1435</f>
        <v>0</v>
      </c>
      <c r="AY1435" s="21"/>
      <c r="AZ1435" s="21"/>
      <c r="BA1435" s="21"/>
      <c r="BB1435" s="21"/>
    </row>
    <row r="1436" spans="1:54" s="10" customFormat="1" ht="15" customHeight="1" x14ac:dyDescent="0.25">
      <c r="A1436" s="21"/>
      <c r="B1436" s="4"/>
      <c r="C1436" s="4"/>
      <c r="D1436" s="4"/>
      <c r="E1436" s="4" t="s">
        <v>166</v>
      </c>
      <c r="F1436" s="6"/>
      <c r="G1436" s="1"/>
      <c r="H1436" s="4"/>
      <c r="I1436" s="2"/>
      <c r="J1436" s="4"/>
      <c r="K1436" s="1"/>
      <c r="L1436" s="36"/>
      <c r="M1436" s="7"/>
      <c r="N1436" s="7"/>
      <c r="O1436" s="7"/>
      <c r="P1436" s="58">
        <f>SUM(M1436:O1436)</f>
        <v>0</v>
      </c>
      <c r="Q1436" s="58">
        <f>+SUMIF('Pot. Summary'!$C$5:$C$64,CPP_2019!J1723&amp;CPP_2019!L1723&amp;CPP_2019!$M$4,'Pot. Summary'!$Q$5:$Q$64)*CPP_2019!M1723+SUMIF('Pot. Summary'!$C$5:$C$64,CPP_2019!J1723&amp;CPP_2019!L1723&amp;CPP_2019!$N$4,'Pot. Summary'!$Q$5:$Q$64)*CPP_2019!N1723+SUMIF('Pot. Summary'!$C$5:$C$64,CPP_2019!J1723&amp;CPP_2019!L1723&amp;CPP_2019!$O$4,'Pot. Summary'!$Q$5:$Q$64)*CPP_2019!O1723</f>
        <v>0</v>
      </c>
      <c r="R1436" s="12"/>
      <c r="S1436" s="12"/>
      <c r="T1436" s="12">
        <f>S1436-R1436</f>
        <v>0</v>
      </c>
      <c r="U1436" s="12">
        <f>Q1436-S1436</f>
        <v>0</v>
      </c>
      <c r="V1436" s="50">
        <f>IF(ISERROR(S1436/Q1436),0,S1436/Q1436)</f>
        <v>0</v>
      </c>
      <c r="W1436" s="51"/>
      <c r="X1436" s="46"/>
      <c r="Y1436" s="17"/>
      <c r="Z1436" s="17"/>
      <c r="AA1436" s="17"/>
      <c r="AB1436" s="16"/>
      <c r="AC1436" s="16"/>
      <c r="AD1436" s="16"/>
      <c r="AE1436" s="16"/>
      <c r="AF1436" s="16"/>
      <c r="AG1436" s="16"/>
      <c r="AH1436" s="16"/>
      <c r="AI1436" s="16"/>
      <c r="AJ1436" s="59">
        <f>SUM(X1436:AI1436)</f>
        <v>0</v>
      </c>
      <c r="AK1436" s="46"/>
      <c r="AL1436" s="46"/>
      <c r="AM1436" s="47"/>
      <c r="AN1436" s="48"/>
      <c r="AO1436" s="46"/>
      <c r="AP1436" s="15"/>
      <c r="AQ1436" s="16"/>
      <c r="AR1436" s="15"/>
      <c r="AS1436" s="16"/>
      <c r="AT1436" s="16"/>
      <c r="AU1436" s="16"/>
      <c r="AV1436" s="16"/>
      <c r="AW1436" s="62">
        <f>SUM(AK1436:AV1436)</f>
        <v>0</v>
      </c>
      <c r="AX1436" s="61">
        <f>AW1436-AJ1436</f>
        <v>0</v>
      </c>
      <c r="AY1436" s="21"/>
      <c r="AZ1436" s="21"/>
      <c r="BA1436" s="21"/>
      <c r="BB1436" s="21"/>
    </row>
    <row r="1437" spans="1:54" s="10" customFormat="1" ht="15" customHeight="1" x14ac:dyDescent="0.25">
      <c r="A1437" s="21"/>
      <c r="B1437" s="4"/>
      <c r="C1437" s="4"/>
      <c r="D1437" s="4"/>
      <c r="E1437" s="4" t="s">
        <v>166</v>
      </c>
      <c r="F1437" s="6"/>
      <c r="G1437" s="1"/>
      <c r="H1437" s="4"/>
      <c r="I1437" s="2"/>
      <c r="J1437" s="4"/>
      <c r="K1437" s="1"/>
      <c r="L1437" s="36"/>
      <c r="M1437" s="7"/>
      <c r="N1437" s="7"/>
      <c r="O1437" s="7"/>
      <c r="P1437" s="58">
        <f>SUM(M1437:O1437)</f>
        <v>0</v>
      </c>
      <c r="Q1437" s="58">
        <f>+SUMIF('Pot. Summary'!$C$5:$C$64,CPP_2019!J2043&amp;CPP_2019!L2043&amp;CPP_2019!$M$4,'Pot. Summary'!$Q$5:$Q$64)*CPP_2019!M2043+SUMIF('Pot. Summary'!$C$5:$C$64,CPP_2019!J2043&amp;CPP_2019!L2043&amp;CPP_2019!$N$4,'Pot. Summary'!$Q$5:$Q$64)*CPP_2019!N2043+SUMIF('Pot. Summary'!$C$5:$C$64,CPP_2019!J2043&amp;CPP_2019!L2043&amp;CPP_2019!$O$4,'Pot. Summary'!$Q$5:$Q$64)*CPP_2019!O2043</f>
        <v>0</v>
      </c>
      <c r="R1437" s="12"/>
      <c r="S1437" s="12"/>
      <c r="T1437" s="12">
        <f>S1437-R1437</f>
        <v>0</v>
      </c>
      <c r="U1437" s="12">
        <f>Q1437-S1437</f>
        <v>0</v>
      </c>
      <c r="V1437" s="50">
        <f>IF(ISERROR(S1437/Q1437),0,S1437/Q1437)</f>
        <v>0</v>
      </c>
      <c r="W1437" s="51"/>
      <c r="X1437" s="46"/>
      <c r="Y1437" s="17"/>
      <c r="Z1437" s="17"/>
      <c r="AA1437" s="17"/>
      <c r="AB1437" s="16"/>
      <c r="AC1437" s="16"/>
      <c r="AD1437" s="16"/>
      <c r="AE1437" s="16"/>
      <c r="AF1437" s="16"/>
      <c r="AG1437" s="16"/>
      <c r="AH1437" s="16"/>
      <c r="AI1437" s="16"/>
      <c r="AJ1437" s="59">
        <f>SUM(X1437:AI1437)</f>
        <v>0</v>
      </c>
      <c r="AK1437" s="46"/>
      <c r="AL1437" s="46"/>
      <c r="AM1437" s="47"/>
      <c r="AN1437" s="48"/>
      <c r="AO1437" s="46"/>
      <c r="AP1437" s="15"/>
      <c r="AQ1437" s="16"/>
      <c r="AR1437" s="15"/>
      <c r="AS1437" s="16"/>
      <c r="AT1437" s="16"/>
      <c r="AU1437" s="16"/>
      <c r="AV1437" s="16"/>
      <c r="AW1437" s="62">
        <f>SUM(AK1437:AV1437)</f>
        <v>0</v>
      </c>
      <c r="AX1437" s="61">
        <f>AW1437-AJ1437</f>
        <v>0</v>
      </c>
      <c r="AY1437" s="21"/>
      <c r="AZ1437" s="21"/>
      <c r="BA1437" s="21"/>
      <c r="BB1437" s="21"/>
    </row>
    <row r="1438" spans="1:54" s="10" customFormat="1" ht="15" customHeight="1" x14ac:dyDescent="0.25">
      <c r="A1438" s="21"/>
      <c r="B1438" s="4"/>
      <c r="C1438" s="4"/>
      <c r="D1438" s="4"/>
      <c r="E1438" s="4" t="s">
        <v>166</v>
      </c>
      <c r="F1438" s="6"/>
      <c r="G1438" s="1"/>
      <c r="H1438" s="4"/>
      <c r="I1438" s="2"/>
      <c r="J1438" s="4"/>
      <c r="K1438" s="1"/>
      <c r="L1438" s="36"/>
      <c r="M1438" s="7"/>
      <c r="N1438" s="7"/>
      <c r="O1438" s="7"/>
      <c r="P1438" s="58">
        <f>SUM(M1438:O1438)</f>
        <v>0</v>
      </c>
      <c r="Q1438" s="58">
        <f>+SUMIF('Pot. Summary'!$C$5:$C$64,CPP_2019!J1475&amp;CPP_2019!L1475&amp;CPP_2019!$M$4,'Pot. Summary'!$Q$5:$Q$64)*CPP_2019!M1475+SUMIF('Pot. Summary'!$C$5:$C$64,CPP_2019!J1475&amp;CPP_2019!L1475&amp;CPP_2019!$N$4,'Pot. Summary'!$Q$5:$Q$64)*CPP_2019!N1475+SUMIF('Pot. Summary'!$C$5:$C$64,CPP_2019!J1475&amp;CPP_2019!L1475&amp;CPP_2019!$O$4,'Pot. Summary'!$Q$5:$Q$64)*CPP_2019!O1475</f>
        <v>0</v>
      </c>
      <c r="R1438" s="12"/>
      <c r="S1438" s="12"/>
      <c r="T1438" s="12">
        <f>S1438-R1438</f>
        <v>0</v>
      </c>
      <c r="U1438" s="12">
        <f>Q1438-S1438</f>
        <v>0</v>
      </c>
      <c r="V1438" s="50">
        <f>IF(ISERROR(S1438/Q1438),0,S1438/Q1438)</f>
        <v>0</v>
      </c>
      <c r="W1438" s="51"/>
      <c r="X1438" s="46"/>
      <c r="Y1438" s="17"/>
      <c r="Z1438" s="17"/>
      <c r="AA1438" s="17"/>
      <c r="AB1438" s="16"/>
      <c r="AC1438" s="16"/>
      <c r="AD1438" s="16"/>
      <c r="AE1438" s="16"/>
      <c r="AF1438" s="16"/>
      <c r="AG1438" s="16"/>
      <c r="AH1438" s="16"/>
      <c r="AI1438" s="16"/>
      <c r="AJ1438" s="59">
        <f>SUM(X1438:AI1438)</f>
        <v>0</v>
      </c>
      <c r="AK1438" s="46"/>
      <c r="AL1438" s="46"/>
      <c r="AM1438" s="47"/>
      <c r="AN1438" s="48"/>
      <c r="AO1438" s="46"/>
      <c r="AP1438" s="15"/>
      <c r="AQ1438" s="16"/>
      <c r="AR1438" s="15"/>
      <c r="AS1438" s="16"/>
      <c r="AT1438" s="16"/>
      <c r="AU1438" s="16"/>
      <c r="AV1438" s="16"/>
      <c r="AW1438" s="62">
        <f>SUM(AK1438:AV1438)</f>
        <v>0</v>
      </c>
      <c r="AX1438" s="61">
        <f>AW1438-AJ1438</f>
        <v>0</v>
      </c>
      <c r="AY1438" s="21"/>
      <c r="AZ1438" s="21"/>
      <c r="BA1438" s="21"/>
      <c r="BB1438" s="21"/>
    </row>
    <row r="1439" spans="1:54" s="10" customFormat="1" ht="15" customHeight="1" x14ac:dyDescent="0.25">
      <c r="A1439" s="21"/>
      <c r="B1439" s="4"/>
      <c r="C1439" s="4"/>
      <c r="D1439" s="4"/>
      <c r="E1439" s="4" t="s">
        <v>166</v>
      </c>
      <c r="F1439" s="6"/>
      <c r="G1439" s="1"/>
      <c r="H1439" s="4"/>
      <c r="I1439" s="2"/>
      <c r="J1439" s="4"/>
      <c r="K1439" s="1"/>
      <c r="L1439" s="36"/>
      <c r="M1439" s="7"/>
      <c r="N1439" s="7"/>
      <c r="O1439" s="7"/>
      <c r="P1439" s="58">
        <f>SUM(M1439:O1439)</f>
        <v>0</v>
      </c>
      <c r="Q1439" s="58">
        <f>+SUMIF('Pot. Summary'!$C$5:$C$64,CPP_2019!J1904&amp;CPP_2019!L1904&amp;CPP_2019!$M$4,'Pot. Summary'!$Q$5:$Q$64)*CPP_2019!M1904+SUMIF('Pot. Summary'!$C$5:$C$64,CPP_2019!J1904&amp;CPP_2019!L1904&amp;CPP_2019!$N$4,'Pot. Summary'!$Q$5:$Q$64)*CPP_2019!N1904+SUMIF('Pot. Summary'!$C$5:$C$64,CPP_2019!J1904&amp;CPP_2019!L1904&amp;CPP_2019!$O$4,'Pot. Summary'!$Q$5:$Q$64)*CPP_2019!O1904</f>
        <v>0</v>
      </c>
      <c r="R1439" s="12"/>
      <c r="S1439" s="12"/>
      <c r="T1439" s="12">
        <f>S1439-R1439</f>
        <v>0</v>
      </c>
      <c r="U1439" s="12">
        <f>Q1439-S1439</f>
        <v>0</v>
      </c>
      <c r="V1439" s="50">
        <f>IF(ISERROR(S1439/Q1439),0,S1439/Q1439)</f>
        <v>0</v>
      </c>
      <c r="W1439" s="51"/>
      <c r="X1439" s="46"/>
      <c r="Y1439" s="17"/>
      <c r="Z1439" s="17"/>
      <c r="AA1439" s="17"/>
      <c r="AB1439" s="16"/>
      <c r="AC1439" s="16"/>
      <c r="AD1439" s="16"/>
      <c r="AE1439" s="16"/>
      <c r="AF1439" s="16"/>
      <c r="AG1439" s="16"/>
      <c r="AH1439" s="16"/>
      <c r="AI1439" s="16"/>
      <c r="AJ1439" s="59">
        <f>SUM(X1439:AI1439)</f>
        <v>0</v>
      </c>
      <c r="AK1439" s="46"/>
      <c r="AL1439" s="46"/>
      <c r="AM1439" s="47"/>
      <c r="AN1439" s="48"/>
      <c r="AO1439" s="46"/>
      <c r="AP1439" s="15"/>
      <c r="AQ1439" s="16"/>
      <c r="AR1439" s="15"/>
      <c r="AS1439" s="16"/>
      <c r="AT1439" s="16"/>
      <c r="AU1439" s="16"/>
      <c r="AV1439" s="16"/>
      <c r="AW1439" s="62">
        <f>SUM(AK1439:AV1439)</f>
        <v>0</v>
      </c>
      <c r="AX1439" s="61">
        <f>AW1439-AJ1439</f>
        <v>0</v>
      </c>
      <c r="AY1439" s="21"/>
      <c r="AZ1439" s="21"/>
      <c r="BA1439" s="21"/>
      <c r="BB1439" s="21"/>
    </row>
    <row r="1440" spans="1:54" s="10" customFormat="1" ht="15" customHeight="1" x14ac:dyDescent="0.25">
      <c r="A1440" s="21"/>
      <c r="B1440" s="4"/>
      <c r="C1440" s="4"/>
      <c r="D1440" s="4"/>
      <c r="E1440" s="4" t="s">
        <v>166</v>
      </c>
      <c r="F1440" s="6"/>
      <c r="G1440" s="1"/>
      <c r="H1440" s="4"/>
      <c r="I1440" s="2"/>
      <c r="J1440" s="4"/>
      <c r="K1440" s="1"/>
      <c r="L1440" s="36"/>
      <c r="M1440" s="7"/>
      <c r="N1440" s="7"/>
      <c r="O1440" s="7"/>
      <c r="P1440" s="58">
        <f>SUM(M1440:O1440)</f>
        <v>0</v>
      </c>
      <c r="Q1440" s="58">
        <f>+SUMIF('Pot. Summary'!$C$5:$C$64,CPP_2019!J2454&amp;CPP_2019!L2454&amp;CPP_2019!$M$4,'Pot. Summary'!$Q$5:$Q$64)*CPP_2019!M2454+SUMIF('Pot. Summary'!$C$5:$C$64,CPP_2019!J2454&amp;CPP_2019!L2454&amp;CPP_2019!$N$4,'Pot. Summary'!$Q$5:$Q$64)*CPP_2019!N2454+SUMIF('Pot. Summary'!$C$5:$C$64,CPP_2019!J2454&amp;CPP_2019!L2454&amp;CPP_2019!$O$4,'Pot. Summary'!$Q$5:$Q$64)*CPP_2019!O2454</f>
        <v>0</v>
      </c>
      <c r="R1440" s="12"/>
      <c r="S1440" s="12"/>
      <c r="T1440" s="12">
        <f>S1440-R1440</f>
        <v>0</v>
      </c>
      <c r="U1440" s="12">
        <f>Q1440-S1440</f>
        <v>0</v>
      </c>
      <c r="V1440" s="50">
        <f>IF(ISERROR(S1440/Q1440),0,S1440/Q1440)</f>
        <v>0</v>
      </c>
      <c r="W1440" s="51"/>
      <c r="X1440" s="46"/>
      <c r="Y1440" s="17"/>
      <c r="Z1440" s="17"/>
      <c r="AA1440" s="17"/>
      <c r="AB1440" s="16"/>
      <c r="AC1440" s="16"/>
      <c r="AD1440" s="16"/>
      <c r="AE1440" s="16"/>
      <c r="AF1440" s="16"/>
      <c r="AG1440" s="16"/>
      <c r="AH1440" s="16"/>
      <c r="AI1440" s="16"/>
      <c r="AJ1440" s="59">
        <f>SUM(X1440:AI1440)</f>
        <v>0</v>
      </c>
      <c r="AK1440" s="46"/>
      <c r="AL1440" s="46"/>
      <c r="AM1440" s="47"/>
      <c r="AN1440" s="48"/>
      <c r="AO1440" s="46"/>
      <c r="AP1440" s="15"/>
      <c r="AQ1440" s="16"/>
      <c r="AR1440" s="15"/>
      <c r="AS1440" s="16"/>
      <c r="AT1440" s="16"/>
      <c r="AU1440" s="16"/>
      <c r="AV1440" s="16"/>
      <c r="AW1440" s="62">
        <f>SUM(AK1440:AV1440)</f>
        <v>0</v>
      </c>
      <c r="AX1440" s="61">
        <f>AW1440-AJ1440</f>
        <v>0</v>
      </c>
      <c r="AY1440" s="21"/>
      <c r="AZ1440" s="21"/>
      <c r="BA1440" s="21"/>
      <c r="BB1440" s="21"/>
    </row>
    <row r="1441" spans="1:54" s="10" customFormat="1" ht="15" customHeight="1" x14ac:dyDescent="0.25">
      <c r="A1441" s="21"/>
      <c r="B1441" s="4"/>
      <c r="C1441" s="4"/>
      <c r="D1441" s="4"/>
      <c r="E1441" s="4" t="s">
        <v>166</v>
      </c>
      <c r="F1441" s="6"/>
      <c r="G1441" s="1"/>
      <c r="H1441" s="4"/>
      <c r="I1441" s="2"/>
      <c r="J1441" s="4"/>
      <c r="K1441" s="1"/>
      <c r="L1441" s="36"/>
      <c r="M1441" s="7"/>
      <c r="N1441" s="7"/>
      <c r="O1441" s="7"/>
      <c r="P1441" s="58">
        <f>SUM(M1441:O1441)</f>
        <v>0</v>
      </c>
      <c r="Q1441" s="58">
        <f>+SUMIF('Pot. Summary'!$C$5:$C$64,CPP_2019!J1743&amp;CPP_2019!L1743&amp;CPP_2019!$M$4,'Pot. Summary'!$Q$5:$Q$64)*CPP_2019!M1743+SUMIF('Pot. Summary'!$C$5:$C$64,CPP_2019!J1743&amp;CPP_2019!L1743&amp;CPP_2019!$N$4,'Pot. Summary'!$Q$5:$Q$64)*CPP_2019!N1743+SUMIF('Pot. Summary'!$C$5:$C$64,CPP_2019!J1743&amp;CPP_2019!L1743&amp;CPP_2019!$O$4,'Pot. Summary'!$Q$5:$Q$64)*CPP_2019!O1743</f>
        <v>0</v>
      </c>
      <c r="R1441" s="12"/>
      <c r="S1441" s="12"/>
      <c r="T1441" s="12">
        <f>S1441-R1441</f>
        <v>0</v>
      </c>
      <c r="U1441" s="12">
        <f>Q1441-S1441</f>
        <v>0</v>
      </c>
      <c r="V1441" s="50">
        <f>IF(ISERROR(S1441/Q1441),0,S1441/Q1441)</f>
        <v>0</v>
      </c>
      <c r="W1441" s="51"/>
      <c r="X1441" s="46"/>
      <c r="Y1441" s="17"/>
      <c r="Z1441" s="17"/>
      <c r="AA1441" s="17"/>
      <c r="AB1441" s="16"/>
      <c r="AC1441" s="16"/>
      <c r="AD1441" s="16"/>
      <c r="AE1441" s="16"/>
      <c r="AF1441" s="16"/>
      <c r="AG1441" s="16"/>
      <c r="AH1441" s="16"/>
      <c r="AI1441" s="16"/>
      <c r="AJ1441" s="59">
        <f>SUM(X1441:AI1441)</f>
        <v>0</v>
      </c>
      <c r="AK1441" s="46"/>
      <c r="AL1441" s="46"/>
      <c r="AM1441" s="47"/>
      <c r="AN1441" s="48"/>
      <c r="AO1441" s="46"/>
      <c r="AP1441" s="15"/>
      <c r="AQ1441" s="16"/>
      <c r="AR1441" s="15"/>
      <c r="AS1441" s="16"/>
      <c r="AT1441" s="16"/>
      <c r="AU1441" s="16"/>
      <c r="AV1441" s="16"/>
      <c r="AW1441" s="62">
        <f>SUM(AK1441:AV1441)</f>
        <v>0</v>
      </c>
      <c r="AX1441" s="61">
        <f>AW1441-AJ1441</f>
        <v>0</v>
      </c>
      <c r="AY1441" s="21"/>
      <c r="AZ1441" s="21"/>
      <c r="BA1441" s="21"/>
      <c r="BB1441" s="21"/>
    </row>
    <row r="1442" spans="1:54" s="10" customFormat="1" ht="15" customHeight="1" x14ac:dyDescent="0.25">
      <c r="A1442" s="21"/>
      <c r="B1442" s="4"/>
      <c r="C1442" s="4"/>
      <c r="D1442" s="4"/>
      <c r="E1442" s="4" t="s">
        <v>166</v>
      </c>
      <c r="F1442" s="6"/>
      <c r="G1442" s="1"/>
      <c r="H1442" s="4"/>
      <c r="I1442" s="2"/>
      <c r="J1442" s="4"/>
      <c r="K1442" s="1"/>
      <c r="L1442" s="36"/>
      <c r="M1442" s="7"/>
      <c r="N1442" s="7"/>
      <c r="O1442" s="7"/>
      <c r="P1442" s="58">
        <f>SUM(M1442:O1442)</f>
        <v>0</v>
      </c>
      <c r="Q1442" s="58">
        <f>+SUMIF('Pot. Summary'!$C$5:$C$64,CPP_2019!J2455&amp;CPP_2019!L2455&amp;CPP_2019!$M$4,'Pot. Summary'!$Q$5:$Q$64)*CPP_2019!M2455+SUMIF('Pot. Summary'!$C$5:$C$64,CPP_2019!J2455&amp;CPP_2019!L2455&amp;CPP_2019!$N$4,'Pot. Summary'!$Q$5:$Q$64)*CPP_2019!N2455+SUMIF('Pot. Summary'!$C$5:$C$64,CPP_2019!J2455&amp;CPP_2019!L2455&amp;CPP_2019!$O$4,'Pot. Summary'!$Q$5:$Q$64)*CPP_2019!O2455</f>
        <v>0</v>
      </c>
      <c r="R1442" s="12"/>
      <c r="S1442" s="12"/>
      <c r="T1442" s="12">
        <f>S1442-R1442</f>
        <v>0</v>
      </c>
      <c r="U1442" s="12">
        <f>Q1442-S1442</f>
        <v>0</v>
      </c>
      <c r="V1442" s="50">
        <f>IF(ISERROR(S1442/Q1442),0,S1442/Q1442)</f>
        <v>0</v>
      </c>
      <c r="W1442" s="51"/>
      <c r="X1442" s="46"/>
      <c r="Y1442" s="17"/>
      <c r="Z1442" s="17"/>
      <c r="AA1442" s="17"/>
      <c r="AB1442" s="16"/>
      <c r="AC1442" s="16"/>
      <c r="AD1442" s="16"/>
      <c r="AE1442" s="16"/>
      <c r="AF1442" s="16"/>
      <c r="AG1442" s="16"/>
      <c r="AH1442" s="16"/>
      <c r="AI1442" s="16"/>
      <c r="AJ1442" s="59">
        <f>SUM(X1442:AI1442)</f>
        <v>0</v>
      </c>
      <c r="AK1442" s="46"/>
      <c r="AL1442" s="46"/>
      <c r="AM1442" s="47"/>
      <c r="AN1442" s="48"/>
      <c r="AO1442" s="46"/>
      <c r="AP1442" s="15"/>
      <c r="AQ1442" s="16"/>
      <c r="AR1442" s="15"/>
      <c r="AS1442" s="16"/>
      <c r="AT1442" s="16"/>
      <c r="AU1442" s="16"/>
      <c r="AV1442" s="16"/>
      <c r="AW1442" s="62">
        <f>SUM(AK1442:AV1442)</f>
        <v>0</v>
      </c>
      <c r="AX1442" s="61">
        <f>AW1442-AJ1442</f>
        <v>0</v>
      </c>
      <c r="AY1442" s="21"/>
      <c r="AZ1442" s="21"/>
      <c r="BA1442" s="21"/>
      <c r="BB1442" s="21"/>
    </row>
    <row r="1443" spans="1:54" s="10" customFormat="1" ht="15" customHeight="1" x14ac:dyDescent="0.25">
      <c r="A1443" s="21"/>
      <c r="B1443" s="4"/>
      <c r="C1443" s="4"/>
      <c r="D1443" s="4"/>
      <c r="E1443" s="4" t="s">
        <v>166</v>
      </c>
      <c r="F1443" s="6"/>
      <c r="G1443" s="1"/>
      <c r="H1443" s="4"/>
      <c r="I1443" s="2"/>
      <c r="J1443" s="4"/>
      <c r="K1443" s="1"/>
      <c r="L1443" s="36"/>
      <c r="M1443" s="7"/>
      <c r="N1443" s="7"/>
      <c r="O1443" s="7"/>
      <c r="P1443" s="58">
        <f>SUM(M1443:O1443)</f>
        <v>0</v>
      </c>
      <c r="Q1443" s="58">
        <f>+SUMIF('Pot. Summary'!$C$5:$C$64,CPP_2019!J1441&amp;CPP_2019!L1441&amp;CPP_2019!$M$4,'Pot. Summary'!$Q$5:$Q$64)*CPP_2019!M1441+SUMIF('Pot. Summary'!$C$5:$C$64,CPP_2019!J1441&amp;CPP_2019!L1441&amp;CPP_2019!$N$4,'Pot. Summary'!$Q$5:$Q$64)*CPP_2019!N1441+SUMIF('Pot. Summary'!$C$5:$C$64,CPP_2019!J1441&amp;CPP_2019!L1441&amp;CPP_2019!$O$4,'Pot. Summary'!$Q$5:$Q$64)*CPP_2019!O1441</f>
        <v>0</v>
      </c>
      <c r="R1443" s="12"/>
      <c r="S1443" s="12"/>
      <c r="T1443" s="12">
        <f>S1443-R1443</f>
        <v>0</v>
      </c>
      <c r="U1443" s="12">
        <f>Q1443-S1443</f>
        <v>0</v>
      </c>
      <c r="V1443" s="50">
        <f>IF(ISERROR(S1443/Q1443),0,S1443/Q1443)</f>
        <v>0</v>
      </c>
      <c r="W1443" s="51"/>
      <c r="X1443" s="46"/>
      <c r="Y1443" s="17"/>
      <c r="Z1443" s="17"/>
      <c r="AA1443" s="17"/>
      <c r="AB1443" s="16"/>
      <c r="AC1443" s="16"/>
      <c r="AD1443" s="16"/>
      <c r="AE1443" s="16"/>
      <c r="AF1443" s="16"/>
      <c r="AG1443" s="16"/>
      <c r="AH1443" s="16"/>
      <c r="AI1443" s="16"/>
      <c r="AJ1443" s="59">
        <f>SUM(X1443:AI1443)</f>
        <v>0</v>
      </c>
      <c r="AK1443" s="46"/>
      <c r="AL1443" s="46"/>
      <c r="AM1443" s="47"/>
      <c r="AN1443" s="48"/>
      <c r="AO1443" s="46"/>
      <c r="AP1443" s="15"/>
      <c r="AQ1443" s="16"/>
      <c r="AR1443" s="15"/>
      <c r="AS1443" s="16"/>
      <c r="AT1443" s="16"/>
      <c r="AU1443" s="16"/>
      <c r="AV1443" s="16"/>
      <c r="AW1443" s="62">
        <f>SUM(AK1443:AV1443)</f>
        <v>0</v>
      </c>
      <c r="AX1443" s="61">
        <f>AW1443-AJ1443</f>
        <v>0</v>
      </c>
      <c r="AY1443" s="21"/>
      <c r="AZ1443" s="21"/>
      <c r="BA1443" s="21"/>
      <c r="BB1443" s="21"/>
    </row>
    <row r="1444" spans="1:54" s="10" customFormat="1" ht="15" customHeight="1" x14ac:dyDescent="0.25">
      <c r="A1444" s="21"/>
      <c r="B1444" s="4"/>
      <c r="C1444" s="4"/>
      <c r="D1444" s="4"/>
      <c r="E1444" s="4" t="s">
        <v>166</v>
      </c>
      <c r="F1444" s="6"/>
      <c r="G1444" s="1"/>
      <c r="H1444" s="4"/>
      <c r="I1444" s="2"/>
      <c r="J1444" s="4"/>
      <c r="K1444" s="1"/>
      <c r="L1444" s="36"/>
      <c r="M1444" s="7"/>
      <c r="N1444" s="7"/>
      <c r="O1444" s="7"/>
      <c r="P1444" s="58">
        <f>SUM(M1444:O1444)</f>
        <v>0</v>
      </c>
      <c r="Q1444" s="58">
        <f>+SUMIF('Pot. Summary'!$C$5:$C$64,CPP_2019!J1486&amp;CPP_2019!L1486&amp;CPP_2019!$M$4,'Pot. Summary'!$Q$5:$Q$64)*CPP_2019!M1486+SUMIF('Pot. Summary'!$C$5:$C$64,CPP_2019!J1486&amp;CPP_2019!L1486&amp;CPP_2019!$N$4,'Pot. Summary'!$Q$5:$Q$64)*CPP_2019!N1486+SUMIF('Pot. Summary'!$C$5:$C$64,CPP_2019!J1486&amp;CPP_2019!L1486&amp;CPP_2019!$O$4,'Pot. Summary'!$Q$5:$Q$64)*CPP_2019!O1486</f>
        <v>0</v>
      </c>
      <c r="R1444" s="12"/>
      <c r="S1444" s="12"/>
      <c r="T1444" s="12">
        <f>S1444-R1444</f>
        <v>0</v>
      </c>
      <c r="U1444" s="12">
        <f>Q1444-S1444</f>
        <v>0</v>
      </c>
      <c r="V1444" s="50">
        <f>IF(ISERROR(S1444/Q1444),0,S1444/Q1444)</f>
        <v>0</v>
      </c>
      <c r="W1444" s="51"/>
      <c r="X1444" s="46"/>
      <c r="Y1444" s="17"/>
      <c r="Z1444" s="17"/>
      <c r="AA1444" s="17"/>
      <c r="AB1444" s="16"/>
      <c r="AC1444" s="16"/>
      <c r="AD1444" s="16"/>
      <c r="AE1444" s="16"/>
      <c r="AF1444" s="16"/>
      <c r="AG1444" s="16"/>
      <c r="AH1444" s="16"/>
      <c r="AI1444" s="16"/>
      <c r="AJ1444" s="59">
        <f>SUM(X1444:AI1444)</f>
        <v>0</v>
      </c>
      <c r="AK1444" s="46"/>
      <c r="AL1444" s="46"/>
      <c r="AM1444" s="47"/>
      <c r="AN1444" s="48"/>
      <c r="AO1444" s="46"/>
      <c r="AP1444" s="15"/>
      <c r="AQ1444" s="16"/>
      <c r="AR1444" s="15"/>
      <c r="AS1444" s="16"/>
      <c r="AT1444" s="16"/>
      <c r="AU1444" s="16"/>
      <c r="AV1444" s="16"/>
      <c r="AW1444" s="62">
        <f>SUM(AK1444:AV1444)</f>
        <v>0</v>
      </c>
      <c r="AX1444" s="61">
        <f>AW1444-AJ1444</f>
        <v>0</v>
      </c>
      <c r="AY1444" s="21"/>
      <c r="AZ1444" s="21"/>
      <c r="BA1444" s="21"/>
      <c r="BB1444" s="21"/>
    </row>
    <row r="1445" spans="1:54" s="10" customFormat="1" ht="15" customHeight="1" x14ac:dyDescent="0.25">
      <c r="A1445" s="21"/>
      <c r="B1445" s="4"/>
      <c r="C1445" s="4"/>
      <c r="D1445" s="4"/>
      <c r="E1445" s="4" t="s">
        <v>166</v>
      </c>
      <c r="F1445" s="6"/>
      <c r="G1445" s="1"/>
      <c r="H1445" s="4"/>
      <c r="I1445" s="2"/>
      <c r="J1445" s="4"/>
      <c r="K1445" s="1"/>
      <c r="L1445" s="36"/>
      <c r="M1445" s="7"/>
      <c r="N1445" s="7"/>
      <c r="O1445" s="7"/>
      <c r="P1445" s="58">
        <f>SUM(M1445:O1445)</f>
        <v>0</v>
      </c>
      <c r="Q1445" s="58">
        <f>+SUMIF('Pot. Summary'!$C$5:$C$64,CPP_2019!J1529&amp;CPP_2019!L1529&amp;CPP_2019!$M$4,'Pot. Summary'!$Q$5:$Q$64)*CPP_2019!M1529+SUMIF('Pot. Summary'!$C$5:$C$64,CPP_2019!J1529&amp;CPP_2019!L1529&amp;CPP_2019!$N$4,'Pot. Summary'!$Q$5:$Q$64)*CPP_2019!N1529+SUMIF('Pot. Summary'!$C$5:$C$64,CPP_2019!J1529&amp;CPP_2019!L1529&amp;CPP_2019!$O$4,'Pot. Summary'!$Q$5:$Q$64)*CPP_2019!O1529</f>
        <v>0</v>
      </c>
      <c r="R1445" s="12"/>
      <c r="S1445" s="12"/>
      <c r="T1445" s="12">
        <f>S1445-R1445</f>
        <v>0</v>
      </c>
      <c r="U1445" s="12">
        <f>Q1445-S1445</f>
        <v>0</v>
      </c>
      <c r="V1445" s="50">
        <f>IF(ISERROR(S1445/Q1445),0,S1445/Q1445)</f>
        <v>0</v>
      </c>
      <c r="W1445" s="51"/>
      <c r="X1445" s="46"/>
      <c r="Y1445" s="17"/>
      <c r="Z1445" s="17"/>
      <c r="AA1445" s="17"/>
      <c r="AB1445" s="16"/>
      <c r="AC1445" s="16"/>
      <c r="AD1445" s="16"/>
      <c r="AE1445" s="16"/>
      <c r="AF1445" s="16"/>
      <c r="AG1445" s="16"/>
      <c r="AH1445" s="16"/>
      <c r="AI1445" s="16"/>
      <c r="AJ1445" s="59">
        <f>SUM(X1445:AI1445)</f>
        <v>0</v>
      </c>
      <c r="AK1445" s="46"/>
      <c r="AL1445" s="46"/>
      <c r="AM1445" s="47"/>
      <c r="AN1445" s="48"/>
      <c r="AO1445" s="46"/>
      <c r="AP1445" s="15"/>
      <c r="AQ1445" s="16"/>
      <c r="AR1445" s="15"/>
      <c r="AS1445" s="16"/>
      <c r="AT1445" s="16"/>
      <c r="AU1445" s="16"/>
      <c r="AV1445" s="16"/>
      <c r="AW1445" s="62">
        <f>SUM(AK1445:AV1445)</f>
        <v>0</v>
      </c>
      <c r="AX1445" s="61">
        <f>AW1445-AJ1445</f>
        <v>0</v>
      </c>
      <c r="AY1445" s="21"/>
      <c r="AZ1445" s="21"/>
      <c r="BA1445" s="21"/>
      <c r="BB1445" s="21"/>
    </row>
    <row r="1446" spans="1:54" s="10" customFormat="1" ht="15" customHeight="1" x14ac:dyDescent="0.25">
      <c r="A1446" s="21"/>
      <c r="B1446" s="4"/>
      <c r="C1446" s="4"/>
      <c r="D1446" s="4"/>
      <c r="E1446" s="4" t="s">
        <v>166</v>
      </c>
      <c r="F1446" s="6"/>
      <c r="G1446" s="1"/>
      <c r="H1446" s="4"/>
      <c r="I1446" s="2"/>
      <c r="J1446" s="4"/>
      <c r="K1446" s="1"/>
      <c r="L1446" s="36"/>
      <c r="M1446" s="7"/>
      <c r="N1446" s="7"/>
      <c r="O1446" s="7"/>
      <c r="P1446" s="58">
        <f>SUM(M1446:O1446)</f>
        <v>0</v>
      </c>
      <c r="Q1446" s="58">
        <f>+SUMIF('Pot. Summary'!$C$5:$C$64,CPP_2019!J1570&amp;CPP_2019!L1570&amp;CPP_2019!$M$4,'Pot. Summary'!$Q$5:$Q$64)*CPP_2019!M1570+SUMIF('Pot. Summary'!$C$5:$C$64,CPP_2019!J1570&amp;CPP_2019!L1570&amp;CPP_2019!$N$4,'Pot. Summary'!$Q$5:$Q$64)*CPP_2019!N1570+SUMIF('Pot. Summary'!$C$5:$C$64,CPP_2019!J1570&amp;CPP_2019!L1570&amp;CPP_2019!$O$4,'Pot. Summary'!$Q$5:$Q$64)*CPP_2019!O1570</f>
        <v>0</v>
      </c>
      <c r="R1446" s="12"/>
      <c r="S1446" s="12"/>
      <c r="T1446" s="12">
        <f>S1446-R1446</f>
        <v>0</v>
      </c>
      <c r="U1446" s="12">
        <f>Q1446-S1446</f>
        <v>0</v>
      </c>
      <c r="V1446" s="50">
        <f>IF(ISERROR(S1446/Q1446),0,S1446/Q1446)</f>
        <v>0</v>
      </c>
      <c r="W1446" s="51"/>
      <c r="X1446" s="46"/>
      <c r="Y1446" s="17"/>
      <c r="Z1446" s="17"/>
      <c r="AA1446" s="17"/>
      <c r="AB1446" s="16"/>
      <c r="AC1446" s="16"/>
      <c r="AD1446" s="16"/>
      <c r="AE1446" s="16"/>
      <c r="AF1446" s="16"/>
      <c r="AG1446" s="16"/>
      <c r="AH1446" s="16"/>
      <c r="AI1446" s="16"/>
      <c r="AJ1446" s="59">
        <f>SUM(X1446:AI1446)</f>
        <v>0</v>
      </c>
      <c r="AK1446" s="46"/>
      <c r="AL1446" s="46"/>
      <c r="AM1446" s="47"/>
      <c r="AN1446" s="48"/>
      <c r="AO1446" s="46"/>
      <c r="AP1446" s="15"/>
      <c r="AQ1446" s="16"/>
      <c r="AR1446" s="15"/>
      <c r="AS1446" s="16"/>
      <c r="AT1446" s="16"/>
      <c r="AU1446" s="16"/>
      <c r="AV1446" s="16"/>
      <c r="AW1446" s="62">
        <f>SUM(AK1446:AV1446)</f>
        <v>0</v>
      </c>
      <c r="AX1446" s="61">
        <f>AW1446-AJ1446</f>
        <v>0</v>
      </c>
      <c r="AY1446" s="21"/>
      <c r="AZ1446" s="21"/>
      <c r="BA1446" s="21"/>
      <c r="BB1446" s="21"/>
    </row>
    <row r="1447" spans="1:54" s="10" customFormat="1" ht="15" customHeight="1" x14ac:dyDescent="0.25">
      <c r="A1447" s="21"/>
      <c r="B1447" s="4"/>
      <c r="C1447" s="4"/>
      <c r="D1447" s="4"/>
      <c r="E1447" s="4" t="s">
        <v>166</v>
      </c>
      <c r="F1447" s="6"/>
      <c r="G1447" s="1"/>
      <c r="H1447" s="4"/>
      <c r="I1447" s="2"/>
      <c r="J1447" s="4"/>
      <c r="K1447" s="1"/>
      <c r="L1447" s="36"/>
      <c r="M1447" s="7"/>
      <c r="N1447" s="7"/>
      <c r="O1447" s="7"/>
      <c r="P1447" s="58">
        <f>SUM(M1447:O1447)</f>
        <v>0</v>
      </c>
      <c r="Q1447" s="58">
        <f>+SUMIF('Pot. Summary'!$C$5:$C$64,CPP_2019!J1619&amp;CPP_2019!L1619&amp;CPP_2019!$M$4,'Pot. Summary'!$Q$5:$Q$64)*CPP_2019!M1619+SUMIF('Pot. Summary'!$C$5:$C$64,CPP_2019!J1619&amp;CPP_2019!L1619&amp;CPP_2019!$N$4,'Pot. Summary'!$Q$5:$Q$64)*CPP_2019!N1619+SUMIF('Pot. Summary'!$C$5:$C$64,CPP_2019!J1619&amp;CPP_2019!L1619&amp;CPP_2019!$O$4,'Pot. Summary'!$Q$5:$Q$64)*CPP_2019!O1619</f>
        <v>0</v>
      </c>
      <c r="R1447" s="12"/>
      <c r="S1447" s="12"/>
      <c r="T1447" s="12">
        <f>S1447-R1447</f>
        <v>0</v>
      </c>
      <c r="U1447" s="12">
        <f>Q1447-S1447</f>
        <v>0</v>
      </c>
      <c r="V1447" s="50">
        <f>IF(ISERROR(S1447/Q1447),0,S1447/Q1447)</f>
        <v>0</v>
      </c>
      <c r="W1447" s="51"/>
      <c r="X1447" s="46"/>
      <c r="Y1447" s="17"/>
      <c r="Z1447" s="17"/>
      <c r="AA1447" s="17"/>
      <c r="AB1447" s="16"/>
      <c r="AC1447" s="16"/>
      <c r="AD1447" s="16"/>
      <c r="AE1447" s="16"/>
      <c r="AF1447" s="16"/>
      <c r="AG1447" s="16"/>
      <c r="AH1447" s="16"/>
      <c r="AI1447" s="16"/>
      <c r="AJ1447" s="59">
        <f>SUM(X1447:AI1447)</f>
        <v>0</v>
      </c>
      <c r="AK1447" s="46"/>
      <c r="AL1447" s="46"/>
      <c r="AM1447" s="47"/>
      <c r="AN1447" s="48"/>
      <c r="AO1447" s="46"/>
      <c r="AP1447" s="15"/>
      <c r="AQ1447" s="16"/>
      <c r="AR1447" s="15"/>
      <c r="AS1447" s="16"/>
      <c r="AT1447" s="16"/>
      <c r="AU1447" s="16"/>
      <c r="AV1447" s="16"/>
      <c r="AW1447" s="62">
        <f>SUM(AK1447:AV1447)</f>
        <v>0</v>
      </c>
      <c r="AX1447" s="61">
        <f>AW1447-AJ1447</f>
        <v>0</v>
      </c>
      <c r="AY1447" s="21"/>
      <c r="AZ1447" s="21"/>
      <c r="BA1447" s="21"/>
      <c r="BB1447" s="21"/>
    </row>
    <row r="1448" spans="1:54" s="10" customFormat="1" ht="15" customHeight="1" x14ac:dyDescent="0.25">
      <c r="A1448" s="21"/>
      <c r="B1448" s="4"/>
      <c r="C1448" s="4"/>
      <c r="D1448" s="4"/>
      <c r="E1448" s="4" t="s">
        <v>166</v>
      </c>
      <c r="F1448" s="6"/>
      <c r="G1448" s="1"/>
      <c r="H1448" s="4"/>
      <c r="I1448" s="2"/>
      <c r="J1448" s="4"/>
      <c r="K1448" s="1"/>
      <c r="L1448" s="36"/>
      <c r="M1448" s="7"/>
      <c r="N1448" s="7"/>
      <c r="O1448" s="7"/>
      <c r="P1448" s="58">
        <f>SUM(M1448:O1448)</f>
        <v>0</v>
      </c>
      <c r="Q1448" s="58">
        <f>+SUMIF('Pot. Summary'!$C$5:$C$64,CPP_2019!J1836&amp;CPP_2019!L1836&amp;CPP_2019!$M$4,'Pot. Summary'!$Q$5:$Q$64)*CPP_2019!M1836+SUMIF('Pot. Summary'!$C$5:$C$64,CPP_2019!J1836&amp;CPP_2019!L1836&amp;CPP_2019!$N$4,'Pot. Summary'!$Q$5:$Q$64)*CPP_2019!N1836+SUMIF('Pot. Summary'!$C$5:$C$64,CPP_2019!J1836&amp;CPP_2019!L1836&amp;CPP_2019!$O$4,'Pot. Summary'!$Q$5:$Q$64)*CPP_2019!O1836</f>
        <v>0</v>
      </c>
      <c r="R1448" s="12"/>
      <c r="S1448" s="12"/>
      <c r="T1448" s="12">
        <f>S1448-R1448</f>
        <v>0</v>
      </c>
      <c r="U1448" s="12">
        <f>Q1448-S1448</f>
        <v>0</v>
      </c>
      <c r="V1448" s="50">
        <f>IF(ISERROR(S1448/Q1448),0,S1448/Q1448)</f>
        <v>0</v>
      </c>
      <c r="W1448" s="51"/>
      <c r="X1448" s="46"/>
      <c r="Y1448" s="17"/>
      <c r="Z1448" s="17"/>
      <c r="AA1448" s="17"/>
      <c r="AB1448" s="16"/>
      <c r="AC1448" s="16"/>
      <c r="AD1448" s="16"/>
      <c r="AE1448" s="16"/>
      <c r="AF1448" s="16"/>
      <c r="AG1448" s="16"/>
      <c r="AH1448" s="16"/>
      <c r="AI1448" s="16"/>
      <c r="AJ1448" s="59">
        <f>SUM(X1448:AI1448)</f>
        <v>0</v>
      </c>
      <c r="AK1448" s="46"/>
      <c r="AL1448" s="46"/>
      <c r="AM1448" s="47"/>
      <c r="AN1448" s="48"/>
      <c r="AO1448" s="46"/>
      <c r="AP1448" s="15"/>
      <c r="AQ1448" s="16"/>
      <c r="AR1448" s="15"/>
      <c r="AS1448" s="16"/>
      <c r="AT1448" s="16"/>
      <c r="AU1448" s="16"/>
      <c r="AV1448" s="16"/>
      <c r="AW1448" s="62">
        <f>SUM(AK1448:AV1448)</f>
        <v>0</v>
      </c>
      <c r="AX1448" s="61">
        <f>AW1448-AJ1448</f>
        <v>0</v>
      </c>
      <c r="AY1448" s="21"/>
      <c r="AZ1448" s="21"/>
      <c r="BA1448" s="21"/>
      <c r="BB1448" s="21"/>
    </row>
    <row r="1449" spans="1:54" s="10" customFormat="1" ht="15" customHeight="1" x14ac:dyDescent="0.25">
      <c r="A1449" s="21"/>
      <c r="B1449" s="4"/>
      <c r="C1449" s="4"/>
      <c r="D1449" s="4"/>
      <c r="E1449" s="4" t="s">
        <v>166</v>
      </c>
      <c r="F1449" s="6"/>
      <c r="G1449" s="1"/>
      <c r="H1449" s="4"/>
      <c r="I1449" s="2"/>
      <c r="J1449" s="4"/>
      <c r="K1449" s="1"/>
      <c r="L1449" s="36"/>
      <c r="M1449" s="7"/>
      <c r="N1449" s="7"/>
      <c r="O1449" s="7"/>
      <c r="P1449" s="58">
        <f>SUM(M1449:O1449)</f>
        <v>0</v>
      </c>
      <c r="Q1449" s="58">
        <f>+SUMIF('Pot. Summary'!$C$5:$C$64,CPP_2019!J1860&amp;CPP_2019!L1860&amp;CPP_2019!$M$4,'Pot. Summary'!$Q$5:$Q$64)*CPP_2019!M1860+SUMIF('Pot. Summary'!$C$5:$C$64,CPP_2019!J1860&amp;CPP_2019!L1860&amp;CPP_2019!$N$4,'Pot. Summary'!$Q$5:$Q$64)*CPP_2019!N1860+SUMIF('Pot. Summary'!$C$5:$C$64,CPP_2019!J1860&amp;CPP_2019!L1860&amp;CPP_2019!$O$4,'Pot. Summary'!$Q$5:$Q$64)*CPP_2019!O1860</f>
        <v>0</v>
      </c>
      <c r="R1449" s="12"/>
      <c r="S1449" s="12"/>
      <c r="T1449" s="12">
        <f>S1449-R1449</f>
        <v>0</v>
      </c>
      <c r="U1449" s="12">
        <f>Q1449-S1449</f>
        <v>0</v>
      </c>
      <c r="V1449" s="50">
        <f>IF(ISERROR(S1449/Q1449),0,S1449/Q1449)</f>
        <v>0</v>
      </c>
      <c r="W1449" s="51"/>
      <c r="X1449" s="46"/>
      <c r="Y1449" s="17"/>
      <c r="Z1449" s="17"/>
      <c r="AA1449" s="17"/>
      <c r="AB1449" s="16"/>
      <c r="AC1449" s="16"/>
      <c r="AD1449" s="16"/>
      <c r="AE1449" s="16"/>
      <c r="AF1449" s="16"/>
      <c r="AG1449" s="16"/>
      <c r="AH1449" s="16"/>
      <c r="AI1449" s="16"/>
      <c r="AJ1449" s="59">
        <f>SUM(X1449:AI1449)</f>
        <v>0</v>
      </c>
      <c r="AK1449" s="46"/>
      <c r="AL1449" s="46"/>
      <c r="AM1449" s="47"/>
      <c r="AN1449" s="48"/>
      <c r="AO1449" s="46"/>
      <c r="AP1449" s="15"/>
      <c r="AQ1449" s="16"/>
      <c r="AR1449" s="15"/>
      <c r="AS1449" s="16"/>
      <c r="AT1449" s="16"/>
      <c r="AU1449" s="16"/>
      <c r="AV1449" s="16"/>
      <c r="AW1449" s="62">
        <f>SUM(AK1449:AV1449)</f>
        <v>0</v>
      </c>
      <c r="AX1449" s="61">
        <f>AW1449-AJ1449</f>
        <v>0</v>
      </c>
      <c r="AY1449" s="21"/>
      <c r="AZ1449" s="21"/>
      <c r="BA1449" s="21"/>
      <c r="BB1449" s="21"/>
    </row>
    <row r="1450" spans="1:54" s="10" customFormat="1" ht="15" customHeight="1" x14ac:dyDescent="0.25">
      <c r="A1450" s="21"/>
      <c r="B1450" s="4"/>
      <c r="C1450" s="4"/>
      <c r="D1450" s="4"/>
      <c r="E1450" s="4" t="s">
        <v>166</v>
      </c>
      <c r="F1450" s="6"/>
      <c r="G1450" s="1"/>
      <c r="H1450" s="4"/>
      <c r="I1450" s="2"/>
      <c r="J1450" s="4"/>
      <c r="K1450" s="1"/>
      <c r="L1450" s="36"/>
      <c r="M1450" s="7"/>
      <c r="N1450" s="7"/>
      <c r="O1450" s="7"/>
      <c r="P1450" s="58">
        <f>SUM(M1450:O1450)</f>
        <v>0</v>
      </c>
      <c r="Q1450" s="58">
        <f>+SUMIF('Pot. Summary'!$C$5:$C$64,CPP_2019!J1878&amp;CPP_2019!L1878&amp;CPP_2019!$M$4,'Pot. Summary'!$Q$5:$Q$64)*CPP_2019!M1878+SUMIF('Pot. Summary'!$C$5:$C$64,CPP_2019!J1878&amp;CPP_2019!L1878&amp;CPP_2019!$N$4,'Pot. Summary'!$Q$5:$Q$64)*CPP_2019!N1878+SUMIF('Pot. Summary'!$C$5:$C$64,CPP_2019!J1878&amp;CPP_2019!L1878&amp;CPP_2019!$O$4,'Pot. Summary'!$Q$5:$Q$64)*CPP_2019!O1878</f>
        <v>0</v>
      </c>
      <c r="R1450" s="12"/>
      <c r="S1450" s="12"/>
      <c r="T1450" s="12">
        <f>S1450-R1450</f>
        <v>0</v>
      </c>
      <c r="U1450" s="12">
        <f>Q1450-S1450</f>
        <v>0</v>
      </c>
      <c r="V1450" s="50">
        <f>IF(ISERROR(S1450/Q1450),0,S1450/Q1450)</f>
        <v>0</v>
      </c>
      <c r="W1450" s="51"/>
      <c r="X1450" s="46"/>
      <c r="Y1450" s="17"/>
      <c r="Z1450" s="17"/>
      <c r="AA1450" s="17"/>
      <c r="AB1450" s="16"/>
      <c r="AC1450" s="16"/>
      <c r="AD1450" s="16"/>
      <c r="AE1450" s="16"/>
      <c r="AF1450" s="16"/>
      <c r="AG1450" s="16"/>
      <c r="AH1450" s="16"/>
      <c r="AI1450" s="16"/>
      <c r="AJ1450" s="59">
        <f>SUM(X1450:AI1450)</f>
        <v>0</v>
      </c>
      <c r="AK1450" s="46"/>
      <c r="AL1450" s="46"/>
      <c r="AM1450" s="47"/>
      <c r="AN1450" s="48"/>
      <c r="AO1450" s="46"/>
      <c r="AP1450" s="15"/>
      <c r="AQ1450" s="16"/>
      <c r="AR1450" s="15"/>
      <c r="AS1450" s="16"/>
      <c r="AT1450" s="16"/>
      <c r="AU1450" s="16"/>
      <c r="AV1450" s="16"/>
      <c r="AW1450" s="62">
        <f>SUM(AK1450:AV1450)</f>
        <v>0</v>
      </c>
      <c r="AX1450" s="61">
        <f>AW1450-AJ1450</f>
        <v>0</v>
      </c>
      <c r="AY1450" s="21"/>
      <c r="AZ1450" s="21"/>
      <c r="BA1450" s="21"/>
      <c r="BB1450" s="21"/>
    </row>
    <row r="1451" spans="1:54" s="10" customFormat="1" ht="15" customHeight="1" x14ac:dyDescent="0.25">
      <c r="A1451" s="21"/>
      <c r="B1451" s="4"/>
      <c r="C1451" s="4"/>
      <c r="D1451" s="4"/>
      <c r="E1451" s="4" t="s">
        <v>166</v>
      </c>
      <c r="F1451" s="6"/>
      <c r="G1451" s="1"/>
      <c r="H1451" s="4"/>
      <c r="I1451" s="2"/>
      <c r="J1451" s="4"/>
      <c r="K1451" s="1"/>
      <c r="L1451" s="36"/>
      <c r="M1451" s="7"/>
      <c r="N1451" s="7"/>
      <c r="O1451" s="7"/>
      <c r="P1451" s="58">
        <f>SUM(M1451:O1451)</f>
        <v>0</v>
      </c>
      <c r="Q1451" s="58">
        <f>+SUMIF('Pot. Summary'!$C$5:$C$64,CPP_2019!J1886&amp;CPP_2019!L1886&amp;CPP_2019!$M$4,'Pot. Summary'!$Q$5:$Q$64)*CPP_2019!M1886+SUMIF('Pot. Summary'!$C$5:$C$64,CPP_2019!J1886&amp;CPP_2019!L1886&amp;CPP_2019!$N$4,'Pot. Summary'!$Q$5:$Q$64)*CPP_2019!N1886+SUMIF('Pot. Summary'!$C$5:$C$64,CPP_2019!J1886&amp;CPP_2019!L1886&amp;CPP_2019!$O$4,'Pot. Summary'!$Q$5:$Q$64)*CPP_2019!O1886</f>
        <v>0</v>
      </c>
      <c r="R1451" s="12"/>
      <c r="S1451" s="12"/>
      <c r="T1451" s="12">
        <f>S1451-R1451</f>
        <v>0</v>
      </c>
      <c r="U1451" s="12">
        <f>Q1451-S1451</f>
        <v>0</v>
      </c>
      <c r="V1451" s="50">
        <f>IF(ISERROR(S1451/Q1451),0,S1451/Q1451)</f>
        <v>0</v>
      </c>
      <c r="W1451" s="51"/>
      <c r="X1451" s="46"/>
      <c r="Y1451" s="17"/>
      <c r="Z1451" s="17"/>
      <c r="AA1451" s="17"/>
      <c r="AB1451" s="16"/>
      <c r="AC1451" s="16"/>
      <c r="AD1451" s="16"/>
      <c r="AE1451" s="16"/>
      <c r="AF1451" s="16"/>
      <c r="AG1451" s="16"/>
      <c r="AH1451" s="16"/>
      <c r="AI1451" s="16"/>
      <c r="AJ1451" s="59">
        <f>SUM(X1451:AI1451)</f>
        <v>0</v>
      </c>
      <c r="AK1451" s="46"/>
      <c r="AL1451" s="46"/>
      <c r="AM1451" s="47"/>
      <c r="AN1451" s="48"/>
      <c r="AO1451" s="46"/>
      <c r="AP1451" s="15"/>
      <c r="AQ1451" s="16"/>
      <c r="AR1451" s="15"/>
      <c r="AS1451" s="16"/>
      <c r="AT1451" s="16"/>
      <c r="AU1451" s="16"/>
      <c r="AV1451" s="16"/>
      <c r="AW1451" s="62">
        <f>SUM(AK1451:AV1451)</f>
        <v>0</v>
      </c>
      <c r="AX1451" s="61">
        <f>AW1451-AJ1451</f>
        <v>0</v>
      </c>
      <c r="AY1451" s="21"/>
      <c r="AZ1451" s="21"/>
      <c r="BA1451" s="21"/>
      <c r="BB1451" s="21"/>
    </row>
    <row r="1452" spans="1:54" s="10" customFormat="1" ht="15" customHeight="1" x14ac:dyDescent="0.25">
      <c r="A1452" s="21"/>
      <c r="B1452" s="4"/>
      <c r="C1452" s="4"/>
      <c r="D1452" s="4"/>
      <c r="E1452" s="4" t="s">
        <v>166</v>
      </c>
      <c r="F1452" s="6"/>
      <c r="G1452" s="1"/>
      <c r="H1452" s="4"/>
      <c r="I1452" s="2"/>
      <c r="J1452" s="4"/>
      <c r="K1452" s="1"/>
      <c r="L1452" s="36"/>
      <c r="M1452" s="7"/>
      <c r="N1452" s="7"/>
      <c r="O1452" s="7"/>
      <c r="P1452" s="58">
        <f>SUM(M1452:O1452)</f>
        <v>0</v>
      </c>
      <c r="Q1452" s="58">
        <f>+SUMIF('Pot. Summary'!$C$5:$C$64,CPP_2019!J1925&amp;CPP_2019!L1925&amp;CPP_2019!$M$4,'Pot. Summary'!$Q$5:$Q$64)*CPP_2019!M1925+SUMIF('Pot. Summary'!$C$5:$C$64,CPP_2019!J1925&amp;CPP_2019!L1925&amp;CPP_2019!$N$4,'Pot. Summary'!$Q$5:$Q$64)*CPP_2019!N1925+SUMIF('Pot. Summary'!$C$5:$C$64,CPP_2019!J1925&amp;CPP_2019!L1925&amp;CPP_2019!$O$4,'Pot. Summary'!$Q$5:$Q$64)*CPP_2019!O1925</f>
        <v>0</v>
      </c>
      <c r="R1452" s="12"/>
      <c r="S1452" s="12"/>
      <c r="T1452" s="12">
        <f>S1452-R1452</f>
        <v>0</v>
      </c>
      <c r="U1452" s="12">
        <f>Q1452-S1452</f>
        <v>0</v>
      </c>
      <c r="V1452" s="50">
        <f>IF(ISERROR(S1452/Q1452),0,S1452/Q1452)</f>
        <v>0</v>
      </c>
      <c r="W1452" s="51"/>
      <c r="X1452" s="46"/>
      <c r="Y1452" s="17"/>
      <c r="Z1452" s="17"/>
      <c r="AA1452" s="17"/>
      <c r="AB1452" s="16"/>
      <c r="AC1452" s="16"/>
      <c r="AD1452" s="16"/>
      <c r="AE1452" s="16"/>
      <c r="AF1452" s="16"/>
      <c r="AG1452" s="16"/>
      <c r="AH1452" s="16"/>
      <c r="AI1452" s="16"/>
      <c r="AJ1452" s="59">
        <f>SUM(X1452:AI1452)</f>
        <v>0</v>
      </c>
      <c r="AK1452" s="46"/>
      <c r="AL1452" s="46"/>
      <c r="AM1452" s="47"/>
      <c r="AN1452" s="48"/>
      <c r="AO1452" s="46"/>
      <c r="AP1452" s="15"/>
      <c r="AQ1452" s="16"/>
      <c r="AR1452" s="15"/>
      <c r="AS1452" s="16"/>
      <c r="AT1452" s="16"/>
      <c r="AU1452" s="16"/>
      <c r="AV1452" s="16"/>
      <c r="AW1452" s="62">
        <f>SUM(AK1452:AV1452)</f>
        <v>0</v>
      </c>
      <c r="AX1452" s="61">
        <f>AW1452-AJ1452</f>
        <v>0</v>
      </c>
      <c r="AY1452" s="21"/>
      <c r="AZ1452" s="21"/>
      <c r="BA1452" s="21"/>
      <c r="BB1452" s="21"/>
    </row>
    <row r="1453" spans="1:54" s="10" customFormat="1" ht="15" customHeight="1" x14ac:dyDescent="0.25">
      <c r="A1453" s="21"/>
      <c r="B1453" s="4"/>
      <c r="C1453" s="4"/>
      <c r="D1453" s="4"/>
      <c r="E1453" s="4" t="s">
        <v>166</v>
      </c>
      <c r="F1453" s="6"/>
      <c r="G1453" s="1"/>
      <c r="H1453" s="4"/>
      <c r="I1453" s="2"/>
      <c r="J1453" s="4"/>
      <c r="K1453" s="1"/>
      <c r="L1453" s="36"/>
      <c r="M1453" s="7"/>
      <c r="N1453" s="7"/>
      <c r="O1453" s="7"/>
      <c r="P1453" s="58">
        <f>SUM(M1453:O1453)</f>
        <v>0</v>
      </c>
      <c r="Q1453" s="58">
        <f>+SUMIF('Pot. Summary'!$C$5:$C$64,CPP_2019!J1974&amp;CPP_2019!L1974&amp;CPP_2019!$M$4,'Pot. Summary'!$Q$5:$Q$64)*CPP_2019!M1974+SUMIF('Pot. Summary'!$C$5:$C$64,CPP_2019!J1974&amp;CPP_2019!L1974&amp;CPP_2019!$N$4,'Pot. Summary'!$Q$5:$Q$64)*CPP_2019!N1974+SUMIF('Pot. Summary'!$C$5:$C$64,CPP_2019!J1974&amp;CPP_2019!L1974&amp;CPP_2019!$O$4,'Pot. Summary'!$Q$5:$Q$64)*CPP_2019!O1974</f>
        <v>0</v>
      </c>
      <c r="R1453" s="12"/>
      <c r="S1453" s="12"/>
      <c r="T1453" s="12">
        <f>S1453-R1453</f>
        <v>0</v>
      </c>
      <c r="U1453" s="12">
        <f>Q1453-S1453</f>
        <v>0</v>
      </c>
      <c r="V1453" s="50">
        <f>IF(ISERROR(S1453/Q1453),0,S1453/Q1453)</f>
        <v>0</v>
      </c>
      <c r="W1453" s="51"/>
      <c r="X1453" s="46"/>
      <c r="Y1453" s="17"/>
      <c r="Z1453" s="17"/>
      <c r="AA1453" s="17"/>
      <c r="AB1453" s="16"/>
      <c r="AC1453" s="16"/>
      <c r="AD1453" s="16"/>
      <c r="AE1453" s="16"/>
      <c r="AF1453" s="16"/>
      <c r="AG1453" s="16"/>
      <c r="AH1453" s="16"/>
      <c r="AI1453" s="16"/>
      <c r="AJ1453" s="59">
        <f>SUM(X1453:AI1453)</f>
        <v>0</v>
      </c>
      <c r="AK1453" s="46"/>
      <c r="AL1453" s="46"/>
      <c r="AM1453" s="47"/>
      <c r="AN1453" s="48"/>
      <c r="AO1453" s="46"/>
      <c r="AP1453" s="15"/>
      <c r="AQ1453" s="16"/>
      <c r="AR1453" s="15"/>
      <c r="AS1453" s="16"/>
      <c r="AT1453" s="16"/>
      <c r="AU1453" s="16"/>
      <c r="AV1453" s="16"/>
      <c r="AW1453" s="62">
        <f>SUM(AK1453:AV1453)</f>
        <v>0</v>
      </c>
      <c r="AX1453" s="61">
        <f>AW1453-AJ1453</f>
        <v>0</v>
      </c>
      <c r="AY1453" s="21"/>
      <c r="AZ1453" s="21"/>
      <c r="BA1453" s="21"/>
      <c r="BB1453" s="21"/>
    </row>
    <row r="1454" spans="1:54" s="10" customFormat="1" ht="15" customHeight="1" x14ac:dyDescent="0.25">
      <c r="A1454" s="21"/>
      <c r="B1454" s="4"/>
      <c r="C1454" s="4"/>
      <c r="D1454" s="4"/>
      <c r="E1454" s="4" t="s">
        <v>166</v>
      </c>
      <c r="F1454" s="6"/>
      <c r="G1454" s="1"/>
      <c r="H1454" s="4"/>
      <c r="I1454" s="2"/>
      <c r="J1454" s="4"/>
      <c r="K1454" s="1"/>
      <c r="L1454" s="36"/>
      <c r="M1454" s="7"/>
      <c r="N1454" s="7"/>
      <c r="O1454" s="7"/>
      <c r="P1454" s="58">
        <f>SUM(M1454:O1454)</f>
        <v>0</v>
      </c>
      <c r="Q1454" s="58">
        <f>+SUMIF('Pot. Summary'!$C$5:$C$64,CPP_2019!J2003&amp;CPP_2019!L2003&amp;CPP_2019!$M$4,'Pot. Summary'!$Q$5:$Q$64)*CPP_2019!M2003+SUMIF('Pot. Summary'!$C$5:$C$64,CPP_2019!J2003&amp;CPP_2019!L2003&amp;CPP_2019!$N$4,'Pot. Summary'!$Q$5:$Q$64)*CPP_2019!N2003+SUMIF('Pot. Summary'!$C$5:$C$64,CPP_2019!J2003&amp;CPP_2019!L2003&amp;CPP_2019!$O$4,'Pot. Summary'!$Q$5:$Q$64)*CPP_2019!O2003</f>
        <v>0</v>
      </c>
      <c r="R1454" s="12"/>
      <c r="S1454" s="12"/>
      <c r="T1454" s="12">
        <f>S1454-R1454</f>
        <v>0</v>
      </c>
      <c r="U1454" s="12">
        <f>Q1454-S1454</f>
        <v>0</v>
      </c>
      <c r="V1454" s="50">
        <f>IF(ISERROR(S1454/Q1454),0,S1454/Q1454)</f>
        <v>0</v>
      </c>
      <c r="W1454" s="51"/>
      <c r="X1454" s="46"/>
      <c r="Y1454" s="17"/>
      <c r="Z1454" s="17"/>
      <c r="AA1454" s="17"/>
      <c r="AB1454" s="16"/>
      <c r="AC1454" s="16"/>
      <c r="AD1454" s="16"/>
      <c r="AE1454" s="16"/>
      <c r="AF1454" s="16"/>
      <c r="AG1454" s="16"/>
      <c r="AH1454" s="16"/>
      <c r="AI1454" s="16"/>
      <c r="AJ1454" s="59">
        <f>SUM(X1454:AI1454)</f>
        <v>0</v>
      </c>
      <c r="AK1454" s="46"/>
      <c r="AL1454" s="46"/>
      <c r="AM1454" s="47"/>
      <c r="AN1454" s="48"/>
      <c r="AO1454" s="46"/>
      <c r="AP1454" s="15"/>
      <c r="AQ1454" s="16"/>
      <c r="AR1454" s="15"/>
      <c r="AS1454" s="16"/>
      <c r="AT1454" s="16"/>
      <c r="AU1454" s="16"/>
      <c r="AV1454" s="16"/>
      <c r="AW1454" s="62">
        <f>SUM(AK1454:AV1454)</f>
        <v>0</v>
      </c>
      <c r="AX1454" s="61">
        <f>AW1454-AJ1454</f>
        <v>0</v>
      </c>
      <c r="AY1454" s="21"/>
      <c r="AZ1454" s="21"/>
      <c r="BA1454" s="21"/>
      <c r="BB1454" s="21"/>
    </row>
    <row r="1455" spans="1:54" s="10" customFormat="1" ht="15" customHeight="1" x14ac:dyDescent="0.25">
      <c r="A1455" s="21"/>
      <c r="B1455" s="4"/>
      <c r="C1455" s="4"/>
      <c r="D1455" s="4"/>
      <c r="E1455" s="4" t="s">
        <v>166</v>
      </c>
      <c r="F1455" s="6"/>
      <c r="G1455" s="1"/>
      <c r="H1455" s="4"/>
      <c r="I1455" s="2"/>
      <c r="J1455" s="4"/>
      <c r="K1455" s="1"/>
      <c r="L1455" s="36"/>
      <c r="M1455" s="7"/>
      <c r="N1455" s="7"/>
      <c r="O1455" s="7"/>
      <c r="P1455" s="58">
        <f>SUM(M1455:O1455)</f>
        <v>0</v>
      </c>
      <c r="Q1455" s="58">
        <f>+SUMIF('Pot. Summary'!$C$5:$C$64,CPP_2019!J2008&amp;CPP_2019!L2008&amp;CPP_2019!$M$4,'Pot. Summary'!$Q$5:$Q$64)*CPP_2019!M2008+SUMIF('Pot. Summary'!$C$5:$C$64,CPP_2019!J2008&amp;CPP_2019!L2008&amp;CPP_2019!$N$4,'Pot. Summary'!$Q$5:$Q$64)*CPP_2019!N2008+SUMIF('Pot. Summary'!$C$5:$C$64,CPP_2019!J2008&amp;CPP_2019!L2008&amp;CPP_2019!$O$4,'Pot. Summary'!$Q$5:$Q$64)*CPP_2019!O2008</f>
        <v>0</v>
      </c>
      <c r="R1455" s="12"/>
      <c r="S1455" s="12"/>
      <c r="T1455" s="12">
        <f>S1455-R1455</f>
        <v>0</v>
      </c>
      <c r="U1455" s="12">
        <f>Q1455-S1455</f>
        <v>0</v>
      </c>
      <c r="V1455" s="50">
        <f>IF(ISERROR(S1455/Q1455),0,S1455/Q1455)</f>
        <v>0</v>
      </c>
      <c r="W1455" s="51"/>
      <c r="X1455" s="46"/>
      <c r="Y1455" s="17"/>
      <c r="Z1455" s="17"/>
      <c r="AA1455" s="17"/>
      <c r="AB1455" s="16"/>
      <c r="AC1455" s="16"/>
      <c r="AD1455" s="16"/>
      <c r="AE1455" s="16"/>
      <c r="AF1455" s="16"/>
      <c r="AG1455" s="16"/>
      <c r="AH1455" s="16"/>
      <c r="AI1455" s="16"/>
      <c r="AJ1455" s="59">
        <f>SUM(X1455:AI1455)</f>
        <v>0</v>
      </c>
      <c r="AK1455" s="46"/>
      <c r="AL1455" s="46"/>
      <c r="AM1455" s="47"/>
      <c r="AN1455" s="48"/>
      <c r="AO1455" s="46"/>
      <c r="AP1455" s="15"/>
      <c r="AQ1455" s="16"/>
      <c r="AR1455" s="15"/>
      <c r="AS1455" s="16"/>
      <c r="AT1455" s="16"/>
      <c r="AU1455" s="16"/>
      <c r="AV1455" s="16"/>
      <c r="AW1455" s="62">
        <f>SUM(AK1455:AV1455)</f>
        <v>0</v>
      </c>
      <c r="AX1455" s="61">
        <f>AW1455-AJ1455</f>
        <v>0</v>
      </c>
      <c r="AY1455" s="21"/>
      <c r="AZ1455" s="21"/>
      <c r="BA1455" s="21"/>
      <c r="BB1455" s="21"/>
    </row>
    <row r="1456" spans="1:54" s="10" customFormat="1" ht="15" customHeight="1" x14ac:dyDescent="0.25">
      <c r="A1456" s="21"/>
      <c r="B1456" s="4"/>
      <c r="C1456" s="4"/>
      <c r="D1456" s="4"/>
      <c r="E1456" s="4" t="s">
        <v>166</v>
      </c>
      <c r="F1456" s="6"/>
      <c r="G1456" s="1"/>
      <c r="H1456" s="4"/>
      <c r="I1456" s="2"/>
      <c r="J1456" s="4"/>
      <c r="K1456" s="1"/>
      <c r="L1456" s="36"/>
      <c r="M1456" s="7"/>
      <c r="N1456" s="7"/>
      <c r="O1456" s="7"/>
      <c r="P1456" s="58">
        <f>SUM(M1456:O1456)</f>
        <v>0</v>
      </c>
      <c r="Q1456" s="58">
        <f>+SUMIF('Pot. Summary'!$C$5:$C$64,CPP_2019!J2032&amp;CPP_2019!L2032&amp;CPP_2019!$M$4,'Pot. Summary'!$Q$5:$Q$64)*CPP_2019!M2032+SUMIF('Pot. Summary'!$C$5:$C$64,CPP_2019!J2032&amp;CPP_2019!L2032&amp;CPP_2019!$N$4,'Pot. Summary'!$Q$5:$Q$64)*CPP_2019!N2032+SUMIF('Pot. Summary'!$C$5:$C$64,CPP_2019!J2032&amp;CPP_2019!L2032&amp;CPP_2019!$O$4,'Pot. Summary'!$Q$5:$Q$64)*CPP_2019!O2032</f>
        <v>0</v>
      </c>
      <c r="R1456" s="12"/>
      <c r="S1456" s="12"/>
      <c r="T1456" s="12">
        <f>S1456-R1456</f>
        <v>0</v>
      </c>
      <c r="U1456" s="12">
        <f>Q1456-S1456</f>
        <v>0</v>
      </c>
      <c r="V1456" s="50">
        <f>IF(ISERROR(S1456/Q1456),0,S1456/Q1456)</f>
        <v>0</v>
      </c>
      <c r="W1456" s="51"/>
      <c r="X1456" s="46"/>
      <c r="Y1456" s="17"/>
      <c r="Z1456" s="17"/>
      <c r="AA1456" s="17"/>
      <c r="AB1456" s="16"/>
      <c r="AC1456" s="16"/>
      <c r="AD1456" s="16"/>
      <c r="AE1456" s="16"/>
      <c r="AF1456" s="16"/>
      <c r="AG1456" s="16"/>
      <c r="AH1456" s="16"/>
      <c r="AI1456" s="16"/>
      <c r="AJ1456" s="59">
        <f>SUM(X1456:AI1456)</f>
        <v>0</v>
      </c>
      <c r="AK1456" s="46"/>
      <c r="AL1456" s="46"/>
      <c r="AM1456" s="47"/>
      <c r="AN1456" s="48"/>
      <c r="AO1456" s="46"/>
      <c r="AP1456" s="15"/>
      <c r="AQ1456" s="16"/>
      <c r="AR1456" s="15"/>
      <c r="AS1456" s="16"/>
      <c r="AT1456" s="16"/>
      <c r="AU1456" s="16"/>
      <c r="AV1456" s="16"/>
      <c r="AW1456" s="62">
        <f>SUM(AK1456:AV1456)</f>
        <v>0</v>
      </c>
      <c r="AX1456" s="61">
        <f>AW1456-AJ1456</f>
        <v>0</v>
      </c>
      <c r="AY1456" s="21"/>
      <c r="AZ1456" s="21"/>
      <c r="BA1456" s="21"/>
      <c r="BB1456" s="21"/>
    </row>
    <row r="1457" spans="1:54" s="10" customFormat="1" ht="15" customHeight="1" x14ac:dyDescent="0.25">
      <c r="A1457" s="21"/>
      <c r="B1457" s="4"/>
      <c r="C1457" s="4"/>
      <c r="D1457" s="4"/>
      <c r="E1457" s="4" t="s">
        <v>166</v>
      </c>
      <c r="F1457" s="6"/>
      <c r="G1457" s="1"/>
      <c r="H1457" s="4"/>
      <c r="I1457" s="2"/>
      <c r="J1457" s="4"/>
      <c r="K1457" s="1"/>
      <c r="L1457" s="36"/>
      <c r="M1457" s="7"/>
      <c r="N1457" s="7"/>
      <c r="O1457" s="7"/>
      <c r="P1457" s="58">
        <f>SUM(M1457:O1457)</f>
        <v>0</v>
      </c>
      <c r="Q1457" s="58">
        <f>+SUMIF('Pot. Summary'!$C$5:$C$64,CPP_2019!J2037&amp;CPP_2019!L2037&amp;CPP_2019!$M$4,'Pot. Summary'!$Q$5:$Q$64)*CPP_2019!M2037+SUMIF('Pot. Summary'!$C$5:$C$64,CPP_2019!J2037&amp;CPP_2019!L2037&amp;CPP_2019!$N$4,'Pot. Summary'!$Q$5:$Q$64)*CPP_2019!N2037+SUMIF('Pot. Summary'!$C$5:$C$64,CPP_2019!J2037&amp;CPP_2019!L2037&amp;CPP_2019!$O$4,'Pot. Summary'!$Q$5:$Q$64)*CPP_2019!O2037</f>
        <v>0</v>
      </c>
      <c r="R1457" s="12"/>
      <c r="S1457" s="12"/>
      <c r="T1457" s="12">
        <f>S1457-R1457</f>
        <v>0</v>
      </c>
      <c r="U1457" s="12">
        <f>Q1457-S1457</f>
        <v>0</v>
      </c>
      <c r="V1457" s="50">
        <f>IF(ISERROR(S1457/Q1457),0,S1457/Q1457)</f>
        <v>0</v>
      </c>
      <c r="W1457" s="51"/>
      <c r="X1457" s="46"/>
      <c r="Y1457" s="17"/>
      <c r="Z1457" s="17"/>
      <c r="AA1457" s="17"/>
      <c r="AB1457" s="16"/>
      <c r="AC1457" s="16"/>
      <c r="AD1457" s="16"/>
      <c r="AE1457" s="16"/>
      <c r="AF1457" s="16"/>
      <c r="AG1457" s="16"/>
      <c r="AH1457" s="16"/>
      <c r="AI1457" s="16"/>
      <c r="AJ1457" s="59">
        <f>SUM(X1457:AI1457)</f>
        <v>0</v>
      </c>
      <c r="AK1457" s="46"/>
      <c r="AL1457" s="46"/>
      <c r="AM1457" s="47"/>
      <c r="AN1457" s="48"/>
      <c r="AO1457" s="46"/>
      <c r="AP1457" s="15"/>
      <c r="AQ1457" s="16"/>
      <c r="AR1457" s="15"/>
      <c r="AS1457" s="16"/>
      <c r="AT1457" s="16"/>
      <c r="AU1457" s="16"/>
      <c r="AV1457" s="16"/>
      <c r="AW1457" s="62">
        <f>SUM(AK1457:AV1457)</f>
        <v>0</v>
      </c>
      <c r="AX1457" s="61">
        <f>AW1457-AJ1457</f>
        <v>0</v>
      </c>
      <c r="AY1457" s="21"/>
      <c r="AZ1457" s="21"/>
      <c r="BA1457" s="21"/>
      <c r="BB1457" s="21"/>
    </row>
    <row r="1458" spans="1:54" s="10" customFormat="1" ht="15" customHeight="1" x14ac:dyDescent="0.25">
      <c r="A1458" s="21"/>
      <c r="B1458" s="4"/>
      <c r="C1458" s="4"/>
      <c r="D1458" s="4"/>
      <c r="E1458" s="4" t="s">
        <v>166</v>
      </c>
      <c r="F1458" s="6"/>
      <c r="G1458" s="1"/>
      <c r="H1458" s="4"/>
      <c r="I1458" s="2"/>
      <c r="J1458" s="4"/>
      <c r="K1458" s="1"/>
      <c r="L1458" s="36"/>
      <c r="M1458" s="7"/>
      <c r="N1458" s="7"/>
      <c r="O1458" s="7"/>
      <c r="P1458" s="58">
        <f>SUM(M1458:O1458)</f>
        <v>0</v>
      </c>
      <c r="Q1458" s="58">
        <f>+SUMIF('Pot. Summary'!$C$5:$C$64,CPP_2019!J2418&amp;CPP_2019!L2418&amp;CPP_2019!$M$4,'Pot. Summary'!$Q$5:$Q$64)*CPP_2019!M2418+SUMIF('Pot. Summary'!$C$5:$C$64,CPP_2019!J2418&amp;CPP_2019!L2418&amp;CPP_2019!$N$4,'Pot. Summary'!$Q$5:$Q$64)*CPP_2019!N2418+SUMIF('Pot. Summary'!$C$5:$C$64,CPP_2019!J2418&amp;CPP_2019!L2418&amp;CPP_2019!$O$4,'Pot. Summary'!$Q$5:$Q$64)*CPP_2019!O2418</f>
        <v>0</v>
      </c>
      <c r="R1458" s="12"/>
      <c r="S1458" s="12"/>
      <c r="T1458" s="12">
        <f>S1458-R1458</f>
        <v>0</v>
      </c>
      <c r="U1458" s="12">
        <f>Q1458-S1458</f>
        <v>0</v>
      </c>
      <c r="V1458" s="50">
        <f>IF(ISERROR(S1458/Q1458),0,S1458/Q1458)</f>
        <v>0</v>
      </c>
      <c r="W1458" s="51"/>
      <c r="X1458" s="46"/>
      <c r="Y1458" s="17"/>
      <c r="Z1458" s="17"/>
      <c r="AA1458" s="17"/>
      <c r="AB1458" s="16"/>
      <c r="AC1458" s="16"/>
      <c r="AD1458" s="16"/>
      <c r="AE1458" s="16"/>
      <c r="AF1458" s="16"/>
      <c r="AG1458" s="16"/>
      <c r="AH1458" s="16"/>
      <c r="AI1458" s="16"/>
      <c r="AJ1458" s="59">
        <f>SUM(X1458:AI1458)</f>
        <v>0</v>
      </c>
      <c r="AK1458" s="46"/>
      <c r="AL1458" s="46"/>
      <c r="AM1458" s="47"/>
      <c r="AN1458" s="48"/>
      <c r="AO1458" s="46"/>
      <c r="AP1458" s="15"/>
      <c r="AQ1458" s="16"/>
      <c r="AR1458" s="15"/>
      <c r="AS1458" s="16"/>
      <c r="AT1458" s="16"/>
      <c r="AU1458" s="16"/>
      <c r="AV1458" s="16"/>
      <c r="AW1458" s="62">
        <f>SUM(AK1458:AV1458)</f>
        <v>0</v>
      </c>
      <c r="AX1458" s="61">
        <f>AW1458-AJ1458</f>
        <v>0</v>
      </c>
      <c r="AY1458" s="21"/>
      <c r="AZ1458" s="21"/>
      <c r="BA1458" s="21"/>
      <c r="BB1458" s="21"/>
    </row>
    <row r="1459" spans="1:54" s="10" customFormat="1" ht="15" customHeight="1" x14ac:dyDescent="0.25">
      <c r="A1459" s="21"/>
      <c r="B1459" s="4"/>
      <c r="C1459" s="4"/>
      <c r="D1459" s="4"/>
      <c r="E1459" s="4" t="s">
        <v>166</v>
      </c>
      <c r="F1459" s="6"/>
      <c r="G1459" s="1"/>
      <c r="H1459" s="4"/>
      <c r="I1459" s="2"/>
      <c r="J1459" s="4"/>
      <c r="K1459" s="1"/>
      <c r="L1459" s="36"/>
      <c r="M1459" s="7"/>
      <c r="N1459" s="7"/>
      <c r="O1459" s="7"/>
      <c r="P1459" s="58">
        <f>SUM(M1459:O1459)</f>
        <v>0</v>
      </c>
      <c r="Q1459" s="58">
        <f>+SUMIF('Pot. Summary'!$C$5:$C$64,CPP_2019!J1470&amp;CPP_2019!L1470&amp;CPP_2019!$M$4,'Pot. Summary'!$Q$5:$Q$64)*CPP_2019!M1470+SUMIF('Pot. Summary'!$C$5:$C$64,CPP_2019!J1470&amp;CPP_2019!L1470&amp;CPP_2019!$N$4,'Pot. Summary'!$Q$5:$Q$64)*CPP_2019!N1470+SUMIF('Pot. Summary'!$C$5:$C$64,CPP_2019!J1470&amp;CPP_2019!L1470&amp;CPP_2019!$O$4,'Pot. Summary'!$Q$5:$Q$64)*CPP_2019!O1470</f>
        <v>0</v>
      </c>
      <c r="R1459" s="12"/>
      <c r="S1459" s="12"/>
      <c r="T1459" s="12">
        <f>S1459-R1459</f>
        <v>0</v>
      </c>
      <c r="U1459" s="12">
        <f>Q1459-S1459</f>
        <v>0</v>
      </c>
      <c r="V1459" s="50">
        <f>IF(ISERROR(S1459/Q1459),0,S1459/Q1459)</f>
        <v>0</v>
      </c>
      <c r="W1459" s="51"/>
      <c r="X1459" s="46"/>
      <c r="Y1459" s="17"/>
      <c r="Z1459" s="17"/>
      <c r="AA1459" s="17"/>
      <c r="AB1459" s="16"/>
      <c r="AC1459" s="16"/>
      <c r="AD1459" s="16"/>
      <c r="AE1459" s="16"/>
      <c r="AF1459" s="16"/>
      <c r="AG1459" s="16"/>
      <c r="AH1459" s="16"/>
      <c r="AI1459" s="16"/>
      <c r="AJ1459" s="59">
        <f>SUM(X1459:AI1459)</f>
        <v>0</v>
      </c>
      <c r="AK1459" s="46"/>
      <c r="AL1459" s="46"/>
      <c r="AM1459" s="47"/>
      <c r="AN1459" s="48"/>
      <c r="AO1459" s="46"/>
      <c r="AP1459" s="15"/>
      <c r="AQ1459" s="16"/>
      <c r="AR1459" s="15"/>
      <c r="AS1459" s="16"/>
      <c r="AT1459" s="16"/>
      <c r="AU1459" s="16"/>
      <c r="AV1459" s="16"/>
      <c r="AW1459" s="62">
        <f>SUM(AK1459:AV1459)</f>
        <v>0</v>
      </c>
      <c r="AX1459" s="61">
        <f>AW1459-AJ1459</f>
        <v>0</v>
      </c>
      <c r="AY1459" s="21"/>
      <c r="AZ1459" s="21"/>
      <c r="BA1459" s="21"/>
      <c r="BB1459" s="21"/>
    </row>
    <row r="1460" spans="1:54" x14ac:dyDescent="0.25">
      <c r="A1460" s="21"/>
      <c r="B1460" s="4"/>
      <c r="C1460" s="4"/>
      <c r="D1460" s="4"/>
      <c r="E1460" s="4" t="s">
        <v>166</v>
      </c>
      <c r="F1460" s="6"/>
      <c r="G1460" s="1"/>
      <c r="H1460" s="4"/>
      <c r="I1460" s="2"/>
      <c r="J1460" s="4"/>
      <c r="K1460" s="1"/>
      <c r="L1460" s="36"/>
      <c r="M1460" s="7"/>
      <c r="N1460" s="7"/>
      <c r="O1460" s="7"/>
      <c r="P1460" s="58">
        <f>SUM(M1460:O1460)</f>
        <v>0</v>
      </c>
      <c r="Q1460" s="58">
        <f>+SUMIF('Pot. Summary'!$C$5:$C$64,CPP_2019!J1491&amp;CPP_2019!L1491&amp;CPP_2019!$M$4,'Pot. Summary'!$Q$5:$Q$64)*CPP_2019!M1491+SUMIF('Pot. Summary'!$C$5:$C$64,CPP_2019!J1491&amp;CPP_2019!L1491&amp;CPP_2019!$N$4,'Pot. Summary'!$Q$5:$Q$64)*CPP_2019!N1491+SUMIF('Pot. Summary'!$C$5:$C$64,CPP_2019!J1491&amp;CPP_2019!L1491&amp;CPP_2019!$O$4,'Pot. Summary'!$Q$5:$Q$64)*CPP_2019!O1491</f>
        <v>0</v>
      </c>
      <c r="R1460" s="12"/>
      <c r="S1460" s="12"/>
      <c r="T1460" s="12">
        <f>S1460-R1460</f>
        <v>0</v>
      </c>
      <c r="U1460" s="12">
        <f>Q1460-S1460</f>
        <v>0</v>
      </c>
      <c r="V1460" s="50">
        <f>IF(ISERROR(S1460/Q1460),0,S1460/Q1460)</f>
        <v>0</v>
      </c>
      <c r="W1460" s="51"/>
      <c r="X1460" s="46"/>
      <c r="Y1460" s="17"/>
      <c r="Z1460" s="17"/>
      <c r="AA1460" s="17"/>
      <c r="AB1460" s="16"/>
      <c r="AC1460" s="16"/>
      <c r="AD1460" s="16"/>
      <c r="AE1460" s="16"/>
      <c r="AF1460" s="16"/>
      <c r="AG1460" s="16"/>
      <c r="AH1460" s="16"/>
      <c r="AI1460" s="16"/>
      <c r="AJ1460" s="59">
        <f>SUM(X1460:AI1460)</f>
        <v>0</v>
      </c>
      <c r="AK1460" s="46"/>
      <c r="AL1460" s="46"/>
      <c r="AM1460" s="47"/>
      <c r="AN1460" s="48"/>
      <c r="AO1460" s="46"/>
      <c r="AP1460" s="15"/>
      <c r="AQ1460" s="16"/>
      <c r="AR1460" s="15"/>
      <c r="AS1460" s="16"/>
      <c r="AT1460" s="16"/>
      <c r="AU1460" s="16"/>
      <c r="AV1460" s="16"/>
      <c r="AW1460" s="62">
        <f>SUM(AK1460:AV1460)</f>
        <v>0</v>
      </c>
      <c r="AX1460" s="61">
        <f>AW1460-AJ1460</f>
        <v>0</v>
      </c>
      <c r="AY1460" s="21"/>
      <c r="AZ1460" s="21"/>
      <c r="BA1460" s="21"/>
      <c r="BB1460" s="21"/>
    </row>
    <row r="1461" spans="1:54" x14ac:dyDescent="0.25">
      <c r="A1461" s="21"/>
      <c r="B1461" s="4"/>
      <c r="C1461" s="4"/>
      <c r="D1461" s="4"/>
      <c r="E1461" s="4" t="s">
        <v>166</v>
      </c>
      <c r="F1461" s="6"/>
      <c r="G1461" s="1"/>
      <c r="H1461" s="4"/>
      <c r="I1461" s="2"/>
      <c r="J1461" s="4"/>
      <c r="K1461" s="1"/>
      <c r="L1461" s="36"/>
      <c r="M1461" s="7"/>
      <c r="N1461" s="7"/>
      <c r="O1461" s="7"/>
      <c r="P1461" s="58">
        <f>SUM(M1461:O1461)</f>
        <v>0</v>
      </c>
      <c r="Q1461" s="58">
        <f>+SUMIF('Pot. Summary'!$C$5:$C$64,CPP_2019!J1554&amp;CPP_2019!L1554&amp;CPP_2019!$M$4,'Pot. Summary'!$Q$5:$Q$64)*CPP_2019!M1554+SUMIF('Pot. Summary'!$C$5:$C$64,CPP_2019!J1554&amp;CPP_2019!L1554&amp;CPP_2019!$N$4,'Pot. Summary'!$Q$5:$Q$64)*CPP_2019!N1554+SUMIF('Pot. Summary'!$C$5:$C$64,CPP_2019!J1554&amp;CPP_2019!L1554&amp;CPP_2019!$O$4,'Pot. Summary'!$Q$5:$Q$64)*CPP_2019!O1554</f>
        <v>0</v>
      </c>
      <c r="R1461" s="12"/>
      <c r="S1461" s="12"/>
      <c r="T1461" s="12">
        <f>S1461-R1461</f>
        <v>0</v>
      </c>
      <c r="U1461" s="12">
        <f>Q1461-S1461</f>
        <v>0</v>
      </c>
      <c r="V1461" s="50">
        <f>IF(ISERROR(S1461/Q1461),0,S1461/Q1461)</f>
        <v>0</v>
      </c>
      <c r="W1461" s="51"/>
      <c r="X1461" s="46"/>
      <c r="Y1461" s="17"/>
      <c r="Z1461" s="17"/>
      <c r="AA1461" s="17"/>
      <c r="AB1461" s="16"/>
      <c r="AC1461" s="16"/>
      <c r="AD1461" s="16"/>
      <c r="AE1461" s="16"/>
      <c r="AF1461" s="16"/>
      <c r="AG1461" s="16"/>
      <c r="AH1461" s="16"/>
      <c r="AI1461" s="16"/>
      <c r="AJ1461" s="59">
        <f>SUM(X1461:AI1461)</f>
        <v>0</v>
      </c>
      <c r="AK1461" s="46"/>
      <c r="AL1461" s="46"/>
      <c r="AM1461" s="47"/>
      <c r="AN1461" s="48"/>
      <c r="AO1461" s="46"/>
      <c r="AP1461" s="15"/>
      <c r="AQ1461" s="16"/>
      <c r="AR1461" s="15"/>
      <c r="AS1461" s="16"/>
      <c r="AT1461" s="16"/>
      <c r="AU1461" s="16"/>
      <c r="AV1461" s="16"/>
      <c r="AW1461" s="62">
        <f>SUM(AK1461:AV1461)</f>
        <v>0</v>
      </c>
      <c r="AX1461" s="61">
        <f>AW1461-AJ1461</f>
        <v>0</v>
      </c>
      <c r="AY1461" s="21"/>
      <c r="AZ1461" s="21"/>
      <c r="BA1461" s="21"/>
      <c r="BB1461" s="21"/>
    </row>
    <row r="1462" spans="1:54" x14ac:dyDescent="0.25">
      <c r="A1462" s="21"/>
      <c r="B1462" s="4"/>
      <c r="C1462" s="4"/>
      <c r="D1462" s="4"/>
      <c r="E1462" s="4" t="s">
        <v>166</v>
      </c>
      <c r="F1462" s="6"/>
      <c r="G1462" s="1"/>
      <c r="H1462" s="4"/>
      <c r="I1462" s="2"/>
      <c r="J1462" s="4"/>
      <c r="K1462" s="1"/>
      <c r="L1462" s="36"/>
      <c r="M1462" s="7"/>
      <c r="N1462" s="7"/>
      <c r="O1462" s="7"/>
      <c r="P1462" s="58">
        <f>SUM(M1462:O1462)</f>
        <v>0</v>
      </c>
      <c r="Q1462" s="58">
        <f>+SUMIF('Pot. Summary'!$C$5:$C$64,CPP_2019!J1589&amp;CPP_2019!L1589&amp;CPP_2019!$M$4,'Pot. Summary'!$Q$5:$Q$64)*CPP_2019!M1589+SUMIF('Pot. Summary'!$C$5:$C$64,CPP_2019!J1589&amp;CPP_2019!L1589&amp;CPP_2019!$N$4,'Pot. Summary'!$Q$5:$Q$64)*CPP_2019!N1589+SUMIF('Pot. Summary'!$C$5:$C$64,CPP_2019!J1589&amp;CPP_2019!L1589&amp;CPP_2019!$O$4,'Pot. Summary'!$Q$5:$Q$64)*CPP_2019!O1589</f>
        <v>0</v>
      </c>
      <c r="R1462" s="12"/>
      <c r="S1462" s="12"/>
      <c r="T1462" s="12">
        <f>S1462-R1462</f>
        <v>0</v>
      </c>
      <c r="U1462" s="12">
        <f>Q1462-S1462</f>
        <v>0</v>
      </c>
      <c r="V1462" s="50">
        <f>IF(ISERROR(S1462/Q1462),0,S1462/Q1462)</f>
        <v>0</v>
      </c>
      <c r="W1462" s="51"/>
      <c r="X1462" s="46"/>
      <c r="Y1462" s="17"/>
      <c r="Z1462" s="17"/>
      <c r="AA1462" s="17"/>
      <c r="AB1462" s="16"/>
      <c r="AC1462" s="16"/>
      <c r="AD1462" s="16"/>
      <c r="AE1462" s="16"/>
      <c r="AF1462" s="16"/>
      <c r="AG1462" s="16"/>
      <c r="AH1462" s="16"/>
      <c r="AI1462" s="16"/>
      <c r="AJ1462" s="59">
        <f>SUM(X1462:AI1462)</f>
        <v>0</v>
      </c>
      <c r="AK1462" s="46"/>
      <c r="AL1462" s="46"/>
      <c r="AM1462" s="47"/>
      <c r="AN1462" s="48"/>
      <c r="AO1462" s="46"/>
      <c r="AP1462" s="15"/>
      <c r="AQ1462" s="16"/>
      <c r="AR1462" s="15"/>
      <c r="AS1462" s="16"/>
      <c r="AT1462" s="16"/>
      <c r="AU1462" s="16"/>
      <c r="AV1462" s="16"/>
      <c r="AW1462" s="62">
        <f>SUM(AK1462:AV1462)</f>
        <v>0</v>
      </c>
      <c r="AX1462" s="61">
        <f>AW1462-AJ1462</f>
        <v>0</v>
      </c>
      <c r="AY1462" s="21"/>
      <c r="AZ1462" s="21"/>
      <c r="BA1462" s="21"/>
      <c r="BB1462" s="21"/>
    </row>
    <row r="1463" spans="1:54" x14ac:dyDescent="0.25">
      <c r="A1463" s="21"/>
      <c r="B1463" s="4"/>
      <c r="C1463" s="4"/>
      <c r="D1463" s="4"/>
      <c r="E1463" s="4" t="s">
        <v>166</v>
      </c>
      <c r="F1463" s="6"/>
      <c r="G1463" s="1"/>
      <c r="H1463" s="4"/>
      <c r="I1463" s="2"/>
      <c r="J1463" s="4"/>
      <c r="K1463" s="1"/>
      <c r="L1463" s="36"/>
      <c r="M1463" s="7"/>
      <c r="N1463" s="7"/>
      <c r="O1463" s="7"/>
      <c r="P1463" s="58">
        <f>SUM(M1463:O1463)</f>
        <v>0</v>
      </c>
      <c r="Q1463" s="58">
        <f>+SUMIF('Pot. Summary'!$C$5:$C$64,CPP_2019!J1830&amp;CPP_2019!L1830&amp;CPP_2019!$M$4,'Pot. Summary'!$Q$5:$Q$64)*CPP_2019!M1830+SUMIF('Pot. Summary'!$C$5:$C$64,CPP_2019!J1830&amp;CPP_2019!L1830&amp;CPP_2019!$N$4,'Pot. Summary'!$Q$5:$Q$64)*CPP_2019!N1830+SUMIF('Pot. Summary'!$C$5:$C$64,CPP_2019!J1830&amp;CPP_2019!L1830&amp;CPP_2019!$O$4,'Pot. Summary'!$Q$5:$Q$64)*CPP_2019!O1830</f>
        <v>0</v>
      </c>
      <c r="R1463" s="12"/>
      <c r="S1463" s="12"/>
      <c r="T1463" s="12">
        <f>S1463-R1463</f>
        <v>0</v>
      </c>
      <c r="U1463" s="12">
        <f>Q1463-S1463</f>
        <v>0</v>
      </c>
      <c r="V1463" s="50">
        <f>IF(ISERROR(S1463/Q1463),0,S1463/Q1463)</f>
        <v>0</v>
      </c>
      <c r="W1463" s="51"/>
      <c r="X1463" s="46"/>
      <c r="Y1463" s="17"/>
      <c r="Z1463" s="17"/>
      <c r="AA1463" s="17"/>
      <c r="AB1463" s="16"/>
      <c r="AC1463" s="16"/>
      <c r="AD1463" s="16"/>
      <c r="AE1463" s="16"/>
      <c r="AF1463" s="16"/>
      <c r="AG1463" s="16"/>
      <c r="AH1463" s="16"/>
      <c r="AI1463" s="16"/>
      <c r="AJ1463" s="59">
        <f>SUM(X1463:AI1463)</f>
        <v>0</v>
      </c>
      <c r="AK1463" s="46"/>
      <c r="AL1463" s="46"/>
      <c r="AM1463" s="47"/>
      <c r="AN1463" s="48"/>
      <c r="AO1463" s="46"/>
      <c r="AP1463" s="15"/>
      <c r="AQ1463" s="16"/>
      <c r="AR1463" s="15"/>
      <c r="AS1463" s="16"/>
      <c r="AT1463" s="16"/>
      <c r="AU1463" s="16"/>
      <c r="AV1463" s="16"/>
      <c r="AW1463" s="62">
        <f>SUM(AK1463:AV1463)</f>
        <v>0</v>
      </c>
      <c r="AX1463" s="61">
        <f>AW1463-AJ1463</f>
        <v>0</v>
      </c>
      <c r="AY1463" s="21"/>
      <c r="AZ1463" s="21"/>
      <c r="BA1463" s="21"/>
      <c r="BB1463" s="21"/>
    </row>
    <row r="1464" spans="1:54" x14ac:dyDescent="0.25">
      <c r="A1464" s="21"/>
      <c r="B1464" s="4"/>
      <c r="C1464" s="4"/>
      <c r="D1464" s="4"/>
      <c r="E1464" s="4" t="s">
        <v>166</v>
      </c>
      <c r="F1464" s="6"/>
      <c r="G1464" s="1"/>
      <c r="H1464" s="4"/>
      <c r="I1464" s="2"/>
      <c r="J1464" s="4"/>
      <c r="K1464" s="1"/>
      <c r="L1464" s="36"/>
      <c r="M1464" s="7"/>
      <c r="N1464" s="7"/>
      <c r="O1464" s="7"/>
      <c r="P1464" s="58">
        <f>SUM(M1464:O1464)</f>
        <v>0</v>
      </c>
      <c r="Q1464" s="58">
        <f>+SUMIF('Pot. Summary'!$C$5:$C$64,CPP_2019!J1879&amp;CPP_2019!L1879&amp;CPP_2019!$M$4,'Pot. Summary'!$Q$5:$Q$64)*CPP_2019!M1879+SUMIF('Pot. Summary'!$C$5:$C$64,CPP_2019!J1879&amp;CPP_2019!L1879&amp;CPP_2019!$N$4,'Pot. Summary'!$Q$5:$Q$64)*CPP_2019!N1879+SUMIF('Pot. Summary'!$C$5:$C$64,CPP_2019!J1879&amp;CPP_2019!L1879&amp;CPP_2019!$O$4,'Pot. Summary'!$Q$5:$Q$64)*CPP_2019!O1879</f>
        <v>0</v>
      </c>
      <c r="R1464" s="12"/>
      <c r="S1464" s="12"/>
      <c r="T1464" s="12">
        <f>S1464-R1464</f>
        <v>0</v>
      </c>
      <c r="U1464" s="12">
        <f>Q1464-S1464</f>
        <v>0</v>
      </c>
      <c r="V1464" s="50">
        <f>IF(ISERROR(S1464/Q1464),0,S1464/Q1464)</f>
        <v>0</v>
      </c>
      <c r="W1464" s="51"/>
      <c r="X1464" s="46"/>
      <c r="Y1464" s="17"/>
      <c r="Z1464" s="17"/>
      <c r="AA1464" s="17"/>
      <c r="AB1464" s="16"/>
      <c r="AC1464" s="16"/>
      <c r="AD1464" s="16"/>
      <c r="AE1464" s="16"/>
      <c r="AF1464" s="16"/>
      <c r="AG1464" s="16"/>
      <c r="AH1464" s="16"/>
      <c r="AI1464" s="16"/>
      <c r="AJ1464" s="59">
        <f>SUM(X1464:AI1464)</f>
        <v>0</v>
      </c>
      <c r="AK1464" s="46"/>
      <c r="AL1464" s="46"/>
      <c r="AM1464" s="47"/>
      <c r="AN1464" s="48"/>
      <c r="AO1464" s="46"/>
      <c r="AP1464" s="15"/>
      <c r="AQ1464" s="16"/>
      <c r="AR1464" s="15"/>
      <c r="AS1464" s="16"/>
      <c r="AT1464" s="16"/>
      <c r="AU1464" s="16"/>
      <c r="AV1464" s="16"/>
      <c r="AW1464" s="62">
        <f>SUM(AK1464:AV1464)</f>
        <v>0</v>
      </c>
      <c r="AX1464" s="61">
        <f>AW1464-AJ1464</f>
        <v>0</v>
      </c>
      <c r="AY1464" s="21"/>
      <c r="AZ1464" s="21"/>
      <c r="BA1464" s="21"/>
      <c r="BB1464" s="21"/>
    </row>
    <row r="1465" spans="1:54" x14ac:dyDescent="0.25">
      <c r="A1465" s="21"/>
      <c r="B1465" s="4"/>
      <c r="C1465" s="4"/>
      <c r="D1465" s="4"/>
      <c r="E1465" s="4" t="s">
        <v>166</v>
      </c>
      <c r="F1465" s="6"/>
      <c r="G1465" s="1"/>
      <c r="H1465" s="4"/>
      <c r="I1465" s="2"/>
      <c r="J1465" s="4"/>
      <c r="K1465" s="1"/>
      <c r="L1465" s="36"/>
      <c r="M1465" s="7"/>
      <c r="N1465" s="7"/>
      <c r="O1465" s="7"/>
      <c r="P1465" s="58">
        <f>SUM(M1465:O1465)</f>
        <v>0</v>
      </c>
      <c r="Q1465" s="58">
        <f>+SUMIF('Pot. Summary'!$C$5:$C$64,CPP_2019!J2118&amp;CPP_2019!L2118&amp;CPP_2019!$M$4,'Pot. Summary'!$Q$5:$Q$64)*CPP_2019!M2118+SUMIF('Pot. Summary'!$C$5:$C$64,CPP_2019!J2118&amp;CPP_2019!L2118&amp;CPP_2019!$N$4,'Pot. Summary'!$Q$5:$Q$64)*CPP_2019!N2118+SUMIF('Pot. Summary'!$C$5:$C$64,CPP_2019!J2118&amp;CPP_2019!L2118&amp;CPP_2019!$O$4,'Pot. Summary'!$Q$5:$Q$64)*CPP_2019!O2118</f>
        <v>0</v>
      </c>
      <c r="R1465" s="12"/>
      <c r="S1465" s="12"/>
      <c r="T1465" s="12">
        <f>S1465-R1465</f>
        <v>0</v>
      </c>
      <c r="U1465" s="12">
        <f>Q1465-S1465</f>
        <v>0</v>
      </c>
      <c r="V1465" s="50">
        <f>IF(ISERROR(S1465/Q1465),0,S1465/Q1465)</f>
        <v>0</v>
      </c>
      <c r="W1465" s="51"/>
      <c r="X1465" s="46"/>
      <c r="Y1465" s="17"/>
      <c r="Z1465" s="17"/>
      <c r="AA1465" s="17"/>
      <c r="AB1465" s="16"/>
      <c r="AC1465" s="16"/>
      <c r="AD1465" s="16"/>
      <c r="AE1465" s="16"/>
      <c r="AF1465" s="16"/>
      <c r="AG1465" s="16"/>
      <c r="AH1465" s="16"/>
      <c r="AI1465" s="16"/>
      <c r="AJ1465" s="59">
        <f>SUM(X1465:AI1465)</f>
        <v>0</v>
      </c>
      <c r="AK1465" s="46"/>
      <c r="AL1465" s="46"/>
      <c r="AM1465" s="47"/>
      <c r="AN1465" s="48"/>
      <c r="AO1465" s="46"/>
      <c r="AP1465" s="15"/>
      <c r="AQ1465" s="16"/>
      <c r="AR1465" s="15"/>
      <c r="AS1465" s="16"/>
      <c r="AT1465" s="16"/>
      <c r="AU1465" s="16"/>
      <c r="AV1465" s="16"/>
      <c r="AW1465" s="62">
        <f>SUM(AK1465:AV1465)</f>
        <v>0</v>
      </c>
      <c r="AX1465" s="61">
        <f>AW1465-AJ1465</f>
        <v>0</v>
      </c>
      <c r="AY1465" s="21"/>
      <c r="AZ1465" s="21"/>
      <c r="BA1465" s="21"/>
      <c r="BB1465" s="21"/>
    </row>
    <row r="1466" spans="1:54" x14ac:dyDescent="0.25">
      <c r="A1466" s="21"/>
      <c r="B1466" s="4"/>
      <c r="C1466" s="4"/>
      <c r="D1466" s="4"/>
      <c r="E1466" s="4" t="s">
        <v>166</v>
      </c>
      <c r="F1466" s="6"/>
      <c r="G1466" s="1"/>
      <c r="H1466" s="4"/>
      <c r="I1466" s="2"/>
      <c r="J1466" s="4"/>
      <c r="K1466" s="1"/>
      <c r="L1466" s="36"/>
      <c r="M1466" s="7"/>
      <c r="N1466" s="7"/>
      <c r="O1466" s="7"/>
      <c r="P1466" s="58">
        <f>SUM(M1466:O1466)</f>
        <v>0</v>
      </c>
      <c r="Q1466" s="58">
        <f>+SUMIF('Pot. Summary'!$C$5:$C$64,CPP_2019!J2421&amp;CPP_2019!L2421&amp;CPP_2019!$M$4,'Pot. Summary'!$Q$5:$Q$64)*CPP_2019!M2421+SUMIF('Pot. Summary'!$C$5:$C$64,CPP_2019!J2421&amp;CPP_2019!L2421&amp;CPP_2019!$N$4,'Pot. Summary'!$Q$5:$Q$64)*CPP_2019!N2421+SUMIF('Pot. Summary'!$C$5:$C$64,CPP_2019!J2421&amp;CPP_2019!L2421&amp;CPP_2019!$O$4,'Pot. Summary'!$Q$5:$Q$64)*CPP_2019!O2421</f>
        <v>728.25435050799138</v>
      </c>
      <c r="R1466" s="12"/>
      <c r="S1466" s="12"/>
      <c r="T1466" s="12">
        <f>S1466-R1466</f>
        <v>0</v>
      </c>
      <c r="U1466" s="12">
        <f>Q1466-S1466</f>
        <v>728.25435050799138</v>
      </c>
      <c r="V1466" s="50">
        <f>IF(ISERROR(S1466/Q1466),0,S1466/Q1466)</f>
        <v>0</v>
      </c>
      <c r="W1466" s="51"/>
      <c r="X1466" s="46"/>
      <c r="Y1466" s="17"/>
      <c r="Z1466" s="17"/>
      <c r="AA1466" s="17"/>
      <c r="AB1466" s="16"/>
      <c r="AC1466" s="16"/>
      <c r="AD1466" s="16"/>
      <c r="AE1466" s="16"/>
      <c r="AF1466" s="16"/>
      <c r="AG1466" s="16"/>
      <c r="AH1466" s="16"/>
      <c r="AI1466" s="16"/>
      <c r="AJ1466" s="59">
        <f>SUM(X1466:AI1466)</f>
        <v>0</v>
      </c>
      <c r="AK1466" s="46"/>
      <c r="AL1466" s="46"/>
      <c r="AM1466" s="47"/>
      <c r="AN1466" s="48"/>
      <c r="AO1466" s="46"/>
      <c r="AP1466" s="15"/>
      <c r="AQ1466" s="16"/>
      <c r="AR1466" s="15"/>
      <c r="AS1466" s="16"/>
      <c r="AT1466" s="16"/>
      <c r="AU1466" s="16"/>
      <c r="AV1466" s="16"/>
      <c r="AW1466" s="62">
        <f>SUM(AK1466:AV1466)</f>
        <v>0</v>
      </c>
      <c r="AX1466" s="61">
        <f>AW1466-AJ1466</f>
        <v>0</v>
      </c>
      <c r="AY1466" s="21"/>
      <c r="AZ1466" s="21"/>
      <c r="BA1466" s="21"/>
      <c r="BB1466" s="21"/>
    </row>
    <row r="1467" spans="1:54" x14ac:dyDescent="0.25">
      <c r="A1467" s="21"/>
      <c r="B1467" s="4"/>
      <c r="C1467" s="4"/>
      <c r="D1467" s="4"/>
      <c r="E1467" s="4" t="s">
        <v>166</v>
      </c>
      <c r="F1467" s="6"/>
      <c r="G1467" s="1"/>
      <c r="H1467" s="4"/>
      <c r="I1467" s="2"/>
      <c r="J1467" s="4"/>
      <c r="K1467" s="1"/>
      <c r="L1467" s="36"/>
      <c r="M1467" s="7"/>
      <c r="N1467" s="7"/>
      <c r="O1467" s="7"/>
      <c r="P1467" s="58">
        <f>SUM(M1467:O1467)</f>
        <v>0</v>
      </c>
      <c r="Q1467" s="58">
        <f>+SUMIF('Pot. Summary'!$C$5:$C$64,CPP_2019!J2472&amp;CPP_2019!L2472&amp;CPP_2019!$M$4,'Pot. Summary'!$Q$5:$Q$64)*CPP_2019!M2472+SUMIF('Pot. Summary'!$C$5:$C$64,CPP_2019!J2472&amp;CPP_2019!L2472&amp;CPP_2019!$N$4,'Pot. Summary'!$Q$5:$Q$64)*CPP_2019!N2472+SUMIF('Pot. Summary'!$C$5:$C$64,CPP_2019!J2472&amp;CPP_2019!L2472&amp;CPP_2019!$O$4,'Pot. Summary'!$Q$5:$Q$64)*CPP_2019!O2472</f>
        <v>0</v>
      </c>
      <c r="R1467" s="12"/>
      <c r="S1467" s="12"/>
      <c r="T1467" s="12">
        <f>S1467-R1467</f>
        <v>0</v>
      </c>
      <c r="U1467" s="12">
        <f>Q1467-S1467</f>
        <v>0</v>
      </c>
      <c r="V1467" s="50">
        <f>IF(ISERROR(S1467/Q1467),0,S1467/Q1467)</f>
        <v>0</v>
      </c>
      <c r="W1467" s="51"/>
      <c r="X1467" s="46"/>
      <c r="Y1467" s="17"/>
      <c r="Z1467" s="17"/>
      <c r="AA1467" s="17"/>
      <c r="AB1467" s="16"/>
      <c r="AC1467" s="16"/>
      <c r="AD1467" s="16"/>
      <c r="AE1467" s="16"/>
      <c r="AF1467" s="16"/>
      <c r="AG1467" s="16"/>
      <c r="AH1467" s="16"/>
      <c r="AI1467" s="16"/>
      <c r="AJ1467" s="59">
        <f>SUM(X1467:AI1467)</f>
        <v>0</v>
      </c>
      <c r="AK1467" s="46"/>
      <c r="AL1467" s="46"/>
      <c r="AM1467" s="47"/>
      <c r="AN1467" s="48"/>
      <c r="AO1467" s="46"/>
      <c r="AP1467" s="15"/>
      <c r="AQ1467" s="16"/>
      <c r="AR1467" s="15"/>
      <c r="AS1467" s="16"/>
      <c r="AT1467" s="16"/>
      <c r="AU1467" s="16"/>
      <c r="AV1467" s="16"/>
      <c r="AW1467" s="62">
        <f>SUM(AK1467:AV1467)</f>
        <v>0</v>
      </c>
      <c r="AX1467" s="61">
        <f>AW1467-AJ1467</f>
        <v>0</v>
      </c>
      <c r="AY1467" s="21"/>
      <c r="AZ1467" s="21"/>
      <c r="BA1467" s="21"/>
      <c r="BB1467" s="21"/>
    </row>
    <row r="1468" spans="1:54" x14ac:dyDescent="0.25">
      <c r="A1468" s="21"/>
      <c r="B1468" s="4"/>
      <c r="C1468" s="4"/>
      <c r="D1468" s="4"/>
      <c r="E1468" s="4" t="s">
        <v>166</v>
      </c>
      <c r="F1468" s="6"/>
      <c r="G1468" s="1"/>
      <c r="H1468" s="4"/>
      <c r="I1468" s="2"/>
      <c r="J1468" s="4"/>
      <c r="K1468" s="1"/>
      <c r="L1468" s="36"/>
      <c r="M1468" s="7"/>
      <c r="N1468" s="7"/>
      <c r="O1468" s="7"/>
      <c r="P1468" s="58">
        <f>SUM(M1468:O1468)</f>
        <v>0</v>
      </c>
      <c r="Q1468" s="58">
        <f>+SUMIF('Pot. Summary'!$C$5:$C$64,CPP_2019!J1520&amp;CPP_2019!L1520&amp;CPP_2019!$M$4,'Pot. Summary'!$Q$5:$Q$64)*CPP_2019!M1520+SUMIF('Pot. Summary'!$C$5:$C$64,CPP_2019!J1520&amp;CPP_2019!L1520&amp;CPP_2019!$N$4,'Pot. Summary'!$Q$5:$Q$64)*CPP_2019!N1520+SUMIF('Pot. Summary'!$C$5:$C$64,CPP_2019!J1520&amp;CPP_2019!L1520&amp;CPP_2019!$O$4,'Pot. Summary'!$Q$5:$Q$64)*CPP_2019!O1520</f>
        <v>0</v>
      </c>
      <c r="R1468" s="12"/>
      <c r="S1468" s="12"/>
      <c r="T1468" s="12">
        <f>S1468-R1468</f>
        <v>0</v>
      </c>
      <c r="U1468" s="12">
        <f>Q1468-S1468</f>
        <v>0</v>
      </c>
      <c r="V1468" s="50">
        <f>IF(ISERROR(S1468/Q1468),0,S1468/Q1468)</f>
        <v>0</v>
      </c>
      <c r="W1468" s="51"/>
      <c r="X1468" s="46"/>
      <c r="Y1468" s="17"/>
      <c r="Z1468" s="17"/>
      <c r="AA1468" s="17"/>
      <c r="AB1468" s="16"/>
      <c r="AC1468" s="16"/>
      <c r="AD1468" s="16"/>
      <c r="AE1468" s="16"/>
      <c r="AF1468" s="16"/>
      <c r="AG1468" s="16"/>
      <c r="AH1468" s="16"/>
      <c r="AI1468" s="16"/>
      <c r="AJ1468" s="59">
        <f>SUM(X1468:AI1468)</f>
        <v>0</v>
      </c>
      <c r="AK1468" s="46"/>
      <c r="AL1468" s="46"/>
      <c r="AM1468" s="47"/>
      <c r="AN1468" s="48"/>
      <c r="AO1468" s="46"/>
      <c r="AP1468" s="15"/>
      <c r="AQ1468" s="16"/>
      <c r="AR1468" s="15"/>
      <c r="AS1468" s="16"/>
      <c r="AT1468" s="16"/>
      <c r="AU1468" s="16"/>
      <c r="AV1468" s="16"/>
      <c r="AW1468" s="62">
        <f>SUM(AK1468:AV1468)</f>
        <v>0</v>
      </c>
      <c r="AX1468" s="61">
        <f>AW1468-AJ1468</f>
        <v>0</v>
      </c>
      <c r="AY1468" s="21"/>
      <c r="AZ1468" s="21"/>
      <c r="BA1468" s="21"/>
      <c r="BB1468" s="21"/>
    </row>
    <row r="1469" spans="1:54" x14ac:dyDescent="0.25">
      <c r="A1469" s="21"/>
      <c r="B1469" s="4"/>
      <c r="C1469" s="4"/>
      <c r="D1469" s="4"/>
      <c r="E1469" s="4" t="s">
        <v>166</v>
      </c>
      <c r="F1469" s="6"/>
      <c r="G1469" s="1"/>
      <c r="H1469" s="4"/>
      <c r="I1469" s="2"/>
      <c r="J1469" s="4"/>
      <c r="K1469" s="1"/>
      <c r="L1469" s="36"/>
      <c r="M1469" s="7"/>
      <c r="N1469" s="7"/>
      <c r="O1469" s="7"/>
      <c r="P1469" s="58">
        <f>SUM(M1469:O1469)</f>
        <v>0</v>
      </c>
      <c r="Q1469" s="58">
        <f>+SUMIF('Pot. Summary'!$C$5:$C$64,CPP_2019!J2424&amp;CPP_2019!L2424&amp;CPP_2019!$M$4,'Pot. Summary'!$Q$5:$Q$64)*CPP_2019!M2424+SUMIF('Pot. Summary'!$C$5:$C$64,CPP_2019!J2424&amp;CPP_2019!L2424&amp;CPP_2019!$N$4,'Pot. Summary'!$Q$5:$Q$64)*CPP_2019!N2424+SUMIF('Pot. Summary'!$C$5:$C$64,CPP_2019!J2424&amp;CPP_2019!L2424&amp;CPP_2019!$O$4,'Pot. Summary'!$Q$5:$Q$64)*CPP_2019!O2424</f>
        <v>0</v>
      </c>
      <c r="R1469" s="12"/>
      <c r="S1469" s="12"/>
      <c r="T1469" s="12">
        <f>S1469-R1469</f>
        <v>0</v>
      </c>
      <c r="U1469" s="12">
        <f>Q1469-S1469</f>
        <v>0</v>
      </c>
      <c r="V1469" s="50">
        <f>IF(ISERROR(S1469/Q1469),0,S1469/Q1469)</f>
        <v>0</v>
      </c>
      <c r="W1469" s="51"/>
      <c r="X1469" s="46"/>
      <c r="Y1469" s="17"/>
      <c r="Z1469" s="17"/>
      <c r="AA1469" s="17"/>
      <c r="AB1469" s="16"/>
      <c r="AC1469" s="16"/>
      <c r="AD1469" s="16"/>
      <c r="AE1469" s="16"/>
      <c r="AF1469" s="16"/>
      <c r="AG1469" s="16"/>
      <c r="AH1469" s="16"/>
      <c r="AI1469" s="16"/>
      <c r="AJ1469" s="59">
        <f>SUM(X1469:AI1469)</f>
        <v>0</v>
      </c>
      <c r="AK1469" s="46"/>
      <c r="AL1469" s="46"/>
      <c r="AM1469" s="47"/>
      <c r="AN1469" s="48"/>
      <c r="AO1469" s="46"/>
      <c r="AP1469" s="15"/>
      <c r="AQ1469" s="16"/>
      <c r="AR1469" s="15"/>
      <c r="AS1469" s="16"/>
      <c r="AT1469" s="16"/>
      <c r="AU1469" s="16"/>
      <c r="AV1469" s="16"/>
      <c r="AW1469" s="62">
        <f>SUM(AK1469:AV1469)</f>
        <v>0</v>
      </c>
      <c r="AX1469" s="61">
        <f>AW1469-AJ1469</f>
        <v>0</v>
      </c>
      <c r="AY1469" s="21"/>
      <c r="AZ1469" s="21"/>
      <c r="BA1469" s="21"/>
      <c r="BB1469" s="21"/>
    </row>
    <row r="1470" spans="1:54" x14ac:dyDescent="0.25">
      <c r="A1470" s="21"/>
      <c r="B1470" s="4"/>
      <c r="C1470" s="4"/>
      <c r="D1470" s="4"/>
      <c r="E1470" s="4" t="s">
        <v>166</v>
      </c>
      <c r="F1470" s="6"/>
      <c r="G1470" s="1"/>
      <c r="H1470" s="4"/>
      <c r="I1470" s="2"/>
      <c r="J1470" s="4"/>
      <c r="K1470" s="1"/>
      <c r="L1470" s="36"/>
      <c r="M1470" s="7"/>
      <c r="N1470" s="7"/>
      <c r="O1470" s="7"/>
      <c r="P1470" s="58">
        <f>SUM(M1470:O1470)</f>
        <v>0</v>
      </c>
      <c r="Q1470" s="58">
        <f>+SUMIF('Pot. Summary'!$C$5:$C$64,CPP_2019!J2467&amp;CPP_2019!L2467&amp;CPP_2019!$M$4,'Pot. Summary'!$Q$5:$Q$64)*CPP_2019!M2467+SUMIF('Pot. Summary'!$C$5:$C$64,CPP_2019!J2467&amp;CPP_2019!L2467&amp;CPP_2019!$N$4,'Pot. Summary'!$Q$5:$Q$64)*CPP_2019!N2467+SUMIF('Pot. Summary'!$C$5:$C$64,CPP_2019!J2467&amp;CPP_2019!L2467&amp;CPP_2019!$O$4,'Pot. Summary'!$Q$5:$Q$64)*CPP_2019!O2467</f>
        <v>0</v>
      </c>
      <c r="R1470" s="12"/>
      <c r="S1470" s="12"/>
      <c r="T1470" s="12">
        <f>S1470-R1470</f>
        <v>0</v>
      </c>
      <c r="U1470" s="12">
        <f>Q1470-S1470</f>
        <v>0</v>
      </c>
      <c r="V1470" s="50">
        <f>IF(ISERROR(S1470/Q1470),0,S1470/Q1470)</f>
        <v>0</v>
      </c>
      <c r="W1470" s="51"/>
      <c r="X1470" s="46"/>
      <c r="Y1470" s="17"/>
      <c r="Z1470" s="17"/>
      <c r="AA1470" s="17"/>
      <c r="AB1470" s="16"/>
      <c r="AC1470" s="16"/>
      <c r="AD1470" s="16"/>
      <c r="AE1470" s="16"/>
      <c r="AF1470" s="16"/>
      <c r="AG1470" s="16"/>
      <c r="AH1470" s="16"/>
      <c r="AI1470" s="16"/>
      <c r="AJ1470" s="59">
        <f>SUM(X1470:AI1470)</f>
        <v>0</v>
      </c>
      <c r="AK1470" s="46"/>
      <c r="AL1470" s="46"/>
      <c r="AM1470" s="47"/>
      <c r="AN1470" s="48"/>
      <c r="AO1470" s="46"/>
      <c r="AP1470" s="15"/>
      <c r="AQ1470" s="16"/>
      <c r="AR1470" s="15"/>
      <c r="AS1470" s="16"/>
      <c r="AT1470" s="16"/>
      <c r="AU1470" s="16"/>
      <c r="AV1470" s="16"/>
      <c r="AW1470" s="62">
        <f>SUM(AK1470:AV1470)</f>
        <v>0</v>
      </c>
      <c r="AX1470" s="61">
        <f>AW1470-AJ1470</f>
        <v>0</v>
      </c>
      <c r="AY1470" s="21"/>
      <c r="AZ1470" s="21"/>
      <c r="BA1470" s="21"/>
      <c r="BB1470" s="21"/>
    </row>
    <row r="1471" spans="1:54" x14ac:dyDescent="0.25">
      <c r="A1471" s="21"/>
      <c r="B1471" s="4"/>
      <c r="C1471" s="4"/>
      <c r="D1471" s="4"/>
      <c r="E1471" s="4" t="s">
        <v>166</v>
      </c>
      <c r="F1471" s="6"/>
      <c r="G1471" s="1"/>
      <c r="H1471" s="4"/>
      <c r="I1471" s="2"/>
      <c r="J1471" s="4"/>
      <c r="K1471" s="1"/>
      <c r="L1471" s="36"/>
      <c r="M1471" s="7"/>
      <c r="N1471" s="7"/>
      <c r="O1471" s="7"/>
      <c r="P1471" s="58">
        <f>SUM(M1471:O1471)</f>
        <v>0</v>
      </c>
      <c r="Q1471" s="58">
        <f>+SUMIF('Pot. Summary'!$C$5:$C$64,CPP_2019!J2491&amp;CPP_2019!L2491&amp;CPP_2019!$M$4,'Pot. Summary'!$Q$5:$Q$64)*CPP_2019!M2491+SUMIF('Pot. Summary'!$C$5:$C$64,CPP_2019!J2491&amp;CPP_2019!L2491&amp;CPP_2019!$N$4,'Pot. Summary'!$Q$5:$Q$64)*CPP_2019!N2491+SUMIF('Pot. Summary'!$C$5:$C$64,CPP_2019!J2491&amp;CPP_2019!L2491&amp;CPP_2019!$O$4,'Pot. Summary'!$Q$5:$Q$64)*CPP_2019!O2491</f>
        <v>0</v>
      </c>
      <c r="R1471" s="12"/>
      <c r="S1471" s="12"/>
      <c r="T1471" s="12">
        <f>S1471-R1471</f>
        <v>0</v>
      </c>
      <c r="U1471" s="12">
        <f>Q1471-S1471</f>
        <v>0</v>
      </c>
      <c r="V1471" s="50">
        <f>IF(ISERROR(S1471/Q1471),0,S1471/Q1471)</f>
        <v>0</v>
      </c>
      <c r="W1471" s="51"/>
      <c r="X1471" s="46"/>
      <c r="Y1471" s="17"/>
      <c r="Z1471" s="17"/>
      <c r="AA1471" s="17"/>
      <c r="AB1471" s="16"/>
      <c r="AC1471" s="16"/>
      <c r="AD1471" s="16"/>
      <c r="AE1471" s="16"/>
      <c r="AF1471" s="16"/>
      <c r="AG1471" s="16"/>
      <c r="AH1471" s="16"/>
      <c r="AI1471" s="16"/>
      <c r="AJ1471" s="59">
        <f>SUM(X1471:AI1471)</f>
        <v>0</v>
      </c>
      <c r="AK1471" s="46"/>
      <c r="AL1471" s="46"/>
      <c r="AM1471" s="47"/>
      <c r="AN1471" s="48"/>
      <c r="AO1471" s="46"/>
      <c r="AP1471" s="15"/>
      <c r="AQ1471" s="16"/>
      <c r="AR1471" s="15"/>
      <c r="AS1471" s="16"/>
      <c r="AT1471" s="16"/>
      <c r="AU1471" s="16"/>
      <c r="AV1471" s="16"/>
      <c r="AW1471" s="62">
        <f>SUM(AK1471:AV1471)</f>
        <v>0</v>
      </c>
      <c r="AX1471" s="61">
        <f>AW1471-AJ1471</f>
        <v>0</v>
      </c>
      <c r="AY1471" s="21"/>
      <c r="AZ1471" s="21"/>
      <c r="BA1471" s="21"/>
      <c r="BB1471" s="21"/>
    </row>
    <row r="1472" spans="1:54" x14ac:dyDescent="0.25">
      <c r="A1472" s="21"/>
      <c r="B1472" s="4"/>
      <c r="C1472" s="4"/>
      <c r="D1472" s="4"/>
      <c r="E1472" s="4" t="s">
        <v>166</v>
      </c>
      <c r="F1472" s="6"/>
      <c r="G1472" s="1"/>
      <c r="H1472" s="4"/>
      <c r="I1472" s="2"/>
      <c r="J1472" s="4"/>
      <c r="K1472" s="1"/>
      <c r="L1472" s="36"/>
      <c r="M1472" s="7"/>
      <c r="N1472" s="7"/>
      <c r="O1472" s="7"/>
      <c r="P1472" s="58">
        <f>SUM(M1472:O1472)</f>
        <v>0</v>
      </c>
      <c r="Q1472" s="58">
        <f>+SUMIF('Pot. Summary'!$C$5:$C$64,CPP_2019!J1443&amp;CPP_2019!L1443&amp;CPP_2019!$M$4,'Pot. Summary'!$Q$5:$Q$64)*CPP_2019!M1443+SUMIF('Pot. Summary'!$C$5:$C$64,CPP_2019!J1443&amp;CPP_2019!L1443&amp;CPP_2019!$N$4,'Pot. Summary'!$Q$5:$Q$64)*CPP_2019!N1443+SUMIF('Pot. Summary'!$C$5:$C$64,CPP_2019!J1443&amp;CPP_2019!L1443&amp;CPP_2019!$O$4,'Pot. Summary'!$Q$5:$Q$64)*CPP_2019!O1443</f>
        <v>0</v>
      </c>
      <c r="R1472" s="12"/>
      <c r="S1472" s="12"/>
      <c r="T1472" s="12">
        <f>S1472-R1472</f>
        <v>0</v>
      </c>
      <c r="U1472" s="12">
        <f>Q1472-S1472</f>
        <v>0</v>
      </c>
      <c r="V1472" s="50">
        <f>IF(ISERROR(S1472/Q1472),0,S1472/Q1472)</f>
        <v>0</v>
      </c>
      <c r="W1472" s="51"/>
      <c r="X1472" s="46"/>
      <c r="Y1472" s="17"/>
      <c r="Z1472" s="17"/>
      <c r="AA1472" s="17"/>
      <c r="AB1472" s="16"/>
      <c r="AC1472" s="16"/>
      <c r="AD1472" s="16"/>
      <c r="AE1472" s="16"/>
      <c r="AF1472" s="16"/>
      <c r="AG1472" s="16"/>
      <c r="AH1472" s="16"/>
      <c r="AI1472" s="16"/>
      <c r="AJ1472" s="59">
        <f>SUM(X1472:AI1472)</f>
        <v>0</v>
      </c>
      <c r="AK1472" s="46"/>
      <c r="AL1472" s="46"/>
      <c r="AM1472" s="47"/>
      <c r="AN1472" s="48"/>
      <c r="AO1472" s="46"/>
      <c r="AP1472" s="15"/>
      <c r="AQ1472" s="16"/>
      <c r="AR1472" s="15"/>
      <c r="AS1472" s="16"/>
      <c r="AT1472" s="16"/>
      <c r="AU1472" s="16"/>
      <c r="AV1472" s="16"/>
      <c r="AW1472" s="62">
        <f>SUM(AK1472:AV1472)</f>
        <v>0</v>
      </c>
      <c r="AX1472" s="61">
        <f>AW1472-AJ1472</f>
        <v>0</v>
      </c>
      <c r="AY1472" s="21"/>
      <c r="AZ1472" s="21"/>
      <c r="BA1472" s="21"/>
      <c r="BB1472" s="21"/>
    </row>
    <row r="1473" spans="1:54" x14ac:dyDescent="0.25">
      <c r="A1473" s="21"/>
      <c r="B1473" s="4"/>
      <c r="C1473" s="4"/>
      <c r="D1473" s="4"/>
      <c r="E1473" s="4" t="s">
        <v>166</v>
      </c>
      <c r="F1473" s="6"/>
      <c r="G1473" s="1"/>
      <c r="H1473" s="4"/>
      <c r="I1473" s="2"/>
      <c r="J1473" s="4"/>
      <c r="K1473" s="1"/>
      <c r="L1473" s="36"/>
      <c r="M1473" s="7"/>
      <c r="N1473" s="7"/>
      <c r="O1473" s="7"/>
      <c r="P1473" s="58">
        <f>SUM(M1473:O1473)</f>
        <v>0</v>
      </c>
      <c r="Q1473" s="58">
        <f>+SUMIF('Pot. Summary'!$C$5:$C$64,CPP_2019!J1544&amp;CPP_2019!L1544&amp;CPP_2019!$M$4,'Pot. Summary'!$Q$5:$Q$64)*CPP_2019!M1544+SUMIF('Pot. Summary'!$C$5:$C$64,CPP_2019!J1544&amp;CPP_2019!L1544&amp;CPP_2019!$N$4,'Pot. Summary'!$Q$5:$Q$64)*CPP_2019!N1544+SUMIF('Pot. Summary'!$C$5:$C$64,CPP_2019!J1544&amp;CPP_2019!L1544&amp;CPP_2019!$O$4,'Pot. Summary'!$Q$5:$Q$64)*CPP_2019!O1544</f>
        <v>0</v>
      </c>
      <c r="R1473" s="12"/>
      <c r="S1473" s="12"/>
      <c r="T1473" s="12">
        <f>S1473-R1473</f>
        <v>0</v>
      </c>
      <c r="U1473" s="12">
        <f>Q1473-S1473</f>
        <v>0</v>
      </c>
      <c r="V1473" s="50">
        <f>IF(ISERROR(S1473/Q1473),0,S1473/Q1473)</f>
        <v>0</v>
      </c>
      <c r="W1473" s="51"/>
      <c r="X1473" s="46"/>
      <c r="Y1473" s="17"/>
      <c r="Z1473" s="17"/>
      <c r="AA1473" s="17"/>
      <c r="AB1473" s="16"/>
      <c r="AC1473" s="16"/>
      <c r="AD1473" s="16"/>
      <c r="AE1473" s="16"/>
      <c r="AF1473" s="16"/>
      <c r="AG1473" s="16"/>
      <c r="AH1473" s="16"/>
      <c r="AI1473" s="16"/>
      <c r="AJ1473" s="59">
        <f>SUM(X1473:AI1473)</f>
        <v>0</v>
      </c>
      <c r="AK1473" s="46"/>
      <c r="AL1473" s="46"/>
      <c r="AM1473" s="47"/>
      <c r="AN1473" s="48"/>
      <c r="AO1473" s="46"/>
      <c r="AP1473" s="15"/>
      <c r="AQ1473" s="16"/>
      <c r="AR1473" s="15"/>
      <c r="AS1473" s="16"/>
      <c r="AT1473" s="16"/>
      <c r="AU1473" s="16"/>
      <c r="AV1473" s="16"/>
      <c r="AW1473" s="62">
        <f>SUM(AK1473:AV1473)</f>
        <v>0</v>
      </c>
      <c r="AX1473" s="61">
        <f>AW1473-AJ1473</f>
        <v>0</v>
      </c>
      <c r="AY1473" s="21"/>
      <c r="AZ1473" s="21"/>
      <c r="BA1473" s="21"/>
      <c r="BB1473" s="21"/>
    </row>
    <row r="1474" spans="1:54" x14ac:dyDescent="0.25">
      <c r="A1474" s="21"/>
      <c r="B1474" s="4"/>
      <c r="C1474" s="4"/>
      <c r="D1474" s="4"/>
      <c r="E1474" s="4" t="s">
        <v>166</v>
      </c>
      <c r="F1474" s="6"/>
      <c r="G1474" s="1"/>
      <c r="H1474" s="4"/>
      <c r="I1474" s="2"/>
      <c r="J1474" s="4"/>
      <c r="K1474" s="1"/>
      <c r="L1474" s="36"/>
      <c r="M1474" s="7"/>
      <c r="N1474" s="7"/>
      <c r="O1474" s="7"/>
      <c r="P1474" s="58">
        <f>SUM(M1474:O1474)</f>
        <v>0</v>
      </c>
      <c r="Q1474" s="58">
        <f>+SUMIF('Pot. Summary'!$C$5:$C$64,CPP_2019!J1613&amp;CPP_2019!L1613&amp;CPP_2019!$M$4,'Pot. Summary'!$Q$5:$Q$64)*CPP_2019!M1613+SUMIF('Pot. Summary'!$C$5:$C$64,CPP_2019!J1613&amp;CPP_2019!L1613&amp;CPP_2019!$N$4,'Pot. Summary'!$Q$5:$Q$64)*CPP_2019!N1613+SUMIF('Pot. Summary'!$C$5:$C$64,CPP_2019!J1613&amp;CPP_2019!L1613&amp;CPP_2019!$O$4,'Pot. Summary'!$Q$5:$Q$64)*CPP_2019!O1613</f>
        <v>0</v>
      </c>
      <c r="R1474" s="12"/>
      <c r="S1474" s="12"/>
      <c r="T1474" s="12">
        <f>S1474-R1474</f>
        <v>0</v>
      </c>
      <c r="U1474" s="12">
        <f>Q1474-S1474</f>
        <v>0</v>
      </c>
      <c r="V1474" s="50">
        <f>IF(ISERROR(S1474/Q1474),0,S1474/Q1474)</f>
        <v>0</v>
      </c>
      <c r="W1474" s="51"/>
      <c r="X1474" s="46"/>
      <c r="Y1474" s="17"/>
      <c r="Z1474" s="17"/>
      <c r="AA1474" s="17"/>
      <c r="AB1474" s="16"/>
      <c r="AC1474" s="16"/>
      <c r="AD1474" s="16"/>
      <c r="AE1474" s="16"/>
      <c r="AF1474" s="16"/>
      <c r="AG1474" s="16"/>
      <c r="AH1474" s="16"/>
      <c r="AI1474" s="16"/>
      <c r="AJ1474" s="59">
        <f>SUM(X1474:AI1474)</f>
        <v>0</v>
      </c>
      <c r="AK1474" s="46"/>
      <c r="AL1474" s="46"/>
      <c r="AM1474" s="47"/>
      <c r="AN1474" s="48"/>
      <c r="AO1474" s="46"/>
      <c r="AP1474" s="15"/>
      <c r="AQ1474" s="16"/>
      <c r="AR1474" s="15"/>
      <c r="AS1474" s="16"/>
      <c r="AT1474" s="16"/>
      <c r="AU1474" s="16"/>
      <c r="AV1474" s="16"/>
      <c r="AW1474" s="62">
        <f>SUM(AK1474:AV1474)</f>
        <v>0</v>
      </c>
      <c r="AX1474" s="61">
        <f>AW1474-AJ1474</f>
        <v>0</v>
      </c>
      <c r="AY1474" s="21"/>
      <c r="AZ1474" s="21"/>
      <c r="BA1474" s="21"/>
      <c r="BB1474" s="21"/>
    </row>
    <row r="1475" spans="1:54" x14ac:dyDescent="0.25">
      <c r="A1475" s="21"/>
      <c r="B1475" s="4"/>
      <c r="C1475" s="4"/>
      <c r="D1475" s="4"/>
      <c r="E1475" s="4" t="s">
        <v>166</v>
      </c>
      <c r="F1475" s="6"/>
      <c r="G1475" s="1"/>
      <c r="H1475" s="4"/>
      <c r="I1475" s="2"/>
      <c r="J1475" s="4"/>
      <c r="K1475" s="1"/>
      <c r="L1475" s="36"/>
      <c r="M1475" s="7"/>
      <c r="N1475" s="7"/>
      <c r="O1475" s="7"/>
      <c r="P1475" s="58">
        <f>SUM(M1475:O1475)</f>
        <v>0</v>
      </c>
      <c r="Q1475" s="58">
        <f>+SUMIF('Pot. Summary'!$C$5:$C$64,CPP_2019!J1880&amp;CPP_2019!L1880&amp;CPP_2019!$M$4,'Pot. Summary'!$Q$5:$Q$64)*CPP_2019!M1880+SUMIF('Pot. Summary'!$C$5:$C$64,CPP_2019!J1880&amp;CPP_2019!L1880&amp;CPP_2019!$N$4,'Pot. Summary'!$Q$5:$Q$64)*CPP_2019!N1880+SUMIF('Pot. Summary'!$C$5:$C$64,CPP_2019!J1880&amp;CPP_2019!L1880&amp;CPP_2019!$O$4,'Pot. Summary'!$Q$5:$Q$64)*CPP_2019!O1880</f>
        <v>0</v>
      </c>
      <c r="R1475" s="12"/>
      <c r="S1475" s="12"/>
      <c r="T1475" s="12">
        <f>S1475-R1475</f>
        <v>0</v>
      </c>
      <c r="U1475" s="12">
        <f>Q1475-S1475</f>
        <v>0</v>
      </c>
      <c r="V1475" s="50">
        <f>IF(ISERROR(S1475/Q1475),0,S1475/Q1475)</f>
        <v>0</v>
      </c>
      <c r="W1475" s="51"/>
      <c r="X1475" s="46"/>
      <c r="Y1475" s="17"/>
      <c r="Z1475" s="17"/>
      <c r="AA1475" s="17"/>
      <c r="AB1475" s="16"/>
      <c r="AC1475" s="16"/>
      <c r="AD1475" s="16"/>
      <c r="AE1475" s="16"/>
      <c r="AF1475" s="16"/>
      <c r="AG1475" s="16"/>
      <c r="AH1475" s="16"/>
      <c r="AI1475" s="16"/>
      <c r="AJ1475" s="59">
        <f>SUM(X1475:AI1475)</f>
        <v>0</v>
      </c>
      <c r="AK1475" s="46"/>
      <c r="AL1475" s="46"/>
      <c r="AM1475" s="47"/>
      <c r="AN1475" s="48"/>
      <c r="AO1475" s="46"/>
      <c r="AP1475" s="15"/>
      <c r="AQ1475" s="16"/>
      <c r="AR1475" s="15"/>
      <c r="AS1475" s="16"/>
      <c r="AT1475" s="16"/>
      <c r="AU1475" s="16"/>
      <c r="AV1475" s="16"/>
      <c r="AW1475" s="62">
        <f>SUM(AK1475:AV1475)</f>
        <v>0</v>
      </c>
      <c r="AX1475" s="61">
        <f>AW1475-AJ1475</f>
        <v>0</v>
      </c>
      <c r="AY1475" s="21"/>
      <c r="AZ1475" s="21"/>
      <c r="BA1475" s="21"/>
      <c r="BB1475" s="21"/>
    </row>
    <row r="1476" spans="1:54" x14ac:dyDescent="0.25">
      <c r="A1476" s="21"/>
      <c r="B1476" s="4"/>
      <c r="C1476" s="4"/>
      <c r="D1476" s="4"/>
      <c r="E1476" s="4" t="s">
        <v>166</v>
      </c>
      <c r="F1476" s="6"/>
      <c r="G1476" s="1"/>
      <c r="H1476" s="4"/>
      <c r="I1476" s="2"/>
      <c r="J1476" s="4"/>
      <c r="K1476" s="1"/>
      <c r="L1476" s="36"/>
      <c r="M1476" s="7"/>
      <c r="N1476" s="7"/>
      <c r="O1476" s="7"/>
      <c r="P1476" s="58">
        <f>SUM(M1476:O1476)</f>
        <v>0</v>
      </c>
      <c r="Q1476" s="58">
        <f>+SUMIF('Pot. Summary'!$C$5:$C$64,CPP_2019!J1888&amp;CPP_2019!L1888&amp;CPP_2019!$M$4,'Pot. Summary'!$Q$5:$Q$64)*CPP_2019!M1888+SUMIF('Pot. Summary'!$C$5:$C$64,CPP_2019!J1888&amp;CPP_2019!L1888&amp;CPP_2019!$N$4,'Pot. Summary'!$Q$5:$Q$64)*CPP_2019!N1888+SUMIF('Pot. Summary'!$C$5:$C$64,CPP_2019!J1888&amp;CPP_2019!L1888&amp;CPP_2019!$O$4,'Pot. Summary'!$Q$5:$Q$64)*CPP_2019!O1888</f>
        <v>0</v>
      </c>
      <c r="R1476" s="12"/>
      <c r="S1476" s="12"/>
      <c r="T1476" s="12">
        <f>S1476-R1476</f>
        <v>0</v>
      </c>
      <c r="U1476" s="12">
        <f>Q1476-S1476</f>
        <v>0</v>
      </c>
      <c r="V1476" s="50">
        <f>IF(ISERROR(S1476/Q1476),0,S1476/Q1476)</f>
        <v>0</v>
      </c>
      <c r="W1476" s="51"/>
      <c r="X1476" s="46"/>
      <c r="Y1476" s="17"/>
      <c r="Z1476" s="17"/>
      <c r="AA1476" s="17"/>
      <c r="AB1476" s="16"/>
      <c r="AC1476" s="16"/>
      <c r="AD1476" s="16"/>
      <c r="AE1476" s="16"/>
      <c r="AF1476" s="16"/>
      <c r="AG1476" s="16"/>
      <c r="AH1476" s="16"/>
      <c r="AI1476" s="16"/>
      <c r="AJ1476" s="59">
        <f>SUM(X1476:AI1476)</f>
        <v>0</v>
      </c>
      <c r="AK1476" s="46"/>
      <c r="AL1476" s="46"/>
      <c r="AM1476" s="47"/>
      <c r="AN1476" s="48"/>
      <c r="AO1476" s="46"/>
      <c r="AP1476" s="15"/>
      <c r="AQ1476" s="16"/>
      <c r="AR1476" s="15"/>
      <c r="AS1476" s="16"/>
      <c r="AT1476" s="16"/>
      <c r="AU1476" s="16"/>
      <c r="AV1476" s="16"/>
      <c r="AW1476" s="62">
        <f>SUM(AK1476:AV1476)</f>
        <v>0</v>
      </c>
      <c r="AX1476" s="61">
        <f>AW1476-AJ1476</f>
        <v>0</v>
      </c>
      <c r="AY1476" s="21"/>
      <c r="AZ1476" s="21"/>
      <c r="BA1476" s="21"/>
      <c r="BB1476" s="21"/>
    </row>
    <row r="1477" spans="1:54" x14ac:dyDescent="0.25">
      <c r="A1477" s="21"/>
      <c r="B1477" s="4"/>
      <c r="C1477" s="4"/>
      <c r="D1477" s="4"/>
      <c r="E1477" s="4" t="s">
        <v>166</v>
      </c>
      <c r="F1477" s="6"/>
      <c r="G1477" s="1"/>
      <c r="H1477" s="4"/>
      <c r="I1477" s="2"/>
      <c r="J1477" s="4"/>
      <c r="K1477" s="1"/>
      <c r="L1477" s="36"/>
      <c r="M1477" s="7"/>
      <c r="N1477" s="7"/>
      <c r="O1477" s="7"/>
      <c r="P1477" s="58">
        <f>SUM(M1477:O1477)</f>
        <v>0</v>
      </c>
      <c r="Q1477" s="58">
        <f>+SUMIF('Pot. Summary'!$C$5:$C$64,CPP_2019!J2243&amp;CPP_2019!L2243&amp;CPP_2019!$M$4,'Pot. Summary'!$Q$5:$Q$64)*CPP_2019!M2243+SUMIF('Pot. Summary'!$C$5:$C$64,CPP_2019!J2243&amp;CPP_2019!L2243&amp;CPP_2019!$N$4,'Pot. Summary'!$Q$5:$Q$64)*CPP_2019!N2243+SUMIF('Pot. Summary'!$C$5:$C$64,CPP_2019!J2243&amp;CPP_2019!L2243&amp;CPP_2019!$O$4,'Pot. Summary'!$Q$5:$Q$64)*CPP_2019!O2243</f>
        <v>0</v>
      </c>
      <c r="R1477" s="12"/>
      <c r="S1477" s="12"/>
      <c r="T1477" s="12">
        <f>S1477-R1477</f>
        <v>0</v>
      </c>
      <c r="U1477" s="12">
        <f>Q1477-S1477</f>
        <v>0</v>
      </c>
      <c r="V1477" s="50">
        <f>IF(ISERROR(S1477/Q1477),0,S1477/Q1477)</f>
        <v>0</v>
      </c>
      <c r="W1477" s="51"/>
      <c r="X1477" s="46"/>
      <c r="Y1477" s="17"/>
      <c r="Z1477" s="17"/>
      <c r="AA1477" s="17"/>
      <c r="AB1477" s="16"/>
      <c r="AC1477" s="16"/>
      <c r="AD1477" s="16"/>
      <c r="AE1477" s="16"/>
      <c r="AF1477" s="16"/>
      <c r="AG1477" s="16"/>
      <c r="AH1477" s="16"/>
      <c r="AI1477" s="16"/>
      <c r="AJ1477" s="59">
        <f>SUM(X1477:AI1477)</f>
        <v>0</v>
      </c>
      <c r="AK1477" s="46"/>
      <c r="AL1477" s="46"/>
      <c r="AM1477" s="47"/>
      <c r="AN1477" s="48"/>
      <c r="AO1477" s="46"/>
      <c r="AP1477" s="15"/>
      <c r="AQ1477" s="16"/>
      <c r="AR1477" s="15"/>
      <c r="AS1477" s="16"/>
      <c r="AT1477" s="16"/>
      <c r="AU1477" s="16"/>
      <c r="AV1477" s="16"/>
      <c r="AW1477" s="62">
        <f>SUM(AK1477:AV1477)</f>
        <v>0</v>
      </c>
      <c r="AX1477" s="61">
        <f>AW1477-AJ1477</f>
        <v>0</v>
      </c>
      <c r="AY1477" s="21"/>
      <c r="AZ1477" s="21"/>
      <c r="BA1477" s="21"/>
      <c r="BB1477" s="21"/>
    </row>
    <row r="1478" spans="1:54" x14ac:dyDescent="0.25">
      <c r="A1478" s="21"/>
      <c r="B1478" s="4"/>
      <c r="C1478" s="4"/>
      <c r="D1478" s="4"/>
      <c r="E1478" s="4" t="s">
        <v>166</v>
      </c>
      <c r="F1478" s="6"/>
      <c r="G1478" s="1"/>
      <c r="H1478" s="4"/>
      <c r="I1478" s="2"/>
      <c r="J1478" s="4"/>
      <c r="K1478" s="1"/>
      <c r="L1478" s="36"/>
      <c r="M1478" s="7"/>
      <c r="N1478" s="7"/>
      <c r="O1478" s="7"/>
      <c r="P1478" s="58">
        <f>SUM(M1478:O1478)</f>
        <v>0</v>
      </c>
      <c r="Q1478" s="58">
        <f>+SUMIF('Pot. Summary'!$C$5:$C$64,CPP_2019!J2284&amp;CPP_2019!L2284&amp;CPP_2019!$M$4,'Pot. Summary'!$Q$5:$Q$64)*CPP_2019!M2284+SUMIF('Pot. Summary'!$C$5:$C$64,CPP_2019!J2284&amp;CPP_2019!L2284&amp;CPP_2019!$N$4,'Pot. Summary'!$Q$5:$Q$64)*CPP_2019!N2284+SUMIF('Pot. Summary'!$C$5:$C$64,CPP_2019!J2284&amp;CPP_2019!L2284&amp;CPP_2019!$O$4,'Pot. Summary'!$Q$5:$Q$64)*CPP_2019!O2284</f>
        <v>728.25435050799138</v>
      </c>
      <c r="R1478" s="12"/>
      <c r="S1478" s="12"/>
      <c r="T1478" s="12">
        <f>S1478-R1478</f>
        <v>0</v>
      </c>
      <c r="U1478" s="12">
        <f>Q1478-S1478</f>
        <v>728.25435050799138</v>
      </c>
      <c r="V1478" s="50">
        <f>IF(ISERROR(S1478/Q1478),0,S1478/Q1478)</f>
        <v>0</v>
      </c>
      <c r="W1478" s="51"/>
      <c r="X1478" s="46"/>
      <c r="Y1478" s="17"/>
      <c r="Z1478" s="17"/>
      <c r="AA1478" s="17"/>
      <c r="AB1478" s="16"/>
      <c r="AC1478" s="16"/>
      <c r="AD1478" s="16"/>
      <c r="AE1478" s="16"/>
      <c r="AF1478" s="16"/>
      <c r="AG1478" s="16"/>
      <c r="AH1478" s="16"/>
      <c r="AI1478" s="16"/>
      <c r="AJ1478" s="59">
        <f>SUM(X1478:AI1478)</f>
        <v>0</v>
      </c>
      <c r="AK1478" s="46"/>
      <c r="AL1478" s="46"/>
      <c r="AM1478" s="47"/>
      <c r="AN1478" s="48"/>
      <c r="AO1478" s="46"/>
      <c r="AP1478" s="15"/>
      <c r="AQ1478" s="16"/>
      <c r="AR1478" s="15"/>
      <c r="AS1478" s="16"/>
      <c r="AT1478" s="16"/>
      <c r="AU1478" s="16"/>
      <c r="AV1478" s="16"/>
      <c r="AW1478" s="62">
        <f>SUM(AK1478:AV1478)</f>
        <v>0</v>
      </c>
      <c r="AX1478" s="61">
        <f>AW1478-AJ1478</f>
        <v>0</v>
      </c>
      <c r="AY1478" s="21"/>
      <c r="AZ1478" s="21"/>
      <c r="BA1478" s="21"/>
      <c r="BB1478" s="21"/>
    </row>
    <row r="1479" spans="1:54" x14ac:dyDescent="0.25">
      <c r="A1479" s="21"/>
      <c r="B1479" s="4"/>
      <c r="C1479" s="4"/>
      <c r="D1479" s="4"/>
      <c r="E1479" s="4" t="s">
        <v>166</v>
      </c>
      <c r="F1479" s="6"/>
      <c r="G1479" s="1"/>
      <c r="H1479" s="4"/>
      <c r="I1479" s="2"/>
      <c r="J1479" s="4"/>
      <c r="K1479" s="1"/>
      <c r="L1479" s="36"/>
      <c r="M1479" s="7"/>
      <c r="N1479" s="7"/>
      <c r="O1479" s="7"/>
      <c r="P1479" s="58">
        <f>SUM(M1479:O1479)</f>
        <v>0</v>
      </c>
      <c r="Q1479" s="58">
        <f>+SUMIF('Pot. Summary'!$C$5:$C$64,CPP_2019!J2378&amp;CPP_2019!L2378&amp;CPP_2019!$M$4,'Pot. Summary'!$Q$5:$Q$64)*CPP_2019!M2378+SUMIF('Pot. Summary'!$C$5:$C$64,CPP_2019!J2378&amp;CPP_2019!L2378&amp;CPP_2019!$N$4,'Pot. Summary'!$Q$5:$Q$64)*CPP_2019!N2378+SUMIF('Pot. Summary'!$C$5:$C$64,CPP_2019!J2378&amp;CPP_2019!L2378&amp;CPP_2019!$O$4,'Pot. Summary'!$Q$5:$Q$64)*CPP_2019!O2378</f>
        <v>0</v>
      </c>
      <c r="R1479" s="12"/>
      <c r="S1479" s="12"/>
      <c r="T1479" s="12">
        <f>S1479-R1479</f>
        <v>0</v>
      </c>
      <c r="U1479" s="12">
        <f>Q1479-S1479</f>
        <v>0</v>
      </c>
      <c r="V1479" s="50">
        <f>IF(ISERROR(S1479/Q1479),0,S1479/Q1479)</f>
        <v>0</v>
      </c>
      <c r="W1479" s="51"/>
      <c r="X1479" s="46"/>
      <c r="Y1479" s="17"/>
      <c r="Z1479" s="17"/>
      <c r="AA1479" s="17"/>
      <c r="AB1479" s="16"/>
      <c r="AC1479" s="16"/>
      <c r="AD1479" s="16"/>
      <c r="AE1479" s="16"/>
      <c r="AF1479" s="16"/>
      <c r="AG1479" s="16"/>
      <c r="AH1479" s="16"/>
      <c r="AI1479" s="16"/>
      <c r="AJ1479" s="59">
        <f>SUM(X1479:AI1479)</f>
        <v>0</v>
      </c>
      <c r="AK1479" s="46"/>
      <c r="AL1479" s="46"/>
      <c r="AM1479" s="47"/>
      <c r="AN1479" s="48"/>
      <c r="AO1479" s="46"/>
      <c r="AP1479" s="15"/>
      <c r="AQ1479" s="16"/>
      <c r="AR1479" s="15"/>
      <c r="AS1479" s="16"/>
      <c r="AT1479" s="16"/>
      <c r="AU1479" s="16"/>
      <c r="AV1479" s="16"/>
      <c r="AW1479" s="62">
        <f>SUM(AK1479:AV1479)</f>
        <v>0</v>
      </c>
      <c r="AX1479" s="61">
        <f>AW1479-AJ1479</f>
        <v>0</v>
      </c>
      <c r="AY1479" s="21"/>
      <c r="AZ1479" s="21"/>
      <c r="BA1479" s="21"/>
      <c r="BB1479" s="21"/>
    </row>
    <row r="1480" spans="1:54" x14ac:dyDescent="0.25">
      <c r="A1480" s="21"/>
      <c r="B1480" s="4"/>
      <c r="C1480" s="4"/>
      <c r="D1480" s="4"/>
      <c r="E1480" s="4" t="s">
        <v>166</v>
      </c>
      <c r="F1480" s="6"/>
      <c r="G1480" s="1"/>
      <c r="H1480" s="4"/>
      <c r="I1480" s="2"/>
      <c r="J1480" s="4"/>
      <c r="K1480" s="1"/>
      <c r="L1480" s="36"/>
      <c r="M1480" s="7"/>
      <c r="N1480" s="7"/>
      <c r="O1480" s="7"/>
      <c r="P1480" s="58">
        <f>SUM(M1480:O1480)</f>
        <v>0</v>
      </c>
      <c r="Q1480" s="58">
        <f>+SUMIF('Pot. Summary'!$C$5:$C$64,CPP_2019!J2476&amp;CPP_2019!L2476&amp;CPP_2019!$M$4,'Pot. Summary'!$Q$5:$Q$64)*CPP_2019!M2476+SUMIF('Pot. Summary'!$C$5:$C$64,CPP_2019!J2476&amp;CPP_2019!L2476&amp;CPP_2019!$N$4,'Pot. Summary'!$Q$5:$Q$64)*CPP_2019!N2476+SUMIF('Pot. Summary'!$C$5:$C$64,CPP_2019!J2476&amp;CPP_2019!L2476&amp;CPP_2019!$O$4,'Pot. Summary'!$Q$5:$Q$64)*CPP_2019!O2476</f>
        <v>0</v>
      </c>
      <c r="R1480" s="12"/>
      <c r="S1480" s="12"/>
      <c r="T1480" s="12">
        <f>S1480-R1480</f>
        <v>0</v>
      </c>
      <c r="U1480" s="12">
        <f>Q1480-S1480</f>
        <v>0</v>
      </c>
      <c r="V1480" s="50">
        <f>IF(ISERROR(S1480/Q1480),0,S1480/Q1480)</f>
        <v>0</v>
      </c>
      <c r="W1480" s="51"/>
      <c r="X1480" s="46"/>
      <c r="Y1480" s="17"/>
      <c r="Z1480" s="17"/>
      <c r="AA1480" s="17"/>
      <c r="AB1480" s="16"/>
      <c r="AC1480" s="16"/>
      <c r="AD1480" s="16"/>
      <c r="AE1480" s="16"/>
      <c r="AF1480" s="16"/>
      <c r="AG1480" s="16"/>
      <c r="AH1480" s="16"/>
      <c r="AI1480" s="16"/>
      <c r="AJ1480" s="59">
        <f>SUM(X1480:AI1480)</f>
        <v>0</v>
      </c>
      <c r="AK1480" s="46"/>
      <c r="AL1480" s="46"/>
      <c r="AM1480" s="47"/>
      <c r="AN1480" s="48"/>
      <c r="AO1480" s="46"/>
      <c r="AP1480" s="15"/>
      <c r="AQ1480" s="16"/>
      <c r="AR1480" s="15"/>
      <c r="AS1480" s="16"/>
      <c r="AT1480" s="16"/>
      <c r="AU1480" s="16"/>
      <c r="AV1480" s="16"/>
      <c r="AW1480" s="62">
        <f>SUM(AK1480:AV1480)</f>
        <v>0</v>
      </c>
      <c r="AX1480" s="61">
        <f>AW1480-AJ1480</f>
        <v>0</v>
      </c>
      <c r="AY1480" s="21"/>
      <c r="AZ1480" s="21"/>
      <c r="BA1480" s="21"/>
      <c r="BB1480" s="21"/>
    </row>
    <row r="1481" spans="1:54" x14ac:dyDescent="0.25">
      <c r="A1481" s="21"/>
      <c r="B1481" s="4"/>
      <c r="C1481" s="4"/>
      <c r="D1481" s="4"/>
      <c r="E1481" s="4" t="s">
        <v>166</v>
      </c>
      <c r="F1481" s="6"/>
      <c r="G1481" s="1"/>
      <c r="H1481" s="4"/>
      <c r="I1481" s="2"/>
      <c r="J1481" s="4"/>
      <c r="K1481" s="1"/>
      <c r="L1481" s="36"/>
      <c r="M1481" s="7"/>
      <c r="N1481" s="7"/>
      <c r="O1481" s="7"/>
      <c r="P1481" s="58">
        <f>SUM(M1481:O1481)</f>
        <v>0</v>
      </c>
      <c r="Q1481" s="58">
        <f>+SUMIF('Pot. Summary'!$C$5:$C$64,CPP_2019!J1560&amp;CPP_2019!L1560&amp;CPP_2019!$M$4,'Pot. Summary'!$Q$5:$Q$64)*CPP_2019!M1560+SUMIF('Pot. Summary'!$C$5:$C$64,CPP_2019!J1560&amp;CPP_2019!L1560&amp;CPP_2019!$N$4,'Pot. Summary'!$Q$5:$Q$64)*CPP_2019!N1560+SUMIF('Pot. Summary'!$C$5:$C$64,CPP_2019!J1560&amp;CPP_2019!L1560&amp;CPP_2019!$O$4,'Pot. Summary'!$Q$5:$Q$64)*CPP_2019!O1560</f>
        <v>0</v>
      </c>
      <c r="R1481" s="12"/>
      <c r="S1481" s="12"/>
      <c r="T1481" s="12">
        <f>S1481-R1481</f>
        <v>0</v>
      </c>
      <c r="U1481" s="12">
        <f>Q1481-S1481</f>
        <v>0</v>
      </c>
      <c r="V1481" s="50">
        <f>IF(ISERROR(S1481/Q1481),0,S1481/Q1481)</f>
        <v>0</v>
      </c>
      <c r="W1481" s="51"/>
      <c r="X1481" s="46"/>
      <c r="Y1481" s="17"/>
      <c r="Z1481" s="17"/>
      <c r="AA1481" s="17"/>
      <c r="AB1481" s="16"/>
      <c r="AC1481" s="16"/>
      <c r="AD1481" s="16"/>
      <c r="AE1481" s="16"/>
      <c r="AF1481" s="16"/>
      <c r="AG1481" s="16"/>
      <c r="AH1481" s="16"/>
      <c r="AI1481" s="16"/>
      <c r="AJ1481" s="59">
        <f>SUM(X1481:AI1481)</f>
        <v>0</v>
      </c>
      <c r="AK1481" s="46"/>
      <c r="AL1481" s="46"/>
      <c r="AM1481" s="47"/>
      <c r="AN1481" s="48"/>
      <c r="AO1481" s="46"/>
      <c r="AP1481" s="15"/>
      <c r="AQ1481" s="16"/>
      <c r="AR1481" s="15"/>
      <c r="AS1481" s="16"/>
      <c r="AT1481" s="16"/>
      <c r="AU1481" s="16"/>
      <c r="AV1481" s="16"/>
      <c r="AW1481" s="62">
        <f>SUM(AK1481:AV1481)</f>
        <v>0</v>
      </c>
      <c r="AX1481" s="61">
        <f>AW1481-AJ1481</f>
        <v>0</v>
      </c>
      <c r="AY1481" s="21"/>
      <c r="AZ1481" s="21"/>
      <c r="BA1481" s="21"/>
      <c r="BB1481" s="21"/>
    </row>
    <row r="1482" spans="1:54" x14ac:dyDescent="0.25">
      <c r="A1482" s="21"/>
      <c r="B1482" s="4"/>
      <c r="C1482" s="4"/>
      <c r="D1482" s="4"/>
      <c r="E1482" s="4" t="s">
        <v>166</v>
      </c>
      <c r="F1482" s="6"/>
      <c r="G1482" s="1"/>
      <c r="H1482" s="4"/>
      <c r="I1482" s="2"/>
      <c r="J1482" s="4"/>
      <c r="K1482" s="1"/>
      <c r="L1482" s="36"/>
      <c r="M1482" s="7"/>
      <c r="N1482" s="7"/>
      <c r="O1482" s="7"/>
      <c r="P1482" s="58">
        <f>SUM(M1482:O1482)</f>
        <v>0</v>
      </c>
      <c r="Q1482" s="58">
        <f>+SUMIF('Pot. Summary'!$C$5:$C$64,CPP_2019!J1562&amp;CPP_2019!L1562&amp;CPP_2019!$M$4,'Pot. Summary'!$Q$5:$Q$64)*CPP_2019!M1562+SUMIF('Pot. Summary'!$C$5:$C$64,CPP_2019!J1562&amp;CPP_2019!L1562&amp;CPP_2019!$N$4,'Pot. Summary'!$Q$5:$Q$64)*CPP_2019!N1562+SUMIF('Pot. Summary'!$C$5:$C$64,CPP_2019!J1562&amp;CPP_2019!L1562&amp;CPP_2019!$O$4,'Pot. Summary'!$Q$5:$Q$64)*CPP_2019!O1562</f>
        <v>0</v>
      </c>
      <c r="R1482" s="12"/>
      <c r="S1482" s="12"/>
      <c r="T1482" s="12">
        <f>S1482-R1482</f>
        <v>0</v>
      </c>
      <c r="U1482" s="12">
        <f>Q1482-S1482</f>
        <v>0</v>
      </c>
      <c r="V1482" s="50">
        <f>IF(ISERROR(S1482/Q1482),0,S1482/Q1482)</f>
        <v>0</v>
      </c>
      <c r="W1482" s="51"/>
      <c r="X1482" s="46"/>
      <c r="Y1482" s="17"/>
      <c r="Z1482" s="17"/>
      <c r="AA1482" s="17"/>
      <c r="AB1482" s="16"/>
      <c r="AC1482" s="16"/>
      <c r="AD1482" s="16"/>
      <c r="AE1482" s="16"/>
      <c r="AF1482" s="16"/>
      <c r="AG1482" s="16"/>
      <c r="AH1482" s="16"/>
      <c r="AI1482" s="16"/>
      <c r="AJ1482" s="59">
        <f>SUM(X1482:AI1482)</f>
        <v>0</v>
      </c>
      <c r="AK1482" s="46"/>
      <c r="AL1482" s="46"/>
      <c r="AM1482" s="47"/>
      <c r="AN1482" s="48"/>
      <c r="AO1482" s="46"/>
      <c r="AP1482" s="15"/>
      <c r="AQ1482" s="16"/>
      <c r="AR1482" s="15"/>
      <c r="AS1482" s="16"/>
      <c r="AT1482" s="16"/>
      <c r="AU1482" s="16"/>
      <c r="AV1482" s="16"/>
      <c r="AW1482" s="62">
        <f>SUM(AK1482:AV1482)</f>
        <v>0</v>
      </c>
      <c r="AX1482" s="61">
        <f>AW1482-AJ1482</f>
        <v>0</v>
      </c>
      <c r="AY1482" s="21"/>
      <c r="AZ1482" s="21"/>
      <c r="BA1482" s="21"/>
      <c r="BB1482" s="21"/>
    </row>
    <row r="1483" spans="1:54" x14ac:dyDescent="0.25">
      <c r="A1483" s="21"/>
      <c r="B1483" s="4"/>
      <c r="C1483" s="4"/>
      <c r="D1483" s="4"/>
      <c r="E1483" s="4" t="s">
        <v>166</v>
      </c>
      <c r="F1483" s="6"/>
      <c r="G1483" s="1"/>
      <c r="H1483" s="4"/>
      <c r="I1483" s="2"/>
      <c r="J1483" s="4"/>
      <c r="K1483" s="1"/>
      <c r="L1483" s="36"/>
      <c r="M1483" s="7"/>
      <c r="N1483" s="7"/>
      <c r="O1483" s="7"/>
      <c r="P1483" s="58">
        <f>SUM(M1483:O1483)</f>
        <v>0</v>
      </c>
      <c r="Q1483" s="58">
        <f>+SUMIF('Pot. Summary'!$C$5:$C$64,CPP_2019!J1645&amp;CPP_2019!L1645&amp;CPP_2019!$M$4,'Pot. Summary'!$Q$5:$Q$64)*CPP_2019!M1645+SUMIF('Pot. Summary'!$C$5:$C$64,CPP_2019!J1645&amp;CPP_2019!L1645&amp;CPP_2019!$N$4,'Pot. Summary'!$Q$5:$Q$64)*CPP_2019!N1645+SUMIF('Pot. Summary'!$C$5:$C$64,CPP_2019!J1645&amp;CPP_2019!L1645&amp;CPP_2019!$O$4,'Pot. Summary'!$Q$5:$Q$64)*CPP_2019!O1645</f>
        <v>0</v>
      </c>
      <c r="R1483" s="12"/>
      <c r="S1483" s="12"/>
      <c r="T1483" s="12">
        <f>S1483-R1483</f>
        <v>0</v>
      </c>
      <c r="U1483" s="12">
        <f>Q1483-S1483</f>
        <v>0</v>
      </c>
      <c r="V1483" s="50">
        <f>IF(ISERROR(S1483/Q1483),0,S1483/Q1483)</f>
        <v>0</v>
      </c>
      <c r="W1483" s="51"/>
      <c r="X1483" s="46"/>
      <c r="Y1483" s="17"/>
      <c r="Z1483" s="17"/>
      <c r="AA1483" s="17"/>
      <c r="AB1483" s="16"/>
      <c r="AC1483" s="16"/>
      <c r="AD1483" s="16"/>
      <c r="AE1483" s="16"/>
      <c r="AF1483" s="16"/>
      <c r="AG1483" s="16"/>
      <c r="AH1483" s="16"/>
      <c r="AI1483" s="16"/>
      <c r="AJ1483" s="59">
        <f>SUM(X1483:AI1483)</f>
        <v>0</v>
      </c>
      <c r="AK1483" s="46"/>
      <c r="AL1483" s="46"/>
      <c r="AM1483" s="47"/>
      <c r="AN1483" s="48"/>
      <c r="AO1483" s="46"/>
      <c r="AP1483" s="15"/>
      <c r="AQ1483" s="16"/>
      <c r="AR1483" s="15"/>
      <c r="AS1483" s="16"/>
      <c r="AT1483" s="16"/>
      <c r="AU1483" s="16"/>
      <c r="AV1483" s="16"/>
      <c r="AW1483" s="62">
        <f>SUM(AK1483:AV1483)</f>
        <v>0</v>
      </c>
      <c r="AX1483" s="61">
        <f>AW1483-AJ1483</f>
        <v>0</v>
      </c>
      <c r="AY1483" s="21"/>
      <c r="AZ1483" s="21"/>
      <c r="BA1483" s="21"/>
      <c r="BB1483" s="21"/>
    </row>
    <row r="1484" spans="1:54" x14ac:dyDescent="0.25">
      <c r="A1484" s="21"/>
      <c r="B1484" s="4"/>
      <c r="C1484" s="4"/>
      <c r="D1484" s="4"/>
      <c r="E1484" s="4" t="s">
        <v>166</v>
      </c>
      <c r="F1484" s="6"/>
      <c r="G1484" s="1"/>
      <c r="H1484" s="4"/>
      <c r="I1484" s="2"/>
      <c r="J1484" s="4"/>
      <c r="K1484" s="1"/>
      <c r="L1484" s="36"/>
      <c r="M1484" s="7"/>
      <c r="N1484" s="7"/>
      <c r="O1484" s="7"/>
      <c r="P1484" s="58">
        <f>SUM(M1484:O1484)</f>
        <v>0</v>
      </c>
      <c r="Q1484" s="58">
        <f>+SUMIF('Pot. Summary'!$C$5:$C$64,CPP_2019!J1784&amp;CPP_2019!L1784&amp;CPP_2019!$M$4,'Pot. Summary'!$Q$5:$Q$64)*CPP_2019!M1784+SUMIF('Pot. Summary'!$C$5:$C$64,CPP_2019!J1784&amp;CPP_2019!L1784&amp;CPP_2019!$N$4,'Pot. Summary'!$Q$5:$Q$64)*CPP_2019!N1784+SUMIF('Pot. Summary'!$C$5:$C$64,CPP_2019!J1784&amp;CPP_2019!L1784&amp;CPP_2019!$O$4,'Pot. Summary'!$Q$5:$Q$64)*CPP_2019!O1784</f>
        <v>0</v>
      </c>
      <c r="R1484" s="12"/>
      <c r="S1484" s="12"/>
      <c r="T1484" s="12">
        <f>S1484-R1484</f>
        <v>0</v>
      </c>
      <c r="U1484" s="12">
        <f>Q1484-S1484</f>
        <v>0</v>
      </c>
      <c r="V1484" s="50">
        <f>IF(ISERROR(S1484/Q1484),0,S1484/Q1484)</f>
        <v>0</v>
      </c>
      <c r="W1484" s="51"/>
      <c r="X1484" s="46"/>
      <c r="Y1484" s="17"/>
      <c r="Z1484" s="17"/>
      <c r="AA1484" s="17"/>
      <c r="AB1484" s="16"/>
      <c r="AC1484" s="16"/>
      <c r="AD1484" s="16"/>
      <c r="AE1484" s="16"/>
      <c r="AF1484" s="16"/>
      <c r="AG1484" s="16"/>
      <c r="AH1484" s="16"/>
      <c r="AI1484" s="16"/>
      <c r="AJ1484" s="59">
        <f>SUM(X1484:AI1484)</f>
        <v>0</v>
      </c>
      <c r="AK1484" s="46"/>
      <c r="AL1484" s="46"/>
      <c r="AM1484" s="47"/>
      <c r="AN1484" s="48"/>
      <c r="AO1484" s="46"/>
      <c r="AP1484" s="15"/>
      <c r="AQ1484" s="16"/>
      <c r="AR1484" s="15"/>
      <c r="AS1484" s="16"/>
      <c r="AT1484" s="16"/>
      <c r="AU1484" s="16"/>
      <c r="AV1484" s="16"/>
      <c r="AW1484" s="62">
        <f>SUM(AK1484:AV1484)</f>
        <v>0</v>
      </c>
      <c r="AX1484" s="61">
        <f>AW1484-AJ1484</f>
        <v>0</v>
      </c>
      <c r="AY1484" s="21"/>
      <c r="AZ1484" s="21"/>
      <c r="BA1484" s="21"/>
      <c r="BB1484" s="21"/>
    </row>
    <row r="1485" spans="1:54" x14ac:dyDescent="0.25">
      <c r="A1485" s="21"/>
      <c r="B1485" s="4"/>
      <c r="C1485" s="4"/>
      <c r="D1485" s="4"/>
      <c r="E1485" s="4" t="s">
        <v>166</v>
      </c>
      <c r="F1485" s="6"/>
      <c r="G1485" s="1"/>
      <c r="H1485" s="4"/>
      <c r="I1485" s="2"/>
      <c r="J1485" s="4"/>
      <c r="K1485" s="1"/>
      <c r="L1485" s="36"/>
      <c r="M1485" s="7"/>
      <c r="N1485" s="7"/>
      <c r="O1485" s="7"/>
      <c r="P1485" s="58">
        <f>SUM(M1485:O1485)</f>
        <v>0</v>
      </c>
      <c r="Q1485" s="58">
        <f>+SUMIF('Pot. Summary'!$C$5:$C$64,CPP_2019!J1791&amp;CPP_2019!L1791&amp;CPP_2019!$M$4,'Pot. Summary'!$Q$5:$Q$64)*CPP_2019!M1791+SUMIF('Pot. Summary'!$C$5:$C$64,CPP_2019!J1791&amp;CPP_2019!L1791&amp;CPP_2019!$N$4,'Pot. Summary'!$Q$5:$Q$64)*CPP_2019!N1791+SUMIF('Pot. Summary'!$C$5:$C$64,CPP_2019!J1791&amp;CPP_2019!L1791&amp;CPP_2019!$O$4,'Pot. Summary'!$Q$5:$Q$64)*CPP_2019!O1791</f>
        <v>0</v>
      </c>
      <c r="R1485" s="12"/>
      <c r="S1485" s="12"/>
      <c r="T1485" s="12">
        <f>S1485-R1485</f>
        <v>0</v>
      </c>
      <c r="U1485" s="12">
        <f>Q1485-S1485</f>
        <v>0</v>
      </c>
      <c r="V1485" s="50">
        <f>IF(ISERROR(S1485/Q1485),0,S1485/Q1485)</f>
        <v>0</v>
      </c>
      <c r="W1485" s="51"/>
      <c r="X1485" s="46"/>
      <c r="Y1485" s="17"/>
      <c r="Z1485" s="17"/>
      <c r="AA1485" s="17"/>
      <c r="AB1485" s="16"/>
      <c r="AC1485" s="16"/>
      <c r="AD1485" s="16"/>
      <c r="AE1485" s="16"/>
      <c r="AF1485" s="16"/>
      <c r="AG1485" s="16"/>
      <c r="AH1485" s="16"/>
      <c r="AI1485" s="16"/>
      <c r="AJ1485" s="59">
        <f>SUM(X1485:AI1485)</f>
        <v>0</v>
      </c>
      <c r="AK1485" s="46"/>
      <c r="AL1485" s="46"/>
      <c r="AM1485" s="47"/>
      <c r="AN1485" s="48"/>
      <c r="AO1485" s="46"/>
      <c r="AP1485" s="15"/>
      <c r="AQ1485" s="16"/>
      <c r="AR1485" s="15"/>
      <c r="AS1485" s="16"/>
      <c r="AT1485" s="16"/>
      <c r="AU1485" s="16"/>
      <c r="AV1485" s="16"/>
      <c r="AW1485" s="62">
        <f>SUM(AK1485:AV1485)</f>
        <v>0</v>
      </c>
      <c r="AX1485" s="61">
        <f>AW1485-AJ1485</f>
        <v>0</v>
      </c>
      <c r="AY1485" s="21"/>
      <c r="AZ1485" s="21"/>
      <c r="BA1485" s="21"/>
      <c r="BB1485" s="21"/>
    </row>
    <row r="1486" spans="1:54" x14ac:dyDescent="0.25">
      <c r="A1486" s="21"/>
      <c r="B1486" s="4"/>
      <c r="C1486" s="4"/>
      <c r="D1486" s="4"/>
      <c r="E1486" s="4" t="s">
        <v>166</v>
      </c>
      <c r="F1486" s="6"/>
      <c r="G1486" s="1"/>
      <c r="H1486" s="4"/>
      <c r="I1486" s="2"/>
      <c r="J1486" s="4"/>
      <c r="K1486" s="1"/>
      <c r="L1486" s="36"/>
      <c r="M1486" s="7"/>
      <c r="N1486" s="7"/>
      <c r="O1486" s="7"/>
      <c r="P1486" s="58">
        <f>SUM(M1486:O1486)</f>
        <v>0</v>
      </c>
      <c r="Q1486" s="58">
        <f>+SUMIF('Pot. Summary'!$C$5:$C$64,CPP_2019!J1801&amp;CPP_2019!L1801&amp;CPP_2019!$M$4,'Pot. Summary'!$Q$5:$Q$64)*CPP_2019!M1801+SUMIF('Pot. Summary'!$C$5:$C$64,CPP_2019!J1801&amp;CPP_2019!L1801&amp;CPP_2019!$N$4,'Pot. Summary'!$Q$5:$Q$64)*CPP_2019!N1801+SUMIF('Pot. Summary'!$C$5:$C$64,CPP_2019!J1801&amp;CPP_2019!L1801&amp;CPP_2019!$O$4,'Pot. Summary'!$Q$5:$Q$64)*CPP_2019!O1801</f>
        <v>0</v>
      </c>
      <c r="R1486" s="12"/>
      <c r="S1486" s="12"/>
      <c r="T1486" s="12">
        <f>S1486-R1486</f>
        <v>0</v>
      </c>
      <c r="U1486" s="12">
        <f>Q1486-S1486</f>
        <v>0</v>
      </c>
      <c r="V1486" s="50">
        <f>IF(ISERROR(S1486/Q1486),0,S1486/Q1486)</f>
        <v>0</v>
      </c>
      <c r="W1486" s="51"/>
      <c r="X1486" s="46"/>
      <c r="Y1486" s="17"/>
      <c r="Z1486" s="17"/>
      <c r="AA1486" s="17"/>
      <c r="AB1486" s="16"/>
      <c r="AC1486" s="16"/>
      <c r="AD1486" s="16"/>
      <c r="AE1486" s="16"/>
      <c r="AF1486" s="16"/>
      <c r="AG1486" s="16"/>
      <c r="AH1486" s="16"/>
      <c r="AI1486" s="16"/>
      <c r="AJ1486" s="59">
        <f>SUM(X1486:AI1486)</f>
        <v>0</v>
      </c>
      <c r="AK1486" s="46"/>
      <c r="AL1486" s="46"/>
      <c r="AM1486" s="47"/>
      <c r="AN1486" s="48"/>
      <c r="AO1486" s="46"/>
      <c r="AP1486" s="15"/>
      <c r="AQ1486" s="16"/>
      <c r="AR1486" s="15"/>
      <c r="AS1486" s="16"/>
      <c r="AT1486" s="16"/>
      <c r="AU1486" s="16"/>
      <c r="AV1486" s="16"/>
      <c r="AW1486" s="62">
        <f>SUM(AK1486:AV1486)</f>
        <v>0</v>
      </c>
      <c r="AX1486" s="61">
        <f>AW1486-AJ1486</f>
        <v>0</v>
      </c>
      <c r="AY1486" s="21"/>
      <c r="AZ1486" s="21"/>
      <c r="BA1486" s="21"/>
      <c r="BB1486" s="21"/>
    </row>
    <row r="1487" spans="1:54" x14ac:dyDescent="0.25">
      <c r="A1487" s="21"/>
      <c r="B1487" s="4"/>
      <c r="C1487" s="4"/>
      <c r="D1487" s="4"/>
      <c r="E1487" s="4" t="s">
        <v>166</v>
      </c>
      <c r="F1487" s="6"/>
      <c r="G1487" s="1"/>
      <c r="H1487" s="4"/>
      <c r="I1487" s="2"/>
      <c r="J1487" s="4"/>
      <c r="K1487" s="1"/>
      <c r="L1487" s="36"/>
      <c r="M1487" s="7"/>
      <c r="N1487" s="7"/>
      <c r="O1487" s="7"/>
      <c r="P1487" s="58">
        <f>SUM(M1487:O1487)</f>
        <v>0</v>
      </c>
      <c r="Q1487" s="58">
        <f>+SUMIF('Pot. Summary'!$C$5:$C$64,CPP_2019!J1946&amp;CPP_2019!L1946&amp;CPP_2019!$M$4,'Pot. Summary'!$Q$5:$Q$64)*CPP_2019!M1946+SUMIF('Pot. Summary'!$C$5:$C$64,CPP_2019!J1946&amp;CPP_2019!L1946&amp;CPP_2019!$N$4,'Pot. Summary'!$Q$5:$Q$64)*CPP_2019!N1946+SUMIF('Pot. Summary'!$C$5:$C$64,CPP_2019!J1946&amp;CPP_2019!L1946&amp;CPP_2019!$O$4,'Pot. Summary'!$Q$5:$Q$64)*CPP_2019!O1946</f>
        <v>0</v>
      </c>
      <c r="R1487" s="12"/>
      <c r="S1487" s="12"/>
      <c r="T1487" s="12">
        <f>S1487-R1487</f>
        <v>0</v>
      </c>
      <c r="U1487" s="12">
        <f>Q1487-S1487</f>
        <v>0</v>
      </c>
      <c r="V1487" s="50">
        <f>IF(ISERROR(S1487/Q1487),0,S1487/Q1487)</f>
        <v>0</v>
      </c>
      <c r="W1487" s="51"/>
      <c r="X1487" s="46"/>
      <c r="Y1487" s="17"/>
      <c r="Z1487" s="17"/>
      <c r="AA1487" s="17"/>
      <c r="AB1487" s="16"/>
      <c r="AC1487" s="16"/>
      <c r="AD1487" s="16"/>
      <c r="AE1487" s="16"/>
      <c r="AF1487" s="16"/>
      <c r="AG1487" s="16"/>
      <c r="AH1487" s="16"/>
      <c r="AI1487" s="16"/>
      <c r="AJ1487" s="59">
        <f>SUM(X1487:AI1487)</f>
        <v>0</v>
      </c>
      <c r="AK1487" s="46"/>
      <c r="AL1487" s="46"/>
      <c r="AM1487" s="47"/>
      <c r="AN1487" s="48"/>
      <c r="AO1487" s="46"/>
      <c r="AP1487" s="15"/>
      <c r="AQ1487" s="16"/>
      <c r="AR1487" s="15"/>
      <c r="AS1487" s="16"/>
      <c r="AT1487" s="16"/>
      <c r="AU1487" s="16"/>
      <c r="AV1487" s="16"/>
      <c r="AW1487" s="62">
        <f>SUM(AK1487:AV1487)</f>
        <v>0</v>
      </c>
      <c r="AX1487" s="61">
        <f>AW1487-AJ1487</f>
        <v>0</v>
      </c>
      <c r="AY1487" s="21"/>
      <c r="AZ1487" s="21"/>
      <c r="BA1487" s="21"/>
      <c r="BB1487" s="21"/>
    </row>
    <row r="1488" spans="1:54" x14ac:dyDescent="0.25">
      <c r="A1488" s="21"/>
      <c r="B1488" s="4"/>
      <c r="C1488" s="4"/>
      <c r="D1488" s="4"/>
      <c r="E1488" s="4" t="s">
        <v>166</v>
      </c>
      <c r="F1488" s="6"/>
      <c r="G1488" s="1"/>
      <c r="H1488" s="4"/>
      <c r="I1488" s="2"/>
      <c r="J1488" s="4"/>
      <c r="K1488" s="1"/>
      <c r="L1488" s="36"/>
      <c r="M1488" s="7"/>
      <c r="N1488" s="7"/>
      <c r="O1488" s="7"/>
      <c r="P1488" s="58">
        <f>SUM(M1488:O1488)</f>
        <v>0</v>
      </c>
      <c r="Q1488" s="58">
        <f>+SUMIF('Pot. Summary'!$C$5:$C$64,CPP_2019!J2396&amp;CPP_2019!L2396&amp;CPP_2019!$M$4,'Pot. Summary'!$Q$5:$Q$64)*CPP_2019!M2396+SUMIF('Pot. Summary'!$C$5:$C$64,CPP_2019!J2396&amp;CPP_2019!L2396&amp;CPP_2019!$N$4,'Pot. Summary'!$Q$5:$Q$64)*CPP_2019!N2396+SUMIF('Pot. Summary'!$C$5:$C$64,CPP_2019!J2396&amp;CPP_2019!L2396&amp;CPP_2019!$O$4,'Pot. Summary'!$Q$5:$Q$64)*CPP_2019!O2396</f>
        <v>0</v>
      </c>
      <c r="R1488" s="12"/>
      <c r="S1488" s="12"/>
      <c r="T1488" s="12">
        <f>S1488-R1488</f>
        <v>0</v>
      </c>
      <c r="U1488" s="12">
        <f>Q1488-S1488</f>
        <v>0</v>
      </c>
      <c r="V1488" s="50">
        <f>IF(ISERROR(S1488/Q1488),0,S1488/Q1488)</f>
        <v>0</v>
      </c>
      <c r="W1488" s="51"/>
      <c r="X1488" s="46"/>
      <c r="Y1488" s="17"/>
      <c r="Z1488" s="17"/>
      <c r="AA1488" s="17"/>
      <c r="AB1488" s="16"/>
      <c r="AC1488" s="16"/>
      <c r="AD1488" s="16"/>
      <c r="AE1488" s="16"/>
      <c r="AF1488" s="16"/>
      <c r="AG1488" s="16"/>
      <c r="AH1488" s="16"/>
      <c r="AI1488" s="16"/>
      <c r="AJ1488" s="59">
        <f>SUM(X1488:AI1488)</f>
        <v>0</v>
      </c>
      <c r="AK1488" s="46"/>
      <c r="AL1488" s="46"/>
      <c r="AM1488" s="47"/>
      <c r="AN1488" s="48"/>
      <c r="AO1488" s="46"/>
      <c r="AP1488" s="15"/>
      <c r="AQ1488" s="16"/>
      <c r="AR1488" s="15"/>
      <c r="AS1488" s="16"/>
      <c r="AT1488" s="16"/>
      <c r="AU1488" s="16"/>
      <c r="AV1488" s="16"/>
      <c r="AW1488" s="62">
        <f>SUM(AK1488:AV1488)</f>
        <v>0</v>
      </c>
      <c r="AX1488" s="61">
        <f>AW1488-AJ1488</f>
        <v>0</v>
      </c>
      <c r="AY1488" s="21"/>
      <c r="AZ1488" s="21"/>
      <c r="BA1488" s="21"/>
      <c r="BB1488" s="21"/>
    </row>
    <row r="1489" spans="1:54" x14ac:dyDescent="0.25">
      <c r="A1489" s="21"/>
      <c r="B1489" s="4"/>
      <c r="C1489" s="4"/>
      <c r="D1489" s="4"/>
      <c r="E1489" s="4" t="s">
        <v>166</v>
      </c>
      <c r="F1489" s="6"/>
      <c r="G1489" s="1"/>
      <c r="H1489" s="4"/>
      <c r="I1489" s="2"/>
      <c r="J1489" s="4"/>
      <c r="K1489" s="1"/>
      <c r="L1489" s="36"/>
      <c r="M1489" s="7"/>
      <c r="N1489" s="7"/>
      <c r="O1489" s="7"/>
      <c r="P1489" s="58">
        <f>SUM(M1489:O1489)</f>
        <v>0</v>
      </c>
      <c r="Q1489" s="58">
        <f>+SUMIF('Pot. Summary'!$C$5:$C$64,CPP_2019!J2461&amp;CPP_2019!L2461&amp;CPP_2019!$M$4,'Pot. Summary'!$Q$5:$Q$64)*CPP_2019!M2461+SUMIF('Pot. Summary'!$C$5:$C$64,CPP_2019!J2461&amp;CPP_2019!L2461&amp;CPP_2019!$N$4,'Pot. Summary'!$Q$5:$Q$64)*CPP_2019!N2461+SUMIF('Pot. Summary'!$C$5:$C$64,CPP_2019!J2461&amp;CPP_2019!L2461&amp;CPP_2019!$O$4,'Pot. Summary'!$Q$5:$Q$64)*CPP_2019!O2461</f>
        <v>0</v>
      </c>
      <c r="R1489" s="12"/>
      <c r="S1489" s="12"/>
      <c r="T1489" s="12">
        <f>S1489-R1489</f>
        <v>0</v>
      </c>
      <c r="U1489" s="12">
        <f>Q1489-S1489</f>
        <v>0</v>
      </c>
      <c r="V1489" s="50">
        <f>IF(ISERROR(S1489/Q1489),0,S1489/Q1489)</f>
        <v>0</v>
      </c>
      <c r="W1489" s="51"/>
      <c r="X1489" s="46"/>
      <c r="Y1489" s="17"/>
      <c r="Z1489" s="17"/>
      <c r="AA1489" s="17"/>
      <c r="AB1489" s="16"/>
      <c r="AC1489" s="16"/>
      <c r="AD1489" s="16"/>
      <c r="AE1489" s="16"/>
      <c r="AF1489" s="16"/>
      <c r="AG1489" s="16"/>
      <c r="AH1489" s="16"/>
      <c r="AI1489" s="16"/>
      <c r="AJ1489" s="59">
        <f>SUM(X1489:AI1489)</f>
        <v>0</v>
      </c>
      <c r="AK1489" s="46"/>
      <c r="AL1489" s="46"/>
      <c r="AM1489" s="47"/>
      <c r="AN1489" s="48"/>
      <c r="AO1489" s="46"/>
      <c r="AP1489" s="15"/>
      <c r="AQ1489" s="16"/>
      <c r="AR1489" s="15"/>
      <c r="AS1489" s="16"/>
      <c r="AT1489" s="16"/>
      <c r="AU1489" s="16"/>
      <c r="AV1489" s="16"/>
      <c r="AW1489" s="62">
        <f>SUM(AK1489:AV1489)</f>
        <v>0</v>
      </c>
      <c r="AX1489" s="61">
        <f>AW1489-AJ1489</f>
        <v>0</v>
      </c>
      <c r="AY1489" s="21"/>
      <c r="AZ1489" s="21"/>
      <c r="BA1489" s="21"/>
      <c r="BB1489" s="21"/>
    </row>
    <row r="1490" spans="1:54" x14ac:dyDescent="0.25">
      <c r="A1490" s="21"/>
      <c r="B1490" s="4"/>
      <c r="C1490" s="4"/>
      <c r="D1490" s="4"/>
      <c r="E1490" s="4" t="s">
        <v>166</v>
      </c>
      <c r="F1490" s="6"/>
      <c r="G1490" s="1"/>
      <c r="H1490" s="4"/>
      <c r="I1490" s="2"/>
      <c r="J1490" s="4"/>
      <c r="K1490" s="1"/>
      <c r="L1490" s="36"/>
      <c r="M1490" s="7"/>
      <c r="N1490" s="7"/>
      <c r="O1490" s="7"/>
      <c r="P1490" s="58">
        <f>SUM(M1490:O1490)</f>
        <v>0</v>
      </c>
      <c r="Q1490" s="58">
        <f>+SUMIF('Pot. Summary'!$C$5:$C$64,CPP_2019!J2468&amp;CPP_2019!L2468&amp;CPP_2019!$M$4,'Pot. Summary'!$Q$5:$Q$64)*CPP_2019!M2468+SUMIF('Pot. Summary'!$C$5:$C$64,CPP_2019!J2468&amp;CPP_2019!L2468&amp;CPP_2019!$N$4,'Pot. Summary'!$Q$5:$Q$64)*CPP_2019!N2468+SUMIF('Pot. Summary'!$C$5:$C$64,CPP_2019!J2468&amp;CPP_2019!L2468&amp;CPP_2019!$O$4,'Pot. Summary'!$Q$5:$Q$64)*CPP_2019!O2468</f>
        <v>0</v>
      </c>
      <c r="R1490" s="12"/>
      <c r="S1490" s="12"/>
      <c r="T1490" s="12">
        <f>S1490-R1490</f>
        <v>0</v>
      </c>
      <c r="U1490" s="12">
        <f>Q1490-S1490</f>
        <v>0</v>
      </c>
      <c r="V1490" s="50">
        <f>IF(ISERROR(S1490/Q1490),0,S1490/Q1490)</f>
        <v>0</v>
      </c>
      <c r="W1490" s="51"/>
      <c r="X1490" s="46"/>
      <c r="Y1490" s="17"/>
      <c r="Z1490" s="17"/>
      <c r="AA1490" s="17"/>
      <c r="AB1490" s="16"/>
      <c r="AC1490" s="16"/>
      <c r="AD1490" s="16"/>
      <c r="AE1490" s="16"/>
      <c r="AF1490" s="16"/>
      <c r="AG1490" s="16"/>
      <c r="AH1490" s="16"/>
      <c r="AI1490" s="16"/>
      <c r="AJ1490" s="59">
        <f>SUM(X1490:AI1490)</f>
        <v>0</v>
      </c>
      <c r="AK1490" s="46"/>
      <c r="AL1490" s="46"/>
      <c r="AM1490" s="47"/>
      <c r="AN1490" s="48"/>
      <c r="AO1490" s="46"/>
      <c r="AP1490" s="15"/>
      <c r="AQ1490" s="16"/>
      <c r="AR1490" s="15"/>
      <c r="AS1490" s="16"/>
      <c r="AT1490" s="16"/>
      <c r="AU1490" s="16"/>
      <c r="AV1490" s="16"/>
      <c r="AW1490" s="62">
        <f>SUM(AK1490:AV1490)</f>
        <v>0</v>
      </c>
      <c r="AX1490" s="61">
        <f>AW1490-AJ1490</f>
        <v>0</v>
      </c>
      <c r="AY1490" s="21"/>
      <c r="AZ1490" s="21"/>
      <c r="BA1490" s="21"/>
      <c r="BB1490" s="21"/>
    </row>
    <row r="1491" spans="1:54" x14ac:dyDescent="0.25">
      <c r="A1491" s="21"/>
      <c r="B1491" s="4"/>
      <c r="C1491" s="4"/>
      <c r="D1491" s="4">
        <v>235</v>
      </c>
      <c r="E1491" s="4" t="s">
        <v>166</v>
      </c>
      <c r="F1491" s="6" t="s">
        <v>167</v>
      </c>
      <c r="G1491" s="1">
        <v>289</v>
      </c>
      <c r="H1491" s="1"/>
      <c r="I1491" s="2"/>
      <c r="J1491" s="4" t="s">
        <v>91</v>
      </c>
      <c r="K1491" s="1" t="s">
        <v>149</v>
      </c>
      <c r="L1491" s="36" t="s">
        <v>69</v>
      </c>
      <c r="M1491" s="7">
        <v>0</v>
      </c>
      <c r="N1491" s="7"/>
      <c r="O1491" s="7"/>
      <c r="P1491" s="58">
        <f>SUM(M1491:O1491)</f>
        <v>0</v>
      </c>
      <c r="Q1491" s="58">
        <f>+SUMIF('Pot. Summary'!$C$5:$C$64,CPP_2019!J55&amp;CPP_2019!L55&amp;CPP_2019!$M$4,'Pot. Summary'!$Q$5:$Q$64)*CPP_2019!M55+SUMIF('Pot. Summary'!$C$5:$C$64,CPP_2019!J55&amp;CPP_2019!L55&amp;CPP_2019!$N$4,'Pot. Summary'!$Q$5:$Q$64)*CPP_2019!N55+SUMIF('Pot. Summary'!$C$5:$C$64,CPP_2019!J55&amp;CPP_2019!L55&amp;CPP_2019!$O$4,'Pot. Summary'!$Q$5:$Q$64)*CPP_2019!O55</f>
        <v>0</v>
      </c>
      <c r="R1491" s="12">
        <v>0</v>
      </c>
      <c r="S1491" s="12">
        <v>0</v>
      </c>
      <c r="T1491" s="12">
        <f>S1491-R1491</f>
        <v>0</v>
      </c>
      <c r="U1491" s="12">
        <f>Q1491-S1491</f>
        <v>0</v>
      </c>
      <c r="V1491" s="50">
        <f>IF(ISERROR(S1491/Q1491),0,S1491/Q1491)</f>
        <v>0</v>
      </c>
      <c r="W1491" s="51" t="s">
        <v>198</v>
      </c>
      <c r="X1491" s="46"/>
      <c r="Y1491" s="17"/>
      <c r="Z1491" s="17"/>
      <c r="AA1491" s="17"/>
      <c r="AB1491" s="16"/>
      <c r="AC1491" s="16"/>
      <c r="AD1491" s="16"/>
      <c r="AE1491" s="16"/>
      <c r="AF1491" s="16"/>
      <c r="AG1491" s="16"/>
      <c r="AH1491" s="16"/>
      <c r="AI1491" s="16"/>
      <c r="AJ1491" s="59">
        <f>SUM(X1491:AI1491)</f>
        <v>0</v>
      </c>
      <c r="AK1491" s="46"/>
      <c r="AL1491" s="46"/>
      <c r="AM1491" s="47"/>
      <c r="AN1491" s="48"/>
      <c r="AO1491" s="46"/>
      <c r="AP1491" s="15"/>
      <c r="AQ1491" s="16"/>
      <c r="AR1491" s="15"/>
      <c r="AS1491" s="16"/>
      <c r="AT1491" s="16"/>
      <c r="AU1491" s="16"/>
      <c r="AV1491" s="16"/>
      <c r="AW1491" s="62">
        <f>SUM(AK1491:AV1491)</f>
        <v>0</v>
      </c>
      <c r="AX1491" s="61">
        <f>AW1491-AJ1491</f>
        <v>0</v>
      </c>
      <c r="AY1491" s="21"/>
      <c r="AZ1491" s="21"/>
      <c r="BA1491" s="21"/>
      <c r="BB1491" s="21"/>
    </row>
    <row r="1492" spans="1:54" x14ac:dyDescent="0.25">
      <c r="A1492" s="21"/>
      <c r="B1492" s="4"/>
      <c r="C1492" s="4"/>
      <c r="D1492" s="4">
        <v>235</v>
      </c>
      <c r="E1492" s="4" t="s">
        <v>166</v>
      </c>
      <c r="F1492" s="6" t="s">
        <v>167</v>
      </c>
      <c r="G1492" s="1">
        <v>291</v>
      </c>
      <c r="H1492" s="1"/>
      <c r="I1492" s="2"/>
      <c r="J1492" s="4" t="s">
        <v>91</v>
      </c>
      <c r="K1492" s="1" t="s">
        <v>149</v>
      </c>
      <c r="L1492" s="36" t="s">
        <v>69</v>
      </c>
      <c r="M1492" s="7">
        <v>0</v>
      </c>
      <c r="N1492" s="7"/>
      <c r="O1492" s="7"/>
      <c r="P1492" s="58">
        <f>SUM(M1492:O1492)</f>
        <v>0</v>
      </c>
      <c r="Q1492" s="58">
        <f>+SUMIF('Pot. Summary'!$C$5:$C$64,CPP_2019!J56&amp;CPP_2019!L56&amp;CPP_2019!$M$4,'Pot. Summary'!$Q$5:$Q$64)*CPP_2019!M56+SUMIF('Pot. Summary'!$C$5:$C$64,CPP_2019!J56&amp;CPP_2019!L56&amp;CPP_2019!$N$4,'Pot. Summary'!$Q$5:$Q$64)*CPP_2019!N56+SUMIF('Pot. Summary'!$C$5:$C$64,CPP_2019!J56&amp;CPP_2019!L56&amp;CPP_2019!$O$4,'Pot. Summary'!$Q$5:$Q$64)*CPP_2019!O56</f>
        <v>0</v>
      </c>
      <c r="R1492" s="12">
        <v>0</v>
      </c>
      <c r="S1492" s="12">
        <v>0</v>
      </c>
      <c r="T1492" s="12">
        <f>S1492-R1492</f>
        <v>0</v>
      </c>
      <c r="U1492" s="12">
        <f>Q1492-S1492</f>
        <v>0</v>
      </c>
      <c r="V1492" s="50">
        <f>IF(ISERROR(S1492/Q1492),0,S1492/Q1492)</f>
        <v>0</v>
      </c>
      <c r="W1492" s="51" t="s">
        <v>198</v>
      </c>
      <c r="X1492" s="46"/>
      <c r="Y1492" s="17"/>
      <c r="Z1492" s="17"/>
      <c r="AA1492" s="17"/>
      <c r="AB1492" s="16"/>
      <c r="AC1492" s="16"/>
      <c r="AD1492" s="16"/>
      <c r="AE1492" s="16"/>
      <c r="AF1492" s="16"/>
      <c r="AG1492" s="16"/>
      <c r="AH1492" s="16"/>
      <c r="AI1492" s="16"/>
      <c r="AJ1492" s="59">
        <f>SUM(X1492:AI1492)</f>
        <v>0</v>
      </c>
      <c r="AK1492" s="46"/>
      <c r="AL1492" s="46"/>
      <c r="AM1492" s="47"/>
      <c r="AN1492" s="48"/>
      <c r="AO1492" s="46"/>
      <c r="AP1492" s="15"/>
      <c r="AQ1492" s="16"/>
      <c r="AR1492" s="15"/>
      <c r="AS1492" s="16"/>
      <c r="AT1492" s="16"/>
      <c r="AU1492" s="16"/>
      <c r="AV1492" s="16"/>
      <c r="AW1492" s="62">
        <f>SUM(AK1492:AV1492)</f>
        <v>0</v>
      </c>
      <c r="AX1492" s="61">
        <f>AW1492-AJ1492</f>
        <v>0</v>
      </c>
      <c r="AY1492" s="21"/>
      <c r="AZ1492" s="21"/>
      <c r="BA1492" s="21"/>
      <c r="BB1492" s="21"/>
    </row>
    <row r="1493" spans="1:54" x14ac:dyDescent="0.25">
      <c r="A1493" s="21"/>
      <c r="B1493" s="4"/>
      <c r="C1493" s="4"/>
      <c r="D1493" s="4"/>
      <c r="E1493" s="4" t="s">
        <v>166</v>
      </c>
      <c r="F1493" s="6"/>
      <c r="G1493" s="1"/>
      <c r="H1493" s="4"/>
      <c r="I1493" s="2"/>
      <c r="J1493" s="4"/>
      <c r="K1493" s="1"/>
      <c r="L1493" s="36"/>
      <c r="M1493" s="7"/>
      <c r="N1493" s="7"/>
      <c r="O1493" s="7"/>
      <c r="P1493" s="58">
        <f>SUM(M1493:O1493)</f>
        <v>0</v>
      </c>
      <c r="Q1493" s="58">
        <f>+SUMIF('Pot. Summary'!$C$5:$C$64,CPP_2019!J1424&amp;CPP_2019!L1424&amp;CPP_2019!$M$4,'Pot. Summary'!$Q$5:$Q$64)*CPP_2019!M1424+SUMIF('Pot. Summary'!$C$5:$C$64,CPP_2019!J1424&amp;CPP_2019!L1424&amp;CPP_2019!$N$4,'Pot. Summary'!$Q$5:$Q$64)*CPP_2019!N1424+SUMIF('Pot. Summary'!$C$5:$C$64,CPP_2019!J1424&amp;CPP_2019!L1424&amp;CPP_2019!$O$4,'Pot. Summary'!$Q$5:$Q$64)*CPP_2019!O1424</f>
        <v>0</v>
      </c>
      <c r="R1493" s="12"/>
      <c r="S1493" s="12"/>
      <c r="T1493" s="12">
        <f>S1493-R1493</f>
        <v>0</v>
      </c>
      <c r="U1493" s="12">
        <f>Q1493-S1493</f>
        <v>0</v>
      </c>
      <c r="V1493" s="50">
        <f>IF(ISERROR(S1493/Q1493),0,S1493/Q1493)</f>
        <v>0</v>
      </c>
      <c r="W1493" s="51"/>
      <c r="X1493" s="46"/>
      <c r="Y1493" s="17"/>
      <c r="Z1493" s="17"/>
      <c r="AA1493" s="17"/>
      <c r="AB1493" s="16"/>
      <c r="AC1493" s="16"/>
      <c r="AD1493" s="16"/>
      <c r="AE1493" s="16"/>
      <c r="AF1493" s="16"/>
      <c r="AG1493" s="16"/>
      <c r="AH1493" s="16"/>
      <c r="AI1493" s="16"/>
      <c r="AJ1493" s="59">
        <f>SUM(X1493:AI1493)</f>
        <v>0</v>
      </c>
      <c r="AK1493" s="46"/>
      <c r="AL1493" s="46"/>
      <c r="AM1493" s="47"/>
      <c r="AN1493" s="48"/>
      <c r="AO1493" s="46"/>
      <c r="AP1493" s="15"/>
      <c r="AQ1493" s="16"/>
      <c r="AR1493" s="15"/>
      <c r="AS1493" s="16"/>
      <c r="AT1493" s="16"/>
      <c r="AU1493" s="16"/>
      <c r="AV1493" s="16"/>
      <c r="AW1493" s="62">
        <f>SUM(AK1493:AV1493)</f>
        <v>0</v>
      </c>
      <c r="AX1493" s="61">
        <f>AW1493-AJ1493</f>
        <v>0</v>
      </c>
      <c r="AY1493" s="21"/>
      <c r="AZ1493" s="21"/>
      <c r="BA1493" s="21"/>
      <c r="BB1493" s="21"/>
    </row>
    <row r="1494" spans="1:54" x14ac:dyDescent="0.25">
      <c r="A1494" s="21"/>
      <c r="B1494" s="4"/>
      <c r="C1494" s="4"/>
      <c r="D1494" s="4"/>
      <c r="E1494" s="4" t="s">
        <v>166</v>
      </c>
      <c r="F1494" s="6"/>
      <c r="G1494" s="1"/>
      <c r="H1494" s="4"/>
      <c r="I1494" s="2"/>
      <c r="J1494" s="4"/>
      <c r="K1494" s="1"/>
      <c r="L1494" s="36"/>
      <c r="M1494" s="7"/>
      <c r="N1494" s="7"/>
      <c r="O1494" s="7"/>
      <c r="P1494" s="58">
        <f>SUM(M1494:O1494)</f>
        <v>0</v>
      </c>
      <c r="Q1494" s="58">
        <f>+SUMIF('Pot. Summary'!$C$5:$C$64,CPP_2019!J1425&amp;CPP_2019!L1425&amp;CPP_2019!$M$4,'Pot. Summary'!$Q$5:$Q$64)*CPP_2019!M1425+SUMIF('Pot. Summary'!$C$5:$C$64,CPP_2019!J1425&amp;CPP_2019!L1425&amp;CPP_2019!$N$4,'Pot. Summary'!$Q$5:$Q$64)*CPP_2019!N1425+SUMIF('Pot. Summary'!$C$5:$C$64,CPP_2019!J1425&amp;CPP_2019!L1425&amp;CPP_2019!$O$4,'Pot. Summary'!$Q$5:$Q$64)*CPP_2019!O1425</f>
        <v>0</v>
      </c>
      <c r="R1494" s="12"/>
      <c r="S1494" s="12"/>
      <c r="T1494" s="12">
        <f>S1494-R1494</f>
        <v>0</v>
      </c>
      <c r="U1494" s="12">
        <f>Q1494-S1494</f>
        <v>0</v>
      </c>
      <c r="V1494" s="50">
        <f>IF(ISERROR(S1494/Q1494),0,S1494/Q1494)</f>
        <v>0</v>
      </c>
      <c r="W1494" s="51"/>
      <c r="X1494" s="46"/>
      <c r="Y1494" s="17"/>
      <c r="Z1494" s="17"/>
      <c r="AA1494" s="17"/>
      <c r="AB1494" s="16"/>
      <c r="AC1494" s="16"/>
      <c r="AD1494" s="16"/>
      <c r="AE1494" s="16"/>
      <c r="AF1494" s="16"/>
      <c r="AG1494" s="16"/>
      <c r="AH1494" s="16"/>
      <c r="AI1494" s="16"/>
      <c r="AJ1494" s="59">
        <f>SUM(X1494:AI1494)</f>
        <v>0</v>
      </c>
      <c r="AK1494" s="46"/>
      <c r="AL1494" s="46"/>
      <c r="AM1494" s="47"/>
      <c r="AN1494" s="48"/>
      <c r="AO1494" s="46"/>
      <c r="AP1494" s="15"/>
      <c r="AQ1494" s="16"/>
      <c r="AR1494" s="15"/>
      <c r="AS1494" s="16"/>
      <c r="AT1494" s="16"/>
      <c r="AU1494" s="16"/>
      <c r="AV1494" s="16"/>
      <c r="AW1494" s="62">
        <f>SUM(AK1494:AV1494)</f>
        <v>0</v>
      </c>
      <c r="AX1494" s="61">
        <f>AW1494-AJ1494</f>
        <v>0</v>
      </c>
      <c r="AY1494" s="21"/>
      <c r="AZ1494" s="21"/>
      <c r="BA1494" s="21"/>
      <c r="BB1494" s="21"/>
    </row>
    <row r="1495" spans="1:54" x14ac:dyDescent="0.25">
      <c r="A1495" s="21"/>
      <c r="B1495" s="4"/>
      <c r="C1495" s="4"/>
      <c r="D1495" s="4"/>
      <c r="E1495" s="4" t="s">
        <v>166</v>
      </c>
      <c r="F1495" s="6"/>
      <c r="G1495" s="1"/>
      <c r="H1495" s="4"/>
      <c r="I1495" s="2"/>
      <c r="J1495" s="4"/>
      <c r="K1495" s="1"/>
      <c r="L1495" s="36"/>
      <c r="M1495" s="7"/>
      <c r="N1495" s="7"/>
      <c r="O1495" s="7"/>
      <c r="P1495" s="58">
        <f>SUM(M1495:O1495)</f>
        <v>0</v>
      </c>
      <c r="Q1495" s="58">
        <f>+SUMIF('Pot. Summary'!$C$5:$C$64,CPP_2019!J1426&amp;CPP_2019!L1426&amp;CPP_2019!$M$4,'Pot. Summary'!$Q$5:$Q$64)*CPP_2019!M1426+SUMIF('Pot. Summary'!$C$5:$C$64,CPP_2019!J1426&amp;CPP_2019!L1426&amp;CPP_2019!$N$4,'Pot. Summary'!$Q$5:$Q$64)*CPP_2019!N1426+SUMIF('Pot. Summary'!$C$5:$C$64,CPP_2019!J1426&amp;CPP_2019!L1426&amp;CPP_2019!$O$4,'Pot. Summary'!$Q$5:$Q$64)*CPP_2019!O1426</f>
        <v>0</v>
      </c>
      <c r="R1495" s="12"/>
      <c r="S1495" s="12"/>
      <c r="T1495" s="12">
        <f>S1495-R1495</f>
        <v>0</v>
      </c>
      <c r="U1495" s="12">
        <f>Q1495-S1495</f>
        <v>0</v>
      </c>
      <c r="V1495" s="50">
        <f>IF(ISERROR(S1495/Q1495),0,S1495/Q1495)</f>
        <v>0</v>
      </c>
      <c r="W1495" s="51"/>
      <c r="X1495" s="46"/>
      <c r="Y1495" s="17"/>
      <c r="Z1495" s="17"/>
      <c r="AA1495" s="17"/>
      <c r="AB1495" s="16"/>
      <c r="AC1495" s="16"/>
      <c r="AD1495" s="16"/>
      <c r="AE1495" s="16"/>
      <c r="AF1495" s="16"/>
      <c r="AG1495" s="16"/>
      <c r="AH1495" s="16"/>
      <c r="AI1495" s="16"/>
      <c r="AJ1495" s="59">
        <f>SUM(X1495:AI1495)</f>
        <v>0</v>
      </c>
      <c r="AK1495" s="46"/>
      <c r="AL1495" s="46"/>
      <c r="AM1495" s="47"/>
      <c r="AN1495" s="48"/>
      <c r="AO1495" s="46"/>
      <c r="AP1495" s="15"/>
      <c r="AQ1495" s="16"/>
      <c r="AR1495" s="15"/>
      <c r="AS1495" s="16"/>
      <c r="AT1495" s="16"/>
      <c r="AU1495" s="16"/>
      <c r="AV1495" s="16"/>
      <c r="AW1495" s="62">
        <f>SUM(AK1495:AV1495)</f>
        <v>0</v>
      </c>
      <c r="AX1495" s="61">
        <f>AW1495-AJ1495</f>
        <v>0</v>
      </c>
      <c r="AY1495" s="21"/>
      <c r="AZ1495" s="21"/>
      <c r="BA1495" s="21"/>
      <c r="BB1495" s="21"/>
    </row>
    <row r="1496" spans="1:54" x14ac:dyDescent="0.25">
      <c r="A1496" s="21"/>
      <c r="B1496" s="4"/>
      <c r="C1496" s="4"/>
      <c r="D1496" s="4"/>
      <c r="E1496" s="4" t="s">
        <v>166</v>
      </c>
      <c r="F1496" s="6"/>
      <c r="G1496" s="1"/>
      <c r="H1496" s="4"/>
      <c r="I1496" s="2"/>
      <c r="J1496" s="4"/>
      <c r="K1496" s="1"/>
      <c r="L1496" s="36"/>
      <c r="M1496" s="7"/>
      <c r="N1496" s="7"/>
      <c r="O1496" s="7"/>
      <c r="P1496" s="58">
        <f>SUM(M1496:O1496)</f>
        <v>0</v>
      </c>
      <c r="Q1496" s="58">
        <f>+SUMIF('Pot. Summary'!$C$5:$C$64,CPP_2019!J1428&amp;CPP_2019!L1428&amp;CPP_2019!$M$4,'Pot. Summary'!$Q$5:$Q$64)*CPP_2019!M1428+SUMIF('Pot. Summary'!$C$5:$C$64,CPP_2019!J1428&amp;CPP_2019!L1428&amp;CPP_2019!$N$4,'Pot. Summary'!$Q$5:$Q$64)*CPP_2019!N1428+SUMIF('Pot. Summary'!$C$5:$C$64,CPP_2019!J1428&amp;CPP_2019!L1428&amp;CPP_2019!$O$4,'Pot. Summary'!$Q$5:$Q$64)*CPP_2019!O1428</f>
        <v>0</v>
      </c>
      <c r="R1496" s="12"/>
      <c r="S1496" s="12"/>
      <c r="T1496" s="12">
        <f>S1496-R1496</f>
        <v>0</v>
      </c>
      <c r="U1496" s="12">
        <f>Q1496-S1496</f>
        <v>0</v>
      </c>
      <c r="V1496" s="50">
        <f>IF(ISERROR(S1496/Q1496),0,S1496/Q1496)</f>
        <v>0</v>
      </c>
      <c r="W1496" s="51"/>
      <c r="X1496" s="46"/>
      <c r="Y1496" s="17"/>
      <c r="Z1496" s="17"/>
      <c r="AA1496" s="17"/>
      <c r="AB1496" s="16"/>
      <c r="AC1496" s="16"/>
      <c r="AD1496" s="16"/>
      <c r="AE1496" s="16"/>
      <c r="AF1496" s="16"/>
      <c r="AG1496" s="16"/>
      <c r="AH1496" s="16"/>
      <c r="AI1496" s="16"/>
      <c r="AJ1496" s="59">
        <f>SUM(X1496:AI1496)</f>
        <v>0</v>
      </c>
      <c r="AK1496" s="46"/>
      <c r="AL1496" s="46"/>
      <c r="AM1496" s="47"/>
      <c r="AN1496" s="48"/>
      <c r="AO1496" s="46"/>
      <c r="AP1496" s="15"/>
      <c r="AQ1496" s="16"/>
      <c r="AR1496" s="15"/>
      <c r="AS1496" s="16"/>
      <c r="AT1496" s="16"/>
      <c r="AU1496" s="16"/>
      <c r="AV1496" s="16"/>
      <c r="AW1496" s="62">
        <f>SUM(AK1496:AV1496)</f>
        <v>0</v>
      </c>
      <c r="AX1496" s="61">
        <f>AW1496-AJ1496</f>
        <v>0</v>
      </c>
      <c r="AY1496" s="21"/>
      <c r="AZ1496" s="21"/>
      <c r="BA1496" s="21"/>
      <c r="BB1496" s="21"/>
    </row>
    <row r="1497" spans="1:54" x14ac:dyDescent="0.25">
      <c r="A1497" s="21"/>
      <c r="B1497" s="4"/>
      <c r="C1497" s="4"/>
      <c r="D1497" s="4"/>
      <c r="E1497" s="4" t="s">
        <v>166</v>
      </c>
      <c r="F1497" s="6"/>
      <c r="G1497" s="1"/>
      <c r="H1497" s="4"/>
      <c r="I1497" s="2"/>
      <c r="J1497" s="4"/>
      <c r="K1497" s="1"/>
      <c r="L1497" s="36"/>
      <c r="M1497" s="7"/>
      <c r="N1497" s="7"/>
      <c r="O1497" s="7"/>
      <c r="P1497" s="58">
        <f>SUM(M1497:O1497)</f>
        <v>0</v>
      </c>
      <c r="Q1497" s="58">
        <f>+SUMIF('Pot. Summary'!$C$5:$C$64,CPP_2019!J1429&amp;CPP_2019!L1429&amp;CPP_2019!$M$4,'Pot. Summary'!$Q$5:$Q$64)*CPP_2019!M1429+SUMIF('Pot. Summary'!$C$5:$C$64,CPP_2019!J1429&amp;CPP_2019!L1429&amp;CPP_2019!$N$4,'Pot. Summary'!$Q$5:$Q$64)*CPP_2019!N1429+SUMIF('Pot. Summary'!$C$5:$C$64,CPP_2019!J1429&amp;CPP_2019!L1429&amp;CPP_2019!$O$4,'Pot. Summary'!$Q$5:$Q$64)*CPP_2019!O1429</f>
        <v>0</v>
      </c>
      <c r="R1497" s="12"/>
      <c r="S1497" s="12"/>
      <c r="T1497" s="12">
        <f>S1497-R1497</f>
        <v>0</v>
      </c>
      <c r="U1497" s="12">
        <f>Q1497-S1497</f>
        <v>0</v>
      </c>
      <c r="V1497" s="50">
        <f>IF(ISERROR(S1497/Q1497),0,S1497/Q1497)</f>
        <v>0</v>
      </c>
      <c r="W1497" s="51"/>
      <c r="X1497" s="46"/>
      <c r="Y1497" s="17"/>
      <c r="Z1497" s="17"/>
      <c r="AA1497" s="17"/>
      <c r="AB1497" s="16"/>
      <c r="AC1497" s="16"/>
      <c r="AD1497" s="16"/>
      <c r="AE1497" s="16"/>
      <c r="AF1497" s="16"/>
      <c r="AG1497" s="16"/>
      <c r="AH1497" s="16"/>
      <c r="AI1497" s="16"/>
      <c r="AJ1497" s="59">
        <f>SUM(X1497:AI1497)</f>
        <v>0</v>
      </c>
      <c r="AK1497" s="46"/>
      <c r="AL1497" s="46"/>
      <c r="AM1497" s="47"/>
      <c r="AN1497" s="48"/>
      <c r="AO1497" s="46"/>
      <c r="AP1497" s="15"/>
      <c r="AQ1497" s="16"/>
      <c r="AR1497" s="15"/>
      <c r="AS1497" s="16"/>
      <c r="AT1497" s="16"/>
      <c r="AU1497" s="16"/>
      <c r="AV1497" s="16"/>
      <c r="AW1497" s="62">
        <f>SUM(AK1497:AV1497)</f>
        <v>0</v>
      </c>
      <c r="AX1497" s="61">
        <f>AW1497-AJ1497</f>
        <v>0</v>
      </c>
      <c r="AY1497" s="21"/>
      <c r="AZ1497" s="21"/>
      <c r="BA1497" s="21"/>
      <c r="BB1497" s="21"/>
    </row>
    <row r="1498" spans="1:54" x14ac:dyDescent="0.25">
      <c r="A1498" s="21"/>
      <c r="B1498" s="4"/>
      <c r="C1498" s="4"/>
      <c r="D1498" s="4"/>
      <c r="E1498" s="4" t="s">
        <v>166</v>
      </c>
      <c r="F1498" s="6"/>
      <c r="G1498" s="1"/>
      <c r="H1498" s="4"/>
      <c r="I1498" s="2"/>
      <c r="J1498" s="4"/>
      <c r="K1498" s="1"/>
      <c r="L1498" s="36"/>
      <c r="M1498" s="7"/>
      <c r="N1498" s="7"/>
      <c r="O1498" s="7"/>
      <c r="P1498" s="58">
        <f>SUM(M1498:O1498)</f>
        <v>0</v>
      </c>
      <c r="Q1498" s="58">
        <f>+SUMIF('Pot. Summary'!$C$5:$C$64,CPP_2019!J1430&amp;CPP_2019!L1430&amp;CPP_2019!$M$4,'Pot. Summary'!$Q$5:$Q$64)*CPP_2019!M1430+SUMIF('Pot. Summary'!$C$5:$C$64,CPP_2019!J1430&amp;CPP_2019!L1430&amp;CPP_2019!$N$4,'Pot. Summary'!$Q$5:$Q$64)*CPP_2019!N1430+SUMIF('Pot. Summary'!$C$5:$C$64,CPP_2019!J1430&amp;CPP_2019!L1430&amp;CPP_2019!$O$4,'Pot. Summary'!$Q$5:$Q$64)*CPP_2019!O1430</f>
        <v>0</v>
      </c>
      <c r="R1498" s="12"/>
      <c r="S1498" s="12"/>
      <c r="T1498" s="12">
        <f>S1498-R1498</f>
        <v>0</v>
      </c>
      <c r="U1498" s="12">
        <f>Q1498-S1498</f>
        <v>0</v>
      </c>
      <c r="V1498" s="50">
        <f>IF(ISERROR(S1498/Q1498),0,S1498/Q1498)</f>
        <v>0</v>
      </c>
      <c r="W1498" s="51"/>
      <c r="X1498" s="46"/>
      <c r="Y1498" s="17"/>
      <c r="Z1498" s="17"/>
      <c r="AA1498" s="17"/>
      <c r="AB1498" s="16"/>
      <c r="AC1498" s="16"/>
      <c r="AD1498" s="16"/>
      <c r="AE1498" s="16"/>
      <c r="AF1498" s="16"/>
      <c r="AG1498" s="16"/>
      <c r="AH1498" s="16"/>
      <c r="AI1498" s="16"/>
      <c r="AJ1498" s="59">
        <f>SUM(X1498:AI1498)</f>
        <v>0</v>
      </c>
      <c r="AK1498" s="46"/>
      <c r="AL1498" s="46"/>
      <c r="AM1498" s="47"/>
      <c r="AN1498" s="48"/>
      <c r="AO1498" s="46"/>
      <c r="AP1498" s="15"/>
      <c r="AQ1498" s="16"/>
      <c r="AR1498" s="15"/>
      <c r="AS1498" s="16"/>
      <c r="AT1498" s="16"/>
      <c r="AU1498" s="16"/>
      <c r="AV1498" s="16"/>
      <c r="AW1498" s="62">
        <f>SUM(AK1498:AV1498)</f>
        <v>0</v>
      </c>
      <c r="AX1498" s="61">
        <f>AW1498-AJ1498</f>
        <v>0</v>
      </c>
      <c r="AY1498" s="21"/>
      <c r="AZ1498" s="21"/>
      <c r="BA1498" s="21"/>
      <c r="BB1498" s="21"/>
    </row>
    <row r="1499" spans="1:54" x14ac:dyDescent="0.25">
      <c r="A1499" s="21"/>
      <c r="B1499" s="4"/>
      <c r="C1499" s="4"/>
      <c r="D1499" s="4"/>
      <c r="E1499" s="4" t="s">
        <v>166</v>
      </c>
      <c r="F1499" s="6"/>
      <c r="G1499" s="1"/>
      <c r="H1499" s="4"/>
      <c r="I1499" s="2"/>
      <c r="J1499" s="4"/>
      <c r="K1499" s="1"/>
      <c r="L1499" s="36"/>
      <c r="M1499" s="7"/>
      <c r="N1499" s="7"/>
      <c r="O1499" s="7"/>
      <c r="P1499" s="58">
        <f>SUM(M1499:O1499)</f>
        <v>0</v>
      </c>
      <c r="Q1499" s="58">
        <f>+SUMIF('Pot. Summary'!$C$5:$C$64,CPP_2019!J1431&amp;CPP_2019!L1431&amp;CPP_2019!$M$4,'Pot. Summary'!$Q$5:$Q$64)*CPP_2019!M1431+SUMIF('Pot. Summary'!$C$5:$C$64,CPP_2019!J1431&amp;CPP_2019!L1431&amp;CPP_2019!$N$4,'Pot. Summary'!$Q$5:$Q$64)*CPP_2019!N1431+SUMIF('Pot. Summary'!$C$5:$C$64,CPP_2019!J1431&amp;CPP_2019!L1431&amp;CPP_2019!$O$4,'Pot. Summary'!$Q$5:$Q$64)*CPP_2019!O1431</f>
        <v>0</v>
      </c>
      <c r="R1499" s="12"/>
      <c r="S1499" s="12"/>
      <c r="T1499" s="12">
        <f>S1499-R1499</f>
        <v>0</v>
      </c>
      <c r="U1499" s="12">
        <f>Q1499-S1499</f>
        <v>0</v>
      </c>
      <c r="V1499" s="50">
        <f>IF(ISERROR(S1499/Q1499),0,S1499/Q1499)</f>
        <v>0</v>
      </c>
      <c r="W1499" s="51"/>
      <c r="X1499" s="46"/>
      <c r="Y1499" s="17"/>
      <c r="Z1499" s="17"/>
      <c r="AA1499" s="17"/>
      <c r="AB1499" s="16"/>
      <c r="AC1499" s="16"/>
      <c r="AD1499" s="16"/>
      <c r="AE1499" s="16"/>
      <c r="AF1499" s="16"/>
      <c r="AG1499" s="16"/>
      <c r="AH1499" s="16"/>
      <c r="AI1499" s="16"/>
      <c r="AJ1499" s="59">
        <f>SUM(X1499:AI1499)</f>
        <v>0</v>
      </c>
      <c r="AK1499" s="46"/>
      <c r="AL1499" s="46"/>
      <c r="AM1499" s="47"/>
      <c r="AN1499" s="48"/>
      <c r="AO1499" s="46"/>
      <c r="AP1499" s="15"/>
      <c r="AQ1499" s="16"/>
      <c r="AR1499" s="15"/>
      <c r="AS1499" s="16"/>
      <c r="AT1499" s="16"/>
      <c r="AU1499" s="16"/>
      <c r="AV1499" s="16"/>
      <c r="AW1499" s="62">
        <f>SUM(AK1499:AV1499)</f>
        <v>0</v>
      </c>
      <c r="AX1499" s="61">
        <f>AW1499-AJ1499</f>
        <v>0</v>
      </c>
      <c r="AY1499" s="21"/>
      <c r="AZ1499" s="21"/>
      <c r="BA1499" s="21"/>
      <c r="BB1499" s="21"/>
    </row>
    <row r="1500" spans="1:54" x14ac:dyDescent="0.25">
      <c r="A1500" s="21"/>
      <c r="B1500" s="4"/>
      <c r="C1500" s="4"/>
      <c r="D1500" s="4"/>
      <c r="E1500" s="4" t="s">
        <v>166</v>
      </c>
      <c r="F1500" s="6"/>
      <c r="G1500" s="1"/>
      <c r="H1500" s="4"/>
      <c r="I1500" s="2"/>
      <c r="J1500" s="4"/>
      <c r="K1500" s="1"/>
      <c r="L1500" s="36"/>
      <c r="M1500" s="7"/>
      <c r="N1500" s="7"/>
      <c r="O1500" s="7"/>
      <c r="P1500" s="58">
        <f>SUM(M1500:O1500)</f>
        <v>0</v>
      </c>
      <c r="Q1500" s="58">
        <f>+SUMIF('Pot. Summary'!$C$5:$C$64,CPP_2019!J1432&amp;CPP_2019!L1432&amp;CPP_2019!$M$4,'Pot. Summary'!$Q$5:$Q$64)*CPP_2019!M1432+SUMIF('Pot. Summary'!$C$5:$C$64,CPP_2019!J1432&amp;CPP_2019!L1432&amp;CPP_2019!$N$4,'Pot. Summary'!$Q$5:$Q$64)*CPP_2019!N1432+SUMIF('Pot. Summary'!$C$5:$C$64,CPP_2019!J1432&amp;CPP_2019!L1432&amp;CPP_2019!$O$4,'Pot. Summary'!$Q$5:$Q$64)*CPP_2019!O1432</f>
        <v>0</v>
      </c>
      <c r="R1500" s="12"/>
      <c r="S1500" s="12"/>
      <c r="T1500" s="12">
        <f>S1500-R1500</f>
        <v>0</v>
      </c>
      <c r="U1500" s="12">
        <f>Q1500-S1500</f>
        <v>0</v>
      </c>
      <c r="V1500" s="50">
        <f>IF(ISERROR(S1500/Q1500),0,S1500/Q1500)</f>
        <v>0</v>
      </c>
      <c r="W1500" s="51"/>
      <c r="X1500" s="46"/>
      <c r="Y1500" s="17"/>
      <c r="Z1500" s="17"/>
      <c r="AA1500" s="17"/>
      <c r="AB1500" s="16"/>
      <c r="AC1500" s="16"/>
      <c r="AD1500" s="16"/>
      <c r="AE1500" s="16"/>
      <c r="AF1500" s="16"/>
      <c r="AG1500" s="16"/>
      <c r="AH1500" s="16"/>
      <c r="AI1500" s="16"/>
      <c r="AJ1500" s="59">
        <f>SUM(X1500:AI1500)</f>
        <v>0</v>
      </c>
      <c r="AK1500" s="46"/>
      <c r="AL1500" s="46"/>
      <c r="AM1500" s="47"/>
      <c r="AN1500" s="48"/>
      <c r="AO1500" s="46"/>
      <c r="AP1500" s="15"/>
      <c r="AQ1500" s="16"/>
      <c r="AR1500" s="15"/>
      <c r="AS1500" s="16"/>
      <c r="AT1500" s="16"/>
      <c r="AU1500" s="16"/>
      <c r="AV1500" s="16"/>
      <c r="AW1500" s="62">
        <f>SUM(AK1500:AV1500)</f>
        <v>0</v>
      </c>
      <c r="AX1500" s="61">
        <f>AW1500-AJ1500</f>
        <v>0</v>
      </c>
      <c r="AY1500" s="21"/>
      <c r="AZ1500" s="21"/>
      <c r="BA1500" s="21"/>
      <c r="BB1500" s="21"/>
    </row>
    <row r="1501" spans="1:54" x14ac:dyDescent="0.25">
      <c r="A1501" s="21"/>
      <c r="B1501" s="4"/>
      <c r="C1501" s="4"/>
      <c r="D1501" s="4"/>
      <c r="E1501" s="4" t="s">
        <v>166</v>
      </c>
      <c r="F1501" s="6"/>
      <c r="G1501" s="1"/>
      <c r="H1501" s="4"/>
      <c r="I1501" s="2"/>
      <c r="J1501" s="4"/>
      <c r="K1501" s="1"/>
      <c r="L1501" s="36"/>
      <c r="M1501" s="7"/>
      <c r="N1501" s="7"/>
      <c r="O1501" s="7"/>
      <c r="P1501" s="58">
        <f>SUM(M1501:O1501)</f>
        <v>0</v>
      </c>
      <c r="Q1501" s="58">
        <f>+SUMIF('Pot. Summary'!$C$5:$C$64,CPP_2019!J1436&amp;CPP_2019!L1436&amp;CPP_2019!$M$4,'Pot. Summary'!$Q$5:$Q$64)*CPP_2019!M1436+SUMIF('Pot. Summary'!$C$5:$C$64,CPP_2019!J1436&amp;CPP_2019!L1436&amp;CPP_2019!$N$4,'Pot. Summary'!$Q$5:$Q$64)*CPP_2019!N1436+SUMIF('Pot. Summary'!$C$5:$C$64,CPP_2019!J1436&amp;CPP_2019!L1436&amp;CPP_2019!$O$4,'Pot. Summary'!$Q$5:$Q$64)*CPP_2019!O1436</f>
        <v>0</v>
      </c>
      <c r="R1501" s="12"/>
      <c r="S1501" s="12"/>
      <c r="T1501" s="12">
        <f>S1501-R1501</f>
        <v>0</v>
      </c>
      <c r="U1501" s="12">
        <f>Q1501-S1501</f>
        <v>0</v>
      </c>
      <c r="V1501" s="50">
        <f>IF(ISERROR(S1501/Q1501),0,S1501/Q1501)</f>
        <v>0</v>
      </c>
      <c r="W1501" s="51"/>
      <c r="X1501" s="46"/>
      <c r="Y1501" s="17"/>
      <c r="Z1501" s="17"/>
      <c r="AA1501" s="17"/>
      <c r="AB1501" s="16"/>
      <c r="AC1501" s="16"/>
      <c r="AD1501" s="16"/>
      <c r="AE1501" s="16"/>
      <c r="AF1501" s="16"/>
      <c r="AG1501" s="16"/>
      <c r="AH1501" s="16"/>
      <c r="AI1501" s="16"/>
      <c r="AJ1501" s="59">
        <f>SUM(X1501:AI1501)</f>
        <v>0</v>
      </c>
      <c r="AK1501" s="46"/>
      <c r="AL1501" s="46"/>
      <c r="AM1501" s="47"/>
      <c r="AN1501" s="48"/>
      <c r="AO1501" s="46"/>
      <c r="AP1501" s="15"/>
      <c r="AQ1501" s="16"/>
      <c r="AR1501" s="15"/>
      <c r="AS1501" s="16"/>
      <c r="AT1501" s="16"/>
      <c r="AU1501" s="16"/>
      <c r="AV1501" s="16"/>
      <c r="AW1501" s="62">
        <f>SUM(AK1501:AV1501)</f>
        <v>0</v>
      </c>
      <c r="AX1501" s="61">
        <f>AW1501-AJ1501</f>
        <v>0</v>
      </c>
      <c r="AY1501" s="21"/>
      <c r="AZ1501" s="21"/>
      <c r="BA1501" s="21"/>
      <c r="BB1501" s="21"/>
    </row>
    <row r="1502" spans="1:54" x14ac:dyDescent="0.25">
      <c r="A1502" s="21"/>
      <c r="B1502" s="4"/>
      <c r="C1502" s="4"/>
      <c r="D1502" s="4"/>
      <c r="E1502" s="4" t="s">
        <v>166</v>
      </c>
      <c r="F1502" s="6"/>
      <c r="G1502" s="1"/>
      <c r="H1502" s="4"/>
      <c r="I1502" s="2"/>
      <c r="J1502" s="4"/>
      <c r="K1502" s="1"/>
      <c r="L1502" s="36"/>
      <c r="M1502" s="7"/>
      <c r="N1502" s="7"/>
      <c r="O1502" s="7"/>
      <c r="P1502" s="58">
        <f>SUM(M1502:O1502)</f>
        <v>0</v>
      </c>
      <c r="Q1502" s="58">
        <f>+SUMIF('Pot. Summary'!$C$5:$C$64,CPP_2019!J1438&amp;CPP_2019!L1438&amp;CPP_2019!$M$4,'Pot. Summary'!$Q$5:$Q$64)*CPP_2019!M1438+SUMIF('Pot. Summary'!$C$5:$C$64,CPP_2019!J1438&amp;CPP_2019!L1438&amp;CPP_2019!$N$4,'Pot. Summary'!$Q$5:$Q$64)*CPP_2019!N1438+SUMIF('Pot. Summary'!$C$5:$C$64,CPP_2019!J1438&amp;CPP_2019!L1438&amp;CPP_2019!$O$4,'Pot. Summary'!$Q$5:$Q$64)*CPP_2019!O1438</f>
        <v>0</v>
      </c>
      <c r="R1502" s="12"/>
      <c r="S1502" s="12"/>
      <c r="T1502" s="12">
        <f>S1502-R1502</f>
        <v>0</v>
      </c>
      <c r="U1502" s="12">
        <f>Q1502-S1502</f>
        <v>0</v>
      </c>
      <c r="V1502" s="50">
        <f>IF(ISERROR(S1502/Q1502),0,S1502/Q1502)</f>
        <v>0</v>
      </c>
      <c r="W1502" s="51"/>
      <c r="X1502" s="46"/>
      <c r="Y1502" s="17"/>
      <c r="Z1502" s="17"/>
      <c r="AA1502" s="17"/>
      <c r="AB1502" s="16"/>
      <c r="AC1502" s="16"/>
      <c r="AD1502" s="16"/>
      <c r="AE1502" s="16"/>
      <c r="AF1502" s="16"/>
      <c r="AG1502" s="16"/>
      <c r="AH1502" s="16"/>
      <c r="AI1502" s="16"/>
      <c r="AJ1502" s="59">
        <f>SUM(X1502:AI1502)</f>
        <v>0</v>
      </c>
      <c r="AK1502" s="46"/>
      <c r="AL1502" s="46"/>
      <c r="AM1502" s="47"/>
      <c r="AN1502" s="48"/>
      <c r="AO1502" s="46"/>
      <c r="AP1502" s="15"/>
      <c r="AQ1502" s="16"/>
      <c r="AR1502" s="15"/>
      <c r="AS1502" s="16"/>
      <c r="AT1502" s="16"/>
      <c r="AU1502" s="16"/>
      <c r="AV1502" s="16"/>
      <c r="AW1502" s="62">
        <f>SUM(AK1502:AV1502)</f>
        <v>0</v>
      </c>
      <c r="AX1502" s="61">
        <f>AW1502-AJ1502</f>
        <v>0</v>
      </c>
      <c r="AY1502" s="21"/>
      <c r="AZ1502" s="21"/>
      <c r="BA1502" s="21"/>
      <c r="BB1502" s="21"/>
    </row>
    <row r="1503" spans="1:54" x14ac:dyDescent="0.25">
      <c r="A1503" s="21"/>
      <c r="B1503" s="4"/>
      <c r="C1503" s="4"/>
      <c r="D1503" s="4"/>
      <c r="E1503" s="4" t="s">
        <v>166</v>
      </c>
      <c r="F1503" s="6"/>
      <c r="G1503" s="1"/>
      <c r="H1503" s="4"/>
      <c r="I1503" s="2"/>
      <c r="J1503" s="4"/>
      <c r="K1503" s="1"/>
      <c r="L1503" s="36"/>
      <c r="M1503" s="7"/>
      <c r="N1503" s="7"/>
      <c r="O1503" s="7"/>
      <c r="P1503" s="58">
        <f>SUM(M1503:O1503)</f>
        <v>0</v>
      </c>
      <c r="Q1503" s="58">
        <f>+SUMIF('Pot. Summary'!$C$5:$C$64,CPP_2019!J1439&amp;CPP_2019!L1439&amp;CPP_2019!$M$4,'Pot. Summary'!$Q$5:$Q$64)*CPP_2019!M1439+SUMIF('Pot. Summary'!$C$5:$C$64,CPP_2019!J1439&amp;CPP_2019!L1439&amp;CPP_2019!$N$4,'Pot. Summary'!$Q$5:$Q$64)*CPP_2019!N1439+SUMIF('Pot. Summary'!$C$5:$C$64,CPP_2019!J1439&amp;CPP_2019!L1439&amp;CPP_2019!$O$4,'Pot. Summary'!$Q$5:$Q$64)*CPP_2019!O1439</f>
        <v>0</v>
      </c>
      <c r="R1503" s="12"/>
      <c r="S1503" s="12"/>
      <c r="T1503" s="12">
        <f>S1503-R1503</f>
        <v>0</v>
      </c>
      <c r="U1503" s="12">
        <f>Q1503-S1503</f>
        <v>0</v>
      </c>
      <c r="V1503" s="50">
        <f>IF(ISERROR(S1503/Q1503),0,S1503/Q1503)</f>
        <v>0</v>
      </c>
      <c r="W1503" s="51"/>
      <c r="X1503" s="46"/>
      <c r="Y1503" s="17"/>
      <c r="Z1503" s="17"/>
      <c r="AA1503" s="17"/>
      <c r="AB1503" s="16"/>
      <c r="AC1503" s="16"/>
      <c r="AD1503" s="16"/>
      <c r="AE1503" s="16"/>
      <c r="AF1503" s="16"/>
      <c r="AG1503" s="16"/>
      <c r="AH1503" s="16"/>
      <c r="AI1503" s="16"/>
      <c r="AJ1503" s="59">
        <f>SUM(X1503:AI1503)</f>
        <v>0</v>
      </c>
      <c r="AK1503" s="46"/>
      <c r="AL1503" s="46"/>
      <c r="AM1503" s="47"/>
      <c r="AN1503" s="48"/>
      <c r="AO1503" s="46"/>
      <c r="AP1503" s="15"/>
      <c r="AQ1503" s="16"/>
      <c r="AR1503" s="15"/>
      <c r="AS1503" s="16"/>
      <c r="AT1503" s="16"/>
      <c r="AU1503" s="16"/>
      <c r="AV1503" s="16"/>
      <c r="AW1503" s="62">
        <f>SUM(AK1503:AV1503)</f>
        <v>0</v>
      </c>
      <c r="AX1503" s="61">
        <f>AW1503-AJ1503</f>
        <v>0</v>
      </c>
      <c r="AY1503" s="21"/>
      <c r="AZ1503" s="21"/>
      <c r="BA1503" s="21"/>
      <c r="BB1503" s="21"/>
    </row>
    <row r="1504" spans="1:54" x14ac:dyDescent="0.25">
      <c r="A1504" s="21"/>
      <c r="B1504" s="4"/>
      <c r="C1504" s="4"/>
      <c r="D1504" s="4"/>
      <c r="E1504" s="4" t="s">
        <v>166</v>
      </c>
      <c r="F1504" s="6"/>
      <c r="G1504" s="1"/>
      <c r="H1504" s="4"/>
      <c r="I1504" s="2"/>
      <c r="J1504" s="4"/>
      <c r="K1504" s="1"/>
      <c r="L1504" s="36"/>
      <c r="M1504" s="7"/>
      <c r="N1504" s="7"/>
      <c r="O1504" s="7"/>
      <c r="P1504" s="58">
        <f>SUM(M1504:O1504)</f>
        <v>0</v>
      </c>
      <c r="Q1504" s="58">
        <f>+SUMIF('Pot. Summary'!$C$5:$C$64,CPP_2019!J1440&amp;CPP_2019!L1440&amp;CPP_2019!$M$4,'Pot. Summary'!$Q$5:$Q$64)*CPP_2019!M1440+SUMIF('Pot. Summary'!$C$5:$C$64,CPP_2019!J1440&amp;CPP_2019!L1440&amp;CPP_2019!$N$4,'Pot. Summary'!$Q$5:$Q$64)*CPP_2019!N1440+SUMIF('Pot. Summary'!$C$5:$C$64,CPP_2019!J1440&amp;CPP_2019!L1440&amp;CPP_2019!$O$4,'Pot. Summary'!$Q$5:$Q$64)*CPP_2019!O1440</f>
        <v>0</v>
      </c>
      <c r="R1504" s="12"/>
      <c r="S1504" s="12"/>
      <c r="T1504" s="12">
        <f>S1504-R1504</f>
        <v>0</v>
      </c>
      <c r="U1504" s="12">
        <f>Q1504-S1504</f>
        <v>0</v>
      </c>
      <c r="V1504" s="50">
        <f>IF(ISERROR(S1504/Q1504),0,S1504/Q1504)</f>
        <v>0</v>
      </c>
      <c r="W1504" s="51"/>
      <c r="X1504" s="46"/>
      <c r="Y1504" s="17"/>
      <c r="Z1504" s="17"/>
      <c r="AA1504" s="17"/>
      <c r="AB1504" s="16"/>
      <c r="AC1504" s="16"/>
      <c r="AD1504" s="16"/>
      <c r="AE1504" s="16"/>
      <c r="AF1504" s="16"/>
      <c r="AG1504" s="16"/>
      <c r="AH1504" s="16"/>
      <c r="AI1504" s="16"/>
      <c r="AJ1504" s="59">
        <f>SUM(X1504:AI1504)</f>
        <v>0</v>
      </c>
      <c r="AK1504" s="46"/>
      <c r="AL1504" s="46"/>
      <c r="AM1504" s="47"/>
      <c r="AN1504" s="48"/>
      <c r="AO1504" s="46"/>
      <c r="AP1504" s="15"/>
      <c r="AQ1504" s="16"/>
      <c r="AR1504" s="15"/>
      <c r="AS1504" s="16"/>
      <c r="AT1504" s="16"/>
      <c r="AU1504" s="16"/>
      <c r="AV1504" s="16"/>
      <c r="AW1504" s="62">
        <f>SUM(AK1504:AV1504)</f>
        <v>0</v>
      </c>
      <c r="AX1504" s="61">
        <f>AW1504-AJ1504</f>
        <v>0</v>
      </c>
      <c r="AY1504" s="21"/>
      <c r="AZ1504" s="21"/>
      <c r="BA1504" s="21"/>
      <c r="BB1504" s="21"/>
    </row>
    <row r="1505" spans="1:54" x14ac:dyDescent="0.25">
      <c r="A1505" s="21"/>
      <c r="B1505" s="4"/>
      <c r="C1505" s="4"/>
      <c r="D1505" s="4"/>
      <c r="E1505" s="4" t="s">
        <v>166</v>
      </c>
      <c r="F1505" s="6"/>
      <c r="G1505" s="1"/>
      <c r="H1505" s="4"/>
      <c r="I1505" s="2"/>
      <c r="J1505" s="4"/>
      <c r="K1505" s="1"/>
      <c r="L1505" s="36"/>
      <c r="M1505" s="7"/>
      <c r="N1505" s="7"/>
      <c r="O1505" s="7"/>
      <c r="P1505" s="58">
        <f>SUM(M1505:O1505)</f>
        <v>0</v>
      </c>
      <c r="Q1505" s="58">
        <f>+SUMIF('Pot. Summary'!$C$5:$C$64,CPP_2019!J1442&amp;CPP_2019!L1442&amp;CPP_2019!$M$4,'Pot. Summary'!$Q$5:$Q$64)*CPP_2019!M1442+SUMIF('Pot. Summary'!$C$5:$C$64,CPP_2019!J1442&amp;CPP_2019!L1442&amp;CPP_2019!$N$4,'Pot. Summary'!$Q$5:$Q$64)*CPP_2019!N1442+SUMIF('Pot. Summary'!$C$5:$C$64,CPP_2019!J1442&amp;CPP_2019!L1442&amp;CPP_2019!$O$4,'Pot. Summary'!$Q$5:$Q$64)*CPP_2019!O1442</f>
        <v>0</v>
      </c>
      <c r="R1505" s="12"/>
      <c r="S1505" s="12"/>
      <c r="T1505" s="12">
        <f>S1505-R1505</f>
        <v>0</v>
      </c>
      <c r="U1505" s="12">
        <f>Q1505-S1505</f>
        <v>0</v>
      </c>
      <c r="V1505" s="50">
        <f>IF(ISERROR(S1505/Q1505),0,S1505/Q1505)</f>
        <v>0</v>
      </c>
      <c r="W1505" s="51"/>
      <c r="X1505" s="46"/>
      <c r="Y1505" s="17"/>
      <c r="Z1505" s="17"/>
      <c r="AA1505" s="17"/>
      <c r="AB1505" s="16"/>
      <c r="AC1505" s="16"/>
      <c r="AD1505" s="16"/>
      <c r="AE1505" s="16"/>
      <c r="AF1505" s="16"/>
      <c r="AG1505" s="16"/>
      <c r="AH1505" s="16"/>
      <c r="AI1505" s="16"/>
      <c r="AJ1505" s="59">
        <f>SUM(X1505:AI1505)</f>
        <v>0</v>
      </c>
      <c r="AK1505" s="46"/>
      <c r="AL1505" s="46"/>
      <c r="AM1505" s="47"/>
      <c r="AN1505" s="48"/>
      <c r="AO1505" s="46"/>
      <c r="AP1505" s="15"/>
      <c r="AQ1505" s="16"/>
      <c r="AR1505" s="15"/>
      <c r="AS1505" s="16"/>
      <c r="AT1505" s="16"/>
      <c r="AU1505" s="16"/>
      <c r="AV1505" s="16"/>
      <c r="AW1505" s="62">
        <f>SUM(AK1505:AV1505)</f>
        <v>0</v>
      </c>
      <c r="AX1505" s="61">
        <f>AW1505-AJ1505</f>
        <v>0</v>
      </c>
      <c r="AY1505" s="21"/>
      <c r="AZ1505" s="21"/>
      <c r="BA1505" s="21"/>
      <c r="BB1505" s="21"/>
    </row>
    <row r="1506" spans="1:54" x14ac:dyDescent="0.25">
      <c r="A1506" s="21"/>
      <c r="B1506" s="4"/>
      <c r="C1506" s="4"/>
      <c r="D1506" s="4"/>
      <c r="E1506" s="4" t="s">
        <v>166</v>
      </c>
      <c r="F1506" s="6"/>
      <c r="G1506" s="1"/>
      <c r="H1506" s="4"/>
      <c r="I1506" s="2"/>
      <c r="J1506" s="4"/>
      <c r="K1506" s="1"/>
      <c r="L1506" s="36"/>
      <c r="M1506" s="7"/>
      <c r="N1506" s="7"/>
      <c r="O1506" s="7"/>
      <c r="P1506" s="58">
        <f>SUM(M1506:O1506)</f>
        <v>0</v>
      </c>
      <c r="Q1506" s="58">
        <f>+SUMIF('Pot. Summary'!$C$5:$C$64,CPP_2019!J1444&amp;CPP_2019!L1444&amp;CPP_2019!$M$4,'Pot. Summary'!$Q$5:$Q$64)*CPP_2019!M1444+SUMIF('Pot. Summary'!$C$5:$C$64,CPP_2019!J1444&amp;CPP_2019!L1444&amp;CPP_2019!$N$4,'Pot. Summary'!$Q$5:$Q$64)*CPP_2019!N1444+SUMIF('Pot. Summary'!$C$5:$C$64,CPP_2019!J1444&amp;CPP_2019!L1444&amp;CPP_2019!$O$4,'Pot. Summary'!$Q$5:$Q$64)*CPP_2019!O1444</f>
        <v>0</v>
      </c>
      <c r="R1506" s="12"/>
      <c r="S1506" s="12"/>
      <c r="T1506" s="12">
        <f>S1506-R1506</f>
        <v>0</v>
      </c>
      <c r="U1506" s="12">
        <f>Q1506-S1506</f>
        <v>0</v>
      </c>
      <c r="V1506" s="50">
        <f>IF(ISERROR(S1506/Q1506),0,S1506/Q1506)</f>
        <v>0</v>
      </c>
      <c r="W1506" s="51"/>
      <c r="X1506" s="46"/>
      <c r="Y1506" s="17"/>
      <c r="Z1506" s="17"/>
      <c r="AA1506" s="17"/>
      <c r="AB1506" s="16"/>
      <c r="AC1506" s="16"/>
      <c r="AD1506" s="16"/>
      <c r="AE1506" s="16"/>
      <c r="AF1506" s="16"/>
      <c r="AG1506" s="16"/>
      <c r="AH1506" s="16"/>
      <c r="AI1506" s="16"/>
      <c r="AJ1506" s="59">
        <f>SUM(X1506:AI1506)</f>
        <v>0</v>
      </c>
      <c r="AK1506" s="46"/>
      <c r="AL1506" s="46"/>
      <c r="AM1506" s="47"/>
      <c r="AN1506" s="48"/>
      <c r="AO1506" s="46"/>
      <c r="AP1506" s="15"/>
      <c r="AQ1506" s="16"/>
      <c r="AR1506" s="15"/>
      <c r="AS1506" s="16"/>
      <c r="AT1506" s="16"/>
      <c r="AU1506" s="16"/>
      <c r="AV1506" s="16"/>
      <c r="AW1506" s="62">
        <f>SUM(AK1506:AV1506)</f>
        <v>0</v>
      </c>
      <c r="AX1506" s="61">
        <f>AW1506-AJ1506</f>
        <v>0</v>
      </c>
      <c r="AY1506" s="21"/>
      <c r="AZ1506" s="21"/>
      <c r="BA1506" s="21"/>
      <c r="BB1506" s="21"/>
    </row>
    <row r="1507" spans="1:54" x14ac:dyDescent="0.25">
      <c r="A1507" s="21"/>
      <c r="B1507" s="4"/>
      <c r="C1507" s="4"/>
      <c r="D1507" s="4"/>
      <c r="E1507" s="4" t="s">
        <v>166</v>
      </c>
      <c r="F1507" s="6"/>
      <c r="G1507" s="1"/>
      <c r="H1507" s="4"/>
      <c r="I1507" s="2"/>
      <c r="J1507" s="4"/>
      <c r="K1507" s="1"/>
      <c r="L1507" s="36"/>
      <c r="M1507" s="7"/>
      <c r="N1507" s="7"/>
      <c r="O1507" s="7"/>
      <c r="P1507" s="58">
        <f>SUM(M1507:O1507)</f>
        <v>0</v>
      </c>
      <c r="Q1507" s="58">
        <f>+SUMIF('Pot. Summary'!$C$5:$C$64,CPP_2019!J1445&amp;CPP_2019!L1445&amp;CPP_2019!$M$4,'Pot. Summary'!$Q$5:$Q$64)*CPP_2019!M1445+SUMIF('Pot. Summary'!$C$5:$C$64,CPP_2019!J1445&amp;CPP_2019!L1445&amp;CPP_2019!$N$4,'Pot. Summary'!$Q$5:$Q$64)*CPP_2019!N1445+SUMIF('Pot. Summary'!$C$5:$C$64,CPP_2019!J1445&amp;CPP_2019!L1445&amp;CPP_2019!$O$4,'Pot. Summary'!$Q$5:$Q$64)*CPP_2019!O1445</f>
        <v>0</v>
      </c>
      <c r="R1507" s="12"/>
      <c r="S1507" s="12"/>
      <c r="T1507" s="12">
        <f>S1507-R1507</f>
        <v>0</v>
      </c>
      <c r="U1507" s="12">
        <f>Q1507-S1507</f>
        <v>0</v>
      </c>
      <c r="V1507" s="50">
        <f>IF(ISERROR(S1507/Q1507),0,S1507/Q1507)</f>
        <v>0</v>
      </c>
      <c r="W1507" s="51"/>
      <c r="X1507" s="46"/>
      <c r="Y1507" s="17"/>
      <c r="Z1507" s="17"/>
      <c r="AA1507" s="17"/>
      <c r="AB1507" s="16"/>
      <c r="AC1507" s="16"/>
      <c r="AD1507" s="16"/>
      <c r="AE1507" s="16"/>
      <c r="AF1507" s="16"/>
      <c r="AG1507" s="16"/>
      <c r="AH1507" s="16"/>
      <c r="AI1507" s="16"/>
      <c r="AJ1507" s="59">
        <f>SUM(X1507:AI1507)</f>
        <v>0</v>
      </c>
      <c r="AK1507" s="46"/>
      <c r="AL1507" s="46"/>
      <c r="AM1507" s="47"/>
      <c r="AN1507" s="48"/>
      <c r="AO1507" s="46"/>
      <c r="AP1507" s="15"/>
      <c r="AQ1507" s="16"/>
      <c r="AR1507" s="15"/>
      <c r="AS1507" s="16"/>
      <c r="AT1507" s="16"/>
      <c r="AU1507" s="16"/>
      <c r="AV1507" s="16"/>
      <c r="AW1507" s="62">
        <f>SUM(AK1507:AV1507)</f>
        <v>0</v>
      </c>
      <c r="AX1507" s="61">
        <f>AW1507-AJ1507</f>
        <v>0</v>
      </c>
      <c r="AY1507" s="21"/>
      <c r="AZ1507" s="21"/>
      <c r="BA1507" s="21"/>
      <c r="BB1507" s="21"/>
    </row>
    <row r="1508" spans="1:54" x14ac:dyDescent="0.25">
      <c r="A1508" s="21"/>
      <c r="B1508" s="4"/>
      <c r="C1508" s="4"/>
      <c r="D1508" s="4"/>
      <c r="E1508" s="4" t="s">
        <v>166</v>
      </c>
      <c r="F1508" s="6"/>
      <c r="G1508" s="1"/>
      <c r="H1508" s="4"/>
      <c r="I1508" s="2"/>
      <c r="J1508" s="4"/>
      <c r="K1508" s="1"/>
      <c r="L1508" s="36"/>
      <c r="M1508" s="7"/>
      <c r="N1508" s="7"/>
      <c r="O1508" s="7"/>
      <c r="P1508" s="58">
        <f>SUM(M1508:O1508)</f>
        <v>0</v>
      </c>
      <c r="Q1508" s="58">
        <f>+SUMIF('Pot. Summary'!$C$5:$C$64,CPP_2019!J1447&amp;CPP_2019!L1447&amp;CPP_2019!$M$4,'Pot. Summary'!$Q$5:$Q$64)*CPP_2019!M1447+SUMIF('Pot. Summary'!$C$5:$C$64,CPP_2019!J1447&amp;CPP_2019!L1447&amp;CPP_2019!$N$4,'Pot. Summary'!$Q$5:$Q$64)*CPP_2019!N1447+SUMIF('Pot. Summary'!$C$5:$C$64,CPP_2019!J1447&amp;CPP_2019!L1447&amp;CPP_2019!$O$4,'Pot. Summary'!$Q$5:$Q$64)*CPP_2019!O1447</f>
        <v>0</v>
      </c>
      <c r="R1508" s="12"/>
      <c r="S1508" s="12"/>
      <c r="T1508" s="12">
        <f>S1508-R1508</f>
        <v>0</v>
      </c>
      <c r="U1508" s="12">
        <f>Q1508-S1508</f>
        <v>0</v>
      </c>
      <c r="V1508" s="50">
        <f>IF(ISERROR(S1508/Q1508),0,S1508/Q1508)</f>
        <v>0</v>
      </c>
      <c r="W1508" s="51"/>
      <c r="X1508" s="46"/>
      <c r="Y1508" s="17"/>
      <c r="Z1508" s="17"/>
      <c r="AA1508" s="17"/>
      <c r="AB1508" s="16"/>
      <c r="AC1508" s="16"/>
      <c r="AD1508" s="16"/>
      <c r="AE1508" s="16"/>
      <c r="AF1508" s="16"/>
      <c r="AG1508" s="16"/>
      <c r="AH1508" s="16"/>
      <c r="AI1508" s="16"/>
      <c r="AJ1508" s="59">
        <f>SUM(X1508:AI1508)</f>
        <v>0</v>
      </c>
      <c r="AK1508" s="46"/>
      <c r="AL1508" s="46"/>
      <c r="AM1508" s="47"/>
      <c r="AN1508" s="48"/>
      <c r="AO1508" s="46"/>
      <c r="AP1508" s="15"/>
      <c r="AQ1508" s="16"/>
      <c r="AR1508" s="15"/>
      <c r="AS1508" s="16"/>
      <c r="AT1508" s="16"/>
      <c r="AU1508" s="16"/>
      <c r="AV1508" s="16"/>
      <c r="AW1508" s="62">
        <f>SUM(AK1508:AV1508)</f>
        <v>0</v>
      </c>
      <c r="AX1508" s="61">
        <f>AW1508-AJ1508</f>
        <v>0</v>
      </c>
      <c r="AY1508" s="21"/>
      <c r="AZ1508" s="21"/>
      <c r="BA1508" s="21"/>
      <c r="BB1508" s="21"/>
    </row>
    <row r="1509" spans="1:54" x14ac:dyDescent="0.25">
      <c r="A1509" s="21"/>
      <c r="B1509" s="4"/>
      <c r="C1509" s="4"/>
      <c r="D1509" s="4"/>
      <c r="E1509" s="4" t="s">
        <v>166</v>
      </c>
      <c r="F1509" s="6"/>
      <c r="G1509" s="1"/>
      <c r="H1509" s="4"/>
      <c r="I1509" s="2"/>
      <c r="J1509" s="4"/>
      <c r="K1509" s="1"/>
      <c r="L1509" s="36"/>
      <c r="M1509" s="7"/>
      <c r="N1509" s="7"/>
      <c r="O1509" s="7"/>
      <c r="P1509" s="58">
        <f>SUM(M1509:O1509)</f>
        <v>0</v>
      </c>
      <c r="Q1509" s="58">
        <f>+SUMIF('Pot. Summary'!$C$5:$C$64,CPP_2019!J1448&amp;CPP_2019!L1448&amp;CPP_2019!$M$4,'Pot. Summary'!$Q$5:$Q$64)*CPP_2019!M1448+SUMIF('Pot. Summary'!$C$5:$C$64,CPP_2019!J1448&amp;CPP_2019!L1448&amp;CPP_2019!$N$4,'Pot. Summary'!$Q$5:$Q$64)*CPP_2019!N1448+SUMIF('Pot. Summary'!$C$5:$C$64,CPP_2019!J1448&amp;CPP_2019!L1448&amp;CPP_2019!$O$4,'Pot. Summary'!$Q$5:$Q$64)*CPP_2019!O1448</f>
        <v>0</v>
      </c>
      <c r="R1509" s="12"/>
      <c r="S1509" s="12"/>
      <c r="T1509" s="12">
        <f>S1509-R1509</f>
        <v>0</v>
      </c>
      <c r="U1509" s="12">
        <f>Q1509-S1509</f>
        <v>0</v>
      </c>
      <c r="V1509" s="50">
        <f>IF(ISERROR(S1509/Q1509),0,S1509/Q1509)</f>
        <v>0</v>
      </c>
      <c r="W1509" s="51"/>
      <c r="X1509" s="46"/>
      <c r="Y1509" s="17"/>
      <c r="Z1509" s="17"/>
      <c r="AA1509" s="17"/>
      <c r="AB1509" s="16"/>
      <c r="AC1509" s="16"/>
      <c r="AD1509" s="16"/>
      <c r="AE1509" s="16"/>
      <c r="AF1509" s="16"/>
      <c r="AG1509" s="16"/>
      <c r="AH1509" s="16"/>
      <c r="AI1509" s="16"/>
      <c r="AJ1509" s="59">
        <f>SUM(X1509:AI1509)</f>
        <v>0</v>
      </c>
      <c r="AK1509" s="46"/>
      <c r="AL1509" s="46"/>
      <c r="AM1509" s="47"/>
      <c r="AN1509" s="48"/>
      <c r="AO1509" s="46"/>
      <c r="AP1509" s="15"/>
      <c r="AQ1509" s="16"/>
      <c r="AR1509" s="15"/>
      <c r="AS1509" s="16"/>
      <c r="AT1509" s="16"/>
      <c r="AU1509" s="16"/>
      <c r="AV1509" s="16"/>
      <c r="AW1509" s="62">
        <f>SUM(AK1509:AV1509)</f>
        <v>0</v>
      </c>
      <c r="AX1509" s="61">
        <f>AW1509-AJ1509</f>
        <v>0</v>
      </c>
      <c r="AY1509" s="21"/>
      <c r="AZ1509" s="21"/>
      <c r="BA1509" s="21"/>
      <c r="BB1509" s="21"/>
    </row>
    <row r="1510" spans="1:54" x14ac:dyDescent="0.25">
      <c r="A1510" s="21"/>
      <c r="B1510" s="4"/>
      <c r="C1510" s="4"/>
      <c r="D1510" s="4"/>
      <c r="E1510" s="4" t="s">
        <v>166</v>
      </c>
      <c r="F1510" s="6"/>
      <c r="G1510" s="1"/>
      <c r="H1510" s="4"/>
      <c r="I1510" s="2"/>
      <c r="J1510" s="4"/>
      <c r="K1510" s="1"/>
      <c r="L1510" s="36"/>
      <c r="M1510" s="7"/>
      <c r="N1510" s="7"/>
      <c r="O1510" s="7"/>
      <c r="P1510" s="58">
        <f>SUM(M1510:O1510)</f>
        <v>0</v>
      </c>
      <c r="Q1510" s="58">
        <f>+SUMIF('Pot. Summary'!$C$5:$C$64,CPP_2019!J1450&amp;CPP_2019!L1450&amp;CPP_2019!$M$4,'Pot. Summary'!$Q$5:$Q$64)*CPP_2019!M1450+SUMIF('Pot. Summary'!$C$5:$C$64,CPP_2019!J1450&amp;CPP_2019!L1450&amp;CPP_2019!$N$4,'Pot. Summary'!$Q$5:$Q$64)*CPP_2019!N1450+SUMIF('Pot. Summary'!$C$5:$C$64,CPP_2019!J1450&amp;CPP_2019!L1450&amp;CPP_2019!$O$4,'Pot. Summary'!$Q$5:$Q$64)*CPP_2019!O1450</f>
        <v>0</v>
      </c>
      <c r="R1510" s="12"/>
      <c r="S1510" s="12"/>
      <c r="T1510" s="12">
        <f>S1510-R1510</f>
        <v>0</v>
      </c>
      <c r="U1510" s="12">
        <f>Q1510-S1510</f>
        <v>0</v>
      </c>
      <c r="V1510" s="50">
        <f>IF(ISERROR(S1510/Q1510),0,S1510/Q1510)</f>
        <v>0</v>
      </c>
      <c r="W1510" s="51"/>
      <c r="X1510" s="46"/>
      <c r="Y1510" s="17"/>
      <c r="Z1510" s="17"/>
      <c r="AA1510" s="17"/>
      <c r="AB1510" s="16"/>
      <c r="AC1510" s="16"/>
      <c r="AD1510" s="16"/>
      <c r="AE1510" s="16"/>
      <c r="AF1510" s="16"/>
      <c r="AG1510" s="16"/>
      <c r="AH1510" s="16"/>
      <c r="AI1510" s="16"/>
      <c r="AJ1510" s="59">
        <f>SUM(X1510:AI1510)</f>
        <v>0</v>
      </c>
      <c r="AK1510" s="46"/>
      <c r="AL1510" s="46"/>
      <c r="AM1510" s="47"/>
      <c r="AN1510" s="48"/>
      <c r="AO1510" s="46"/>
      <c r="AP1510" s="15"/>
      <c r="AQ1510" s="16"/>
      <c r="AR1510" s="15"/>
      <c r="AS1510" s="16"/>
      <c r="AT1510" s="16"/>
      <c r="AU1510" s="16"/>
      <c r="AV1510" s="16"/>
      <c r="AW1510" s="62">
        <f>SUM(AK1510:AV1510)</f>
        <v>0</v>
      </c>
      <c r="AX1510" s="61">
        <f>AW1510-AJ1510</f>
        <v>0</v>
      </c>
      <c r="AY1510" s="21"/>
      <c r="AZ1510" s="21"/>
      <c r="BA1510" s="21"/>
      <c r="BB1510" s="21"/>
    </row>
    <row r="1511" spans="1:54" x14ac:dyDescent="0.25">
      <c r="A1511" s="21"/>
      <c r="B1511" s="4"/>
      <c r="C1511" s="4"/>
      <c r="D1511" s="4"/>
      <c r="E1511" s="4" t="s">
        <v>166</v>
      </c>
      <c r="F1511" s="6"/>
      <c r="G1511" s="1"/>
      <c r="H1511" s="4"/>
      <c r="I1511" s="2"/>
      <c r="J1511" s="4"/>
      <c r="K1511" s="1"/>
      <c r="L1511" s="36"/>
      <c r="M1511" s="7"/>
      <c r="N1511" s="7"/>
      <c r="O1511" s="7"/>
      <c r="P1511" s="58">
        <f>SUM(M1511:O1511)</f>
        <v>0</v>
      </c>
      <c r="Q1511" s="58">
        <f>+SUMIF('Pot. Summary'!$C$5:$C$64,CPP_2019!J1451&amp;CPP_2019!L1451&amp;CPP_2019!$M$4,'Pot. Summary'!$Q$5:$Q$64)*CPP_2019!M1451+SUMIF('Pot. Summary'!$C$5:$C$64,CPP_2019!J1451&amp;CPP_2019!L1451&amp;CPP_2019!$N$4,'Pot. Summary'!$Q$5:$Q$64)*CPP_2019!N1451+SUMIF('Pot. Summary'!$C$5:$C$64,CPP_2019!J1451&amp;CPP_2019!L1451&amp;CPP_2019!$O$4,'Pot. Summary'!$Q$5:$Q$64)*CPP_2019!O1451</f>
        <v>0</v>
      </c>
      <c r="R1511" s="12"/>
      <c r="S1511" s="12"/>
      <c r="T1511" s="12">
        <f>S1511-R1511</f>
        <v>0</v>
      </c>
      <c r="U1511" s="12">
        <f>Q1511-S1511</f>
        <v>0</v>
      </c>
      <c r="V1511" s="50">
        <f>IF(ISERROR(S1511/Q1511),0,S1511/Q1511)</f>
        <v>0</v>
      </c>
      <c r="W1511" s="51"/>
      <c r="X1511" s="46"/>
      <c r="Y1511" s="17"/>
      <c r="Z1511" s="17"/>
      <c r="AA1511" s="17"/>
      <c r="AB1511" s="16"/>
      <c r="AC1511" s="16"/>
      <c r="AD1511" s="16"/>
      <c r="AE1511" s="16"/>
      <c r="AF1511" s="16"/>
      <c r="AG1511" s="16"/>
      <c r="AH1511" s="16"/>
      <c r="AI1511" s="16"/>
      <c r="AJ1511" s="59">
        <f>SUM(X1511:AI1511)</f>
        <v>0</v>
      </c>
      <c r="AK1511" s="46"/>
      <c r="AL1511" s="46"/>
      <c r="AM1511" s="47"/>
      <c r="AN1511" s="48"/>
      <c r="AO1511" s="46"/>
      <c r="AP1511" s="15"/>
      <c r="AQ1511" s="16"/>
      <c r="AR1511" s="15"/>
      <c r="AS1511" s="16"/>
      <c r="AT1511" s="16"/>
      <c r="AU1511" s="16"/>
      <c r="AV1511" s="16"/>
      <c r="AW1511" s="62">
        <f>SUM(AK1511:AV1511)</f>
        <v>0</v>
      </c>
      <c r="AX1511" s="61">
        <f>AW1511-AJ1511</f>
        <v>0</v>
      </c>
      <c r="AY1511" s="21"/>
      <c r="AZ1511" s="21"/>
      <c r="BA1511" s="21"/>
      <c r="BB1511" s="21"/>
    </row>
    <row r="1512" spans="1:54" x14ac:dyDescent="0.25">
      <c r="A1512" s="21"/>
      <c r="B1512" s="4"/>
      <c r="C1512" s="4"/>
      <c r="D1512" s="4"/>
      <c r="E1512" s="4" t="s">
        <v>166</v>
      </c>
      <c r="F1512" s="6"/>
      <c r="G1512" s="1"/>
      <c r="H1512" s="4"/>
      <c r="I1512" s="2"/>
      <c r="J1512" s="4"/>
      <c r="K1512" s="1"/>
      <c r="L1512" s="36"/>
      <c r="M1512" s="7"/>
      <c r="N1512" s="7"/>
      <c r="O1512" s="7"/>
      <c r="P1512" s="58">
        <f>SUM(M1512:O1512)</f>
        <v>0</v>
      </c>
      <c r="Q1512" s="58">
        <f>+SUMIF('Pot. Summary'!$C$5:$C$64,CPP_2019!J1452&amp;CPP_2019!L1452&amp;CPP_2019!$M$4,'Pot. Summary'!$Q$5:$Q$64)*CPP_2019!M1452+SUMIF('Pot. Summary'!$C$5:$C$64,CPP_2019!J1452&amp;CPP_2019!L1452&amp;CPP_2019!$N$4,'Pot. Summary'!$Q$5:$Q$64)*CPP_2019!N1452+SUMIF('Pot. Summary'!$C$5:$C$64,CPP_2019!J1452&amp;CPP_2019!L1452&amp;CPP_2019!$O$4,'Pot. Summary'!$Q$5:$Q$64)*CPP_2019!O1452</f>
        <v>0</v>
      </c>
      <c r="R1512" s="12"/>
      <c r="S1512" s="12"/>
      <c r="T1512" s="12">
        <f>S1512-R1512</f>
        <v>0</v>
      </c>
      <c r="U1512" s="12">
        <f>Q1512-S1512</f>
        <v>0</v>
      </c>
      <c r="V1512" s="50">
        <f>IF(ISERROR(S1512/Q1512),0,S1512/Q1512)</f>
        <v>0</v>
      </c>
      <c r="W1512" s="51"/>
      <c r="X1512" s="46"/>
      <c r="Y1512" s="17"/>
      <c r="Z1512" s="17"/>
      <c r="AA1512" s="17"/>
      <c r="AB1512" s="16"/>
      <c r="AC1512" s="16"/>
      <c r="AD1512" s="16"/>
      <c r="AE1512" s="16"/>
      <c r="AF1512" s="16"/>
      <c r="AG1512" s="16"/>
      <c r="AH1512" s="16"/>
      <c r="AI1512" s="16"/>
      <c r="AJ1512" s="59">
        <f>SUM(X1512:AI1512)</f>
        <v>0</v>
      </c>
      <c r="AK1512" s="46"/>
      <c r="AL1512" s="46"/>
      <c r="AM1512" s="47"/>
      <c r="AN1512" s="48"/>
      <c r="AO1512" s="46"/>
      <c r="AP1512" s="15"/>
      <c r="AQ1512" s="16"/>
      <c r="AR1512" s="15"/>
      <c r="AS1512" s="16"/>
      <c r="AT1512" s="16"/>
      <c r="AU1512" s="16"/>
      <c r="AV1512" s="16"/>
      <c r="AW1512" s="62">
        <f>SUM(AK1512:AV1512)</f>
        <v>0</v>
      </c>
      <c r="AX1512" s="61">
        <f>AW1512-AJ1512</f>
        <v>0</v>
      </c>
      <c r="AY1512" s="21"/>
      <c r="AZ1512" s="21"/>
      <c r="BA1512" s="21"/>
      <c r="BB1512" s="21"/>
    </row>
    <row r="1513" spans="1:54" x14ac:dyDescent="0.25">
      <c r="A1513" s="21"/>
      <c r="B1513" s="4"/>
      <c r="C1513" s="4"/>
      <c r="D1513" s="4"/>
      <c r="E1513" s="4" t="s">
        <v>166</v>
      </c>
      <c r="F1513" s="6"/>
      <c r="G1513" s="1"/>
      <c r="H1513" s="4"/>
      <c r="I1513" s="2"/>
      <c r="J1513" s="4"/>
      <c r="K1513" s="1"/>
      <c r="L1513" s="36"/>
      <c r="M1513" s="7"/>
      <c r="N1513" s="7"/>
      <c r="O1513" s="7"/>
      <c r="P1513" s="58">
        <f>SUM(M1513:O1513)</f>
        <v>0</v>
      </c>
      <c r="Q1513" s="58">
        <f>+SUMIF('Pot. Summary'!$C$5:$C$64,CPP_2019!J1457&amp;CPP_2019!L1457&amp;CPP_2019!$M$4,'Pot. Summary'!$Q$5:$Q$64)*CPP_2019!M1457+SUMIF('Pot. Summary'!$C$5:$C$64,CPP_2019!J1457&amp;CPP_2019!L1457&amp;CPP_2019!$N$4,'Pot. Summary'!$Q$5:$Q$64)*CPP_2019!N1457+SUMIF('Pot. Summary'!$C$5:$C$64,CPP_2019!J1457&amp;CPP_2019!L1457&amp;CPP_2019!$O$4,'Pot. Summary'!$Q$5:$Q$64)*CPP_2019!O1457</f>
        <v>0</v>
      </c>
      <c r="R1513" s="12"/>
      <c r="S1513" s="12"/>
      <c r="T1513" s="12">
        <f>S1513-R1513</f>
        <v>0</v>
      </c>
      <c r="U1513" s="12">
        <f>Q1513-S1513</f>
        <v>0</v>
      </c>
      <c r="V1513" s="50">
        <f>IF(ISERROR(S1513/Q1513),0,S1513/Q1513)</f>
        <v>0</v>
      </c>
      <c r="W1513" s="51"/>
      <c r="X1513" s="46"/>
      <c r="Y1513" s="17"/>
      <c r="Z1513" s="17"/>
      <c r="AA1513" s="17"/>
      <c r="AB1513" s="16"/>
      <c r="AC1513" s="16"/>
      <c r="AD1513" s="16"/>
      <c r="AE1513" s="16"/>
      <c r="AF1513" s="16"/>
      <c r="AG1513" s="16"/>
      <c r="AH1513" s="16"/>
      <c r="AI1513" s="16"/>
      <c r="AJ1513" s="59">
        <f>SUM(X1513:AI1513)</f>
        <v>0</v>
      </c>
      <c r="AK1513" s="46"/>
      <c r="AL1513" s="46"/>
      <c r="AM1513" s="47"/>
      <c r="AN1513" s="48"/>
      <c r="AO1513" s="46"/>
      <c r="AP1513" s="15"/>
      <c r="AQ1513" s="16"/>
      <c r="AR1513" s="15"/>
      <c r="AS1513" s="16"/>
      <c r="AT1513" s="16"/>
      <c r="AU1513" s="16"/>
      <c r="AV1513" s="16"/>
      <c r="AW1513" s="62">
        <f>SUM(AK1513:AV1513)</f>
        <v>0</v>
      </c>
      <c r="AX1513" s="61">
        <f>AW1513-AJ1513</f>
        <v>0</v>
      </c>
      <c r="AY1513" s="21"/>
      <c r="AZ1513" s="21"/>
      <c r="BA1513" s="21"/>
      <c r="BB1513" s="21"/>
    </row>
    <row r="1514" spans="1:54" x14ac:dyDescent="0.25">
      <c r="A1514" s="21"/>
      <c r="B1514" s="4"/>
      <c r="C1514" s="4"/>
      <c r="D1514" s="4"/>
      <c r="E1514" s="4" t="s">
        <v>166</v>
      </c>
      <c r="F1514" s="6"/>
      <c r="G1514" s="1"/>
      <c r="H1514" s="4"/>
      <c r="I1514" s="2"/>
      <c r="J1514" s="4"/>
      <c r="K1514" s="1"/>
      <c r="L1514" s="36"/>
      <c r="M1514" s="7"/>
      <c r="N1514" s="7"/>
      <c r="O1514" s="7"/>
      <c r="P1514" s="58">
        <f>SUM(M1514:O1514)</f>
        <v>0</v>
      </c>
      <c r="Q1514" s="58">
        <f>+SUMIF('Pot. Summary'!$C$5:$C$64,CPP_2019!J1459&amp;CPP_2019!L1459&amp;CPP_2019!$M$4,'Pot. Summary'!$Q$5:$Q$64)*CPP_2019!M1459+SUMIF('Pot. Summary'!$C$5:$C$64,CPP_2019!J1459&amp;CPP_2019!L1459&amp;CPP_2019!$N$4,'Pot. Summary'!$Q$5:$Q$64)*CPP_2019!N1459+SUMIF('Pot. Summary'!$C$5:$C$64,CPP_2019!J1459&amp;CPP_2019!L1459&amp;CPP_2019!$O$4,'Pot. Summary'!$Q$5:$Q$64)*CPP_2019!O1459</f>
        <v>0</v>
      </c>
      <c r="R1514" s="12"/>
      <c r="S1514" s="12"/>
      <c r="T1514" s="12">
        <f>S1514-R1514</f>
        <v>0</v>
      </c>
      <c r="U1514" s="12">
        <f>Q1514-S1514</f>
        <v>0</v>
      </c>
      <c r="V1514" s="50">
        <f>IF(ISERROR(S1514/Q1514),0,S1514/Q1514)</f>
        <v>0</v>
      </c>
      <c r="W1514" s="51"/>
      <c r="X1514" s="46"/>
      <c r="Y1514" s="17"/>
      <c r="Z1514" s="17"/>
      <c r="AA1514" s="17"/>
      <c r="AB1514" s="16"/>
      <c r="AC1514" s="16"/>
      <c r="AD1514" s="16"/>
      <c r="AE1514" s="16"/>
      <c r="AF1514" s="16"/>
      <c r="AG1514" s="16"/>
      <c r="AH1514" s="16"/>
      <c r="AI1514" s="16"/>
      <c r="AJ1514" s="59">
        <f>SUM(X1514:AI1514)</f>
        <v>0</v>
      </c>
      <c r="AK1514" s="46"/>
      <c r="AL1514" s="46"/>
      <c r="AM1514" s="47"/>
      <c r="AN1514" s="48"/>
      <c r="AO1514" s="46"/>
      <c r="AP1514" s="15"/>
      <c r="AQ1514" s="16"/>
      <c r="AR1514" s="15"/>
      <c r="AS1514" s="16"/>
      <c r="AT1514" s="16"/>
      <c r="AU1514" s="16"/>
      <c r="AV1514" s="16"/>
      <c r="AW1514" s="62">
        <f>SUM(AK1514:AV1514)</f>
        <v>0</v>
      </c>
      <c r="AX1514" s="61">
        <f>AW1514-AJ1514</f>
        <v>0</v>
      </c>
      <c r="AY1514" s="21"/>
      <c r="AZ1514" s="21"/>
      <c r="BA1514" s="21"/>
      <c r="BB1514" s="21"/>
    </row>
    <row r="1515" spans="1:54" x14ac:dyDescent="0.25">
      <c r="A1515" s="21"/>
      <c r="B1515" s="4"/>
      <c r="C1515" s="4"/>
      <c r="D1515" s="4"/>
      <c r="E1515" s="4" t="s">
        <v>166</v>
      </c>
      <c r="F1515" s="6"/>
      <c r="G1515" s="1"/>
      <c r="H1515" s="4"/>
      <c r="I1515" s="2"/>
      <c r="J1515" s="4"/>
      <c r="K1515" s="1"/>
      <c r="L1515" s="36"/>
      <c r="M1515" s="7"/>
      <c r="N1515" s="7"/>
      <c r="O1515" s="7"/>
      <c r="P1515" s="58">
        <f>SUM(M1515:O1515)</f>
        <v>0</v>
      </c>
      <c r="Q1515" s="58">
        <f>+SUMIF('Pot. Summary'!$C$5:$C$64,CPP_2019!J1460&amp;CPP_2019!L1460&amp;CPP_2019!$M$4,'Pot. Summary'!$Q$5:$Q$64)*CPP_2019!M1460+SUMIF('Pot. Summary'!$C$5:$C$64,CPP_2019!J1460&amp;CPP_2019!L1460&amp;CPP_2019!$N$4,'Pot. Summary'!$Q$5:$Q$64)*CPP_2019!N1460+SUMIF('Pot. Summary'!$C$5:$C$64,CPP_2019!J1460&amp;CPP_2019!L1460&amp;CPP_2019!$O$4,'Pot. Summary'!$Q$5:$Q$64)*CPP_2019!O1460</f>
        <v>0</v>
      </c>
      <c r="R1515" s="12"/>
      <c r="S1515" s="12"/>
      <c r="T1515" s="12">
        <f>S1515-R1515</f>
        <v>0</v>
      </c>
      <c r="U1515" s="12">
        <f>Q1515-S1515</f>
        <v>0</v>
      </c>
      <c r="V1515" s="50">
        <f>IF(ISERROR(S1515/Q1515),0,S1515/Q1515)</f>
        <v>0</v>
      </c>
      <c r="W1515" s="51"/>
      <c r="X1515" s="46"/>
      <c r="Y1515" s="17"/>
      <c r="Z1515" s="17"/>
      <c r="AA1515" s="17"/>
      <c r="AB1515" s="16"/>
      <c r="AC1515" s="16"/>
      <c r="AD1515" s="16"/>
      <c r="AE1515" s="16"/>
      <c r="AF1515" s="16"/>
      <c r="AG1515" s="16"/>
      <c r="AH1515" s="16"/>
      <c r="AI1515" s="16"/>
      <c r="AJ1515" s="59">
        <f>SUM(X1515:AI1515)</f>
        <v>0</v>
      </c>
      <c r="AK1515" s="46"/>
      <c r="AL1515" s="46"/>
      <c r="AM1515" s="47"/>
      <c r="AN1515" s="48"/>
      <c r="AO1515" s="46"/>
      <c r="AP1515" s="15"/>
      <c r="AQ1515" s="16"/>
      <c r="AR1515" s="15"/>
      <c r="AS1515" s="16"/>
      <c r="AT1515" s="16"/>
      <c r="AU1515" s="16"/>
      <c r="AV1515" s="16"/>
      <c r="AW1515" s="62">
        <f>SUM(AK1515:AV1515)</f>
        <v>0</v>
      </c>
      <c r="AX1515" s="61">
        <f>AW1515-AJ1515</f>
        <v>0</v>
      </c>
      <c r="AY1515" s="21"/>
      <c r="AZ1515" s="21"/>
      <c r="BA1515" s="21"/>
      <c r="BB1515" s="21"/>
    </row>
    <row r="1516" spans="1:54" x14ac:dyDescent="0.25">
      <c r="A1516" s="21"/>
      <c r="B1516" s="4"/>
      <c r="C1516" s="4"/>
      <c r="D1516" s="4"/>
      <c r="E1516" s="4" t="s">
        <v>166</v>
      </c>
      <c r="F1516" s="6"/>
      <c r="G1516" s="1"/>
      <c r="H1516" s="4"/>
      <c r="I1516" s="2"/>
      <c r="J1516" s="4"/>
      <c r="K1516" s="1"/>
      <c r="L1516" s="36"/>
      <c r="M1516" s="7"/>
      <c r="N1516" s="7"/>
      <c r="O1516" s="7"/>
      <c r="P1516" s="58">
        <f>SUM(M1516:O1516)</f>
        <v>0</v>
      </c>
      <c r="Q1516" s="58">
        <f>+SUMIF('Pot. Summary'!$C$5:$C$64,CPP_2019!J1461&amp;CPP_2019!L1461&amp;CPP_2019!$M$4,'Pot. Summary'!$Q$5:$Q$64)*CPP_2019!M1461+SUMIF('Pot. Summary'!$C$5:$C$64,CPP_2019!J1461&amp;CPP_2019!L1461&amp;CPP_2019!$N$4,'Pot. Summary'!$Q$5:$Q$64)*CPP_2019!N1461+SUMIF('Pot. Summary'!$C$5:$C$64,CPP_2019!J1461&amp;CPP_2019!L1461&amp;CPP_2019!$O$4,'Pot. Summary'!$Q$5:$Q$64)*CPP_2019!O1461</f>
        <v>0</v>
      </c>
      <c r="R1516" s="12"/>
      <c r="S1516" s="12"/>
      <c r="T1516" s="12">
        <f>S1516-R1516</f>
        <v>0</v>
      </c>
      <c r="U1516" s="12">
        <f>Q1516-S1516</f>
        <v>0</v>
      </c>
      <c r="V1516" s="50">
        <f>IF(ISERROR(S1516/Q1516),0,S1516/Q1516)</f>
        <v>0</v>
      </c>
      <c r="W1516" s="51"/>
      <c r="X1516" s="46"/>
      <c r="Y1516" s="17"/>
      <c r="Z1516" s="17"/>
      <c r="AA1516" s="17"/>
      <c r="AB1516" s="16"/>
      <c r="AC1516" s="16"/>
      <c r="AD1516" s="16"/>
      <c r="AE1516" s="16"/>
      <c r="AF1516" s="16"/>
      <c r="AG1516" s="16"/>
      <c r="AH1516" s="16"/>
      <c r="AI1516" s="16"/>
      <c r="AJ1516" s="59">
        <f>SUM(X1516:AI1516)</f>
        <v>0</v>
      </c>
      <c r="AK1516" s="46"/>
      <c r="AL1516" s="46"/>
      <c r="AM1516" s="47"/>
      <c r="AN1516" s="48"/>
      <c r="AO1516" s="46"/>
      <c r="AP1516" s="15"/>
      <c r="AQ1516" s="16"/>
      <c r="AR1516" s="15"/>
      <c r="AS1516" s="16"/>
      <c r="AT1516" s="16"/>
      <c r="AU1516" s="16"/>
      <c r="AV1516" s="16"/>
      <c r="AW1516" s="62">
        <f>SUM(AK1516:AV1516)</f>
        <v>0</v>
      </c>
      <c r="AX1516" s="61">
        <f>AW1516-AJ1516</f>
        <v>0</v>
      </c>
      <c r="AY1516" s="21"/>
      <c r="AZ1516" s="21"/>
      <c r="BA1516" s="21"/>
      <c r="BB1516" s="21"/>
    </row>
    <row r="1517" spans="1:54" x14ac:dyDescent="0.25">
      <c r="A1517" s="21"/>
      <c r="B1517" s="4"/>
      <c r="C1517" s="4"/>
      <c r="D1517" s="4"/>
      <c r="E1517" s="4" t="s">
        <v>166</v>
      </c>
      <c r="F1517" s="6"/>
      <c r="G1517" s="1"/>
      <c r="H1517" s="4"/>
      <c r="I1517" s="2"/>
      <c r="J1517" s="4"/>
      <c r="K1517" s="1"/>
      <c r="L1517" s="36"/>
      <c r="M1517" s="7"/>
      <c r="N1517" s="7"/>
      <c r="O1517" s="7"/>
      <c r="P1517" s="58">
        <f>SUM(M1517:O1517)</f>
        <v>0</v>
      </c>
      <c r="Q1517" s="58">
        <f>+SUMIF('Pot. Summary'!$C$5:$C$64,CPP_2019!J1462&amp;CPP_2019!L1462&amp;CPP_2019!$M$4,'Pot. Summary'!$Q$5:$Q$64)*CPP_2019!M1462+SUMIF('Pot. Summary'!$C$5:$C$64,CPP_2019!J1462&amp;CPP_2019!L1462&amp;CPP_2019!$N$4,'Pot. Summary'!$Q$5:$Q$64)*CPP_2019!N1462+SUMIF('Pot. Summary'!$C$5:$C$64,CPP_2019!J1462&amp;CPP_2019!L1462&amp;CPP_2019!$O$4,'Pot. Summary'!$Q$5:$Q$64)*CPP_2019!O1462</f>
        <v>0</v>
      </c>
      <c r="R1517" s="12"/>
      <c r="S1517" s="12"/>
      <c r="T1517" s="12">
        <f>S1517-R1517</f>
        <v>0</v>
      </c>
      <c r="U1517" s="12">
        <f>Q1517-S1517</f>
        <v>0</v>
      </c>
      <c r="V1517" s="50">
        <f>IF(ISERROR(S1517/Q1517),0,S1517/Q1517)</f>
        <v>0</v>
      </c>
      <c r="W1517" s="51"/>
      <c r="X1517" s="46"/>
      <c r="Y1517" s="17"/>
      <c r="Z1517" s="17"/>
      <c r="AA1517" s="17"/>
      <c r="AB1517" s="16"/>
      <c r="AC1517" s="16"/>
      <c r="AD1517" s="16"/>
      <c r="AE1517" s="16"/>
      <c r="AF1517" s="16"/>
      <c r="AG1517" s="16"/>
      <c r="AH1517" s="16"/>
      <c r="AI1517" s="16"/>
      <c r="AJ1517" s="59">
        <f>SUM(X1517:AI1517)</f>
        <v>0</v>
      </c>
      <c r="AK1517" s="46"/>
      <c r="AL1517" s="46"/>
      <c r="AM1517" s="47"/>
      <c r="AN1517" s="48"/>
      <c r="AO1517" s="46"/>
      <c r="AP1517" s="15"/>
      <c r="AQ1517" s="16"/>
      <c r="AR1517" s="15"/>
      <c r="AS1517" s="16"/>
      <c r="AT1517" s="16"/>
      <c r="AU1517" s="16"/>
      <c r="AV1517" s="16"/>
      <c r="AW1517" s="62">
        <f>SUM(AK1517:AV1517)</f>
        <v>0</v>
      </c>
      <c r="AX1517" s="61">
        <f>AW1517-AJ1517</f>
        <v>0</v>
      </c>
      <c r="AY1517" s="21"/>
      <c r="AZ1517" s="21"/>
      <c r="BA1517" s="21"/>
      <c r="BB1517" s="21"/>
    </row>
    <row r="1518" spans="1:54" x14ac:dyDescent="0.25">
      <c r="A1518" s="21"/>
      <c r="B1518" s="4"/>
      <c r="C1518" s="4"/>
      <c r="D1518" s="4"/>
      <c r="E1518" s="4" t="s">
        <v>166</v>
      </c>
      <c r="F1518" s="6"/>
      <c r="G1518" s="1"/>
      <c r="H1518" s="4"/>
      <c r="I1518" s="2"/>
      <c r="J1518" s="4"/>
      <c r="K1518" s="1"/>
      <c r="L1518" s="36"/>
      <c r="M1518" s="7"/>
      <c r="N1518" s="7"/>
      <c r="O1518" s="7"/>
      <c r="P1518" s="58">
        <f>SUM(M1518:O1518)</f>
        <v>0</v>
      </c>
      <c r="Q1518" s="58">
        <f>+SUMIF('Pot. Summary'!$C$5:$C$64,CPP_2019!J1463&amp;CPP_2019!L1463&amp;CPP_2019!$M$4,'Pot. Summary'!$Q$5:$Q$64)*CPP_2019!M1463+SUMIF('Pot. Summary'!$C$5:$C$64,CPP_2019!J1463&amp;CPP_2019!L1463&amp;CPP_2019!$N$4,'Pot. Summary'!$Q$5:$Q$64)*CPP_2019!N1463+SUMIF('Pot. Summary'!$C$5:$C$64,CPP_2019!J1463&amp;CPP_2019!L1463&amp;CPP_2019!$O$4,'Pot. Summary'!$Q$5:$Q$64)*CPP_2019!O1463</f>
        <v>0</v>
      </c>
      <c r="R1518" s="12"/>
      <c r="S1518" s="12"/>
      <c r="T1518" s="12">
        <f>S1518-R1518</f>
        <v>0</v>
      </c>
      <c r="U1518" s="12">
        <f>Q1518-S1518</f>
        <v>0</v>
      </c>
      <c r="V1518" s="50">
        <f>IF(ISERROR(S1518/Q1518),0,S1518/Q1518)</f>
        <v>0</v>
      </c>
      <c r="W1518" s="51"/>
      <c r="X1518" s="46"/>
      <c r="Y1518" s="17"/>
      <c r="Z1518" s="17"/>
      <c r="AA1518" s="17"/>
      <c r="AB1518" s="16"/>
      <c r="AC1518" s="16"/>
      <c r="AD1518" s="16"/>
      <c r="AE1518" s="16"/>
      <c r="AF1518" s="16"/>
      <c r="AG1518" s="16"/>
      <c r="AH1518" s="16"/>
      <c r="AI1518" s="16"/>
      <c r="AJ1518" s="59">
        <f>SUM(X1518:AI1518)</f>
        <v>0</v>
      </c>
      <c r="AK1518" s="46"/>
      <c r="AL1518" s="46"/>
      <c r="AM1518" s="47"/>
      <c r="AN1518" s="48"/>
      <c r="AO1518" s="46"/>
      <c r="AP1518" s="15"/>
      <c r="AQ1518" s="16"/>
      <c r="AR1518" s="15"/>
      <c r="AS1518" s="16"/>
      <c r="AT1518" s="16"/>
      <c r="AU1518" s="16"/>
      <c r="AV1518" s="16"/>
      <c r="AW1518" s="62">
        <f>SUM(AK1518:AV1518)</f>
        <v>0</v>
      </c>
      <c r="AX1518" s="61">
        <f>AW1518-AJ1518</f>
        <v>0</v>
      </c>
      <c r="AY1518" s="21"/>
      <c r="AZ1518" s="21"/>
      <c r="BA1518" s="21"/>
      <c r="BB1518" s="21"/>
    </row>
    <row r="1519" spans="1:54" x14ac:dyDescent="0.25">
      <c r="A1519" s="21"/>
      <c r="B1519" s="4"/>
      <c r="C1519" s="4"/>
      <c r="D1519" s="4"/>
      <c r="E1519" s="4" t="s">
        <v>166</v>
      </c>
      <c r="F1519" s="6"/>
      <c r="G1519" s="1"/>
      <c r="H1519" s="4"/>
      <c r="I1519" s="2"/>
      <c r="J1519" s="4"/>
      <c r="K1519" s="1"/>
      <c r="L1519" s="36"/>
      <c r="M1519" s="7"/>
      <c r="N1519" s="7"/>
      <c r="O1519" s="7"/>
      <c r="P1519" s="58">
        <f>SUM(M1519:O1519)</f>
        <v>0</v>
      </c>
      <c r="Q1519" s="58">
        <f>+SUMIF('Pot. Summary'!$C$5:$C$64,CPP_2019!J1464&amp;CPP_2019!L1464&amp;CPP_2019!$M$4,'Pot. Summary'!$Q$5:$Q$64)*CPP_2019!M1464+SUMIF('Pot. Summary'!$C$5:$C$64,CPP_2019!J1464&amp;CPP_2019!L1464&amp;CPP_2019!$N$4,'Pot. Summary'!$Q$5:$Q$64)*CPP_2019!N1464+SUMIF('Pot. Summary'!$C$5:$C$64,CPP_2019!J1464&amp;CPP_2019!L1464&amp;CPP_2019!$O$4,'Pot. Summary'!$Q$5:$Q$64)*CPP_2019!O1464</f>
        <v>0</v>
      </c>
      <c r="R1519" s="12"/>
      <c r="S1519" s="12"/>
      <c r="T1519" s="12">
        <f>S1519-R1519</f>
        <v>0</v>
      </c>
      <c r="U1519" s="12">
        <f>Q1519-S1519</f>
        <v>0</v>
      </c>
      <c r="V1519" s="50">
        <f>IF(ISERROR(S1519/Q1519),0,S1519/Q1519)</f>
        <v>0</v>
      </c>
      <c r="W1519" s="51"/>
      <c r="X1519" s="46"/>
      <c r="Y1519" s="17"/>
      <c r="Z1519" s="17"/>
      <c r="AA1519" s="17"/>
      <c r="AB1519" s="16"/>
      <c r="AC1519" s="16"/>
      <c r="AD1519" s="16"/>
      <c r="AE1519" s="16"/>
      <c r="AF1519" s="16"/>
      <c r="AG1519" s="16"/>
      <c r="AH1519" s="16"/>
      <c r="AI1519" s="16"/>
      <c r="AJ1519" s="59">
        <f>SUM(X1519:AI1519)</f>
        <v>0</v>
      </c>
      <c r="AK1519" s="46"/>
      <c r="AL1519" s="46"/>
      <c r="AM1519" s="47"/>
      <c r="AN1519" s="48"/>
      <c r="AO1519" s="46"/>
      <c r="AP1519" s="15"/>
      <c r="AQ1519" s="16"/>
      <c r="AR1519" s="15"/>
      <c r="AS1519" s="16"/>
      <c r="AT1519" s="16"/>
      <c r="AU1519" s="16"/>
      <c r="AV1519" s="16"/>
      <c r="AW1519" s="62">
        <f>SUM(AK1519:AV1519)</f>
        <v>0</v>
      </c>
      <c r="AX1519" s="61">
        <f>AW1519-AJ1519</f>
        <v>0</v>
      </c>
      <c r="AY1519" s="21"/>
      <c r="AZ1519" s="21"/>
      <c r="BA1519" s="21"/>
      <c r="BB1519" s="21"/>
    </row>
    <row r="1520" spans="1:54" x14ac:dyDescent="0.25">
      <c r="A1520" s="21"/>
      <c r="B1520" s="4"/>
      <c r="C1520" s="4"/>
      <c r="D1520" s="4"/>
      <c r="E1520" s="4" t="s">
        <v>166</v>
      </c>
      <c r="F1520" s="6"/>
      <c r="G1520" s="1"/>
      <c r="H1520" s="4"/>
      <c r="I1520" s="2"/>
      <c r="J1520" s="4"/>
      <c r="K1520" s="1"/>
      <c r="L1520" s="36"/>
      <c r="M1520" s="7"/>
      <c r="N1520" s="7"/>
      <c r="O1520" s="7"/>
      <c r="P1520" s="58">
        <f>SUM(M1520:O1520)</f>
        <v>0</v>
      </c>
      <c r="Q1520" s="58">
        <f>+SUMIF('Pot. Summary'!$C$5:$C$64,CPP_2019!J1465&amp;CPP_2019!L1465&amp;CPP_2019!$M$4,'Pot. Summary'!$Q$5:$Q$64)*CPP_2019!M1465+SUMIF('Pot. Summary'!$C$5:$C$64,CPP_2019!J1465&amp;CPP_2019!L1465&amp;CPP_2019!$N$4,'Pot. Summary'!$Q$5:$Q$64)*CPP_2019!N1465+SUMIF('Pot. Summary'!$C$5:$C$64,CPP_2019!J1465&amp;CPP_2019!L1465&amp;CPP_2019!$O$4,'Pot. Summary'!$Q$5:$Q$64)*CPP_2019!O1465</f>
        <v>0</v>
      </c>
      <c r="R1520" s="12"/>
      <c r="S1520" s="12"/>
      <c r="T1520" s="12">
        <f>S1520-R1520</f>
        <v>0</v>
      </c>
      <c r="U1520" s="12">
        <f>Q1520-S1520</f>
        <v>0</v>
      </c>
      <c r="V1520" s="50">
        <f>IF(ISERROR(S1520/Q1520),0,S1520/Q1520)</f>
        <v>0</v>
      </c>
      <c r="W1520" s="51"/>
      <c r="X1520" s="46"/>
      <c r="Y1520" s="17"/>
      <c r="Z1520" s="17"/>
      <c r="AA1520" s="17"/>
      <c r="AB1520" s="16"/>
      <c r="AC1520" s="16"/>
      <c r="AD1520" s="16"/>
      <c r="AE1520" s="16"/>
      <c r="AF1520" s="16"/>
      <c r="AG1520" s="16"/>
      <c r="AH1520" s="16"/>
      <c r="AI1520" s="16"/>
      <c r="AJ1520" s="59">
        <f>SUM(X1520:AI1520)</f>
        <v>0</v>
      </c>
      <c r="AK1520" s="46"/>
      <c r="AL1520" s="46"/>
      <c r="AM1520" s="47"/>
      <c r="AN1520" s="48"/>
      <c r="AO1520" s="46"/>
      <c r="AP1520" s="15"/>
      <c r="AQ1520" s="16"/>
      <c r="AR1520" s="15"/>
      <c r="AS1520" s="16"/>
      <c r="AT1520" s="16"/>
      <c r="AU1520" s="16"/>
      <c r="AV1520" s="16"/>
      <c r="AW1520" s="62">
        <f>SUM(AK1520:AV1520)</f>
        <v>0</v>
      </c>
      <c r="AX1520" s="61">
        <f>AW1520-AJ1520</f>
        <v>0</v>
      </c>
      <c r="AY1520" s="21"/>
      <c r="AZ1520" s="21"/>
      <c r="BA1520" s="21"/>
      <c r="BB1520" s="21"/>
    </row>
    <row r="1521" spans="1:54" x14ac:dyDescent="0.25">
      <c r="A1521" s="21"/>
      <c r="B1521" s="4"/>
      <c r="C1521" s="4"/>
      <c r="D1521" s="4"/>
      <c r="E1521" s="4" t="s">
        <v>166</v>
      </c>
      <c r="F1521" s="6"/>
      <c r="G1521" s="1"/>
      <c r="H1521" s="4"/>
      <c r="I1521" s="2"/>
      <c r="J1521" s="4"/>
      <c r="K1521" s="1"/>
      <c r="L1521" s="36"/>
      <c r="M1521" s="7"/>
      <c r="N1521" s="7"/>
      <c r="O1521" s="7"/>
      <c r="P1521" s="58">
        <f>SUM(M1521:O1521)</f>
        <v>0</v>
      </c>
      <c r="Q1521" s="58">
        <f>+SUMIF('Pot. Summary'!$C$5:$C$64,CPP_2019!J1471&amp;CPP_2019!L1471&amp;CPP_2019!$M$4,'Pot. Summary'!$Q$5:$Q$64)*CPP_2019!M1471+SUMIF('Pot. Summary'!$C$5:$C$64,CPP_2019!J1471&amp;CPP_2019!L1471&amp;CPP_2019!$N$4,'Pot. Summary'!$Q$5:$Q$64)*CPP_2019!N1471+SUMIF('Pot. Summary'!$C$5:$C$64,CPP_2019!J1471&amp;CPP_2019!L1471&amp;CPP_2019!$O$4,'Pot. Summary'!$Q$5:$Q$64)*CPP_2019!O1471</f>
        <v>0</v>
      </c>
      <c r="R1521" s="12"/>
      <c r="S1521" s="12"/>
      <c r="T1521" s="12">
        <f>S1521-R1521</f>
        <v>0</v>
      </c>
      <c r="U1521" s="12">
        <f>Q1521-S1521</f>
        <v>0</v>
      </c>
      <c r="V1521" s="50">
        <f>IF(ISERROR(S1521/Q1521),0,S1521/Q1521)</f>
        <v>0</v>
      </c>
      <c r="W1521" s="51"/>
      <c r="X1521" s="46"/>
      <c r="Y1521" s="17"/>
      <c r="Z1521" s="17"/>
      <c r="AA1521" s="17"/>
      <c r="AB1521" s="16"/>
      <c r="AC1521" s="16"/>
      <c r="AD1521" s="16"/>
      <c r="AE1521" s="16"/>
      <c r="AF1521" s="16"/>
      <c r="AG1521" s="16"/>
      <c r="AH1521" s="16"/>
      <c r="AI1521" s="16"/>
      <c r="AJ1521" s="59">
        <f>SUM(X1521:AI1521)</f>
        <v>0</v>
      </c>
      <c r="AK1521" s="46"/>
      <c r="AL1521" s="46"/>
      <c r="AM1521" s="47"/>
      <c r="AN1521" s="48"/>
      <c r="AO1521" s="46"/>
      <c r="AP1521" s="15"/>
      <c r="AQ1521" s="16"/>
      <c r="AR1521" s="15"/>
      <c r="AS1521" s="16"/>
      <c r="AT1521" s="16"/>
      <c r="AU1521" s="16"/>
      <c r="AV1521" s="16"/>
      <c r="AW1521" s="62">
        <f>SUM(AK1521:AV1521)</f>
        <v>0</v>
      </c>
      <c r="AX1521" s="61">
        <f>AW1521-AJ1521</f>
        <v>0</v>
      </c>
      <c r="AY1521" s="21"/>
      <c r="AZ1521" s="21"/>
      <c r="BA1521" s="21"/>
      <c r="BB1521" s="21"/>
    </row>
    <row r="1522" spans="1:54" x14ac:dyDescent="0.25">
      <c r="A1522" s="21"/>
      <c r="B1522" s="4"/>
      <c r="C1522" s="4"/>
      <c r="D1522" s="4"/>
      <c r="E1522" s="4" t="s">
        <v>166</v>
      </c>
      <c r="F1522" s="6"/>
      <c r="G1522" s="1"/>
      <c r="H1522" s="4"/>
      <c r="I1522" s="2"/>
      <c r="J1522" s="4"/>
      <c r="K1522" s="1"/>
      <c r="L1522" s="36"/>
      <c r="M1522" s="7"/>
      <c r="N1522" s="7"/>
      <c r="O1522" s="7"/>
      <c r="P1522" s="58">
        <f>SUM(M1522:O1522)</f>
        <v>0</v>
      </c>
      <c r="Q1522" s="58">
        <f>+SUMIF('Pot. Summary'!$C$5:$C$64,CPP_2019!J1472&amp;CPP_2019!L1472&amp;CPP_2019!$M$4,'Pot. Summary'!$Q$5:$Q$64)*CPP_2019!M1472+SUMIF('Pot. Summary'!$C$5:$C$64,CPP_2019!J1472&amp;CPP_2019!L1472&amp;CPP_2019!$N$4,'Pot. Summary'!$Q$5:$Q$64)*CPP_2019!N1472+SUMIF('Pot. Summary'!$C$5:$C$64,CPP_2019!J1472&amp;CPP_2019!L1472&amp;CPP_2019!$O$4,'Pot. Summary'!$Q$5:$Q$64)*CPP_2019!O1472</f>
        <v>0</v>
      </c>
      <c r="R1522" s="12"/>
      <c r="S1522" s="12"/>
      <c r="T1522" s="12">
        <f>S1522-R1522</f>
        <v>0</v>
      </c>
      <c r="U1522" s="12">
        <f>Q1522-S1522</f>
        <v>0</v>
      </c>
      <c r="V1522" s="50">
        <f>IF(ISERROR(S1522/Q1522),0,S1522/Q1522)</f>
        <v>0</v>
      </c>
      <c r="W1522" s="51"/>
      <c r="X1522" s="46"/>
      <c r="Y1522" s="17"/>
      <c r="Z1522" s="17"/>
      <c r="AA1522" s="17"/>
      <c r="AB1522" s="16"/>
      <c r="AC1522" s="16"/>
      <c r="AD1522" s="16"/>
      <c r="AE1522" s="16"/>
      <c r="AF1522" s="16"/>
      <c r="AG1522" s="16"/>
      <c r="AH1522" s="16"/>
      <c r="AI1522" s="16"/>
      <c r="AJ1522" s="59">
        <f>SUM(X1522:AI1522)</f>
        <v>0</v>
      </c>
      <c r="AK1522" s="46"/>
      <c r="AL1522" s="46"/>
      <c r="AM1522" s="47"/>
      <c r="AN1522" s="48"/>
      <c r="AO1522" s="46"/>
      <c r="AP1522" s="15"/>
      <c r="AQ1522" s="16"/>
      <c r="AR1522" s="15"/>
      <c r="AS1522" s="16"/>
      <c r="AT1522" s="16"/>
      <c r="AU1522" s="16"/>
      <c r="AV1522" s="16"/>
      <c r="AW1522" s="62">
        <f>SUM(AK1522:AV1522)</f>
        <v>0</v>
      </c>
      <c r="AX1522" s="61">
        <f>AW1522-AJ1522</f>
        <v>0</v>
      </c>
      <c r="AY1522" s="21"/>
      <c r="AZ1522" s="21"/>
      <c r="BA1522" s="21"/>
      <c r="BB1522" s="21"/>
    </row>
    <row r="1523" spans="1:54" x14ac:dyDescent="0.25">
      <c r="A1523" s="21"/>
      <c r="B1523" s="4"/>
      <c r="C1523" s="4"/>
      <c r="D1523" s="4"/>
      <c r="E1523" s="4" t="s">
        <v>166</v>
      </c>
      <c r="F1523" s="6"/>
      <c r="G1523" s="1"/>
      <c r="H1523" s="4"/>
      <c r="I1523" s="2"/>
      <c r="J1523" s="4"/>
      <c r="K1523" s="1"/>
      <c r="L1523" s="36"/>
      <c r="M1523" s="7"/>
      <c r="N1523" s="7"/>
      <c r="O1523" s="7"/>
      <c r="P1523" s="58">
        <f>SUM(M1523:O1523)</f>
        <v>0</v>
      </c>
      <c r="Q1523" s="58">
        <f>+SUMIF('Pot. Summary'!$C$5:$C$64,CPP_2019!J1474&amp;CPP_2019!L1474&amp;CPP_2019!$M$4,'Pot. Summary'!$Q$5:$Q$64)*CPP_2019!M1474+SUMIF('Pot. Summary'!$C$5:$C$64,CPP_2019!J1474&amp;CPP_2019!L1474&amp;CPP_2019!$N$4,'Pot. Summary'!$Q$5:$Q$64)*CPP_2019!N1474+SUMIF('Pot. Summary'!$C$5:$C$64,CPP_2019!J1474&amp;CPP_2019!L1474&amp;CPP_2019!$O$4,'Pot. Summary'!$Q$5:$Q$64)*CPP_2019!O1474</f>
        <v>0</v>
      </c>
      <c r="R1523" s="12"/>
      <c r="S1523" s="12"/>
      <c r="T1523" s="12">
        <f>S1523-R1523</f>
        <v>0</v>
      </c>
      <c r="U1523" s="12">
        <f>Q1523-S1523</f>
        <v>0</v>
      </c>
      <c r="V1523" s="50">
        <f>IF(ISERROR(S1523/Q1523),0,S1523/Q1523)</f>
        <v>0</v>
      </c>
      <c r="W1523" s="51"/>
      <c r="X1523" s="46"/>
      <c r="Y1523" s="17"/>
      <c r="Z1523" s="17"/>
      <c r="AA1523" s="17"/>
      <c r="AB1523" s="16"/>
      <c r="AC1523" s="16"/>
      <c r="AD1523" s="16"/>
      <c r="AE1523" s="16"/>
      <c r="AF1523" s="16"/>
      <c r="AG1523" s="16"/>
      <c r="AH1523" s="16"/>
      <c r="AI1523" s="16"/>
      <c r="AJ1523" s="59">
        <f>SUM(X1523:AI1523)</f>
        <v>0</v>
      </c>
      <c r="AK1523" s="46"/>
      <c r="AL1523" s="46"/>
      <c r="AM1523" s="47"/>
      <c r="AN1523" s="48"/>
      <c r="AO1523" s="46"/>
      <c r="AP1523" s="15"/>
      <c r="AQ1523" s="16"/>
      <c r="AR1523" s="15"/>
      <c r="AS1523" s="16"/>
      <c r="AT1523" s="16"/>
      <c r="AU1523" s="16"/>
      <c r="AV1523" s="16"/>
      <c r="AW1523" s="62">
        <f>SUM(AK1523:AV1523)</f>
        <v>0</v>
      </c>
      <c r="AX1523" s="61">
        <f>AW1523-AJ1523</f>
        <v>0</v>
      </c>
      <c r="AY1523" s="21"/>
      <c r="AZ1523" s="21"/>
      <c r="BA1523" s="21"/>
      <c r="BB1523" s="21"/>
    </row>
    <row r="1524" spans="1:54" x14ac:dyDescent="0.25">
      <c r="A1524" s="21"/>
      <c r="B1524" s="4"/>
      <c r="C1524" s="4"/>
      <c r="D1524" s="4"/>
      <c r="E1524" s="4" t="s">
        <v>166</v>
      </c>
      <c r="F1524" s="6"/>
      <c r="G1524" s="1"/>
      <c r="H1524" s="4"/>
      <c r="I1524" s="2"/>
      <c r="J1524" s="4"/>
      <c r="K1524" s="1"/>
      <c r="L1524" s="36"/>
      <c r="M1524" s="7"/>
      <c r="N1524" s="7"/>
      <c r="O1524" s="7"/>
      <c r="P1524" s="58">
        <f>SUM(M1524:O1524)</f>
        <v>0</v>
      </c>
      <c r="Q1524" s="58">
        <f>+SUMIF('Pot. Summary'!$C$5:$C$64,CPP_2019!J1476&amp;CPP_2019!L1476&amp;CPP_2019!$M$4,'Pot. Summary'!$Q$5:$Q$64)*CPP_2019!M1476+SUMIF('Pot. Summary'!$C$5:$C$64,CPP_2019!J1476&amp;CPP_2019!L1476&amp;CPP_2019!$N$4,'Pot. Summary'!$Q$5:$Q$64)*CPP_2019!N1476+SUMIF('Pot. Summary'!$C$5:$C$64,CPP_2019!J1476&amp;CPP_2019!L1476&amp;CPP_2019!$O$4,'Pot. Summary'!$Q$5:$Q$64)*CPP_2019!O1476</f>
        <v>0</v>
      </c>
      <c r="R1524" s="12"/>
      <c r="S1524" s="12"/>
      <c r="T1524" s="12">
        <f>S1524-R1524</f>
        <v>0</v>
      </c>
      <c r="U1524" s="12">
        <f>Q1524-S1524</f>
        <v>0</v>
      </c>
      <c r="V1524" s="50">
        <f>IF(ISERROR(S1524/Q1524),0,S1524/Q1524)</f>
        <v>0</v>
      </c>
      <c r="W1524" s="51"/>
      <c r="X1524" s="46"/>
      <c r="Y1524" s="17"/>
      <c r="Z1524" s="17"/>
      <c r="AA1524" s="17"/>
      <c r="AB1524" s="16"/>
      <c r="AC1524" s="16"/>
      <c r="AD1524" s="16"/>
      <c r="AE1524" s="16"/>
      <c r="AF1524" s="16"/>
      <c r="AG1524" s="16"/>
      <c r="AH1524" s="16"/>
      <c r="AI1524" s="16"/>
      <c r="AJ1524" s="59">
        <f>SUM(X1524:AI1524)</f>
        <v>0</v>
      </c>
      <c r="AK1524" s="46"/>
      <c r="AL1524" s="46"/>
      <c r="AM1524" s="47"/>
      <c r="AN1524" s="48"/>
      <c r="AO1524" s="46"/>
      <c r="AP1524" s="15"/>
      <c r="AQ1524" s="16"/>
      <c r="AR1524" s="15"/>
      <c r="AS1524" s="16"/>
      <c r="AT1524" s="16"/>
      <c r="AU1524" s="16"/>
      <c r="AV1524" s="16"/>
      <c r="AW1524" s="62">
        <f>SUM(AK1524:AV1524)</f>
        <v>0</v>
      </c>
      <c r="AX1524" s="61">
        <f>AW1524-AJ1524</f>
        <v>0</v>
      </c>
      <c r="AY1524" s="21"/>
      <c r="AZ1524" s="21"/>
      <c r="BA1524" s="21"/>
      <c r="BB1524" s="21"/>
    </row>
    <row r="1525" spans="1:54" x14ac:dyDescent="0.25">
      <c r="A1525" s="21"/>
      <c r="B1525" s="4"/>
      <c r="C1525" s="4"/>
      <c r="D1525" s="4"/>
      <c r="E1525" s="4" t="s">
        <v>166</v>
      </c>
      <c r="F1525" s="6"/>
      <c r="G1525" s="1"/>
      <c r="H1525" s="4"/>
      <c r="I1525" s="2"/>
      <c r="J1525" s="4"/>
      <c r="K1525" s="1"/>
      <c r="L1525" s="36"/>
      <c r="M1525" s="7"/>
      <c r="N1525" s="7"/>
      <c r="O1525" s="7"/>
      <c r="P1525" s="58">
        <f>SUM(M1525:O1525)</f>
        <v>0</v>
      </c>
      <c r="Q1525" s="58">
        <f>+SUMIF('Pot. Summary'!$C$5:$C$64,CPP_2019!J1479&amp;CPP_2019!L1479&amp;CPP_2019!$M$4,'Pot. Summary'!$Q$5:$Q$64)*CPP_2019!M1479+SUMIF('Pot. Summary'!$C$5:$C$64,CPP_2019!J1479&amp;CPP_2019!L1479&amp;CPP_2019!$N$4,'Pot. Summary'!$Q$5:$Q$64)*CPP_2019!N1479+SUMIF('Pot. Summary'!$C$5:$C$64,CPP_2019!J1479&amp;CPP_2019!L1479&amp;CPP_2019!$O$4,'Pot. Summary'!$Q$5:$Q$64)*CPP_2019!O1479</f>
        <v>0</v>
      </c>
      <c r="R1525" s="12"/>
      <c r="S1525" s="12"/>
      <c r="T1525" s="12">
        <f>S1525-R1525</f>
        <v>0</v>
      </c>
      <c r="U1525" s="12">
        <f>Q1525-S1525</f>
        <v>0</v>
      </c>
      <c r="V1525" s="50">
        <f>IF(ISERROR(S1525/Q1525),0,S1525/Q1525)</f>
        <v>0</v>
      </c>
      <c r="W1525" s="51"/>
      <c r="X1525" s="46"/>
      <c r="Y1525" s="17"/>
      <c r="Z1525" s="17"/>
      <c r="AA1525" s="17"/>
      <c r="AB1525" s="16"/>
      <c r="AC1525" s="16"/>
      <c r="AD1525" s="16"/>
      <c r="AE1525" s="16"/>
      <c r="AF1525" s="16"/>
      <c r="AG1525" s="16"/>
      <c r="AH1525" s="16"/>
      <c r="AI1525" s="16"/>
      <c r="AJ1525" s="59">
        <f>SUM(X1525:AI1525)</f>
        <v>0</v>
      </c>
      <c r="AK1525" s="46"/>
      <c r="AL1525" s="46"/>
      <c r="AM1525" s="47"/>
      <c r="AN1525" s="48"/>
      <c r="AO1525" s="46"/>
      <c r="AP1525" s="15"/>
      <c r="AQ1525" s="16"/>
      <c r="AR1525" s="15"/>
      <c r="AS1525" s="16"/>
      <c r="AT1525" s="16"/>
      <c r="AU1525" s="16"/>
      <c r="AV1525" s="16"/>
      <c r="AW1525" s="62">
        <f>SUM(AK1525:AV1525)</f>
        <v>0</v>
      </c>
      <c r="AX1525" s="61">
        <f>AW1525-AJ1525</f>
        <v>0</v>
      </c>
      <c r="AY1525" s="21"/>
      <c r="AZ1525" s="21"/>
      <c r="BA1525" s="21"/>
      <c r="BB1525" s="21"/>
    </row>
    <row r="1526" spans="1:54" x14ac:dyDescent="0.25">
      <c r="A1526" s="21"/>
      <c r="B1526" s="4"/>
      <c r="C1526" s="4"/>
      <c r="D1526" s="4"/>
      <c r="E1526" s="4" t="s">
        <v>166</v>
      </c>
      <c r="F1526" s="6"/>
      <c r="G1526" s="1"/>
      <c r="H1526" s="4"/>
      <c r="I1526" s="2"/>
      <c r="J1526" s="4"/>
      <c r="K1526" s="1"/>
      <c r="L1526" s="36"/>
      <c r="M1526" s="7"/>
      <c r="N1526" s="7"/>
      <c r="O1526" s="7"/>
      <c r="P1526" s="58">
        <f>SUM(M1526:O1526)</f>
        <v>0</v>
      </c>
      <c r="Q1526" s="58">
        <f>+SUMIF('Pot. Summary'!$C$5:$C$64,CPP_2019!J1480&amp;CPP_2019!L1480&amp;CPP_2019!$M$4,'Pot. Summary'!$Q$5:$Q$64)*CPP_2019!M1480+SUMIF('Pot. Summary'!$C$5:$C$64,CPP_2019!J1480&amp;CPP_2019!L1480&amp;CPP_2019!$N$4,'Pot. Summary'!$Q$5:$Q$64)*CPP_2019!N1480+SUMIF('Pot. Summary'!$C$5:$C$64,CPP_2019!J1480&amp;CPP_2019!L1480&amp;CPP_2019!$O$4,'Pot. Summary'!$Q$5:$Q$64)*CPP_2019!O1480</f>
        <v>0</v>
      </c>
      <c r="R1526" s="12"/>
      <c r="S1526" s="12"/>
      <c r="T1526" s="12">
        <f>S1526-R1526</f>
        <v>0</v>
      </c>
      <c r="U1526" s="12">
        <f>Q1526-S1526</f>
        <v>0</v>
      </c>
      <c r="V1526" s="50">
        <f>IF(ISERROR(S1526/Q1526),0,S1526/Q1526)</f>
        <v>0</v>
      </c>
      <c r="W1526" s="51"/>
      <c r="X1526" s="46"/>
      <c r="Y1526" s="17"/>
      <c r="Z1526" s="17"/>
      <c r="AA1526" s="17"/>
      <c r="AB1526" s="16"/>
      <c r="AC1526" s="16"/>
      <c r="AD1526" s="16"/>
      <c r="AE1526" s="16"/>
      <c r="AF1526" s="16"/>
      <c r="AG1526" s="16"/>
      <c r="AH1526" s="16"/>
      <c r="AI1526" s="16"/>
      <c r="AJ1526" s="59">
        <f>SUM(X1526:AI1526)</f>
        <v>0</v>
      </c>
      <c r="AK1526" s="46"/>
      <c r="AL1526" s="46"/>
      <c r="AM1526" s="47"/>
      <c r="AN1526" s="48"/>
      <c r="AO1526" s="46"/>
      <c r="AP1526" s="15"/>
      <c r="AQ1526" s="16"/>
      <c r="AR1526" s="15"/>
      <c r="AS1526" s="16"/>
      <c r="AT1526" s="16"/>
      <c r="AU1526" s="16"/>
      <c r="AV1526" s="16"/>
      <c r="AW1526" s="62">
        <f>SUM(AK1526:AV1526)</f>
        <v>0</v>
      </c>
      <c r="AX1526" s="61">
        <f>AW1526-AJ1526</f>
        <v>0</v>
      </c>
      <c r="AY1526" s="21"/>
      <c r="AZ1526" s="21"/>
      <c r="BA1526" s="21"/>
      <c r="BB1526" s="21"/>
    </row>
    <row r="1527" spans="1:54" x14ac:dyDescent="0.25">
      <c r="A1527" s="21"/>
      <c r="B1527" s="4"/>
      <c r="C1527" s="4"/>
      <c r="D1527" s="4"/>
      <c r="E1527" s="4" t="s">
        <v>166</v>
      </c>
      <c r="F1527" s="6"/>
      <c r="G1527" s="1"/>
      <c r="H1527" s="4"/>
      <c r="I1527" s="2"/>
      <c r="J1527" s="4"/>
      <c r="K1527" s="1"/>
      <c r="L1527" s="36"/>
      <c r="M1527" s="7"/>
      <c r="N1527" s="7"/>
      <c r="O1527" s="7"/>
      <c r="P1527" s="58">
        <f>SUM(M1527:O1527)</f>
        <v>0</v>
      </c>
      <c r="Q1527" s="58">
        <f>+SUMIF('Pot. Summary'!$C$5:$C$64,CPP_2019!J1483&amp;CPP_2019!L1483&amp;CPP_2019!$M$4,'Pot. Summary'!$Q$5:$Q$64)*CPP_2019!M1483+SUMIF('Pot. Summary'!$C$5:$C$64,CPP_2019!J1483&amp;CPP_2019!L1483&amp;CPP_2019!$N$4,'Pot. Summary'!$Q$5:$Q$64)*CPP_2019!N1483+SUMIF('Pot. Summary'!$C$5:$C$64,CPP_2019!J1483&amp;CPP_2019!L1483&amp;CPP_2019!$O$4,'Pot. Summary'!$Q$5:$Q$64)*CPP_2019!O1483</f>
        <v>0</v>
      </c>
      <c r="R1527" s="12"/>
      <c r="S1527" s="12"/>
      <c r="T1527" s="12">
        <f>S1527-R1527</f>
        <v>0</v>
      </c>
      <c r="U1527" s="12">
        <f>Q1527-S1527</f>
        <v>0</v>
      </c>
      <c r="V1527" s="50">
        <f>IF(ISERROR(S1527/Q1527),0,S1527/Q1527)</f>
        <v>0</v>
      </c>
      <c r="W1527" s="51"/>
      <c r="X1527" s="46"/>
      <c r="Y1527" s="17"/>
      <c r="Z1527" s="17"/>
      <c r="AA1527" s="17"/>
      <c r="AB1527" s="16"/>
      <c r="AC1527" s="16"/>
      <c r="AD1527" s="16"/>
      <c r="AE1527" s="16"/>
      <c r="AF1527" s="16"/>
      <c r="AG1527" s="16"/>
      <c r="AH1527" s="16"/>
      <c r="AI1527" s="16"/>
      <c r="AJ1527" s="59">
        <f>SUM(X1527:AI1527)</f>
        <v>0</v>
      </c>
      <c r="AK1527" s="46"/>
      <c r="AL1527" s="46"/>
      <c r="AM1527" s="47"/>
      <c r="AN1527" s="48"/>
      <c r="AO1527" s="46"/>
      <c r="AP1527" s="15"/>
      <c r="AQ1527" s="16"/>
      <c r="AR1527" s="15"/>
      <c r="AS1527" s="16"/>
      <c r="AT1527" s="16"/>
      <c r="AU1527" s="16"/>
      <c r="AV1527" s="16"/>
      <c r="AW1527" s="62">
        <f>SUM(AK1527:AV1527)</f>
        <v>0</v>
      </c>
      <c r="AX1527" s="61">
        <f>AW1527-AJ1527</f>
        <v>0</v>
      </c>
      <c r="AY1527" s="21"/>
      <c r="AZ1527" s="21"/>
      <c r="BA1527" s="21"/>
      <c r="BB1527" s="21"/>
    </row>
    <row r="1528" spans="1:54" x14ac:dyDescent="0.25">
      <c r="A1528" s="21"/>
      <c r="B1528" s="4"/>
      <c r="C1528" s="4"/>
      <c r="D1528" s="4"/>
      <c r="E1528" s="4" t="s">
        <v>166</v>
      </c>
      <c r="F1528" s="6"/>
      <c r="G1528" s="1"/>
      <c r="H1528" s="4"/>
      <c r="I1528" s="2"/>
      <c r="J1528" s="4"/>
      <c r="K1528" s="1"/>
      <c r="L1528" s="36"/>
      <c r="M1528" s="7"/>
      <c r="N1528" s="7"/>
      <c r="O1528" s="7"/>
      <c r="P1528" s="58">
        <f>SUM(M1528:O1528)</f>
        <v>0</v>
      </c>
      <c r="Q1528" s="58">
        <f>+SUMIF('Pot. Summary'!$C$5:$C$64,CPP_2019!J1484&amp;CPP_2019!L1484&amp;CPP_2019!$M$4,'Pot. Summary'!$Q$5:$Q$64)*CPP_2019!M1484+SUMIF('Pot. Summary'!$C$5:$C$64,CPP_2019!J1484&amp;CPP_2019!L1484&amp;CPP_2019!$N$4,'Pot. Summary'!$Q$5:$Q$64)*CPP_2019!N1484+SUMIF('Pot. Summary'!$C$5:$C$64,CPP_2019!J1484&amp;CPP_2019!L1484&amp;CPP_2019!$O$4,'Pot. Summary'!$Q$5:$Q$64)*CPP_2019!O1484</f>
        <v>0</v>
      </c>
      <c r="R1528" s="12"/>
      <c r="S1528" s="12"/>
      <c r="T1528" s="12">
        <f>S1528-R1528</f>
        <v>0</v>
      </c>
      <c r="U1528" s="12">
        <f>Q1528-S1528</f>
        <v>0</v>
      </c>
      <c r="V1528" s="50">
        <f>IF(ISERROR(S1528/Q1528),0,S1528/Q1528)</f>
        <v>0</v>
      </c>
      <c r="W1528" s="51"/>
      <c r="X1528" s="46"/>
      <c r="Y1528" s="17"/>
      <c r="Z1528" s="17"/>
      <c r="AA1528" s="17"/>
      <c r="AB1528" s="16"/>
      <c r="AC1528" s="16"/>
      <c r="AD1528" s="16"/>
      <c r="AE1528" s="16"/>
      <c r="AF1528" s="16"/>
      <c r="AG1528" s="16"/>
      <c r="AH1528" s="16"/>
      <c r="AI1528" s="16"/>
      <c r="AJ1528" s="59">
        <f>SUM(X1528:AI1528)</f>
        <v>0</v>
      </c>
      <c r="AK1528" s="46"/>
      <c r="AL1528" s="46"/>
      <c r="AM1528" s="47"/>
      <c r="AN1528" s="48"/>
      <c r="AO1528" s="46"/>
      <c r="AP1528" s="15"/>
      <c r="AQ1528" s="16"/>
      <c r="AR1528" s="15"/>
      <c r="AS1528" s="16"/>
      <c r="AT1528" s="16"/>
      <c r="AU1528" s="16"/>
      <c r="AV1528" s="16"/>
      <c r="AW1528" s="62">
        <f>SUM(AK1528:AV1528)</f>
        <v>0</v>
      </c>
      <c r="AX1528" s="61">
        <f>AW1528-AJ1528</f>
        <v>0</v>
      </c>
      <c r="AY1528" s="21"/>
      <c r="AZ1528" s="21"/>
      <c r="BA1528" s="21"/>
      <c r="BB1528" s="21"/>
    </row>
    <row r="1529" spans="1:54" x14ac:dyDescent="0.25">
      <c r="A1529" s="21"/>
      <c r="B1529" s="4"/>
      <c r="C1529" s="4"/>
      <c r="D1529" s="4"/>
      <c r="E1529" s="4" t="s">
        <v>166</v>
      </c>
      <c r="F1529" s="6"/>
      <c r="G1529" s="1"/>
      <c r="H1529" s="4"/>
      <c r="I1529" s="2"/>
      <c r="J1529" s="4"/>
      <c r="K1529" s="1"/>
      <c r="L1529" s="36"/>
      <c r="M1529" s="7"/>
      <c r="N1529" s="7"/>
      <c r="O1529" s="7"/>
      <c r="P1529" s="58">
        <f>SUM(M1529:O1529)</f>
        <v>0</v>
      </c>
      <c r="Q1529" s="58">
        <f>+SUMIF('Pot. Summary'!$C$5:$C$64,CPP_2019!J1490&amp;CPP_2019!L1490&amp;CPP_2019!$M$4,'Pot. Summary'!$Q$5:$Q$64)*CPP_2019!M1490+SUMIF('Pot. Summary'!$C$5:$C$64,CPP_2019!J1490&amp;CPP_2019!L1490&amp;CPP_2019!$N$4,'Pot. Summary'!$Q$5:$Q$64)*CPP_2019!N1490+SUMIF('Pot. Summary'!$C$5:$C$64,CPP_2019!J1490&amp;CPP_2019!L1490&amp;CPP_2019!$O$4,'Pot. Summary'!$Q$5:$Q$64)*CPP_2019!O1490</f>
        <v>0</v>
      </c>
      <c r="R1529" s="12"/>
      <c r="S1529" s="12"/>
      <c r="T1529" s="12">
        <f>S1529-R1529</f>
        <v>0</v>
      </c>
      <c r="U1529" s="12">
        <f>Q1529-S1529</f>
        <v>0</v>
      </c>
      <c r="V1529" s="50">
        <f>IF(ISERROR(S1529/Q1529),0,S1529/Q1529)</f>
        <v>0</v>
      </c>
      <c r="W1529" s="51"/>
      <c r="X1529" s="46"/>
      <c r="Y1529" s="17"/>
      <c r="Z1529" s="17"/>
      <c r="AA1529" s="17"/>
      <c r="AB1529" s="16"/>
      <c r="AC1529" s="16"/>
      <c r="AD1529" s="16"/>
      <c r="AE1529" s="16"/>
      <c r="AF1529" s="16"/>
      <c r="AG1529" s="16"/>
      <c r="AH1529" s="16"/>
      <c r="AI1529" s="16"/>
      <c r="AJ1529" s="59">
        <f>SUM(X1529:AI1529)</f>
        <v>0</v>
      </c>
      <c r="AK1529" s="46"/>
      <c r="AL1529" s="46"/>
      <c r="AM1529" s="47"/>
      <c r="AN1529" s="48"/>
      <c r="AO1529" s="46"/>
      <c r="AP1529" s="15"/>
      <c r="AQ1529" s="16"/>
      <c r="AR1529" s="15"/>
      <c r="AS1529" s="16"/>
      <c r="AT1529" s="16"/>
      <c r="AU1529" s="16"/>
      <c r="AV1529" s="16"/>
      <c r="AW1529" s="62">
        <f>SUM(AK1529:AV1529)</f>
        <v>0</v>
      </c>
      <c r="AX1529" s="61">
        <f>AW1529-AJ1529</f>
        <v>0</v>
      </c>
      <c r="AY1529" s="21"/>
      <c r="AZ1529" s="21"/>
      <c r="BA1529" s="21"/>
      <c r="BB1529" s="21"/>
    </row>
    <row r="1530" spans="1:54" x14ac:dyDescent="0.25">
      <c r="A1530" s="21"/>
      <c r="B1530" s="4"/>
      <c r="C1530" s="4"/>
      <c r="D1530" s="4"/>
      <c r="E1530" s="4" t="s">
        <v>166</v>
      </c>
      <c r="F1530" s="6"/>
      <c r="G1530" s="1"/>
      <c r="H1530" s="4"/>
      <c r="I1530" s="2"/>
      <c r="J1530" s="4"/>
      <c r="K1530" s="1"/>
      <c r="L1530" s="36"/>
      <c r="M1530" s="7"/>
      <c r="N1530" s="7"/>
      <c r="O1530" s="7"/>
      <c r="P1530" s="58">
        <f>SUM(M1530:O1530)</f>
        <v>0</v>
      </c>
      <c r="Q1530" s="58">
        <f>+SUMIF('Pot. Summary'!$C$5:$C$64,CPP_2019!J1492&amp;CPP_2019!L1492&amp;CPP_2019!$M$4,'Pot. Summary'!$Q$5:$Q$64)*CPP_2019!M1492+SUMIF('Pot. Summary'!$C$5:$C$64,CPP_2019!J1492&amp;CPP_2019!L1492&amp;CPP_2019!$N$4,'Pot. Summary'!$Q$5:$Q$64)*CPP_2019!N1492+SUMIF('Pot. Summary'!$C$5:$C$64,CPP_2019!J1492&amp;CPP_2019!L1492&amp;CPP_2019!$O$4,'Pot. Summary'!$Q$5:$Q$64)*CPP_2019!O1492</f>
        <v>0</v>
      </c>
      <c r="R1530" s="12"/>
      <c r="S1530" s="12"/>
      <c r="T1530" s="12">
        <f>S1530-R1530</f>
        <v>0</v>
      </c>
      <c r="U1530" s="12">
        <f>Q1530-S1530</f>
        <v>0</v>
      </c>
      <c r="V1530" s="50">
        <f>IF(ISERROR(S1530/Q1530),0,S1530/Q1530)</f>
        <v>0</v>
      </c>
      <c r="W1530" s="51"/>
      <c r="X1530" s="46"/>
      <c r="Y1530" s="17"/>
      <c r="Z1530" s="17"/>
      <c r="AA1530" s="17"/>
      <c r="AB1530" s="16"/>
      <c r="AC1530" s="16"/>
      <c r="AD1530" s="16"/>
      <c r="AE1530" s="16"/>
      <c r="AF1530" s="16"/>
      <c r="AG1530" s="16"/>
      <c r="AH1530" s="16"/>
      <c r="AI1530" s="16"/>
      <c r="AJ1530" s="59">
        <f>SUM(X1530:AI1530)</f>
        <v>0</v>
      </c>
      <c r="AK1530" s="46"/>
      <c r="AL1530" s="46"/>
      <c r="AM1530" s="47"/>
      <c r="AN1530" s="48"/>
      <c r="AO1530" s="46"/>
      <c r="AP1530" s="15"/>
      <c r="AQ1530" s="16"/>
      <c r="AR1530" s="15"/>
      <c r="AS1530" s="16"/>
      <c r="AT1530" s="16"/>
      <c r="AU1530" s="16"/>
      <c r="AV1530" s="16"/>
      <c r="AW1530" s="62">
        <f>SUM(AK1530:AV1530)</f>
        <v>0</v>
      </c>
      <c r="AX1530" s="61">
        <f>AW1530-AJ1530</f>
        <v>0</v>
      </c>
      <c r="AY1530" s="21"/>
      <c r="AZ1530" s="21"/>
      <c r="BA1530" s="21"/>
      <c r="BB1530" s="21"/>
    </row>
    <row r="1531" spans="1:54" x14ac:dyDescent="0.25">
      <c r="A1531" s="21"/>
      <c r="B1531" s="4"/>
      <c r="C1531" s="4"/>
      <c r="D1531" s="4"/>
      <c r="E1531" s="4" t="s">
        <v>166</v>
      </c>
      <c r="F1531" s="6"/>
      <c r="G1531" s="1"/>
      <c r="H1531" s="4"/>
      <c r="I1531" s="2"/>
      <c r="J1531" s="4"/>
      <c r="K1531" s="1"/>
      <c r="L1531" s="36"/>
      <c r="M1531" s="7"/>
      <c r="N1531" s="7"/>
      <c r="O1531" s="7"/>
      <c r="P1531" s="58">
        <f>SUM(M1531:O1531)</f>
        <v>0</v>
      </c>
      <c r="Q1531" s="58">
        <f>+SUMIF('Pot. Summary'!$C$5:$C$64,CPP_2019!J1494&amp;CPP_2019!L1494&amp;CPP_2019!$M$4,'Pot. Summary'!$Q$5:$Q$64)*CPP_2019!M1494+SUMIF('Pot. Summary'!$C$5:$C$64,CPP_2019!J1494&amp;CPP_2019!L1494&amp;CPP_2019!$N$4,'Pot. Summary'!$Q$5:$Q$64)*CPP_2019!N1494+SUMIF('Pot. Summary'!$C$5:$C$64,CPP_2019!J1494&amp;CPP_2019!L1494&amp;CPP_2019!$O$4,'Pot. Summary'!$Q$5:$Q$64)*CPP_2019!O1494</f>
        <v>0</v>
      </c>
      <c r="R1531" s="12"/>
      <c r="S1531" s="12"/>
      <c r="T1531" s="12">
        <f>S1531-R1531</f>
        <v>0</v>
      </c>
      <c r="U1531" s="12">
        <f>Q1531-S1531</f>
        <v>0</v>
      </c>
      <c r="V1531" s="50">
        <f>IF(ISERROR(S1531/Q1531),0,S1531/Q1531)</f>
        <v>0</v>
      </c>
      <c r="W1531" s="51"/>
      <c r="X1531" s="46"/>
      <c r="Y1531" s="17"/>
      <c r="Z1531" s="17"/>
      <c r="AA1531" s="17"/>
      <c r="AB1531" s="16"/>
      <c r="AC1531" s="16"/>
      <c r="AD1531" s="16"/>
      <c r="AE1531" s="16"/>
      <c r="AF1531" s="16"/>
      <c r="AG1531" s="16"/>
      <c r="AH1531" s="16"/>
      <c r="AI1531" s="16"/>
      <c r="AJ1531" s="59">
        <f>SUM(X1531:AI1531)</f>
        <v>0</v>
      </c>
      <c r="AK1531" s="46"/>
      <c r="AL1531" s="46"/>
      <c r="AM1531" s="47"/>
      <c r="AN1531" s="48"/>
      <c r="AO1531" s="46"/>
      <c r="AP1531" s="15"/>
      <c r="AQ1531" s="16"/>
      <c r="AR1531" s="15"/>
      <c r="AS1531" s="16"/>
      <c r="AT1531" s="16"/>
      <c r="AU1531" s="16"/>
      <c r="AV1531" s="16"/>
      <c r="AW1531" s="62">
        <f>SUM(AK1531:AV1531)</f>
        <v>0</v>
      </c>
      <c r="AX1531" s="61">
        <f>AW1531-AJ1531</f>
        <v>0</v>
      </c>
      <c r="AY1531" s="21"/>
      <c r="AZ1531" s="21"/>
      <c r="BA1531" s="21"/>
      <c r="BB1531" s="21"/>
    </row>
    <row r="1532" spans="1:54" x14ac:dyDescent="0.25">
      <c r="A1532" s="21"/>
      <c r="B1532" s="4"/>
      <c r="C1532" s="4"/>
      <c r="D1532" s="4"/>
      <c r="E1532" s="4" t="s">
        <v>166</v>
      </c>
      <c r="F1532" s="6"/>
      <c r="G1532" s="1"/>
      <c r="H1532" s="4"/>
      <c r="I1532" s="2"/>
      <c r="J1532" s="4"/>
      <c r="K1532" s="1"/>
      <c r="L1532" s="36"/>
      <c r="M1532" s="7"/>
      <c r="N1532" s="7"/>
      <c r="O1532" s="7"/>
      <c r="P1532" s="58">
        <f>SUM(M1532:O1532)</f>
        <v>0</v>
      </c>
      <c r="Q1532" s="58">
        <f>+SUMIF('Pot. Summary'!$C$5:$C$64,CPP_2019!J1495&amp;CPP_2019!L1495&amp;CPP_2019!$M$4,'Pot. Summary'!$Q$5:$Q$64)*CPP_2019!M1495+SUMIF('Pot. Summary'!$C$5:$C$64,CPP_2019!J1495&amp;CPP_2019!L1495&amp;CPP_2019!$N$4,'Pot. Summary'!$Q$5:$Q$64)*CPP_2019!N1495+SUMIF('Pot. Summary'!$C$5:$C$64,CPP_2019!J1495&amp;CPP_2019!L1495&amp;CPP_2019!$O$4,'Pot. Summary'!$Q$5:$Q$64)*CPP_2019!O1495</f>
        <v>0</v>
      </c>
      <c r="R1532" s="12"/>
      <c r="S1532" s="12"/>
      <c r="T1532" s="12">
        <f>S1532-R1532</f>
        <v>0</v>
      </c>
      <c r="U1532" s="12">
        <f>Q1532-S1532</f>
        <v>0</v>
      </c>
      <c r="V1532" s="50">
        <f>IF(ISERROR(S1532/Q1532),0,S1532/Q1532)</f>
        <v>0</v>
      </c>
      <c r="W1532" s="51"/>
      <c r="X1532" s="46"/>
      <c r="Y1532" s="17"/>
      <c r="Z1532" s="17"/>
      <c r="AA1532" s="17"/>
      <c r="AB1532" s="16"/>
      <c r="AC1532" s="16"/>
      <c r="AD1532" s="16"/>
      <c r="AE1532" s="16"/>
      <c r="AF1532" s="16"/>
      <c r="AG1532" s="16"/>
      <c r="AH1532" s="16"/>
      <c r="AI1532" s="16"/>
      <c r="AJ1532" s="59">
        <f>SUM(X1532:AI1532)</f>
        <v>0</v>
      </c>
      <c r="AK1532" s="46"/>
      <c r="AL1532" s="46"/>
      <c r="AM1532" s="47"/>
      <c r="AN1532" s="48"/>
      <c r="AO1532" s="46"/>
      <c r="AP1532" s="15"/>
      <c r="AQ1532" s="16"/>
      <c r="AR1532" s="15"/>
      <c r="AS1532" s="16"/>
      <c r="AT1532" s="16"/>
      <c r="AU1532" s="16"/>
      <c r="AV1532" s="16"/>
      <c r="AW1532" s="62">
        <f>SUM(AK1532:AV1532)</f>
        <v>0</v>
      </c>
      <c r="AX1532" s="61">
        <f>AW1532-AJ1532</f>
        <v>0</v>
      </c>
      <c r="AY1532" s="21"/>
      <c r="AZ1532" s="21"/>
      <c r="BA1532" s="21"/>
      <c r="BB1532" s="21"/>
    </row>
    <row r="1533" spans="1:54" x14ac:dyDescent="0.25">
      <c r="A1533" s="21"/>
      <c r="B1533" s="4"/>
      <c r="C1533" s="4"/>
      <c r="D1533" s="4"/>
      <c r="E1533" s="4" t="s">
        <v>166</v>
      </c>
      <c r="F1533" s="6"/>
      <c r="G1533" s="1"/>
      <c r="H1533" s="4"/>
      <c r="I1533" s="2"/>
      <c r="J1533" s="4"/>
      <c r="K1533" s="1"/>
      <c r="L1533" s="36"/>
      <c r="M1533" s="7"/>
      <c r="N1533" s="7"/>
      <c r="O1533" s="7"/>
      <c r="P1533" s="58">
        <f>SUM(M1533:O1533)</f>
        <v>0</v>
      </c>
      <c r="Q1533" s="58">
        <f>+SUMIF('Pot. Summary'!$C$5:$C$64,CPP_2019!J1496&amp;CPP_2019!L1496&amp;CPP_2019!$M$4,'Pot. Summary'!$Q$5:$Q$64)*CPP_2019!M1496+SUMIF('Pot. Summary'!$C$5:$C$64,CPP_2019!J1496&amp;CPP_2019!L1496&amp;CPP_2019!$N$4,'Pot. Summary'!$Q$5:$Q$64)*CPP_2019!N1496+SUMIF('Pot. Summary'!$C$5:$C$64,CPP_2019!J1496&amp;CPP_2019!L1496&amp;CPP_2019!$O$4,'Pot. Summary'!$Q$5:$Q$64)*CPP_2019!O1496</f>
        <v>0</v>
      </c>
      <c r="R1533" s="12"/>
      <c r="S1533" s="12"/>
      <c r="T1533" s="12">
        <f>S1533-R1533</f>
        <v>0</v>
      </c>
      <c r="U1533" s="12">
        <f>Q1533-S1533</f>
        <v>0</v>
      </c>
      <c r="V1533" s="50">
        <f>IF(ISERROR(S1533/Q1533),0,S1533/Q1533)</f>
        <v>0</v>
      </c>
      <c r="W1533" s="51"/>
      <c r="X1533" s="46"/>
      <c r="Y1533" s="17"/>
      <c r="Z1533" s="17"/>
      <c r="AA1533" s="17"/>
      <c r="AB1533" s="16"/>
      <c r="AC1533" s="16"/>
      <c r="AD1533" s="16"/>
      <c r="AE1533" s="16"/>
      <c r="AF1533" s="16"/>
      <c r="AG1533" s="16"/>
      <c r="AH1533" s="16"/>
      <c r="AI1533" s="16"/>
      <c r="AJ1533" s="59">
        <f>SUM(X1533:AI1533)</f>
        <v>0</v>
      </c>
      <c r="AK1533" s="46"/>
      <c r="AL1533" s="46"/>
      <c r="AM1533" s="47"/>
      <c r="AN1533" s="48"/>
      <c r="AO1533" s="46"/>
      <c r="AP1533" s="15"/>
      <c r="AQ1533" s="16"/>
      <c r="AR1533" s="15"/>
      <c r="AS1533" s="16"/>
      <c r="AT1533" s="16"/>
      <c r="AU1533" s="16"/>
      <c r="AV1533" s="16"/>
      <c r="AW1533" s="62">
        <f>SUM(AK1533:AV1533)</f>
        <v>0</v>
      </c>
      <c r="AX1533" s="61">
        <f>AW1533-AJ1533</f>
        <v>0</v>
      </c>
      <c r="AY1533" s="21"/>
      <c r="AZ1533" s="21"/>
      <c r="BA1533" s="21"/>
      <c r="BB1533" s="21"/>
    </row>
    <row r="1534" spans="1:54" x14ac:dyDescent="0.25">
      <c r="A1534" s="21"/>
      <c r="B1534" s="4"/>
      <c r="C1534" s="4"/>
      <c r="D1534" s="4"/>
      <c r="E1534" s="4" t="s">
        <v>166</v>
      </c>
      <c r="F1534" s="6"/>
      <c r="G1534" s="1"/>
      <c r="H1534" s="4"/>
      <c r="I1534" s="2"/>
      <c r="J1534" s="4"/>
      <c r="K1534" s="1"/>
      <c r="L1534" s="36"/>
      <c r="M1534" s="7"/>
      <c r="N1534" s="7"/>
      <c r="O1534" s="7"/>
      <c r="P1534" s="58">
        <f>SUM(M1534:O1534)</f>
        <v>0</v>
      </c>
      <c r="Q1534" s="58">
        <f>+SUMIF('Pot. Summary'!$C$5:$C$64,CPP_2019!J1497&amp;CPP_2019!L1497&amp;CPP_2019!$M$4,'Pot. Summary'!$Q$5:$Q$64)*CPP_2019!M1497+SUMIF('Pot. Summary'!$C$5:$C$64,CPP_2019!J1497&amp;CPP_2019!L1497&amp;CPP_2019!$N$4,'Pot. Summary'!$Q$5:$Q$64)*CPP_2019!N1497+SUMIF('Pot. Summary'!$C$5:$C$64,CPP_2019!J1497&amp;CPP_2019!L1497&amp;CPP_2019!$O$4,'Pot. Summary'!$Q$5:$Q$64)*CPP_2019!O1497</f>
        <v>0</v>
      </c>
      <c r="R1534" s="12"/>
      <c r="S1534" s="12"/>
      <c r="T1534" s="12">
        <f>S1534-R1534</f>
        <v>0</v>
      </c>
      <c r="U1534" s="12">
        <f>Q1534-S1534</f>
        <v>0</v>
      </c>
      <c r="V1534" s="50">
        <f>IF(ISERROR(S1534/Q1534),0,S1534/Q1534)</f>
        <v>0</v>
      </c>
      <c r="W1534" s="51"/>
      <c r="X1534" s="46"/>
      <c r="Y1534" s="17"/>
      <c r="Z1534" s="17"/>
      <c r="AA1534" s="17"/>
      <c r="AB1534" s="16"/>
      <c r="AC1534" s="16"/>
      <c r="AD1534" s="16"/>
      <c r="AE1534" s="16"/>
      <c r="AF1534" s="16"/>
      <c r="AG1534" s="16"/>
      <c r="AH1534" s="16"/>
      <c r="AI1534" s="16"/>
      <c r="AJ1534" s="59">
        <f>SUM(X1534:AI1534)</f>
        <v>0</v>
      </c>
      <c r="AK1534" s="46"/>
      <c r="AL1534" s="46"/>
      <c r="AM1534" s="47"/>
      <c r="AN1534" s="48"/>
      <c r="AO1534" s="46"/>
      <c r="AP1534" s="15"/>
      <c r="AQ1534" s="16"/>
      <c r="AR1534" s="15"/>
      <c r="AS1534" s="16"/>
      <c r="AT1534" s="16"/>
      <c r="AU1534" s="16"/>
      <c r="AV1534" s="16"/>
      <c r="AW1534" s="62">
        <f>SUM(AK1534:AV1534)</f>
        <v>0</v>
      </c>
      <c r="AX1534" s="61">
        <f>AW1534-AJ1534</f>
        <v>0</v>
      </c>
      <c r="AY1534" s="21"/>
      <c r="AZ1534" s="21"/>
      <c r="BA1534" s="21"/>
      <c r="BB1534" s="21"/>
    </row>
    <row r="1535" spans="1:54" x14ac:dyDescent="0.25">
      <c r="A1535" s="21"/>
      <c r="B1535" s="4"/>
      <c r="C1535" s="4"/>
      <c r="D1535" s="4"/>
      <c r="E1535" s="4" t="s">
        <v>166</v>
      </c>
      <c r="F1535" s="6"/>
      <c r="G1535" s="1"/>
      <c r="H1535" s="4"/>
      <c r="I1535" s="2"/>
      <c r="J1535" s="4"/>
      <c r="K1535" s="1"/>
      <c r="L1535" s="36"/>
      <c r="M1535" s="7"/>
      <c r="N1535" s="7"/>
      <c r="O1535" s="7"/>
      <c r="P1535" s="58">
        <f>SUM(M1535:O1535)</f>
        <v>0</v>
      </c>
      <c r="Q1535" s="58">
        <f>+SUMIF('Pot. Summary'!$C$5:$C$64,CPP_2019!J1499&amp;CPP_2019!L1499&amp;CPP_2019!$M$4,'Pot. Summary'!$Q$5:$Q$64)*CPP_2019!M1499+SUMIF('Pot. Summary'!$C$5:$C$64,CPP_2019!J1499&amp;CPP_2019!L1499&amp;CPP_2019!$N$4,'Pot. Summary'!$Q$5:$Q$64)*CPP_2019!N1499+SUMIF('Pot. Summary'!$C$5:$C$64,CPP_2019!J1499&amp;CPP_2019!L1499&amp;CPP_2019!$O$4,'Pot. Summary'!$Q$5:$Q$64)*CPP_2019!O1499</f>
        <v>0</v>
      </c>
      <c r="R1535" s="12"/>
      <c r="S1535" s="12"/>
      <c r="T1535" s="12">
        <f>S1535-R1535</f>
        <v>0</v>
      </c>
      <c r="U1535" s="12">
        <f>Q1535-S1535</f>
        <v>0</v>
      </c>
      <c r="V1535" s="50">
        <f>IF(ISERROR(S1535/Q1535),0,S1535/Q1535)</f>
        <v>0</v>
      </c>
      <c r="W1535" s="51"/>
      <c r="X1535" s="46"/>
      <c r="Y1535" s="17"/>
      <c r="Z1535" s="17"/>
      <c r="AA1535" s="17"/>
      <c r="AB1535" s="16"/>
      <c r="AC1535" s="16"/>
      <c r="AD1535" s="16"/>
      <c r="AE1535" s="16"/>
      <c r="AF1535" s="16"/>
      <c r="AG1535" s="16"/>
      <c r="AH1535" s="16"/>
      <c r="AI1535" s="16"/>
      <c r="AJ1535" s="59">
        <f>SUM(X1535:AI1535)</f>
        <v>0</v>
      </c>
      <c r="AK1535" s="46"/>
      <c r="AL1535" s="46"/>
      <c r="AM1535" s="47"/>
      <c r="AN1535" s="48"/>
      <c r="AO1535" s="46"/>
      <c r="AP1535" s="15"/>
      <c r="AQ1535" s="16"/>
      <c r="AR1535" s="15"/>
      <c r="AS1535" s="16"/>
      <c r="AT1535" s="16"/>
      <c r="AU1535" s="16"/>
      <c r="AV1535" s="16"/>
      <c r="AW1535" s="62">
        <f>SUM(AK1535:AV1535)</f>
        <v>0</v>
      </c>
      <c r="AX1535" s="61">
        <f>AW1535-AJ1535</f>
        <v>0</v>
      </c>
      <c r="AY1535" s="21"/>
      <c r="AZ1535" s="21"/>
      <c r="BA1535" s="21"/>
      <c r="BB1535" s="21"/>
    </row>
    <row r="1536" spans="1:54" x14ac:dyDescent="0.25">
      <c r="A1536" s="21"/>
      <c r="B1536" s="4"/>
      <c r="C1536" s="4"/>
      <c r="D1536" s="4"/>
      <c r="E1536" s="4" t="s">
        <v>166</v>
      </c>
      <c r="F1536" s="6"/>
      <c r="G1536" s="1"/>
      <c r="H1536" s="4"/>
      <c r="I1536" s="2"/>
      <c r="J1536" s="4"/>
      <c r="K1536" s="1"/>
      <c r="L1536" s="36"/>
      <c r="M1536" s="7"/>
      <c r="N1536" s="7"/>
      <c r="O1536" s="7"/>
      <c r="P1536" s="58">
        <f>SUM(M1536:O1536)</f>
        <v>0</v>
      </c>
      <c r="Q1536" s="58">
        <f>+SUMIF('Pot. Summary'!$C$5:$C$64,CPP_2019!J1502&amp;CPP_2019!L1502&amp;CPP_2019!$M$4,'Pot. Summary'!$Q$5:$Q$64)*CPP_2019!M1502+SUMIF('Pot. Summary'!$C$5:$C$64,CPP_2019!J1502&amp;CPP_2019!L1502&amp;CPP_2019!$N$4,'Pot. Summary'!$Q$5:$Q$64)*CPP_2019!N1502+SUMIF('Pot. Summary'!$C$5:$C$64,CPP_2019!J1502&amp;CPP_2019!L1502&amp;CPP_2019!$O$4,'Pot. Summary'!$Q$5:$Q$64)*CPP_2019!O1502</f>
        <v>0</v>
      </c>
      <c r="R1536" s="12"/>
      <c r="S1536" s="12"/>
      <c r="T1536" s="12">
        <f>S1536-R1536</f>
        <v>0</v>
      </c>
      <c r="U1536" s="12">
        <f>Q1536-S1536</f>
        <v>0</v>
      </c>
      <c r="V1536" s="50">
        <f>IF(ISERROR(S1536/Q1536),0,S1536/Q1536)</f>
        <v>0</v>
      </c>
      <c r="W1536" s="51"/>
      <c r="X1536" s="46"/>
      <c r="Y1536" s="17"/>
      <c r="Z1536" s="17"/>
      <c r="AA1536" s="17"/>
      <c r="AB1536" s="16"/>
      <c r="AC1536" s="16"/>
      <c r="AD1536" s="16"/>
      <c r="AE1536" s="16"/>
      <c r="AF1536" s="16"/>
      <c r="AG1536" s="16"/>
      <c r="AH1536" s="16"/>
      <c r="AI1536" s="16"/>
      <c r="AJ1536" s="59">
        <f>SUM(X1536:AI1536)</f>
        <v>0</v>
      </c>
      <c r="AK1536" s="46"/>
      <c r="AL1536" s="46"/>
      <c r="AM1536" s="47"/>
      <c r="AN1536" s="48"/>
      <c r="AO1536" s="46"/>
      <c r="AP1536" s="15"/>
      <c r="AQ1536" s="16"/>
      <c r="AR1536" s="15"/>
      <c r="AS1536" s="16"/>
      <c r="AT1536" s="16"/>
      <c r="AU1536" s="16"/>
      <c r="AV1536" s="16"/>
      <c r="AW1536" s="62">
        <f>SUM(AK1536:AV1536)</f>
        <v>0</v>
      </c>
      <c r="AX1536" s="61">
        <f>AW1536-AJ1536</f>
        <v>0</v>
      </c>
      <c r="AY1536" s="21"/>
      <c r="AZ1536" s="21"/>
      <c r="BA1536" s="21"/>
      <c r="BB1536" s="21"/>
    </row>
    <row r="1537" spans="1:54" x14ac:dyDescent="0.25">
      <c r="A1537" s="21"/>
      <c r="B1537" s="4"/>
      <c r="C1537" s="4"/>
      <c r="D1537" s="4"/>
      <c r="E1537" s="4" t="s">
        <v>166</v>
      </c>
      <c r="F1537" s="6"/>
      <c r="G1537" s="1"/>
      <c r="H1537" s="4"/>
      <c r="I1537" s="2"/>
      <c r="J1537" s="4"/>
      <c r="K1537" s="1"/>
      <c r="L1537" s="36"/>
      <c r="M1537" s="7"/>
      <c r="N1537" s="7"/>
      <c r="O1537" s="7"/>
      <c r="P1537" s="58">
        <f>SUM(M1537:O1537)</f>
        <v>0</v>
      </c>
      <c r="Q1537" s="58">
        <f>+SUMIF('Pot. Summary'!$C$5:$C$64,CPP_2019!J1505&amp;CPP_2019!L1505&amp;CPP_2019!$M$4,'Pot. Summary'!$Q$5:$Q$64)*CPP_2019!M1505+SUMIF('Pot. Summary'!$C$5:$C$64,CPP_2019!J1505&amp;CPP_2019!L1505&amp;CPP_2019!$N$4,'Pot. Summary'!$Q$5:$Q$64)*CPP_2019!N1505+SUMIF('Pot. Summary'!$C$5:$C$64,CPP_2019!J1505&amp;CPP_2019!L1505&amp;CPP_2019!$O$4,'Pot. Summary'!$Q$5:$Q$64)*CPP_2019!O1505</f>
        <v>0</v>
      </c>
      <c r="R1537" s="12"/>
      <c r="S1537" s="12"/>
      <c r="T1537" s="12">
        <f>S1537-R1537</f>
        <v>0</v>
      </c>
      <c r="U1537" s="12">
        <f>Q1537-S1537</f>
        <v>0</v>
      </c>
      <c r="V1537" s="50">
        <f>IF(ISERROR(S1537/Q1537),0,S1537/Q1537)</f>
        <v>0</v>
      </c>
      <c r="W1537" s="51"/>
      <c r="X1537" s="46"/>
      <c r="Y1537" s="17"/>
      <c r="Z1537" s="17"/>
      <c r="AA1537" s="17"/>
      <c r="AB1537" s="16"/>
      <c r="AC1537" s="16"/>
      <c r="AD1537" s="16"/>
      <c r="AE1537" s="16"/>
      <c r="AF1537" s="16"/>
      <c r="AG1537" s="16"/>
      <c r="AH1537" s="16"/>
      <c r="AI1537" s="16"/>
      <c r="AJ1537" s="59">
        <f>SUM(X1537:AI1537)</f>
        <v>0</v>
      </c>
      <c r="AK1537" s="46"/>
      <c r="AL1537" s="46"/>
      <c r="AM1537" s="47"/>
      <c r="AN1537" s="48"/>
      <c r="AO1537" s="46"/>
      <c r="AP1537" s="15"/>
      <c r="AQ1537" s="16"/>
      <c r="AR1537" s="15"/>
      <c r="AS1537" s="16"/>
      <c r="AT1537" s="16"/>
      <c r="AU1537" s="16"/>
      <c r="AV1537" s="16"/>
      <c r="AW1537" s="62">
        <f>SUM(AK1537:AV1537)</f>
        <v>0</v>
      </c>
      <c r="AX1537" s="61">
        <f>AW1537-AJ1537</f>
        <v>0</v>
      </c>
      <c r="AY1537" s="21"/>
      <c r="AZ1537" s="21"/>
      <c r="BA1537" s="21"/>
      <c r="BB1537" s="21"/>
    </row>
    <row r="1538" spans="1:54" x14ac:dyDescent="0.25">
      <c r="A1538" s="21"/>
      <c r="B1538" s="4"/>
      <c r="C1538" s="4"/>
      <c r="D1538" s="4"/>
      <c r="E1538" s="4" t="s">
        <v>166</v>
      </c>
      <c r="F1538" s="6"/>
      <c r="G1538" s="1"/>
      <c r="H1538" s="4"/>
      <c r="I1538" s="2"/>
      <c r="J1538" s="4"/>
      <c r="K1538" s="1"/>
      <c r="L1538" s="36"/>
      <c r="M1538" s="7"/>
      <c r="N1538" s="7"/>
      <c r="O1538" s="7"/>
      <c r="P1538" s="58">
        <f>SUM(M1538:O1538)</f>
        <v>0</v>
      </c>
      <c r="Q1538" s="58">
        <f>+SUMIF('Pot. Summary'!$C$5:$C$64,CPP_2019!J1506&amp;CPP_2019!L1506&amp;CPP_2019!$M$4,'Pot. Summary'!$Q$5:$Q$64)*CPP_2019!M1506+SUMIF('Pot. Summary'!$C$5:$C$64,CPP_2019!J1506&amp;CPP_2019!L1506&amp;CPP_2019!$N$4,'Pot. Summary'!$Q$5:$Q$64)*CPP_2019!N1506+SUMIF('Pot. Summary'!$C$5:$C$64,CPP_2019!J1506&amp;CPP_2019!L1506&amp;CPP_2019!$O$4,'Pot. Summary'!$Q$5:$Q$64)*CPP_2019!O1506</f>
        <v>0</v>
      </c>
      <c r="R1538" s="12"/>
      <c r="S1538" s="12"/>
      <c r="T1538" s="12">
        <f>S1538-R1538</f>
        <v>0</v>
      </c>
      <c r="U1538" s="12">
        <f>Q1538-S1538</f>
        <v>0</v>
      </c>
      <c r="V1538" s="50">
        <f>IF(ISERROR(S1538/Q1538),0,S1538/Q1538)</f>
        <v>0</v>
      </c>
      <c r="W1538" s="51"/>
      <c r="X1538" s="46"/>
      <c r="Y1538" s="17"/>
      <c r="Z1538" s="17"/>
      <c r="AA1538" s="17"/>
      <c r="AB1538" s="16"/>
      <c r="AC1538" s="16"/>
      <c r="AD1538" s="16"/>
      <c r="AE1538" s="16"/>
      <c r="AF1538" s="16"/>
      <c r="AG1538" s="16"/>
      <c r="AH1538" s="16"/>
      <c r="AI1538" s="16"/>
      <c r="AJ1538" s="59">
        <f>SUM(X1538:AI1538)</f>
        <v>0</v>
      </c>
      <c r="AK1538" s="46"/>
      <c r="AL1538" s="46"/>
      <c r="AM1538" s="47"/>
      <c r="AN1538" s="48"/>
      <c r="AO1538" s="46"/>
      <c r="AP1538" s="15"/>
      <c r="AQ1538" s="16"/>
      <c r="AR1538" s="15"/>
      <c r="AS1538" s="16"/>
      <c r="AT1538" s="16"/>
      <c r="AU1538" s="16"/>
      <c r="AV1538" s="16"/>
      <c r="AW1538" s="62">
        <f>SUM(AK1538:AV1538)</f>
        <v>0</v>
      </c>
      <c r="AX1538" s="61">
        <f>AW1538-AJ1538</f>
        <v>0</v>
      </c>
      <c r="AY1538" s="21"/>
      <c r="AZ1538" s="21"/>
      <c r="BA1538" s="21"/>
      <c r="BB1538" s="21"/>
    </row>
    <row r="1539" spans="1:54" x14ac:dyDescent="0.25">
      <c r="A1539" s="21"/>
      <c r="B1539" s="4"/>
      <c r="C1539" s="4"/>
      <c r="D1539" s="4"/>
      <c r="E1539" s="4" t="s">
        <v>166</v>
      </c>
      <c r="F1539" s="6"/>
      <c r="G1539" s="1"/>
      <c r="H1539" s="4"/>
      <c r="I1539" s="2"/>
      <c r="J1539" s="4"/>
      <c r="K1539" s="1"/>
      <c r="L1539" s="36"/>
      <c r="M1539" s="7"/>
      <c r="N1539" s="7"/>
      <c r="O1539" s="7"/>
      <c r="P1539" s="58">
        <f>SUM(M1539:O1539)</f>
        <v>0</v>
      </c>
      <c r="Q1539" s="58">
        <f>+SUMIF('Pot. Summary'!$C$5:$C$64,CPP_2019!J1507&amp;CPP_2019!L1507&amp;CPP_2019!$M$4,'Pot. Summary'!$Q$5:$Q$64)*CPP_2019!M1507+SUMIF('Pot. Summary'!$C$5:$C$64,CPP_2019!J1507&amp;CPP_2019!L1507&amp;CPP_2019!$N$4,'Pot. Summary'!$Q$5:$Q$64)*CPP_2019!N1507+SUMIF('Pot. Summary'!$C$5:$C$64,CPP_2019!J1507&amp;CPP_2019!L1507&amp;CPP_2019!$O$4,'Pot. Summary'!$Q$5:$Q$64)*CPP_2019!O1507</f>
        <v>0</v>
      </c>
      <c r="R1539" s="12"/>
      <c r="S1539" s="12"/>
      <c r="T1539" s="12">
        <f>S1539-R1539</f>
        <v>0</v>
      </c>
      <c r="U1539" s="12">
        <f>Q1539-S1539</f>
        <v>0</v>
      </c>
      <c r="V1539" s="50">
        <f>IF(ISERROR(S1539/Q1539),0,S1539/Q1539)</f>
        <v>0</v>
      </c>
      <c r="W1539" s="51"/>
      <c r="X1539" s="46"/>
      <c r="Y1539" s="17"/>
      <c r="Z1539" s="17"/>
      <c r="AA1539" s="17"/>
      <c r="AB1539" s="16"/>
      <c r="AC1539" s="16"/>
      <c r="AD1539" s="16"/>
      <c r="AE1539" s="16"/>
      <c r="AF1539" s="16"/>
      <c r="AG1539" s="16"/>
      <c r="AH1539" s="16"/>
      <c r="AI1539" s="16"/>
      <c r="AJ1539" s="59">
        <f>SUM(X1539:AI1539)</f>
        <v>0</v>
      </c>
      <c r="AK1539" s="46"/>
      <c r="AL1539" s="46"/>
      <c r="AM1539" s="47"/>
      <c r="AN1539" s="48"/>
      <c r="AO1539" s="46"/>
      <c r="AP1539" s="15"/>
      <c r="AQ1539" s="16"/>
      <c r="AR1539" s="15"/>
      <c r="AS1539" s="16"/>
      <c r="AT1539" s="16"/>
      <c r="AU1539" s="16"/>
      <c r="AV1539" s="16"/>
      <c r="AW1539" s="62">
        <f>SUM(AK1539:AV1539)</f>
        <v>0</v>
      </c>
      <c r="AX1539" s="61">
        <f>AW1539-AJ1539</f>
        <v>0</v>
      </c>
      <c r="AY1539" s="21"/>
      <c r="AZ1539" s="21"/>
      <c r="BA1539" s="21"/>
      <c r="BB1539" s="21"/>
    </row>
    <row r="1540" spans="1:54" x14ac:dyDescent="0.25">
      <c r="A1540" s="21"/>
      <c r="B1540" s="4"/>
      <c r="C1540" s="4"/>
      <c r="D1540" s="4"/>
      <c r="E1540" s="4" t="s">
        <v>166</v>
      </c>
      <c r="F1540" s="6"/>
      <c r="G1540" s="1"/>
      <c r="H1540" s="4"/>
      <c r="I1540" s="2"/>
      <c r="J1540" s="4"/>
      <c r="K1540" s="1"/>
      <c r="L1540" s="36"/>
      <c r="M1540" s="7"/>
      <c r="N1540" s="7"/>
      <c r="O1540" s="7"/>
      <c r="P1540" s="58">
        <f>SUM(M1540:O1540)</f>
        <v>0</v>
      </c>
      <c r="Q1540" s="58">
        <f>+SUMIF('Pot. Summary'!$C$5:$C$64,CPP_2019!J1508&amp;CPP_2019!L1508&amp;CPP_2019!$M$4,'Pot. Summary'!$Q$5:$Q$64)*CPP_2019!M1508+SUMIF('Pot. Summary'!$C$5:$C$64,CPP_2019!J1508&amp;CPP_2019!L1508&amp;CPP_2019!$N$4,'Pot. Summary'!$Q$5:$Q$64)*CPP_2019!N1508+SUMIF('Pot. Summary'!$C$5:$C$64,CPP_2019!J1508&amp;CPP_2019!L1508&amp;CPP_2019!$O$4,'Pot. Summary'!$Q$5:$Q$64)*CPP_2019!O1508</f>
        <v>0</v>
      </c>
      <c r="R1540" s="12"/>
      <c r="S1540" s="12"/>
      <c r="T1540" s="12">
        <f>S1540-R1540</f>
        <v>0</v>
      </c>
      <c r="U1540" s="12">
        <f>Q1540-S1540</f>
        <v>0</v>
      </c>
      <c r="V1540" s="50">
        <f>IF(ISERROR(S1540/Q1540),0,S1540/Q1540)</f>
        <v>0</v>
      </c>
      <c r="W1540" s="51"/>
      <c r="X1540" s="46"/>
      <c r="Y1540" s="17"/>
      <c r="Z1540" s="17"/>
      <c r="AA1540" s="17"/>
      <c r="AB1540" s="16"/>
      <c r="AC1540" s="16"/>
      <c r="AD1540" s="16"/>
      <c r="AE1540" s="16"/>
      <c r="AF1540" s="16"/>
      <c r="AG1540" s="16"/>
      <c r="AH1540" s="16"/>
      <c r="AI1540" s="16"/>
      <c r="AJ1540" s="59">
        <f>SUM(X1540:AI1540)</f>
        <v>0</v>
      </c>
      <c r="AK1540" s="46"/>
      <c r="AL1540" s="46"/>
      <c r="AM1540" s="47"/>
      <c r="AN1540" s="48"/>
      <c r="AO1540" s="46"/>
      <c r="AP1540" s="15"/>
      <c r="AQ1540" s="16"/>
      <c r="AR1540" s="15"/>
      <c r="AS1540" s="16"/>
      <c r="AT1540" s="16"/>
      <c r="AU1540" s="16"/>
      <c r="AV1540" s="16"/>
      <c r="AW1540" s="62">
        <f>SUM(AK1540:AV1540)</f>
        <v>0</v>
      </c>
      <c r="AX1540" s="61">
        <f>AW1540-AJ1540</f>
        <v>0</v>
      </c>
      <c r="AY1540" s="21"/>
      <c r="AZ1540" s="21"/>
      <c r="BA1540" s="21"/>
      <c r="BB1540" s="21"/>
    </row>
    <row r="1541" spans="1:54" x14ac:dyDescent="0.25">
      <c r="A1541" s="21"/>
      <c r="B1541" s="4"/>
      <c r="C1541" s="4"/>
      <c r="D1541" s="4"/>
      <c r="E1541" s="4" t="s">
        <v>166</v>
      </c>
      <c r="F1541" s="6"/>
      <c r="G1541" s="1"/>
      <c r="H1541" s="4"/>
      <c r="I1541" s="2"/>
      <c r="J1541" s="4"/>
      <c r="K1541" s="1"/>
      <c r="L1541" s="36"/>
      <c r="M1541" s="7"/>
      <c r="N1541" s="7"/>
      <c r="O1541" s="7"/>
      <c r="P1541" s="58">
        <f>SUM(M1541:O1541)</f>
        <v>0</v>
      </c>
      <c r="Q1541" s="58">
        <f>+SUMIF('Pot. Summary'!$C$5:$C$64,CPP_2019!J1509&amp;CPP_2019!L1509&amp;CPP_2019!$M$4,'Pot. Summary'!$Q$5:$Q$64)*CPP_2019!M1509+SUMIF('Pot. Summary'!$C$5:$C$64,CPP_2019!J1509&amp;CPP_2019!L1509&amp;CPP_2019!$N$4,'Pot. Summary'!$Q$5:$Q$64)*CPP_2019!N1509+SUMIF('Pot. Summary'!$C$5:$C$64,CPP_2019!J1509&amp;CPP_2019!L1509&amp;CPP_2019!$O$4,'Pot. Summary'!$Q$5:$Q$64)*CPP_2019!O1509</f>
        <v>0</v>
      </c>
      <c r="R1541" s="12"/>
      <c r="S1541" s="12"/>
      <c r="T1541" s="12">
        <f>S1541-R1541</f>
        <v>0</v>
      </c>
      <c r="U1541" s="12">
        <f>Q1541-S1541</f>
        <v>0</v>
      </c>
      <c r="V1541" s="50">
        <f>IF(ISERROR(S1541/Q1541),0,S1541/Q1541)</f>
        <v>0</v>
      </c>
      <c r="W1541" s="51"/>
      <c r="X1541" s="46"/>
      <c r="Y1541" s="17"/>
      <c r="Z1541" s="17"/>
      <c r="AA1541" s="17"/>
      <c r="AB1541" s="16"/>
      <c r="AC1541" s="16"/>
      <c r="AD1541" s="16"/>
      <c r="AE1541" s="16"/>
      <c r="AF1541" s="16"/>
      <c r="AG1541" s="16"/>
      <c r="AH1541" s="16"/>
      <c r="AI1541" s="16"/>
      <c r="AJ1541" s="59">
        <f>SUM(X1541:AI1541)</f>
        <v>0</v>
      </c>
      <c r="AK1541" s="46"/>
      <c r="AL1541" s="46"/>
      <c r="AM1541" s="47"/>
      <c r="AN1541" s="48"/>
      <c r="AO1541" s="46"/>
      <c r="AP1541" s="15"/>
      <c r="AQ1541" s="16"/>
      <c r="AR1541" s="15"/>
      <c r="AS1541" s="16"/>
      <c r="AT1541" s="16"/>
      <c r="AU1541" s="16"/>
      <c r="AV1541" s="16"/>
      <c r="AW1541" s="62">
        <f>SUM(AK1541:AV1541)</f>
        <v>0</v>
      </c>
      <c r="AX1541" s="61">
        <f>AW1541-AJ1541</f>
        <v>0</v>
      </c>
      <c r="AY1541" s="21"/>
      <c r="AZ1541" s="21"/>
      <c r="BA1541" s="21"/>
      <c r="BB1541" s="21"/>
    </row>
    <row r="1542" spans="1:54" x14ac:dyDescent="0.25">
      <c r="A1542" s="21"/>
      <c r="B1542" s="4"/>
      <c r="C1542" s="4"/>
      <c r="D1542" s="4"/>
      <c r="E1542" s="4" t="s">
        <v>166</v>
      </c>
      <c r="F1542" s="6"/>
      <c r="G1542" s="1"/>
      <c r="H1542" s="4"/>
      <c r="I1542" s="2"/>
      <c r="J1542" s="4"/>
      <c r="K1542" s="1"/>
      <c r="L1542" s="36"/>
      <c r="M1542" s="7"/>
      <c r="N1542" s="7"/>
      <c r="O1542" s="7"/>
      <c r="P1542" s="58">
        <f>SUM(M1542:O1542)</f>
        <v>0</v>
      </c>
      <c r="Q1542" s="58">
        <f>+SUMIF('Pot. Summary'!$C$5:$C$64,CPP_2019!J1510&amp;CPP_2019!L1510&amp;CPP_2019!$M$4,'Pot. Summary'!$Q$5:$Q$64)*CPP_2019!M1510+SUMIF('Pot. Summary'!$C$5:$C$64,CPP_2019!J1510&amp;CPP_2019!L1510&amp;CPP_2019!$N$4,'Pot. Summary'!$Q$5:$Q$64)*CPP_2019!N1510+SUMIF('Pot. Summary'!$C$5:$C$64,CPP_2019!J1510&amp;CPP_2019!L1510&amp;CPP_2019!$O$4,'Pot. Summary'!$Q$5:$Q$64)*CPP_2019!O1510</f>
        <v>0</v>
      </c>
      <c r="R1542" s="12"/>
      <c r="S1542" s="12"/>
      <c r="T1542" s="12">
        <f>S1542-R1542</f>
        <v>0</v>
      </c>
      <c r="U1542" s="12">
        <f>Q1542-S1542</f>
        <v>0</v>
      </c>
      <c r="V1542" s="50">
        <f>IF(ISERROR(S1542/Q1542),0,S1542/Q1542)</f>
        <v>0</v>
      </c>
      <c r="W1542" s="51"/>
      <c r="X1542" s="46"/>
      <c r="Y1542" s="17"/>
      <c r="Z1542" s="17"/>
      <c r="AA1542" s="17"/>
      <c r="AB1542" s="16"/>
      <c r="AC1542" s="16"/>
      <c r="AD1542" s="16"/>
      <c r="AE1542" s="16"/>
      <c r="AF1542" s="16"/>
      <c r="AG1542" s="16"/>
      <c r="AH1542" s="16"/>
      <c r="AI1542" s="16"/>
      <c r="AJ1542" s="59">
        <f>SUM(X1542:AI1542)</f>
        <v>0</v>
      </c>
      <c r="AK1542" s="46"/>
      <c r="AL1542" s="46"/>
      <c r="AM1542" s="47"/>
      <c r="AN1542" s="48"/>
      <c r="AO1542" s="46"/>
      <c r="AP1542" s="15"/>
      <c r="AQ1542" s="16"/>
      <c r="AR1542" s="15"/>
      <c r="AS1542" s="16"/>
      <c r="AT1542" s="16"/>
      <c r="AU1542" s="16"/>
      <c r="AV1542" s="16"/>
      <c r="AW1542" s="62">
        <f>SUM(AK1542:AV1542)</f>
        <v>0</v>
      </c>
      <c r="AX1542" s="61">
        <f>AW1542-AJ1542</f>
        <v>0</v>
      </c>
      <c r="AY1542" s="21"/>
      <c r="AZ1542" s="21"/>
      <c r="BA1542" s="21"/>
      <c r="BB1542" s="21"/>
    </row>
    <row r="1543" spans="1:54" x14ac:dyDescent="0.25">
      <c r="A1543" s="21"/>
      <c r="B1543" s="4"/>
      <c r="C1543" s="4"/>
      <c r="D1543" s="4"/>
      <c r="E1543" s="4" t="s">
        <v>166</v>
      </c>
      <c r="F1543" s="6"/>
      <c r="G1543" s="1"/>
      <c r="H1543" s="4"/>
      <c r="I1543" s="2"/>
      <c r="J1543" s="4"/>
      <c r="K1543" s="1"/>
      <c r="L1543" s="36"/>
      <c r="M1543" s="7"/>
      <c r="N1543" s="7"/>
      <c r="O1543" s="7"/>
      <c r="P1543" s="58">
        <f>SUM(M1543:O1543)</f>
        <v>0</v>
      </c>
      <c r="Q1543" s="58">
        <f>+SUMIF('Pot. Summary'!$C$5:$C$64,CPP_2019!J1511&amp;CPP_2019!L1511&amp;CPP_2019!$M$4,'Pot. Summary'!$Q$5:$Q$64)*CPP_2019!M1511+SUMIF('Pot. Summary'!$C$5:$C$64,CPP_2019!J1511&amp;CPP_2019!L1511&amp;CPP_2019!$N$4,'Pot. Summary'!$Q$5:$Q$64)*CPP_2019!N1511+SUMIF('Pot. Summary'!$C$5:$C$64,CPP_2019!J1511&amp;CPP_2019!L1511&amp;CPP_2019!$O$4,'Pot. Summary'!$Q$5:$Q$64)*CPP_2019!O1511</f>
        <v>0</v>
      </c>
      <c r="R1543" s="12"/>
      <c r="S1543" s="12"/>
      <c r="T1543" s="12">
        <f>S1543-R1543</f>
        <v>0</v>
      </c>
      <c r="U1543" s="12">
        <f>Q1543-S1543</f>
        <v>0</v>
      </c>
      <c r="V1543" s="50">
        <f>IF(ISERROR(S1543/Q1543),0,S1543/Q1543)</f>
        <v>0</v>
      </c>
      <c r="W1543" s="51"/>
      <c r="X1543" s="46"/>
      <c r="Y1543" s="17"/>
      <c r="Z1543" s="17"/>
      <c r="AA1543" s="17"/>
      <c r="AB1543" s="16"/>
      <c r="AC1543" s="16"/>
      <c r="AD1543" s="16"/>
      <c r="AE1543" s="16"/>
      <c r="AF1543" s="16"/>
      <c r="AG1543" s="16"/>
      <c r="AH1543" s="16"/>
      <c r="AI1543" s="16"/>
      <c r="AJ1543" s="59">
        <f>SUM(X1543:AI1543)</f>
        <v>0</v>
      </c>
      <c r="AK1543" s="46"/>
      <c r="AL1543" s="46"/>
      <c r="AM1543" s="47"/>
      <c r="AN1543" s="48"/>
      <c r="AO1543" s="46"/>
      <c r="AP1543" s="15"/>
      <c r="AQ1543" s="16"/>
      <c r="AR1543" s="15"/>
      <c r="AS1543" s="16"/>
      <c r="AT1543" s="16"/>
      <c r="AU1543" s="16"/>
      <c r="AV1543" s="16"/>
      <c r="AW1543" s="62">
        <f>SUM(AK1543:AV1543)</f>
        <v>0</v>
      </c>
      <c r="AX1543" s="61">
        <f>AW1543-AJ1543</f>
        <v>0</v>
      </c>
      <c r="AY1543" s="21"/>
      <c r="AZ1543" s="21"/>
      <c r="BA1543" s="21"/>
      <c r="BB1543" s="21"/>
    </row>
    <row r="1544" spans="1:54" x14ac:dyDescent="0.25">
      <c r="A1544" s="21"/>
      <c r="B1544" s="4"/>
      <c r="C1544" s="4"/>
      <c r="D1544" s="4"/>
      <c r="E1544" s="4" t="s">
        <v>166</v>
      </c>
      <c r="F1544" s="6"/>
      <c r="G1544" s="1"/>
      <c r="H1544" s="4"/>
      <c r="I1544" s="2"/>
      <c r="J1544" s="4"/>
      <c r="K1544" s="1"/>
      <c r="L1544" s="36"/>
      <c r="M1544" s="7"/>
      <c r="N1544" s="7"/>
      <c r="O1544" s="7"/>
      <c r="P1544" s="58">
        <f>SUM(M1544:O1544)</f>
        <v>0</v>
      </c>
      <c r="Q1544" s="58">
        <f>+SUMIF('Pot. Summary'!$C$5:$C$64,CPP_2019!J1512&amp;CPP_2019!L1512&amp;CPP_2019!$M$4,'Pot. Summary'!$Q$5:$Q$64)*CPP_2019!M1512+SUMIF('Pot. Summary'!$C$5:$C$64,CPP_2019!J1512&amp;CPP_2019!L1512&amp;CPP_2019!$N$4,'Pot. Summary'!$Q$5:$Q$64)*CPP_2019!N1512+SUMIF('Pot. Summary'!$C$5:$C$64,CPP_2019!J1512&amp;CPP_2019!L1512&amp;CPP_2019!$O$4,'Pot. Summary'!$Q$5:$Q$64)*CPP_2019!O1512</f>
        <v>0</v>
      </c>
      <c r="R1544" s="12"/>
      <c r="S1544" s="12"/>
      <c r="T1544" s="12">
        <f>S1544-R1544</f>
        <v>0</v>
      </c>
      <c r="U1544" s="12">
        <f>Q1544-S1544</f>
        <v>0</v>
      </c>
      <c r="V1544" s="50">
        <f>IF(ISERROR(S1544/Q1544),0,S1544/Q1544)</f>
        <v>0</v>
      </c>
      <c r="W1544" s="51"/>
      <c r="X1544" s="46"/>
      <c r="Y1544" s="17"/>
      <c r="Z1544" s="17"/>
      <c r="AA1544" s="17"/>
      <c r="AB1544" s="16"/>
      <c r="AC1544" s="16"/>
      <c r="AD1544" s="16"/>
      <c r="AE1544" s="16"/>
      <c r="AF1544" s="16"/>
      <c r="AG1544" s="16"/>
      <c r="AH1544" s="16"/>
      <c r="AI1544" s="16"/>
      <c r="AJ1544" s="59">
        <f>SUM(X1544:AI1544)</f>
        <v>0</v>
      </c>
      <c r="AK1544" s="46"/>
      <c r="AL1544" s="46"/>
      <c r="AM1544" s="47"/>
      <c r="AN1544" s="48"/>
      <c r="AO1544" s="46"/>
      <c r="AP1544" s="15"/>
      <c r="AQ1544" s="16"/>
      <c r="AR1544" s="15"/>
      <c r="AS1544" s="16"/>
      <c r="AT1544" s="16"/>
      <c r="AU1544" s="16"/>
      <c r="AV1544" s="16"/>
      <c r="AW1544" s="62">
        <f>SUM(AK1544:AV1544)</f>
        <v>0</v>
      </c>
      <c r="AX1544" s="61">
        <f>AW1544-AJ1544</f>
        <v>0</v>
      </c>
      <c r="AY1544" s="21"/>
      <c r="AZ1544" s="21"/>
      <c r="BA1544" s="21"/>
      <c r="BB1544" s="21"/>
    </row>
    <row r="1545" spans="1:54" x14ac:dyDescent="0.25">
      <c r="A1545" s="21"/>
      <c r="B1545" s="4"/>
      <c r="C1545" s="4"/>
      <c r="D1545" s="4"/>
      <c r="E1545" s="4" t="s">
        <v>166</v>
      </c>
      <c r="F1545" s="6"/>
      <c r="G1545" s="1"/>
      <c r="H1545" s="4"/>
      <c r="I1545" s="2"/>
      <c r="J1545" s="4"/>
      <c r="K1545" s="1"/>
      <c r="L1545" s="36"/>
      <c r="M1545" s="7"/>
      <c r="N1545" s="7"/>
      <c r="O1545" s="7"/>
      <c r="P1545" s="58">
        <f>SUM(M1545:O1545)</f>
        <v>0</v>
      </c>
      <c r="Q1545" s="58">
        <f>+SUMIF('Pot. Summary'!$C$5:$C$64,CPP_2019!J1514&amp;CPP_2019!L1514&amp;CPP_2019!$M$4,'Pot. Summary'!$Q$5:$Q$64)*CPP_2019!M1514+SUMIF('Pot. Summary'!$C$5:$C$64,CPP_2019!J1514&amp;CPP_2019!L1514&amp;CPP_2019!$N$4,'Pot. Summary'!$Q$5:$Q$64)*CPP_2019!N1514+SUMIF('Pot. Summary'!$C$5:$C$64,CPP_2019!J1514&amp;CPP_2019!L1514&amp;CPP_2019!$O$4,'Pot. Summary'!$Q$5:$Q$64)*CPP_2019!O1514</f>
        <v>0</v>
      </c>
      <c r="R1545" s="12"/>
      <c r="S1545" s="12"/>
      <c r="T1545" s="12">
        <f>S1545-R1545</f>
        <v>0</v>
      </c>
      <c r="U1545" s="12">
        <f>Q1545-S1545</f>
        <v>0</v>
      </c>
      <c r="V1545" s="50">
        <f>IF(ISERROR(S1545/Q1545),0,S1545/Q1545)</f>
        <v>0</v>
      </c>
      <c r="W1545" s="51"/>
      <c r="X1545" s="46"/>
      <c r="Y1545" s="17"/>
      <c r="Z1545" s="17"/>
      <c r="AA1545" s="17"/>
      <c r="AB1545" s="16"/>
      <c r="AC1545" s="16"/>
      <c r="AD1545" s="16"/>
      <c r="AE1545" s="16"/>
      <c r="AF1545" s="16"/>
      <c r="AG1545" s="16"/>
      <c r="AH1545" s="16"/>
      <c r="AI1545" s="16"/>
      <c r="AJ1545" s="59">
        <f>SUM(X1545:AI1545)</f>
        <v>0</v>
      </c>
      <c r="AK1545" s="46"/>
      <c r="AL1545" s="46"/>
      <c r="AM1545" s="47"/>
      <c r="AN1545" s="48"/>
      <c r="AO1545" s="46"/>
      <c r="AP1545" s="15"/>
      <c r="AQ1545" s="16"/>
      <c r="AR1545" s="15"/>
      <c r="AS1545" s="16"/>
      <c r="AT1545" s="16"/>
      <c r="AU1545" s="16"/>
      <c r="AV1545" s="16"/>
      <c r="AW1545" s="62">
        <f>SUM(AK1545:AV1545)</f>
        <v>0</v>
      </c>
      <c r="AX1545" s="61">
        <f>AW1545-AJ1545</f>
        <v>0</v>
      </c>
      <c r="AY1545" s="21"/>
      <c r="AZ1545" s="21"/>
      <c r="BA1545" s="21"/>
      <c r="BB1545" s="21"/>
    </row>
    <row r="1546" spans="1:54" x14ac:dyDescent="0.25">
      <c r="A1546" s="21"/>
      <c r="B1546" s="4"/>
      <c r="C1546" s="4"/>
      <c r="D1546" s="4"/>
      <c r="E1546" s="4" t="s">
        <v>166</v>
      </c>
      <c r="F1546" s="6"/>
      <c r="G1546" s="1"/>
      <c r="H1546" s="4"/>
      <c r="I1546" s="2"/>
      <c r="J1546" s="4"/>
      <c r="K1546" s="1"/>
      <c r="L1546" s="36"/>
      <c r="M1546" s="7"/>
      <c r="N1546" s="7"/>
      <c r="O1546" s="7"/>
      <c r="P1546" s="58">
        <f>SUM(M1546:O1546)</f>
        <v>0</v>
      </c>
      <c r="Q1546" s="58">
        <f>+SUMIF('Pot. Summary'!$C$5:$C$64,CPP_2019!J1515&amp;CPP_2019!L1515&amp;CPP_2019!$M$4,'Pot. Summary'!$Q$5:$Q$64)*CPP_2019!M1515+SUMIF('Pot. Summary'!$C$5:$C$64,CPP_2019!J1515&amp;CPP_2019!L1515&amp;CPP_2019!$N$4,'Pot. Summary'!$Q$5:$Q$64)*CPP_2019!N1515+SUMIF('Pot. Summary'!$C$5:$C$64,CPP_2019!J1515&amp;CPP_2019!L1515&amp;CPP_2019!$O$4,'Pot. Summary'!$Q$5:$Q$64)*CPP_2019!O1515</f>
        <v>0</v>
      </c>
      <c r="R1546" s="12"/>
      <c r="S1546" s="12"/>
      <c r="T1546" s="12">
        <f>S1546-R1546</f>
        <v>0</v>
      </c>
      <c r="U1546" s="12">
        <f>Q1546-S1546</f>
        <v>0</v>
      </c>
      <c r="V1546" s="50">
        <f>IF(ISERROR(S1546/Q1546),0,S1546/Q1546)</f>
        <v>0</v>
      </c>
      <c r="W1546" s="51"/>
      <c r="X1546" s="46"/>
      <c r="Y1546" s="17"/>
      <c r="Z1546" s="17"/>
      <c r="AA1546" s="17"/>
      <c r="AB1546" s="16"/>
      <c r="AC1546" s="16"/>
      <c r="AD1546" s="16"/>
      <c r="AE1546" s="16"/>
      <c r="AF1546" s="16"/>
      <c r="AG1546" s="16"/>
      <c r="AH1546" s="16"/>
      <c r="AI1546" s="16"/>
      <c r="AJ1546" s="59">
        <f>SUM(X1546:AI1546)</f>
        <v>0</v>
      </c>
      <c r="AK1546" s="46"/>
      <c r="AL1546" s="46"/>
      <c r="AM1546" s="47"/>
      <c r="AN1546" s="48"/>
      <c r="AO1546" s="46"/>
      <c r="AP1546" s="15"/>
      <c r="AQ1546" s="16"/>
      <c r="AR1546" s="15"/>
      <c r="AS1546" s="16"/>
      <c r="AT1546" s="16"/>
      <c r="AU1546" s="16"/>
      <c r="AV1546" s="16"/>
      <c r="AW1546" s="62">
        <f>SUM(AK1546:AV1546)</f>
        <v>0</v>
      </c>
      <c r="AX1546" s="61">
        <f>AW1546-AJ1546</f>
        <v>0</v>
      </c>
      <c r="AY1546" s="21"/>
      <c r="AZ1546" s="21"/>
      <c r="BA1546" s="21"/>
      <c r="BB1546" s="21"/>
    </row>
    <row r="1547" spans="1:54" x14ac:dyDescent="0.25">
      <c r="A1547" s="21"/>
      <c r="B1547" s="4"/>
      <c r="C1547" s="4"/>
      <c r="D1547" s="4"/>
      <c r="E1547" s="4" t="s">
        <v>166</v>
      </c>
      <c r="F1547" s="6"/>
      <c r="G1547" s="1"/>
      <c r="H1547" s="4"/>
      <c r="I1547" s="2"/>
      <c r="J1547" s="4"/>
      <c r="K1547" s="1"/>
      <c r="L1547" s="36"/>
      <c r="M1547" s="7"/>
      <c r="N1547" s="7"/>
      <c r="O1547" s="7"/>
      <c r="P1547" s="58">
        <f>SUM(M1547:O1547)</f>
        <v>0</v>
      </c>
      <c r="Q1547" s="58">
        <f>+SUMIF('Pot. Summary'!$C$5:$C$64,CPP_2019!J1517&amp;CPP_2019!L1517&amp;CPP_2019!$M$4,'Pot. Summary'!$Q$5:$Q$64)*CPP_2019!M1517+SUMIF('Pot. Summary'!$C$5:$C$64,CPP_2019!J1517&amp;CPP_2019!L1517&amp;CPP_2019!$N$4,'Pot. Summary'!$Q$5:$Q$64)*CPP_2019!N1517+SUMIF('Pot. Summary'!$C$5:$C$64,CPP_2019!J1517&amp;CPP_2019!L1517&amp;CPP_2019!$O$4,'Pot. Summary'!$Q$5:$Q$64)*CPP_2019!O1517</f>
        <v>0</v>
      </c>
      <c r="R1547" s="12"/>
      <c r="S1547" s="12"/>
      <c r="T1547" s="12">
        <f>S1547-R1547</f>
        <v>0</v>
      </c>
      <c r="U1547" s="12">
        <f>Q1547-S1547</f>
        <v>0</v>
      </c>
      <c r="V1547" s="50">
        <f>IF(ISERROR(S1547/Q1547),0,S1547/Q1547)</f>
        <v>0</v>
      </c>
      <c r="W1547" s="51"/>
      <c r="X1547" s="46"/>
      <c r="Y1547" s="17"/>
      <c r="Z1547" s="17"/>
      <c r="AA1547" s="17"/>
      <c r="AB1547" s="16"/>
      <c r="AC1547" s="16"/>
      <c r="AD1547" s="16"/>
      <c r="AE1547" s="16"/>
      <c r="AF1547" s="16"/>
      <c r="AG1547" s="16"/>
      <c r="AH1547" s="16"/>
      <c r="AI1547" s="16"/>
      <c r="AJ1547" s="59">
        <f>SUM(X1547:AI1547)</f>
        <v>0</v>
      </c>
      <c r="AK1547" s="46"/>
      <c r="AL1547" s="46"/>
      <c r="AM1547" s="47"/>
      <c r="AN1547" s="48"/>
      <c r="AO1547" s="46"/>
      <c r="AP1547" s="15"/>
      <c r="AQ1547" s="16"/>
      <c r="AR1547" s="15"/>
      <c r="AS1547" s="16"/>
      <c r="AT1547" s="16"/>
      <c r="AU1547" s="16"/>
      <c r="AV1547" s="16"/>
      <c r="AW1547" s="62">
        <f>SUM(AK1547:AV1547)</f>
        <v>0</v>
      </c>
      <c r="AX1547" s="61">
        <f>AW1547-AJ1547</f>
        <v>0</v>
      </c>
      <c r="AY1547" s="21"/>
      <c r="AZ1547" s="21"/>
      <c r="BA1547" s="21"/>
      <c r="BB1547" s="21"/>
    </row>
    <row r="1548" spans="1:54" x14ac:dyDescent="0.25">
      <c r="A1548" s="21"/>
      <c r="B1548" s="4"/>
      <c r="C1548" s="4"/>
      <c r="D1548" s="4"/>
      <c r="E1548" s="4" t="s">
        <v>166</v>
      </c>
      <c r="F1548" s="6"/>
      <c r="G1548" s="1"/>
      <c r="H1548" s="4"/>
      <c r="I1548" s="2"/>
      <c r="J1548" s="4"/>
      <c r="K1548" s="1"/>
      <c r="L1548" s="36"/>
      <c r="M1548" s="7"/>
      <c r="N1548" s="7"/>
      <c r="O1548" s="7"/>
      <c r="P1548" s="58">
        <f>SUM(M1548:O1548)</f>
        <v>0</v>
      </c>
      <c r="Q1548" s="58">
        <f>+SUMIF('Pot. Summary'!$C$5:$C$64,CPP_2019!J1518&amp;CPP_2019!L1518&amp;CPP_2019!$M$4,'Pot. Summary'!$Q$5:$Q$64)*CPP_2019!M1518+SUMIF('Pot. Summary'!$C$5:$C$64,CPP_2019!J1518&amp;CPP_2019!L1518&amp;CPP_2019!$N$4,'Pot. Summary'!$Q$5:$Q$64)*CPP_2019!N1518+SUMIF('Pot. Summary'!$C$5:$C$64,CPP_2019!J1518&amp;CPP_2019!L1518&amp;CPP_2019!$O$4,'Pot. Summary'!$Q$5:$Q$64)*CPP_2019!O1518</f>
        <v>0</v>
      </c>
      <c r="R1548" s="12"/>
      <c r="S1548" s="12"/>
      <c r="T1548" s="12">
        <f>S1548-R1548</f>
        <v>0</v>
      </c>
      <c r="U1548" s="12">
        <f>Q1548-S1548</f>
        <v>0</v>
      </c>
      <c r="V1548" s="50">
        <f>IF(ISERROR(S1548/Q1548),0,S1548/Q1548)</f>
        <v>0</v>
      </c>
      <c r="W1548" s="51"/>
      <c r="X1548" s="46"/>
      <c r="Y1548" s="17"/>
      <c r="Z1548" s="17"/>
      <c r="AA1548" s="17"/>
      <c r="AB1548" s="16"/>
      <c r="AC1548" s="16"/>
      <c r="AD1548" s="16"/>
      <c r="AE1548" s="16"/>
      <c r="AF1548" s="16"/>
      <c r="AG1548" s="16"/>
      <c r="AH1548" s="16"/>
      <c r="AI1548" s="16"/>
      <c r="AJ1548" s="59">
        <f>SUM(X1548:AI1548)</f>
        <v>0</v>
      </c>
      <c r="AK1548" s="46"/>
      <c r="AL1548" s="46"/>
      <c r="AM1548" s="47"/>
      <c r="AN1548" s="48"/>
      <c r="AO1548" s="46"/>
      <c r="AP1548" s="15"/>
      <c r="AQ1548" s="16"/>
      <c r="AR1548" s="15"/>
      <c r="AS1548" s="16"/>
      <c r="AT1548" s="16"/>
      <c r="AU1548" s="16"/>
      <c r="AV1548" s="16"/>
      <c r="AW1548" s="62">
        <f>SUM(AK1548:AV1548)</f>
        <v>0</v>
      </c>
      <c r="AX1548" s="61">
        <f>AW1548-AJ1548</f>
        <v>0</v>
      </c>
      <c r="AY1548" s="21"/>
      <c r="AZ1548" s="21"/>
      <c r="BA1548" s="21"/>
      <c r="BB1548" s="21"/>
    </row>
    <row r="1549" spans="1:54" x14ac:dyDescent="0.25">
      <c r="A1549" s="21"/>
      <c r="B1549" s="4"/>
      <c r="C1549" s="4"/>
      <c r="D1549" s="4"/>
      <c r="E1549" s="4" t="s">
        <v>166</v>
      </c>
      <c r="F1549" s="6"/>
      <c r="G1549" s="1"/>
      <c r="H1549" s="4"/>
      <c r="I1549" s="2"/>
      <c r="J1549" s="4"/>
      <c r="K1549" s="1"/>
      <c r="L1549" s="36"/>
      <c r="M1549" s="7"/>
      <c r="N1549" s="7"/>
      <c r="O1549" s="7"/>
      <c r="P1549" s="58">
        <f>SUM(M1549:O1549)</f>
        <v>0</v>
      </c>
      <c r="Q1549" s="58">
        <f>+SUMIF('Pot. Summary'!$C$5:$C$64,CPP_2019!J1521&amp;CPP_2019!L1521&amp;CPP_2019!$M$4,'Pot. Summary'!$Q$5:$Q$64)*CPP_2019!M1521+SUMIF('Pot. Summary'!$C$5:$C$64,CPP_2019!J1521&amp;CPP_2019!L1521&amp;CPP_2019!$N$4,'Pot. Summary'!$Q$5:$Q$64)*CPP_2019!N1521+SUMIF('Pot. Summary'!$C$5:$C$64,CPP_2019!J1521&amp;CPP_2019!L1521&amp;CPP_2019!$O$4,'Pot. Summary'!$Q$5:$Q$64)*CPP_2019!O1521</f>
        <v>0</v>
      </c>
      <c r="R1549" s="12"/>
      <c r="S1549" s="12"/>
      <c r="T1549" s="12">
        <f>S1549-R1549</f>
        <v>0</v>
      </c>
      <c r="U1549" s="12">
        <f>Q1549-S1549</f>
        <v>0</v>
      </c>
      <c r="V1549" s="50">
        <f>IF(ISERROR(S1549/Q1549),0,S1549/Q1549)</f>
        <v>0</v>
      </c>
      <c r="W1549" s="51"/>
      <c r="X1549" s="46"/>
      <c r="Y1549" s="17"/>
      <c r="Z1549" s="17"/>
      <c r="AA1549" s="17"/>
      <c r="AB1549" s="16"/>
      <c r="AC1549" s="16"/>
      <c r="AD1549" s="16"/>
      <c r="AE1549" s="16"/>
      <c r="AF1549" s="16"/>
      <c r="AG1549" s="16"/>
      <c r="AH1549" s="16"/>
      <c r="AI1549" s="16"/>
      <c r="AJ1549" s="59">
        <f>SUM(X1549:AI1549)</f>
        <v>0</v>
      </c>
      <c r="AK1549" s="46"/>
      <c r="AL1549" s="46"/>
      <c r="AM1549" s="47"/>
      <c r="AN1549" s="48"/>
      <c r="AO1549" s="46"/>
      <c r="AP1549" s="15"/>
      <c r="AQ1549" s="16"/>
      <c r="AR1549" s="15"/>
      <c r="AS1549" s="16"/>
      <c r="AT1549" s="16"/>
      <c r="AU1549" s="16"/>
      <c r="AV1549" s="16"/>
      <c r="AW1549" s="62">
        <f>SUM(AK1549:AV1549)</f>
        <v>0</v>
      </c>
      <c r="AX1549" s="61">
        <f>AW1549-AJ1549</f>
        <v>0</v>
      </c>
      <c r="AY1549" s="21"/>
      <c r="AZ1549" s="21"/>
      <c r="BA1549" s="21"/>
      <c r="BB1549" s="21"/>
    </row>
    <row r="1550" spans="1:54" x14ac:dyDescent="0.25">
      <c r="A1550" s="21"/>
      <c r="B1550" s="4"/>
      <c r="C1550" s="4"/>
      <c r="D1550" s="4"/>
      <c r="E1550" s="4" t="s">
        <v>166</v>
      </c>
      <c r="F1550" s="6"/>
      <c r="G1550" s="1"/>
      <c r="H1550" s="4"/>
      <c r="I1550" s="2"/>
      <c r="J1550" s="4"/>
      <c r="K1550" s="1"/>
      <c r="L1550" s="36"/>
      <c r="M1550" s="7"/>
      <c r="N1550" s="7"/>
      <c r="O1550" s="7"/>
      <c r="P1550" s="58">
        <f>SUM(M1550:O1550)</f>
        <v>0</v>
      </c>
      <c r="Q1550" s="58">
        <f>+SUMIF('Pot. Summary'!$C$5:$C$64,CPP_2019!J1522&amp;CPP_2019!L1522&amp;CPP_2019!$M$4,'Pot. Summary'!$Q$5:$Q$64)*CPP_2019!M1522+SUMIF('Pot. Summary'!$C$5:$C$64,CPP_2019!J1522&amp;CPP_2019!L1522&amp;CPP_2019!$N$4,'Pot. Summary'!$Q$5:$Q$64)*CPP_2019!N1522+SUMIF('Pot. Summary'!$C$5:$C$64,CPP_2019!J1522&amp;CPP_2019!L1522&amp;CPP_2019!$O$4,'Pot. Summary'!$Q$5:$Q$64)*CPP_2019!O1522</f>
        <v>0</v>
      </c>
      <c r="R1550" s="12"/>
      <c r="S1550" s="12"/>
      <c r="T1550" s="12">
        <f>S1550-R1550</f>
        <v>0</v>
      </c>
      <c r="U1550" s="12">
        <f>Q1550-S1550</f>
        <v>0</v>
      </c>
      <c r="V1550" s="50">
        <f>IF(ISERROR(S1550/Q1550),0,S1550/Q1550)</f>
        <v>0</v>
      </c>
      <c r="W1550" s="51"/>
      <c r="X1550" s="46"/>
      <c r="Y1550" s="17"/>
      <c r="Z1550" s="17"/>
      <c r="AA1550" s="17"/>
      <c r="AB1550" s="16"/>
      <c r="AC1550" s="16"/>
      <c r="AD1550" s="16"/>
      <c r="AE1550" s="16"/>
      <c r="AF1550" s="16"/>
      <c r="AG1550" s="16"/>
      <c r="AH1550" s="16"/>
      <c r="AI1550" s="16"/>
      <c r="AJ1550" s="59">
        <f>SUM(X1550:AI1550)</f>
        <v>0</v>
      </c>
      <c r="AK1550" s="46"/>
      <c r="AL1550" s="46"/>
      <c r="AM1550" s="47"/>
      <c r="AN1550" s="48"/>
      <c r="AO1550" s="46"/>
      <c r="AP1550" s="15"/>
      <c r="AQ1550" s="16"/>
      <c r="AR1550" s="15"/>
      <c r="AS1550" s="16"/>
      <c r="AT1550" s="16"/>
      <c r="AU1550" s="16"/>
      <c r="AV1550" s="16"/>
      <c r="AW1550" s="62">
        <f>SUM(AK1550:AV1550)</f>
        <v>0</v>
      </c>
      <c r="AX1550" s="61">
        <f>AW1550-AJ1550</f>
        <v>0</v>
      </c>
      <c r="AY1550" s="21"/>
      <c r="AZ1550" s="21"/>
      <c r="BA1550" s="21"/>
      <c r="BB1550" s="21"/>
    </row>
    <row r="1551" spans="1:54" x14ac:dyDescent="0.25">
      <c r="A1551" s="21"/>
      <c r="B1551" s="4"/>
      <c r="C1551" s="4"/>
      <c r="D1551" s="4"/>
      <c r="E1551" s="4" t="s">
        <v>166</v>
      </c>
      <c r="F1551" s="6"/>
      <c r="G1551" s="1"/>
      <c r="H1551" s="4"/>
      <c r="I1551" s="2"/>
      <c r="J1551" s="4"/>
      <c r="K1551" s="1"/>
      <c r="L1551" s="36"/>
      <c r="M1551" s="7"/>
      <c r="N1551" s="7"/>
      <c r="O1551" s="7"/>
      <c r="P1551" s="58">
        <f>SUM(M1551:O1551)</f>
        <v>0</v>
      </c>
      <c r="Q1551" s="58">
        <f>+SUMIF('Pot. Summary'!$C$5:$C$64,CPP_2019!J1523&amp;CPP_2019!L1523&amp;CPP_2019!$M$4,'Pot. Summary'!$Q$5:$Q$64)*CPP_2019!M1523+SUMIF('Pot. Summary'!$C$5:$C$64,CPP_2019!J1523&amp;CPP_2019!L1523&amp;CPP_2019!$N$4,'Pot. Summary'!$Q$5:$Q$64)*CPP_2019!N1523+SUMIF('Pot. Summary'!$C$5:$C$64,CPP_2019!J1523&amp;CPP_2019!L1523&amp;CPP_2019!$O$4,'Pot. Summary'!$Q$5:$Q$64)*CPP_2019!O1523</f>
        <v>0</v>
      </c>
      <c r="R1551" s="12"/>
      <c r="S1551" s="12"/>
      <c r="T1551" s="12">
        <f>S1551-R1551</f>
        <v>0</v>
      </c>
      <c r="U1551" s="12">
        <f>Q1551-S1551</f>
        <v>0</v>
      </c>
      <c r="V1551" s="50">
        <f>IF(ISERROR(S1551/Q1551),0,S1551/Q1551)</f>
        <v>0</v>
      </c>
      <c r="W1551" s="51"/>
      <c r="X1551" s="46"/>
      <c r="Y1551" s="17"/>
      <c r="Z1551" s="17"/>
      <c r="AA1551" s="17"/>
      <c r="AB1551" s="16"/>
      <c r="AC1551" s="16"/>
      <c r="AD1551" s="16"/>
      <c r="AE1551" s="16"/>
      <c r="AF1551" s="16"/>
      <c r="AG1551" s="16"/>
      <c r="AH1551" s="16"/>
      <c r="AI1551" s="16"/>
      <c r="AJ1551" s="59">
        <f>SUM(X1551:AI1551)</f>
        <v>0</v>
      </c>
      <c r="AK1551" s="46"/>
      <c r="AL1551" s="46"/>
      <c r="AM1551" s="47"/>
      <c r="AN1551" s="48"/>
      <c r="AO1551" s="46"/>
      <c r="AP1551" s="15"/>
      <c r="AQ1551" s="16"/>
      <c r="AR1551" s="15"/>
      <c r="AS1551" s="16"/>
      <c r="AT1551" s="16"/>
      <c r="AU1551" s="16"/>
      <c r="AV1551" s="16"/>
      <c r="AW1551" s="62">
        <f>SUM(AK1551:AV1551)</f>
        <v>0</v>
      </c>
      <c r="AX1551" s="61">
        <f>AW1551-AJ1551</f>
        <v>0</v>
      </c>
      <c r="AY1551" s="21"/>
      <c r="AZ1551" s="21"/>
      <c r="BA1551" s="21"/>
      <c r="BB1551" s="21"/>
    </row>
    <row r="1552" spans="1:54" x14ac:dyDescent="0.25">
      <c r="A1552" s="21"/>
      <c r="B1552" s="4"/>
      <c r="C1552" s="4"/>
      <c r="D1552" s="4"/>
      <c r="E1552" s="4" t="s">
        <v>166</v>
      </c>
      <c r="F1552" s="6"/>
      <c r="G1552" s="1"/>
      <c r="H1552" s="4"/>
      <c r="I1552" s="2"/>
      <c r="J1552" s="4"/>
      <c r="K1552" s="1"/>
      <c r="L1552" s="36"/>
      <c r="M1552" s="7"/>
      <c r="N1552" s="7"/>
      <c r="O1552" s="7"/>
      <c r="P1552" s="58">
        <f>SUM(M1552:O1552)</f>
        <v>0</v>
      </c>
      <c r="Q1552" s="58">
        <f>+SUMIF('Pot. Summary'!$C$5:$C$64,CPP_2019!J1525&amp;CPP_2019!L1525&amp;CPP_2019!$M$4,'Pot. Summary'!$Q$5:$Q$64)*CPP_2019!M1525+SUMIF('Pot. Summary'!$C$5:$C$64,CPP_2019!J1525&amp;CPP_2019!L1525&amp;CPP_2019!$N$4,'Pot. Summary'!$Q$5:$Q$64)*CPP_2019!N1525+SUMIF('Pot. Summary'!$C$5:$C$64,CPP_2019!J1525&amp;CPP_2019!L1525&amp;CPP_2019!$O$4,'Pot. Summary'!$Q$5:$Q$64)*CPP_2019!O1525</f>
        <v>0</v>
      </c>
      <c r="R1552" s="12"/>
      <c r="S1552" s="12"/>
      <c r="T1552" s="12">
        <f>S1552-R1552</f>
        <v>0</v>
      </c>
      <c r="U1552" s="12">
        <f>Q1552-S1552</f>
        <v>0</v>
      </c>
      <c r="V1552" s="50">
        <f>IF(ISERROR(S1552/Q1552),0,S1552/Q1552)</f>
        <v>0</v>
      </c>
      <c r="W1552" s="51"/>
      <c r="X1552" s="46"/>
      <c r="Y1552" s="17"/>
      <c r="Z1552" s="17"/>
      <c r="AA1552" s="17"/>
      <c r="AB1552" s="16"/>
      <c r="AC1552" s="16"/>
      <c r="AD1552" s="16"/>
      <c r="AE1552" s="16"/>
      <c r="AF1552" s="16"/>
      <c r="AG1552" s="16"/>
      <c r="AH1552" s="16"/>
      <c r="AI1552" s="16"/>
      <c r="AJ1552" s="59">
        <f>SUM(X1552:AI1552)</f>
        <v>0</v>
      </c>
      <c r="AK1552" s="46"/>
      <c r="AL1552" s="46"/>
      <c r="AM1552" s="47"/>
      <c r="AN1552" s="48"/>
      <c r="AO1552" s="46"/>
      <c r="AP1552" s="15"/>
      <c r="AQ1552" s="16"/>
      <c r="AR1552" s="15"/>
      <c r="AS1552" s="16"/>
      <c r="AT1552" s="16"/>
      <c r="AU1552" s="16"/>
      <c r="AV1552" s="16"/>
      <c r="AW1552" s="62">
        <f>SUM(AK1552:AV1552)</f>
        <v>0</v>
      </c>
      <c r="AX1552" s="61">
        <f>AW1552-AJ1552</f>
        <v>0</v>
      </c>
      <c r="AY1552" s="21"/>
      <c r="AZ1552" s="21"/>
      <c r="BA1552" s="21"/>
      <c r="BB1552" s="21"/>
    </row>
    <row r="1553" spans="1:54" x14ac:dyDescent="0.25">
      <c r="A1553" s="21"/>
      <c r="B1553" s="4"/>
      <c r="C1553" s="4"/>
      <c r="D1553" s="4"/>
      <c r="E1553" s="4" t="s">
        <v>166</v>
      </c>
      <c r="F1553" s="6"/>
      <c r="G1553" s="1"/>
      <c r="H1553" s="4"/>
      <c r="I1553" s="2"/>
      <c r="J1553" s="4"/>
      <c r="K1553" s="1"/>
      <c r="L1553" s="36"/>
      <c r="M1553" s="7"/>
      <c r="N1553" s="7"/>
      <c r="O1553" s="7"/>
      <c r="P1553" s="58">
        <f>SUM(M1553:O1553)</f>
        <v>0</v>
      </c>
      <c r="Q1553" s="58">
        <f>+SUMIF('Pot. Summary'!$C$5:$C$64,CPP_2019!J1526&amp;CPP_2019!L1526&amp;CPP_2019!$M$4,'Pot. Summary'!$Q$5:$Q$64)*CPP_2019!M1526+SUMIF('Pot. Summary'!$C$5:$C$64,CPP_2019!J1526&amp;CPP_2019!L1526&amp;CPP_2019!$N$4,'Pot. Summary'!$Q$5:$Q$64)*CPP_2019!N1526+SUMIF('Pot. Summary'!$C$5:$C$64,CPP_2019!J1526&amp;CPP_2019!L1526&amp;CPP_2019!$O$4,'Pot. Summary'!$Q$5:$Q$64)*CPP_2019!O1526</f>
        <v>0</v>
      </c>
      <c r="R1553" s="12"/>
      <c r="S1553" s="12"/>
      <c r="T1553" s="12">
        <f>S1553-R1553</f>
        <v>0</v>
      </c>
      <c r="U1553" s="12">
        <f>Q1553-S1553</f>
        <v>0</v>
      </c>
      <c r="V1553" s="50">
        <f>IF(ISERROR(S1553/Q1553),0,S1553/Q1553)</f>
        <v>0</v>
      </c>
      <c r="W1553" s="51"/>
      <c r="X1553" s="46"/>
      <c r="Y1553" s="17"/>
      <c r="Z1553" s="17"/>
      <c r="AA1553" s="17"/>
      <c r="AB1553" s="16"/>
      <c r="AC1553" s="16"/>
      <c r="AD1553" s="16"/>
      <c r="AE1553" s="16"/>
      <c r="AF1553" s="16"/>
      <c r="AG1553" s="16"/>
      <c r="AH1553" s="16"/>
      <c r="AI1553" s="16"/>
      <c r="AJ1553" s="59">
        <f>SUM(X1553:AI1553)</f>
        <v>0</v>
      </c>
      <c r="AK1553" s="46"/>
      <c r="AL1553" s="46"/>
      <c r="AM1553" s="47"/>
      <c r="AN1553" s="48"/>
      <c r="AO1553" s="46"/>
      <c r="AP1553" s="15"/>
      <c r="AQ1553" s="16"/>
      <c r="AR1553" s="15"/>
      <c r="AS1553" s="16"/>
      <c r="AT1553" s="16"/>
      <c r="AU1553" s="16"/>
      <c r="AV1553" s="16"/>
      <c r="AW1553" s="62">
        <f>SUM(AK1553:AV1553)</f>
        <v>0</v>
      </c>
      <c r="AX1553" s="61">
        <f>AW1553-AJ1553</f>
        <v>0</v>
      </c>
      <c r="AY1553" s="21"/>
      <c r="AZ1553" s="21"/>
      <c r="BA1553" s="21"/>
      <c r="BB1553" s="21"/>
    </row>
    <row r="1554" spans="1:54" x14ac:dyDescent="0.25">
      <c r="A1554" s="21"/>
      <c r="B1554" s="4"/>
      <c r="C1554" s="4"/>
      <c r="D1554" s="4"/>
      <c r="E1554" s="4" t="s">
        <v>166</v>
      </c>
      <c r="F1554" s="6"/>
      <c r="G1554" s="1"/>
      <c r="H1554" s="4"/>
      <c r="I1554" s="2"/>
      <c r="J1554" s="4"/>
      <c r="K1554" s="1"/>
      <c r="L1554" s="36"/>
      <c r="M1554" s="7"/>
      <c r="N1554" s="7"/>
      <c r="O1554" s="7"/>
      <c r="P1554" s="58">
        <f>SUM(M1554:O1554)</f>
        <v>0</v>
      </c>
      <c r="Q1554" s="58">
        <f>+SUMIF('Pot. Summary'!$C$5:$C$64,CPP_2019!J1527&amp;CPP_2019!L1527&amp;CPP_2019!$M$4,'Pot. Summary'!$Q$5:$Q$64)*CPP_2019!M1527+SUMIF('Pot. Summary'!$C$5:$C$64,CPP_2019!J1527&amp;CPP_2019!L1527&amp;CPP_2019!$N$4,'Pot. Summary'!$Q$5:$Q$64)*CPP_2019!N1527+SUMIF('Pot. Summary'!$C$5:$C$64,CPP_2019!J1527&amp;CPP_2019!L1527&amp;CPP_2019!$O$4,'Pot. Summary'!$Q$5:$Q$64)*CPP_2019!O1527</f>
        <v>0</v>
      </c>
      <c r="R1554" s="12"/>
      <c r="S1554" s="12"/>
      <c r="T1554" s="12">
        <f>S1554-R1554</f>
        <v>0</v>
      </c>
      <c r="U1554" s="12">
        <f>Q1554-S1554</f>
        <v>0</v>
      </c>
      <c r="V1554" s="50">
        <f>IF(ISERROR(S1554/Q1554),0,S1554/Q1554)</f>
        <v>0</v>
      </c>
      <c r="W1554" s="51"/>
      <c r="X1554" s="46"/>
      <c r="Y1554" s="17"/>
      <c r="Z1554" s="17"/>
      <c r="AA1554" s="17"/>
      <c r="AB1554" s="16"/>
      <c r="AC1554" s="16"/>
      <c r="AD1554" s="16"/>
      <c r="AE1554" s="16"/>
      <c r="AF1554" s="16"/>
      <c r="AG1554" s="16"/>
      <c r="AH1554" s="16"/>
      <c r="AI1554" s="16"/>
      <c r="AJ1554" s="59">
        <f>SUM(X1554:AI1554)</f>
        <v>0</v>
      </c>
      <c r="AK1554" s="46"/>
      <c r="AL1554" s="46"/>
      <c r="AM1554" s="47"/>
      <c r="AN1554" s="48"/>
      <c r="AO1554" s="46"/>
      <c r="AP1554" s="15"/>
      <c r="AQ1554" s="16"/>
      <c r="AR1554" s="15"/>
      <c r="AS1554" s="16"/>
      <c r="AT1554" s="16"/>
      <c r="AU1554" s="16"/>
      <c r="AV1554" s="16"/>
      <c r="AW1554" s="62">
        <f>SUM(AK1554:AV1554)</f>
        <v>0</v>
      </c>
      <c r="AX1554" s="61">
        <f>AW1554-AJ1554</f>
        <v>0</v>
      </c>
      <c r="AY1554" s="21"/>
      <c r="AZ1554" s="21"/>
      <c r="BA1554" s="21"/>
      <c r="BB1554" s="21"/>
    </row>
    <row r="1555" spans="1:54" x14ac:dyDescent="0.25">
      <c r="A1555" s="21"/>
      <c r="B1555" s="4"/>
      <c r="C1555" s="4"/>
      <c r="D1555" s="4"/>
      <c r="E1555" s="4" t="s">
        <v>166</v>
      </c>
      <c r="F1555" s="6"/>
      <c r="G1555" s="1"/>
      <c r="H1555" s="4"/>
      <c r="I1555" s="2"/>
      <c r="J1555" s="4"/>
      <c r="K1555" s="1"/>
      <c r="L1555" s="36"/>
      <c r="M1555" s="7"/>
      <c r="N1555" s="7"/>
      <c r="O1555" s="7"/>
      <c r="P1555" s="58">
        <f>SUM(M1555:O1555)</f>
        <v>0</v>
      </c>
      <c r="Q1555" s="58">
        <f>+SUMIF('Pot. Summary'!$C$5:$C$64,CPP_2019!J1528&amp;CPP_2019!L1528&amp;CPP_2019!$M$4,'Pot. Summary'!$Q$5:$Q$64)*CPP_2019!M1528+SUMIF('Pot. Summary'!$C$5:$C$64,CPP_2019!J1528&amp;CPP_2019!L1528&amp;CPP_2019!$N$4,'Pot. Summary'!$Q$5:$Q$64)*CPP_2019!N1528+SUMIF('Pot. Summary'!$C$5:$C$64,CPP_2019!J1528&amp;CPP_2019!L1528&amp;CPP_2019!$O$4,'Pot. Summary'!$Q$5:$Q$64)*CPP_2019!O1528</f>
        <v>0</v>
      </c>
      <c r="R1555" s="12"/>
      <c r="S1555" s="12"/>
      <c r="T1555" s="12">
        <f>S1555-R1555</f>
        <v>0</v>
      </c>
      <c r="U1555" s="12">
        <f>Q1555-S1555</f>
        <v>0</v>
      </c>
      <c r="V1555" s="50">
        <f>IF(ISERROR(S1555/Q1555),0,S1555/Q1555)</f>
        <v>0</v>
      </c>
      <c r="W1555" s="51"/>
      <c r="X1555" s="46"/>
      <c r="Y1555" s="17"/>
      <c r="Z1555" s="17"/>
      <c r="AA1555" s="17"/>
      <c r="AB1555" s="16"/>
      <c r="AC1555" s="16"/>
      <c r="AD1555" s="16"/>
      <c r="AE1555" s="16"/>
      <c r="AF1555" s="16"/>
      <c r="AG1555" s="16"/>
      <c r="AH1555" s="16"/>
      <c r="AI1555" s="16"/>
      <c r="AJ1555" s="59">
        <f>SUM(X1555:AI1555)</f>
        <v>0</v>
      </c>
      <c r="AK1555" s="46"/>
      <c r="AL1555" s="46"/>
      <c r="AM1555" s="47"/>
      <c r="AN1555" s="48"/>
      <c r="AO1555" s="46"/>
      <c r="AP1555" s="15"/>
      <c r="AQ1555" s="16"/>
      <c r="AR1555" s="15"/>
      <c r="AS1555" s="16"/>
      <c r="AT1555" s="16"/>
      <c r="AU1555" s="16"/>
      <c r="AV1555" s="16"/>
      <c r="AW1555" s="62">
        <f>SUM(AK1555:AV1555)</f>
        <v>0</v>
      </c>
      <c r="AX1555" s="61">
        <f>AW1555-AJ1555</f>
        <v>0</v>
      </c>
      <c r="AY1555" s="21"/>
      <c r="AZ1555" s="21"/>
      <c r="BA1555" s="21"/>
      <c r="BB1555" s="21"/>
    </row>
    <row r="1556" spans="1:54" x14ac:dyDescent="0.25">
      <c r="A1556" s="21"/>
      <c r="B1556" s="4"/>
      <c r="C1556" s="4"/>
      <c r="D1556" s="4"/>
      <c r="E1556" s="4" t="s">
        <v>166</v>
      </c>
      <c r="F1556" s="6"/>
      <c r="G1556" s="1"/>
      <c r="H1556" s="4"/>
      <c r="I1556" s="2"/>
      <c r="J1556" s="4"/>
      <c r="K1556" s="1"/>
      <c r="L1556" s="36"/>
      <c r="M1556" s="7"/>
      <c r="N1556" s="7"/>
      <c r="O1556" s="7"/>
      <c r="P1556" s="58">
        <f>SUM(M1556:O1556)</f>
        <v>0</v>
      </c>
      <c r="Q1556" s="58">
        <f>+SUMIF('Pot. Summary'!$C$5:$C$64,CPP_2019!J1530&amp;CPP_2019!L1530&amp;CPP_2019!$M$4,'Pot. Summary'!$Q$5:$Q$64)*CPP_2019!M1530+SUMIF('Pot. Summary'!$C$5:$C$64,CPP_2019!J1530&amp;CPP_2019!L1530&amp;CPP_2019!$N$4,'Pot. Summary'!$Q$5:$Q$64)*CPP_2019!N1530+SUMIF('Pot. Summary'!$C$5:$C$64,CPP_2019!J1530&amp;CPP_2019!L1530&amp;CPP_2019!$O$4,'Pot. Summary'!$Q$5:$Q$64)*CPP_2019!O1530</f>
        <v>0</v>
      </c>
      <c r="R1556" s="12"/>
      <c r="S1556" s="12"/>
      <c r="T1556" s="12">
        <f>S1556-R1556</f>
        <v>0</v>
      </c>
      <c r="U1556" s="12">
        <f>Q1556-S1556</f>
        <v>0</v>
      </c>
      <c r="V1556" s="50">
        <f>IF(ISERROR(S1556/Q1556),0,S1556/Q1556)</f>
        <v>0</v>
      </c>
      <c r="W1556" s="51"/>
      <c r="X1556" s="46"/>
      <c r="Y1556" s="17"/>
      <c r="Z1556" s="17"/>
      <c r="AA1556" s="17"/>
      <c r="AB1556" s="16"/>
      <c r="AC1556" s="16"/>
      <c r="AD1556" s="16"/>
      <c r="AE1556" s="16"/>
      <c r="AF1556" s="16"/>
      <c r="AG1556" s="16"/>
      <c r="AH1556" s="16"/>
      <c r="AI1556" s="16"/>
      <c r="AJ1556" s="59">
        <f>SUM(X1556:AI1556)</f>
        <v>0</v>
      </c>
      <c r="AK1556" s="46"/>
      <c r="AL1556" s="46"/>
      <c r="AM1556" s="47"/>
      <c r="AN1556" s="48"/>
      <c r="AO1556" s="46"/>
      <c r="AP1556" s="15"/>
      <c r="AQ1556" s="16"/>
      <c r="AR1556" s="15"/>
      <c r="AS1556" s="16"/>
      <c r="AT1556" s="16"/>
      <c r="AU1556" s="16"/>
      <c r="AV1556" s="16"/>
      <c r="AW1556" s="62">
        <f>SUM(AK1556:AV1556)</f>
        <v>0</v>
      </c>
      <c r="AX1556" s="61">
        <f>AW1556-AJ1556</f>
        <v>0</v>
      </c>
      <c r="AY1556" s="21"/>
      <c r="AZ1556" s="21"/>
      <c r="BA1556" s="21"/>
      <c r="BB1556" s="21"/>
    </row>
    <row r="1557" spans="1:54" x14ac:dyDescent="0.25">
      <c r="A1557" s="21"/>
      <c r="B1557" s="4"/>
      <c r="C1557" s="4"/>
      <c r="D1557" s="4"/>
      <c r="E1557" s="4" t="s">
        <v>166</v>
      </c>
      <c r="F1557" s="6"/>
      <c r="G1557" s="1"/>
      <c r="H1557" s="4"/>
      <c r="I1557" s="2"/>
      <c r="J1557" s="4"/>
      <c r="K1557" s="1"/>
      <c r="L1557" s="36"/>
      <c r="M1557" s="7"/>
      <c r="N1557" s="7"/>
      <c r="O1557" s="7"/>
      <c r="P1557" s="58">
        <f>SUM(M1557:O1557)</f>
        <v>0</v>
      </c>
      <c r="Q1557" s="58">
        <f>+SUMIF('Pot. Summary'!$C$5:$C$64,CPP_2019!J1533&amp;CPP_2019!L1533&amp;CPP_2019!$M$4,'Pot. Summary'!$Q$5:$Q$64)*CPP_2019!M1533+SUMIF('Pot. Summary'!$C$5:$C$64,CPP_2019!J1533&amp;CPP_2019!L1533&amp;CPP_2019!$N$4,'Pot. Summary'!$Q$5:$Q$64)*CPP_2019!N1533+SUMIF('Pot. Summary'!$C$5:$C$64,CPP_2019!J1533&amp;CPP_2019!L1533&amp;CPP_2019!$O$4,'Pot. Summary'!$Q$5:$Q$64)*CPP_2019!O1533</f>
        <v>0</v>
      </c>
      <c r="R1557" s="12"/>
      <c r="S1557" s="12"/>
      <c r="T1557" s="12">
        <f>S1557-R1557</f>
        <v>0</v>
      </c>
      <c r="U1557" s="12">
        <f>Q1557-S1557</f>
        <v>0</v>
      </c>
      <c r="V1557" s="50">
        <f>IF(ISERROR(S1557/Q1557),0,S1557/Q1557)</f>
        <v>0</v>
      </c>
      <c r="W1557" s="51"/>
      <c r="X1557" s="46"/>
      <c r="Y1557" s="17"/>
      <c r="Z1557" s="17"/>
      <c r="AA1557" s="17"/>
      <c r="AB1557" s="16"/>
      <c r="AC1557" s="16"/>
      <c r="AD1557" s="16"/>
      <c r="AE1557" s="16"/>
      <c r="AF1557" s="16"/>
      <c r="AG1557" s="16"/>
      <c r="AH1557" s="16"/>
      <c r="AI1557" s="16"/>
      <c r="AJ1557" s="59">
        <f>SUM(X1557:AI1557)</f>
        <v>0</v>
      </c>
      <c r="AK1557" s="46"/>
      <c r="AL1557" s="46"/>
      <c r="AM1557" s="47"/>
      <c r="AN1557" s="48"/>
      <c r="AO1557" s="46"/>
      <c r="AP1557" s="15"/>
      <c r="AQ1557" s="16"/>
      <c r="AR1557" s="15"/>
      <c r="AS1557" s="16"/>
      <c r="AT1557" s="16"/>
      <c r="AU1557" s="16"/>
      <c r="AV1557" s="16"/>
      <c r="AW1557" s="62">
        <f>SUM(AK1557:AV1557)</f>
        <v>0</v>
      </c>
      <c r="AX1557" s="61">
        <f>AW1557-AJ1557</f>
        <v>0</v>
      </c>
      <c r="AY1557" s="21"/>
      <c r="AZ1557" s="21"/>
      <c r="BA1557" s="21"/>
      <c r="BB1557" s="21"/>
    </row>
    <row r="1558" spans="1:54" x14ac:dyDescent="0.25">
      <c r="A1558" s="21"/>
      <c r="B1558" s="4"/>
      <c r="C1558" s="4"/>
      <c r="D1558" s="4"/>
      <c r="E1558" s="4" t="s">
        <v>166</v>
      </c>
      <c r="F1558" s="6"/>
      <c r="G1558" s="1"/>
      <c r="H1558" s="4"/>
      <c r="I1558" s="2"/>
      <c r="J1558" s="4"/>
      <c r="K1558" s="1"/>
      <c r="L1558" s="36"/>
      <c r="M1558" s="7"/>
      <c r="N1558" s="7"/>
      <c r="O1558" s="7"/>
      <c r="P1558" s="58">
        <f>SUM(M1558:O1558)</f>
        <v>0</v>
      </c>
      <c r="Q1558" s="58">
        <f>+SUMIF('Pot. Summary'!$C$5:$C$64,CPP_2019!J1534&amp;CPP_2019!L1534&amp;CPP_2019!$M$4,'Pot. Summary'!$Q$5:$Q$64)*CPP_2019!M1534+SUMIF('Pot. Summary'!$C$5:$C$64,CPP_2019!J1534&amp;CPP_2019!L1534&amp;CPP_2019!$N$4,'Pot. Summary'!$Q$5:$Q$64)*CPP_2019!N1534+SUMIF('Pot. Summary'!$C$5:$C$64,CPP_2019!J1534&amp;CPP_2019!L1534&amp;CPP_2019!$O$4,'Pot. Summary'!$Q$5:$Q$64)*CPP_2019!O1534</f>
        <v>0</v>
      </c>
      <c r="R1558" s="12"/>
      <c r="S1558" s="12"/>
      <c r="T1558" s="12">
        <f>S1558-R1558</f>
        <v>0</v>
      </c>
      <c r="U1558" s="12">
        <f>Q1558-S1558</f>
        <v>0</v>
      </c>
      <c r="V1558" s="50">
        <f>IF(ISERROR(S1558/Q1558),0,S1558/Q1558)</f>
        <v>0</v>
      </c>
      <c r="W1558" s="51"/>
      <c r="X1558" s="46"/>
      <c r="Y1558" s="17"/>
      <c r="Z1558" s="17"/>
      <c r="AA1558" s="17"/>
      <c r="AB1558" s="16"/>
      <c r="AC1558" s="16"/>
      <c r="AD1558" s="16"/>
      <c r="AE1558" s="16"/>
      <c r="AF1558" s="16"/>
      <c r="AG1558" s="16"/>
      <c r="AH1558" s="16"/>
      <c r="AI1558" s="16"/>
      <c r="AJ1558" s="59">
        <f>SUM(X1558:AI1558)</f>
        <v>0</v>
      </c>
      <c r="AK1558" s="46"/>
      <c r="AL1558" s="46"/>
      <c r="AM1558" s="47"/>
      <c r="AN1558" s="48"/>
      <c r="AO1558" s="46"/>
      <c r="AP1558" s="15"/>
      <c r="AQ1558" s="16"/>
      <c r="AR1558" s="15"/>
      <c r="AS1558" s="16"/>
      <c r="AT1558" s="16"/>
      <c r="AU1558" s="16"/>
      <c r="AV1558" s="16"/>
      <c r="AW1558" s="62">
        <f>SUM(AK1558:AV1558)</f>
        <v>0</v>
      </c>
      <c r="AX1558" s="61">
        <f>AW1558-AJ1558</f>
        <v>0</v>
      </c>
      <c r="AY1558" s="21"/>
      <c r="AZ1558" s="21"/>
      <c r="BA1558" s="21"/>
      <c r="BB1558" s="21"/>
    </row>
    <row r="1559" spans="1:54" x14ac:dyDescent="0.25">
      <c r="A1559" s="21"/>
      <c r="B1559" s="4"/>
      <c r="C1559" s="4"/>
      <c r="D1559" s="4"/>
      <c r="E1559" s="4" t="s">
        <v>166</v>
      </c>
      <c r="F1559" s="6"/>
      <c r="G1559" s="1"/>
      <c r="H1559" s="4"/>
      <c r="I1559" s="2"/>
      <c r="J1559" s="4"/>
      <c r="K1559" s="1"/>
      <c r="L1559" s="36"/>
      <c r="M1559" s="7"/>
      <c r="N1559" s="7"/>
      <c r="O1559" s="7"/>
      <c r="P1559" s="58">
        <f>SUM(M1559:O1559)</f>
        <v>0</v>
      </c>
      <c r="Q1559" s="58">
        <f>+SUMIF('Pot. Summary'!$C$5:$C$64,CPP_2019!J1535&amp;CPP_2019!L1535&amp;CPP_2019!$M$4,'Pot. Summary'!$Q$5:$Q$64)*CPP_2019!M1535+SUMIF('Pot. Summary'!$C$5:$C$64,CPP_2019!J1535&amp;CPP_2019!L1535&amp;CPP_2019!$N$4,'Pot. Summary'!$Q$5:$Q$64)*CPP_2019!N1535+SUMIF('Pot. Summary'!$C$5:$C$64,CPP_2019!J1535&amp;CPP_2019!L1535&amp;CPP_2019!$O$4,'Pot. Summary'!$Q$5:$Q$64)*CPP_2019!O1535</f>
        <v>0</v>
      </c>
      <c r="R1559" s="12"/>
      <c r="S1559" s="12"/>
      <c r="T1559" s="12">
        <f>S1559-R1559</f>
        <v>0</v>
      </c>
      <c r="U1559" s="12">
        <f>Q1559-S1559</f>
        <v>0</v>
      </c>
      <c r="V1559" s="50">
        <f>IF(ISERROR(S1559/Q1559),0,S1559/Q1559)</f>
        <v>0</v>
      </c>
      <c r="W1559" s="51"/>
      <c r="X1559" s="46"/>
      <c r="Y1559" s="17"/>
      <c r="Z1559" s="17"/>
      <c r="AA1559" s="17"/>
      <c r="AB1559" s="16"/>
      <c r="AC1559" s="16"/>
      <c r="AD1559" s="16"/>
      <c r="AE1559" s="16"/>
      <c r="AF1559" s="16"/>
      <c r="AG1559" s="16"/>
      <c r="AH1559" s="16"/>
      <c r="AI1559" s="16"/>
      <c r="AJ1559" s="59">
        <f>SUM(X1559:AI1559)</f>
        <v>0</v>
      </c>
      <c r="AK1559" s="46"/>
      <c r="AL1559" s="46"/>
      <c r="AM1559" s="47"/>
      <c r="AN1559" s="48"/>
      <c r="AO1559" s="46"/>
      <c r="AP1559" s="15"/>
      <c r="AQ1559" s="16"/>
      <c r="AR1559" s="15"/>
      <c r="AS1559" s="16"/>
      <c r="AT1559" s="16"/>
      <c r="AU1559" s="16"/>
      <c r="AV1559" s="16"/>
      <c r="AW1559" s="62">
        <f>SUM(AK1559:AV1559)</f>
        <v>0</v>
      </c>
      <c r="AX1559" s="61">
        <f>AW1559-AJ1559</f>
        <v>0</v>
      </c>
      <c r="AY1559" s="21"/>
      <c r="AZ1559" s="21"/>
      <c r="BA1559" s="21"/>
      <c r="BB1559" s="21"/>
    </row>
    <row r="1560" spans="1:54" x14ac:dyDescent="0.25">
      <c r="A1560" s="21"/>
      <c r="B1560" s="4"/>
      <c r="C1560" s="4"/>
      <c r="D1560" s="4"/>
      <c r="E1560" s="4" t="s">
        <v>166</v>
      </c>
      <c r="F1560" s="6"/>
      <c r="G1560" s="1"/>
      <c r="H1560" s="4"/>
      <c r="I1560" s="2"/>
      <c r="J1560" s="4"/>
      <c r="K1560" s="1"/>
      <c r="L1560" s="36"/>
      <c r="M1560" s="7"/>
      <c r="N1560" s="7"/>
      <c r="O1560" s="7"/>
      <c r="P1560" s="58">
        <f>SUM(M1560:O1560)</f>
        <v>0</v>
      </c>
      <c r="Q1560" s="58">
        <f>+SUMIF('Pot. Summary'!$C$5:$C$64,CPP_2019!J1537&amp;CPP_2019!L1537&amp;CPP_2019!$M$4,'Pot. Summary'!$Q$5:$Q$64)*CPP_2019!M1537+SUMIF('Pot. Summary'!$C$5:$C$64,CPP_2019!J1537&amp;CPP_2019!L1537&amp;CPP_2019!$N$4,'Pot. Summary'!$Q$5:$Q$64)*CPP_2019!N1537+SUMIF('Pot. Summary'!$C$5:$C$64,CPP_2019!J1537&amp;CPP_2019!L1537&amp;CPP_2019!$O$4,'Pot. Summary'!$Q$5:$Q$64)*CPP_2019!O1537</f>
        <v>0</v>
      </c>
      <c r="R1560" s="12"/>
      <c r="S1560" s="12"/>
      <c r="T1560" s="12">
        <f>S1560-R1560</f>
        <v>0</v>
      </c>
      <c r="U1560" s="12">
        <f>Q1560-S1560</f>
        <v>0</v>
      </c>
      <c r="V1560" s="50">
        <f>IF(ISERROR(S1560/Q1560),0,S1560/Q1560)</f>
        <v>0</v>
      </c>
      <c r="W1560" s="51"/>
      <c r="X1560" s="46"/>
      <c r="Y1560" s="17"/>
      <c r="Z1560" s="17"/>
      <c r="AA1560" s="17"/>
      <c r="AB1560" s="16"/>
      <c r="AC1560" s="16"/>
      <c r="AD1560" s="16"/>
      <c r="AE1560" s="16"/>
      <c r="AF1560" s="16"/>
      <c r="AG1560" s="16"/>
      <c r="AH1560" s="16"/>
      <c r="AI1560" s="16"/>
      <c r="AJ1560" s="59">
        <f>SUM(X1560:AI1560)</f>
        <v>0</v>
      </c>
      <c r="AK1560" s="46"/>
      <c r="AL1560" s="46"/>
      <c r="AM1560" s="47"/>
      <c r="AN1560" s="48"/>
      <c r="AO1560" s="46"/>
      <c r="AP1560" s="15"/>
      <c r="AQ1560" s="16"/>
      <c r="AR1560" s="15"/>
      <c r="AS1560" s="16"/>
      <c r="AT1560" s="16"/>
      <c r="AU1560" s="16"/>
      <c r="AV1560" s="16"/>
      <c r="AW1560" s="62">
        <f>SUM(AK1560:AV1560)</f>
        <v>0</v>
      </c>
      <c r="AX1560" s="61">
        <f>AW1560-AJ1560</f>
        <v>0</v>
      </c>
      <c r="AY1560" s="21"/>
      <c r="AZ1560" s="21"/>
      <c r="BA1560" s="21"/>
      <c r="BB1560" s="21"/>
    </row>
    <row r="1561" spans="1:54" x14ac:dyDescent="0.25">
      <c r="A1561" s="21"/>
      <c r="B1561" s="4"/>
      <c r="C1561" s="4"/>
      <c r="D1561" s="4"/>
      <c r="E1561" s="4" t="s">
        <v>166</v>
      </c>
      <c r="F1561" s="6"/>
      <c r="G1561" s="1"/>
      <c r="H1561" s="4"/>
      <c r="I1561" s="2"/>
      <c r="J1561" s="4"/>
      <c r="K1561" s="1"/>
      <c r="L1561" s="36"/>
      <c r="M1561" s="7"/>
      <c r="N1561" s="7"/>
      <c r="O1561" s="7"/>
      <c r="P1561" s="58">
        <f>SUM(M1561:O1561)</f>
        <v>0</v>
      </c>
      <c r="Q1561" s="58">
        <f>+SUMIF('Pot. Summary'!$C$5:$C$64,CPP_2019!J1539&amp;CPP_2019!L1539&amp;CPP_2019!$M$4,'Pot. Summary'!$Q$5:$Q$64)*CPP_2019!M1539+SUMIF('Pot. Summary'!$C$5:$C$64,CPP_2019!J1539&amp;CPP_2019!L1539&amp;CPP_2019!$N$4,'Pot. Summary'!$Q$5:$Q$64)*CPP_2019!N1539+SUMIF('Pot. Summary'!$C$5:$C$64,CPP_2019!J1539&amp;CPP_2019!L1539&amp;CPP_2019!$O$4,'Pot. Summary'!$Q$5:$Q$64)*CPP_2019!O1539</f>
        <v>0</v>
      </c>
      <c r="R1561" s="12"/>
      <c r="S1561" s="12"/>
      <c r="T1561" s="12">
        <f>S1561-R1561</f>
        <v>0</v>
      </c>
      <c r="U1561" s="12">
        <f>Q1561-S1561</f>
        <v>0</v>
      </c>
      <c r="V1561" s="50">
        <f>IF(ISERROR(S1561/Q1561),0,S1561/Q1561)</f>
        <v>0</v>
      </c>
      <c r="W1561" s="51"/>
      <c r="X1561" s="46"/>
      <c r="Y1561" s="17"/>
      <c r="Z1561" s="17"/>
      <c r="AA1561" s="17"/>
      <c r="AB1561" s="16"/>
      <c r="AC1561" s="16"/>
      <c r="AD1561" s="16"/>
      <c r="AE1561" s="16"/>
      <c r="AF1561" s="16"/>
      <c r="AG1561" s="16"/>
      <c r="AH1561" s="16"/>
      <c r="AI1561" s="16"/>
      <c r="AJ1561" s="59">
        <f>SUM(X1561:AI1561)</f>
        <v>0</v>
      </c>
      <c r="AK1561" s="46"/>
      <c r="AL1561" s="46"/>
      <c r="AM1561" s="47"/>
      <c r="AN1561" s="48"/>
      <c r="AO1561" s="46"/>
      <c r="AP1561" s="15"/>
      <c r="AQ1561" s="16"/>
      <c r="AR1561" s="15"/>
      <c r="AS1561" s="16"/>
      <c r="AT1561" s="16"/>
      <c r="AU1561" s="16"/>
      <c r="AV1561" s="16"/>
      <c r="AW1561" s="62">
        <f>SUM(AK1561:AV1561)</f>
        <v>0</v>
      </c>
      <c r="AX1561" s="61">
        <f>AW1561-AJ1561</f>
        <v>0</v>
      </c>
      <c r="AY1561" s="21"/>
      <c r="AZ1561" s="21"/>
      <c r="BA1561" s="21"/>
      <c r="BB1561" s="21"/>
    </row>
    <row r="1562" spans="1:54" x14ac:dyDescent="0.25">
      <c r="A1562" s="21"/>
      <c r="B1562" s="4"/>
      <c r="C1562" s="4"/>
      <c r="D1562" s="4"/>
      <c r="E1562" s="4" t="s">
        <v>166</v>
      </c>
      <c r="F1562" s="6"/>
      <c r="G1562" s="1"/>
      <c r="H1562" s="4"/>
      <c r="I1562" s="2"/>
      <c r="J1562" s="4"/>
      <c r="K1562" s="1"/>
      <c r="L1562" s="36"/>
      <c r="M1562" s="7"/>
      <c r="N1562" s="7"/>
      <c r="O1562" s="7"/>
      <c r="P1562" s="58">
        <f>SUM(M1562:O1562)</f>
        <v>0</v>
      </c>
      <c r="Q1562" s="58">
        <f>+SUMIF('Pot. Summary'!$C$5:$C$64,CPP_2019!J1540&amp;CPP_2019!L1540&amp;CPP_2019!$M$4,'Pot. Summary'!$Q$5:$Q$64)*CPP_2019!M1540+SUMIF('Pot. Summary'!$C$5:$C$64,CPP_2019!J1540&amp;CPP_2019!L1540&amp;CPP_2019!$N$4,'Pot. Summary'!$Q$5:$Q$64)*CPP_2019!N1540+SUMIF('Pot. Summary'!$C$5:$C$64,CPP_2019!J1540&amp;CPP_2019!L1540&amp;CPP_2019!$O$4,'Pot. Summary'!$Q$5:$Q$64)*CPP_2019!O1540</f>
        <v>0</v>
      </c>
      <c r="R1562" s="12"/>
      <c r="S1562" s="12"/>
      <c r="T1562" s="12">
        <f>S1562-R1562</f>
        <v>0</v>
      </c>
      <c r="U1562" s="12">
        <f>Q1562-S1562</f>
        <v>0</v>
      </c>
      <c r="V1562" s="50">
        <f>IF(ISERROR(S1562/Q1562),0,S1562/Q1562)</f>
        <v>0</v>
      </c>
      <c r="W1562" s="51"/>
      <c r="X1562" s="46"/>
      <c r="Y1562" s="17"/>
      <c r="Z1562" s="17"/>
      <c r="AA1562" s="17"/>
      <c r="AB1562" s="16"/>
      <c r="AC1562" s="16"/>
      <c r="AD1562" s="16"/>
      <c r="AE1562" s="16"/>
      <c r="AF1562" s="16"/>
      <c r="AG1562" s="16"/>
      <c r="AH1562" s="16"/>
      <c r="AI1562" s="16"/>
      <c r="AJ1562" s="59">
        <f>SUM(X1562:AI1562)</f>
        <v>0</v>
      </c>
      <c r="AK1562" s="46"/>
      <c r="AL1562" s="46"/>
      <c r="AM1562" s="47"/>
      <c r="AN1562" s="48"/>
      <c r="AO1562" s="46"/>
      <c r="AP1562" s="15"/>
      <c r="AQ1562" s="16"/>
      <c r="AR1562" s="15"/>
      <c r="AS1562" s="16"/>
      <c r="AT1562" s="16"/>
      <c r="AU1562" s="16"/>
      <c r="AV1562" s="16"/>
      <c r="AW1562" s="62">
        <f>SUM(AK1562:AV1562)</f>
        <v>0</v>
      </c>
      <c r="AX1562" s="61">
        <f>AW1562-AJ1562</f>
        <v>0</v>
      </c>
      <c r="AY1562" s="21"/>
      <c r="AZ1562" s="21"/>
      <c r="BA1562" s="21"/>
      <c r="BB1562" s="21"/>
    </row>
    <row r="1563" spans="1:54" x14ac:dyDescent="0.25">
      <c r="A1563" s="21"/>
      <c r="B1563" s="4"/>
      <c r="C1563" s="4"/>
      <c r="D1563" s="4"/>
      <c r="E1563" s="4" t="s">
        <v>166</v>
      </c>
      <c r="F1563" s="6"/>
      <c r="G1563" s="1"/>
      <c r="H1563" s="4"/>
      <c r="I1563" s="2"/>
      <c r="J1563" s="4"/>
      <c r="K1563" s="1"/>
      <c r="L1563" s="36"/>
      <c r="M1563" s="7"/>
      <c r="N1563" s="7"/>
      <c r="O1563" s="7"/>
      <c r="P1563" s="58">
        <f>SUM(M1563:O1563)</f>
        <v>0</v>
      </c>
      <c r="Q1563" s="58">
        <f>+SUMIF('Pot. Summary'!$C$5:$C$64,CPP_2019!J1542&amp;CPP_2019!L1542&amp;CPP_2019!$M$4,'Pot. Summary'!$Q$5:$Q$64)*CPP_2019!M1542+SUMIF('Pot. Summary'!$C$5:$C$64,CPP_2019!J1542&amp;CPP_2019!L1542&amp;CPP_2019!$N$4,'Pot. Summary'!$Q$5:$Q$64)*CPP_2019!N1542+SUMIF('Pot. Summary'!$C$5:$C$64,CPP_2019!J1542&amp;CPP_2019!L1542&amp;CPP_2019!$O$4,'Pot. Summary'!$Q$5:$Q$64)*CPP_2019!O1542</f>
        <v>0</v>
      </c>
      <c r="R1563" s="12"/>
      <c r="S1563" s="12"/>
      <c r="T1563" s="12">
        <f>S1563-R1563</f>
        <v>0</v>
      </c>
      <c r="U1563" s="12">
        <f>Q1563-S1563</f>
        <v>0</v>
      </c>
      <c r="V1563" s="50">
        <f>IF(ISERROR(S1563/Q1563),0,S1563/Q1563)</f>
        <v>0</v>
      </c>
      <c r="W1563" s="51"/>
      <c r="X1563" s="46"/>
      <c r="Y1563" s="17"/>
      <c r="Z1563" s="17"/>
      <c r="AA1563" s="17"/>
      <c r="AB1563" s="16"/>
      <c r="AC1563" s="16"/>
      <c r="AD1563" s="16"/>
      <c r="AE1563" s="16"/>
      <c r="AF1563" s="16"/>
      <c r="AG1563" s="16"/>
      <c r="AH1563" s="16"/>
      <c r="AI1563" s="16"/>
      <c r="AJ1563" s="59">
        <f>SUM(X1563:AI1563)</f>
        <v>0</v>
      </c>
      <c r="AK1563" s="46"/>
      <c r="AL1563" s="46"/>
      <c r="AM1563" s="47"/>
      <c r="AN1563" s="48"/>
      <c r="AO1563" s="46"/>
      <c r="AP1563" s="15"/>
      <c r="AQ1563" s="16"/>
      <c r="AR1563" s="15"/>
      <c r="AS1563" s="16"/>
      <c r="AT1563" s="16"/>
      <c r="AU1563" s="16"/>
      <c r="AV1563" s="16"/>
      <c r="AW1563" s="62">
        <f>SUM(AK1563:AV1563)</f>
        <v>0</v>
      </c>
      <c r="AX1563" s="61">
        <f>AW1563-AJ1563</f>
        <v>0</v>
      </c>
      <c r="AY1563" s="21"/>
      <c r="AZ1563" s="21"/>
      <c r="BA1563" s="21"/>
      <c r="BB1563" s="21"/>
    </row>
    <row r="1564" spans="1:54" x14ac:dyDescent="0.25">
      <c r="A1564" s="21"/>
      <c r="B1564" s="4"/>
      <c r="C1564" s="4"/>
      <c r="D1564" s="4"/>
      <c r="E1564" s="4" t="s">
        <v>166</v>
      </c>
      <c r="F1564" s="6"/>
      <c r="G1564" s="1"/>
      <c r="H1564" s="4"/>
      <c r="I1564" s="2"/>
      <c r="J1564" s="4"/>
      <c r="K1564" s="1"/>
      <c r="L1564" s="36"/>
      <c r="M1564" s="7"/>
      <c r="N1564" s="7"/>
      <c r="O1564" s="7"/>
      <c r="P1564" s="58">
        <f>SUM(M1564:O1564)</f>
        <v>0</v>
      </c>
      <c r="Q1564" s="58">
        <f>+SUMIF('Pot. Summary'!$C$5:$C$64,CPP_2019!J1545&amp;CPP_2019!L1545&amp;CPP_2019!$M$4,'Pot. Summary'!$Q$5:$Q$64)*CPP_2019!M1545+SUMIF('Pot. Summary'!$C$5:$C$64,CPP_2019!J1545&amp;CPP_2019!L1545&amp;CPP_2019!$N$4,'Pot. Summary'!$Q$5:$Q$64)*CPP_2019!N1545+SUMIF('Pot. Summary'!$C$5:$C$64,CPP_2019!J1545&amp;CPP_2019!L1545&amp;CPP_2019!$O$4,'Pot. Summary'!$Q$5:$Q$64)*CPP_2019!O1545</f>
        <v>0</v>
      </c>
      <c r="R1564" s="12"/>
      <c r="S1564" s="12"/>
      <c r="T1564" s="12">
        <f>S1564-R1564</f>
        <v>0</v>
      </c>
      <c r="U1564" s="12">
        <f>Q1564-S1564</f>
        <v>0</v>
      </c>
      <c r="V1564" s="50">
        <f>IF(ISERROR(S1564/Q1564),0,S1564/Q1564)</f>
        <v>0</v>
      </c>
      <c r="W1564" s="51"/>
      <c r="X1564" s="46"/>
      <c r="Y1564" s="17"/>
      <c r="Z1564" s="17"/>
      <c r="AA1564" s="17"/>
      <c r="AB1564" s="16"/>
      <c r="AC1564" s="16"/>
      <c r="AD1564" s="16"/>
      <c r="AE1564" s="16"/>
      <c r="AF1564" s="16"/>
      <c r="AG1564" s="16"/>
      <c r="AH1564" s="16"/>
      <c r="AI1564" s="16"/>
      <c r="AJ1564" s="59">
        <f>SUM(X1564:AI1564)</f>
        <v>0</v>
      </c>
      <c r="AK1564" s="46"/>
      <c r="AL1564" s="46"/>
      <c r="AM1564" s="47"/>
      <c r="AN1564" s="48"/>
      <c r="AO1564" s="46"/>
      <c r="AP1564" s="15"/>
      <c r="AQ1564" s="16"/>
      <c r="AR1564" s="15"/>
      <c r="AS1564" s="16"/>
      <c r="AT1564" s="16"/>
      <c r="AU1564" s="16"/>
      <c r="AV1564" s="16"/>
      <c r="AW1564" s="62">
        <f>SUM(AK1564:AV1564)</f>
        <v>0</v>
      </c>
      <c r="AX1564" s="61">
        <f>AW1564-AJ1564</f>
        <v>0</v>
      </c>
      <c r="AY1564" s="21"/>
      <c r="AZ1564" s="21"/>
      <c r="BA1564" s="21"/>
      <c r="BB1564" s="21"/>
    </row>
    <row r="1565" spans="1:54" x14ac:dyDescent="0.25">
      <c r="A1565" s="21"/>
      <c r="B1565" s="4"/>
      <c r="C1565" s="4"/>
      <c r="D1565" s="4"/>
      <c r="E1565" s="4" t="s">
        <v>166</v>
      </c>
      <c r="F1565" s="6"/>
      <c r="G1565" s="1"/>
      <c r="H1565" s="4"/>
      <c r="I1565" s="2"/>
      <c r="J1565" s="4"/>
      <c r="K1565" s="1"/>
      <c r="L1565" s="36"/>
      <c r="M1565" s="7"/>
      <c r="N1565" s="7"/>
      <c r="O1565" s="7"/>
      <c r="P1565" s="58">
        <f>SUM(M1565:O1565)</f>
        <v>0</v>
      </c>
      <c r="Q1565" s="58">
        <f>+SUMIF('Pot. Summary'!$C$5:$C$64,CPP_2019!J1547&amp;CPP_2019!L1547&amp;CPP_2019!$M$4,'Pot. Summary'!$Q$5:$Q$64)*CPP_2019!M1547+SUMIF('Pot. Summary'!$C$5:$C$64,CPP_2019!J1547&amp;CPP_2019!L1547&amp;CPP_2019!$N$4,'Pot. Summary'!$Q$5:$Q$64)*CPP_2019!N1547+SUMIF('Pot. Summary'!$C$5:$C$64,CPP_2019!J1547&amp;CPP_2019!L1547&amp;CPP_2019!$O$4,'Pot. Summary'!$Q$5:$Q$64)*CPP_2019!O1547</f>
        <v>0</v>
      </c>
      <c r="R1565" s="12"/>
      <c r="S1565" s="12"/>
      <c r="T1565" s="12">
        <f>S1565-R1565</f>
        <v>0</v>
      </c>
      <c r="U1565" s="12">
        <f>Q1565-S1565</f>
        <v>0</v>
      </c>
      <c r="V1565" s="50">
        <f>IF(ISERROR(S1565/Q1565),0,S1565/Q1565)</f>
        <v>0</v>
      </c>
      <c r="W1565" s="51"/>
      <c r="X1565" s="46"/>
      <c r="Y1565" s="17"/>
      <c r="Z1565" s="17"/>
      <c r="AA1565" s="17"/>
      <c r="AB1565" s="16"/>
      <c r="AC1565" s="16"/>
      <c r="AD1565" s="16"/>
      <c r="AE1565" s="16"/>
      <c r="AF1565" s="16"/>
      <c r="AG1565" s="16"/>
      <c r="AH1565" s="16"/>
      <c r="AI1565" s="16"/>
      <c r="AJ1565" s="59">
        <f>SUM(X1565:AI1565)</f>
        <v>0</v>
      </c>
      <c r="AK1565" s="46"/>
      <c r="AL1565" s="46"/>
      <c r="AM1565" s="47"/>
      <c r="AN1565" s="48"/>
      <c r="AO1565" s="46"/>
      <c r="AP1565" s="15"/>
      <c r="AQ1565" s="16"/>
      <c r="AR1565" s="15"/>
      <c r="AS1565" s="16"/>
      <c r="AT1565" s="16"/>
      <c r="AU1565" s="16"/>
      <c r="AV1565" s="16"/>
      <c r="AW1565" s="62">
        <f>SUM(AK1565:AV1565)</f>
        <v>0</v>
      </c>
      <c r="AX1565" s="61">
        <f>AW1565-AJ1565</f>
        <v>0</v>
      </c>
      <c r="AY1565" s="21"/>
      <c r="AZ1565" s="21"/>
      <c r="BA1565" s="21"/>
      <c r="BB1565" s="21"/>
    </row>
    <row r="1566" spans="1:54" x14ac:dyDescent="0.25">
      <c r="A1566" s="21"/>
      <c r="B1566" s="4"/>
      <c r="C1566" s="4"/>
      <c r="D1566" s="4"/>
      <c r="E1566" s="4" t="s">
        <v>166</v>
      </c>
      <c r="F1566" s="6"/>
      <c r="G1566" s="1"/>
      <c r="H1566" s="4"/>
      <c r="I1566" s="2"/>
      <c r="J1566" s="4"/>
      <c r="K1566" s="1"/>
      <c r="L1566" s="36"/>
      <c r="M1566" s="7"/>
      <c r="N1566" s="7"/>
      <c r="O1566" s="7"/>
      <c r="P1566" s="58">
        <f>SUM(M1566:O1566)</f>
        <v>0</v>
      </c>
      <c r="Q1566" s="58">
        <f>+SUMIF('Pot. Summary'!$C$5:$C$64,CPP_2019!J1548&amp;CPP_2019!L1548&amp;CPP_2019!$M$4,'Pot. Summary'!$Q$5:$Q$64)*CPP_2019!M1548+SUMIF('Pot. Summary'!$C$5:$C$64,CPP_2019!J1548&amp;CPP_2019!L1548&amp;CPP_2019!$N$4,'Pot. Summary'!$Q$5:$Q$64)*CPP_2019!N1548+SUMIF('Pot. Summary'!$C$5:$C$64,CPP_2019!J1548&amp;CPP_2019!L1548&amp;CPP_2019!$O$4,'Pot. Summary'!$Q$5:$Q$64)*CPP_2019!O1548</f>
        <v>0</v>
      </c>
      <c r="R1566" s="12"/>
      <c r="S1566" s="12"/>
      <c r="T1566" s="12">
        <f>S1566-R1566</f>
        <v>0</v>
      </c>
      <c r="U1566" s="12">
        <f>Q1566-S1566</f>
        <v>0</v>
      </c>
      <c r="V1566" s="50">
        <f>IF(ISERROR(S1566/Q1566),0,S1566/Q1566)</f>
        <v>0</v>
      </c>
      <c r="W1566" s="51"/>
      <c r="X1566" s="46"/>
      <c r="Y1566" s="17"/>
      <c r="Z1566" s="17"/>
      <c r="AA1566" s="17"/>
      <c r="AB1566" s="16"/>
      <c r="AC1566" s="16"/>
      <c r="AD1566" s="16"/>
      <c r="AE1566" s="16"/>
      <c r="AF1566" s="16"/>
      <c r="AG1566" s="16"/>
      <c r="AH1566" s="16"/>
      <c r="AI1566" s="16"/>
      <c r="AJ1566" s="59">
        <f>SUM(X1566:AI1566)</f>
        <v>0</v>
      </c>
      <c r="AK1566" s="46"/>
      <c r="AL1566" s="46"/>
      <c r="AM1566" s="47"/>
      <c r="AN1566" s="48"/>
      <c r="AO1566" s="46"/>
      <c r="AP1566" s="15"/>
      <c r="AQ1566" s="16"/>
      <c r="AR1566" s="15"/>
      <c r="AS1566" s="16"/>
      <c r="AT1566" s="16"/>
      <c r="AU1566" s="16"/>
      <c r="AV1566" s="16"/>
      <c r="AW1566" s="62">
        <f>SUM(AK1566:AV1566)</f>
        <v>0</v>
      </c>
      <c r="AX1566" s="61">
        <f>AW1566-AJ1566</f>
        <v>0</v>
      </c>
      <c r="AY1566" s="21"/>
      <c r="AZ1566" s="21"/>
      <c r="BA1566" s="21"/>
      <c r="BB1566" s="21"/>
    </row>
    <row r="1567" spans="1:54" x14ac:dyDescent="0.25">
      <c r="A1567" s="21"/>
      <c r="B1567" s="4"/>
      <c r="C1567" s="4"/>
      <c r="D1567" s="4"/>
      <c r="E1567" s="4" t="s">
        <v>166</v>
      </c>
      <c r="F1567" s="6"/>
      <c r="G1567" s="1"/>
      <c r="H1567" s="4"/>
      <c r="I1567" s="2"/>
      <c r="J1567" s="4"/>
      <c r="K1567" s="1"/>
      <c r="L1567" s="36"/>
      <c r="M1567" s="7"/>
      <c r="N1567" s="7"/>
      <c r="O1567" s="7"/>
      <c r="P1567" s="58">
        <f>SUM(M1567:O1567)</f>
        <v>0</v>
      </c>
      <c r="Q1567" s="58">
        <f>+SUMIF('Pot. Summary'!$C$5:$C$64,CPP_2019!J1551&amp;CPP_2019!L1551&amp;CPP_2019!$M$4,'Pot. Summary'!$Q$5:$Q$64)*CPP_2019!M1551+SUMIF('Pot. Summary'!$C$5:$C$64,CPP_2019!J1551&amp;CPP_2019!L1551&amp;CPP_2019!$N$4,'Pot. Summary'!$Q$5:$Q$64)*CPP_2019!N1551+SUMIF('Pot. Summary'!$C$5:$C$64,CPP_2019!J1551&amp;CPP_2019!L1551&amp;CPP_2019!$O$4,'Pot. Summary'!$Q$5:$Q$64)*CPP_2019!O1551</f>
        <v>0</v>
      </c>
      <c r="R1567" s="12"/>
      <c r="S1567" s="12"/>
      <c r="T1567" s="12">
        <f>S1567-R1567</f>
        <v>0</v>
      </c>
      <c r="U1567" s="12">
        <f>Q1567-S1567</f>
        <v>0</v>
      </c>
      <c r="V1567" s="50">
        <f>IF(ISERROR(S1567/Q1567),0,S1567/Q1567)</f>
        <v>0</v>
      </c>
      <c r="W1567" s="51"/>
      <c r="X1567" s="46"/>
      <c r="Y1567" s="17"/>
      <c r="Z1567" s="17"/>
      <c r="AA1567" s="17"/>
      <c r="AB1567" s="16"/>
      <c r="AC1567" s="16"/>
      <c r="AD1567" s="16"/>
      <c r="AE1567" s="16"/>
      <c r="AF1567" s="16"/>
      <c r="AG1567" s="16"/>
      <c r="AH1567" s="16"/>
      <c r="AI1567" s="16"/>
      <c r="AJ1567" s="59">
        <f>SUM(X1567:AI1567)</f>
        <v>0</v>
      </c>
      <c r="AK1567" s="46"/>
      <c r="AL1567" s="46"/>
      <c r="AM1567" s="47"/>
      <c r="AN1567" s="48"/>
      <c r="AO1567" s="46"/>
      <c r="AP1567" s="15"/>
      <c r="AQ1567" s="16"/>
      <c r="AR1567" s="15"/>
      <c r="AS1567" s="16"/>
      <c r="AT1567" s="16"/>
      <c r="AU1567" s="16"/>
      <c r="AV1567" s="16"/>
      <c r="AW1567" s="62">
        <f>SUM(AK1567:AV1567)</f>
        <v>0</v>
      </c>
      <c r="AX1567" s="61">
        <f>AW1567-AJ1567</f>
        <v>0</v>
      </c>
      <c r="AY1567" s="21"/>
      <c r="AZ1567" s="21"/>
      <c r="BA1567" s="21"/>
      <c r="BB1567" s="21"/>
    </row>
    <row r="1568" spans="1:54" x14ac:dyDescent="0.25">
      <c r="A1568" s="21"/>
      <c r="B1568" s="4"/>
      <c r="C1568" s="4"/>
      <c r="D1568" s="4"/>
      <c r="E1568" s="4" t="s">
        <v>166</v>
      </c>
      <c r="F1568" s="6"/>
      <c r="G1568" s="1"/>
      <c r="H1568" s="4"/>
      <c r="I1568" s="2"/>
      <c r="J1568" s="4"/>
      <c r="K1568" s="1"/>
      <c r="L1568" s="36"/>
      <c r="M1568" s="7"/>
      <c r="N1568" s="7"/>
      <c r="O1568" s="7"/>
      <c r="P1568" s="58">
        <f>SUM(M1568:O1568)</f>
        <v>0</v>
      </c>
      <c r="Q1568" s="58">
        <f>+SUMIF('Pot. Summary'!$C$5:$C$64,CPP_2019!J1552&amp;CPP_2019!L1552&amp;CPP_2019!$M$4,'Pot. Summary'!$Q$5:$Q$64)*CPP_2019!M1552+SUMIF('Pot. Summary'!$C$5:$C$64,CPP_2019!J1552&amp;CPP_2019!L1552&amp;CPP_2019!$N$4,'Pot. Summary'!$Q$5:$Q$64)*CPP_2019!N1552+SUMIF('Pot. Summary'!$C$5:$C$64,CPP_2019!J1552&amp;CPP_2019!L1552&amp;CPP_2019!$O$4,'Pot. Summary'!$Q$5:$Q$64)*CPP_2019!O1552</f>
        <v>0</v>
      </c>
      <c r="R1568" s="12"/>
      <c r="S1568" s="12"/>
      <c r="T1568" s="12">
        <f>S1568-R1568</f>
        <v>0</v>
      </c>
      <c r="U1568" s="12">
        <f>Q1568-S1568</f>
        <v>0</v>
      </c>
      <c r="V1568" s="50">
        <f>IF(ISERROR(S1568/Q1568),0,S1568/Q1568)</f>
        <v>0</v>
      </c>
      <c r="W1568" s="51"/>
      <c r="X1568" s="46"/>
      <c r="Y1568" s="17"/>
      <c r="Z1568" s="17"/>
      <c r="AA1568" s="17"/>
      <c r="AB1568" s="16"/>
      <c r="AC1568" s="16"/>
      <c r="AD1568" s="16"/>
      <c r="AE1568" s="16"/>
      <c r="AF1568" s="16"/>
      <c r="AG1568" s="16"/>
      <c r="AH1568" s="16"/>
      <c r="AI1568" s="16"/>
      <c r="AJ1568" s="59">
        <f>SUM(X1568:AI1568)</f>
        <v>0</v>
      </c>
      <c r="AK1568" s="46"/>
      <c r="AL1568" s="46"/>
      <c r="AM1568" s="47"/>
      <c r="AN1568" s="48"/>
      <c r="AO1568" s="46"/>
      <c r="AP1568" s="15"/>
      <c r="AQ1568" s="16"/>
      <c r="AR1568" s="15"/>
      <c r="AS1568" s="16"/>
      <c r="AT1568" s="16"/>
      <c r="AU1568" s="16"/>
      <c r="AV1568" s="16"/>
      <c r="AW1568" s="62">
        <f>SUM(AK1568:AV1568)</f>
        <v>0</v>
      </c>
      <c r="AX1568" s="61">
        <f>AW1568-AJ1568</f>
        <v>0</v>
      </c>
      <c r="AY1568" s="21"/>
      <c r="AZ1568" s="21"/>
      <c r="BA1568" s="21"/>
      <c r="BB1568" s="21"/>
    </row>
    <row r="1569" spans="1:54" x14ac:dyDescent="0.25">
      <c r="A1569" s="21"/>
      <c r="B1569" s="4"/>
      <c r="C1569" s="4"/>
      <c r="D1569" s="4"/>
      <c r="E1569" s="4" t="s">
        <v>166</v>
      </c>
      <c r="F1569" s="6"/>
      <c r="G1569" s="1"/>
      <c r="H1569" s="4"/>
      <c r="I1569" s="2"/>
      <c r="J1569" s="4"/>
      <c r="K1569" s="1"/>
      <c r="L1569" s="36"/>
      <c r="M1569" s="7"/>
      <c r="N1569" s="7"/>
      <c r="O1569" s="7"/>
      <c r="P1569" s="58">
        <f>SUM(M1569:O1569)</f>
        <v>0</v>
      </c>
      <c r="Q1569" s="58">
        <f>+SUMIF('Pot. Summary'!$C$5:$C$64,CPP_2019!J1557&amp;CPP_2019!L1557&amp;CPP_2019!$M$4,'Pot. Summary'!$Q$5:$Q$64)*CPP_2019!M1557+SUMIF('Pot. Summary'!$C$5:$C$64,CPP_2019!J1557&amp;CPP_2019!L1557&amp;CPP_2019!$N$4,'Pot. Summary'!$Q$5:$Q$64)*CPP_2019!N1557+SUMIF('Pot. Summary'!$C$5:$C$64,CPP_2019!J1557&amp;CPP_2019!L1557&amp;CPP_2019!$O$4,'Pot. Summary'!$Q$5:$Q$64)*CPP_2019!O1557</f>
        <v>0</v>
      </c>
      <c r="R1569" s="12"/>
      <c r="S1569" s="12"/>
      <c r="T1569" s="12">
        <f>S1569-R1569</f>
        <v>0</v>
      </c>
      <c r="U1569" s="12">
        <f>Q1569-S1569</f>
        <v>0</v>
      </c>
      <c r="V1569" s="50">
        <f>IF(ISERROR(S1569/Q1569),0,S1569/Q1569)</f>
        <v>0</v>
      </c>
      <c r="W1569" s="51"/>
      <c r="X1569" s="46"/>
      <c r="Y1569" s="17"/>
      <c r="Z1569" s="17"/>
      <c r="AA1569" s="17"/>
      <c r="AB1569" s="16"/>
      <c r="AC1569" s="16"/>
      <c r="AD1569" s="16"/>
      <c r="AE1569" s="16"/>
      <c r="AF1569" s="16"/>
      <c r="AG1569" s="16"/>
      <c r="AH1569" s="16"/>
      <c r="AI1569" s="16"/>
      <c r="AJ1569" s="59">
        <f>SUM(X1569:AI1569)</f>
        <v>0</v>
      </c>
      <c r="AK1569" s="46"/>
      <c r="AL1569" s="46"/>
      <c r="AM1569" s="47"/>
      <c r="AN1569" s="48"/>
      <c r="AO1569" s="46"/>
      <c r="AP1569" s="15"/>
      <c r="AQ1569" s="16"/>
      <c r="AR1569" s="15"/>
      <c r="AS1569" s="16"/>
      <c r="AT1569" s="16"/>
      <c r="AU1569" s="16"/>
      <c r="AV1569" s="16"/>
      <c r="AW1569" s="62">
        <f>SUM(AK1569:AV1569)</f>
        <v>0</v>
      </c>
      <c r="AX1569" s="61">
        <f>AW1569-AJ1569</f>
        <v>0</v>
      </c>
      <c r="AY1569" s="21"/>
      <c r="AZ1569" s="21"/>
      <c r="BA1569" s="21"/>
      <c r="BB1569" s="21"/>
    </row>
    <row r="1570" spans="1:54" x14ac:dyDescent="0.25">
      <c r="A1570" s="21"/>
      <c r="B1570" s="4"/>
      <c r="C1570" s="4"/>
      <c r="D1570" s="4"/>
      <c r="E1570" s="4" t="s">
        <v>166</v>
      </c>
      <c r="F1570" s="6"/>
      <c r="G1570" s="1"/>
      <c r="H1570" s="4"/>
      <c r="I1570" s="2"/>
      <c r="J1570" s="4"/>
      <c r="K1570" s="1"/>
      <c r="L1570" s="36"/>
      <c r="M1570" s="7"/>
      <c r="N1570" s="7"/>
      <c r="O1570" s="7"/>
      <c r="P1570" s="58">
        <f>SUM(M1570:O1570)</f>
        <v>0</v>
      </c>
      <c r="Q1570" s="58">
        <f>+SUMIF('Pot. Summary'!$C$5:$C$64,CPP_2019!J1563&amp;CPP_2019!L1563&amp;CPP_2019!$M$4,'Pot. Summary'!$Q$5:$Q$64)*CPP_2019!M1563+SUMIF('Pot. Summary'!$C$5:$C$64,CPP_2019!J1563&amp;CPP_2019!L1563&amp;CPP_2019!$N$4,'Pot. Summary'!$Q$5:$Q$64)*CPP_2019!N1563+SUMIF('Pot. Summary'!$C$5:$C$64,CPP_2019!J1563&amp;CPP_2019!L1563&amp;CPP_2019!$O$4,'Pot. Summary'!$Q$5:$Q$64)*CPP_2019!O1563</f>
        <v>0</v>
      </c>
      <c r="R1570" s="12"/>
      <c r="S1570" s="12"/>
      <c r="T1570" s="12">
        <f>S1570-R1570</f>
        <v>0</v>
      </c>
      <c r="U1570" s="12">
        <f>Q1570-S1570</f>
        <v>0</v>
      </c>
      <c r="V1570" s="50">
        <f>IF(ISERROR(S1570/Q1570),0,S1570/Q1570)</f>
        <v>0</v>
      </c>
      <c r="W1570" s="51"/>
      <c r="X1570" s="46"/>
      <c r="Y1570" s="17"/>
      <c r="Z1570" s="17"/>
      <c r="AA1570" s="17"/>
      <c r="AB1570" s="16"/>
      <c r="AC1570" s="16"/>
      <c r="AD1570" s="16"/>
      <c r="AE1570" s="16"/>
      <c r="AF1570" s="16"/>
      <c r="AG1570" s="16"/>
      <c r="AH1570" s="16"/>
      <c r="AI1570" s="16"/>
      <c r="AJ1570" s="59">
        <f>SUM(X1570:AI1570)</f>
        <v>0</v>
      </c>
      <c r="AK1570" s="46"/>
      <c r="AL1570" s="46"/>
      <c r="AM1570" s="47"/>
      <c r="AN1570" s="48"/>
      <c r="AO1570" s="46"/>
      <c r="AP1570" s="15"/>
      <c r="AQ1570" s="16"/>
      <c r="AR1570" s="15"/>
      <c r="AS1570" s="16"/>
      <c r="AT1570" s="16"/>
      <c r="AU1570" s="16"/>
      <c r="AV1570" s="16"/>
      <c r="AW1570" s="62">
        <f>SUM(AK1570:AV1570)</f>
        <v>0</v>
      </c>
      <c r="AX1570" s="61">
        <f>AW1570-AJ1570</f>
        <v>0</v>
      </c>
      <c r="AY1570" s="21"/>
      <c r="AZ1570" s="21"/>
      <c r="BA1570" s="21"/>
      <c r="BB1570" s="21"/>
    </row>
    <row r="1571" spans="1:54" x14ac:dyDescent="0.25">
      <c r="A1571" s="21"/>
      <c r="B1571" s="4"/>
      <c r="C1571" s="4"/>
      <c r="D1571" s="4"/>
      <c r="E1571" s="4" t="s">
        <v>166</v>
      </c>
      <c r="F1571" s="6"/>
      <c r="G1571" s="1"/>
      <c r="H1571" s="4"/>
      <c r="I1571" s="2"/>
      <c r="J1571" s="4"/>
      <c r="K1571" s="1"/>
      <c r="L1571" s="36"/>
      <c r="M1571" s="7"/>
      <c r="N1571" s="7"/>
      <c r="O1571" s="7"/>
      <c r="P1571" s="58">
        <f>SUM(M1571:O1571)</f>
        <v>0</v>
      </c>
      <c r="Q1571" s="58">
        <f>+SUMIF('Pot. Summary'!$C$5:$C$64,CPP_2019!J1564&amp;CPP_2019!L1564&amp;CPP_2019!$M$4,'Pot. Summary'!$Q$5:$Q$64)*CPP_2019!M1564+SUMIF('Pot. Summary'!$C$5:$C$64,CPP_2019!J1564&amp;CPP_2019!L1564&amp;CPP_2019!$N$4,'Pot. Summary'!$Q$5:$Q$64)*CPP_2019!N1564+SUMIF('Pot. Summary'!$C$5:$C$64,CPP_2019!J1564&amp;CPP_2019!L1564&amp;CPP_2019!$O$4,'Pot. Summary'!$Q$5:$Q$64)*CPP_2019!O1564</f>
        <v>0</v>
      </c>
      <c r="R1571" s="12"/>
      <c r="S1571" s="12"/>
      <c r="T1571" s="12">
        <f>S1571-R1571</f>
        <v>0</v>
      </c>
      <c r="U1571" s="12">
        <f>Q1571-S1571</f>
        <v>0</v>
      </c>
      <c r="V1571" s="50">
        <f>IF(ISERROR(S1571/Q1571),0,S1571/Q1571)</f>
        <v>0</v>
      </c>
      <c r="W1571" s="51"/>
      <c r="X1571" s="46"/>
      <c r="Y1571" s="17"/>
      <c r="Z1571" s="17"/>
      <c r="AA1571" s="17"/>
      <c r="AB1571" s="16"/>
      <c r="AC1571" s="16"/>
      <c r="AD1571" s="16"/>
      <c r="AE1571" s="16"/>
      <c r="AF1571" s="16"/>
      <c r="AG1571" s="16"/>
      <c r="AH1571" s="16"/>
      <c r="AI1571" s="16"/>
      <c r="AJ1571" s="59">
        <f>SUM(X1571:AI1571)</f>
        <v>0</v>
      </c>
      <c r="AK1571" s="46"/>
      <c r="AL1571" s="46"/>
      <c r="AM1571" s="47"/>
      <c r="AN1571" s="48"/>
      <c r="AO1571" s="46"/>
      <c r="AP1571" s="15"/>
      <c r="AQ1571" s="16"/>
      <c r="AR1571" s="15"/>
      <c r="AS1571" s="16"/>
      <c r="AT1571" s="16"/>
      <c r="AU1571" s="16"/>
      <c r="AV1571" s="16"/>
      <c r="AW1571" s="62">
        <f>SUM(AK1571:AV1571)</f>
        <v>0</v>
      </c>
      <c r="AX1571" s="61">
        <f>AW1571-AJ1571</f>
        <v>0</v>
      </c>
      <c r="AY1571" s="21"/>
      <c r="AZ1571" s="21"/>
      <c r="BA1571" s="21"/>
      <c r="BB1571" s="21"/>
    </row>
    <row r="1572" spans="1:54" x14ac:dyDescent="0.25">
      <c r="A1572" s="21"/>
      <c r="B1572" s="4"/>
      <c r="C1572" s="4"/>
      <c r="D1572" s="4"/>
      <c r="E1572" s="4" t="s">
        <v>166</v>
      </c>
      <c r="F1572" s="6"/>
      <c r="G1572" s="1"/>
      <c r="H1572" s="4"/>
      <c r="I1572" s="2"/>
      <c r="J1572" s="4"/>
      <c r="K1572" s="1"/>
      <c r="L1572" s="36"/>
      <c r="M1572" s="7"/>
      <c r="N1572" s="7"/>
      <c r="O1572" s="7"/>
      <c r="P1572" s="58">
        <f>SUM(M1572:O1572)</f>
        <v>0</v>
      </c>
      <c r="Q1572" s="58">
        <f>+SUMIF('Pot. Summary'!$C$5:$C$64,CPP_2019!J1569&amp;CPP_2019!L1569&amp;CPP_2019!$M$4,'Pot. Summary'!$Q$5:$Q$64)*CPP_2019!M1569+SUMIF('Pot. Summary'!$C$5:$C$64,CPP_2019!J1569&amp;CPP_2019!L1569&amp;CPP_2019!$N$4,'Pot. Summary'!$Q$5:$Q$64)*CPP_2019!N1569+SUMIF('Pot. Summary'!$C$5:$C$64,CPP_2019!J1569&amp;CPP_2019!L1569&amp;CPP_2019!$O$4,'Pot. Summary'!$Q$5:$Q$64)*CPP_2019!O1569</f>
        <v>0</v>
      </c>
      <c r="R1572" s="12"/>
      <c r="S1572" s="12"/>
      <c r="T1572" s="12">
        <f>S1572-R1572</f>
        <v>0</v>
      </c>
      <c r="U1572" s="12">
        <f>Q1572-S1572</f>
        <v>0</v>
      </c>
      <c r="V1572" s="50">
        <f>IF(ISERROR(S1572/Q1572),0,S1572/Q1572)</f>
        <v>0</v>
      </c>
      <c r="W1572" s="51"/>
      <c r="X1572" s="46"/>
      <c r="Y1572" s="17"/>
      <c r="Z1572" s="17"/>
      <c r="AA1572" s="17"/>
      <c r="AB1572" s="16"/>
      <c r="AC1572" s="16"/>
      <c r="AD1572" s="16"/>
      <c r="AE1572" s="16"/>
      <c r="AF1572" s="16"/>
      <c r="AG1572" s="16"/>
      <c r="AH1572" s="16"/>
      <c r="AI1572" s="16"/>
      <c r="AJ1572" s="59">
        <f>SUM(X1572:AI1572)</f>
        <v>0</v>
      </c>
      <c r="AK1572" s="46"/>
      <c r="AL1572" s="46"/>
      <c r="AM1572" s="47"/>
      <c r="AN1572" s="48"/>
      <c r="AO1572" s="46"/>
      <c r="AP1572" s="15"/>
      <c r="AQ1572" s="16"/>
      <c r="AR1572" s="15"/>
      <c r="AS1572" s="16"/>
      <c r="AT1572" s="16"/>
      <c r="AU1572" s="16"/>
      <c r="AV1572" s="16"/>
      <c r="AW1572" s="62">
        <f>SUM(AK1572:AV1572)</f>
        <v>0</v>
      </c>
      <c r="AX1572" s="61">
        <f>AW1572-AJ1572</f>
        <v>0</v>
      </c>
      <c r="AY1572" s="21"/>
      <c r="AZ1572" s="21"/>
      <c r="BA1572" s="21"/>
      <c r="BB1572" s="21"/>
    </row>
    <row r="1573" spans="1:54" x14ac:dyDescent="0.25">
      <c r="A1573" s="21"/>
      <c r="B1573" s="4"/>
      <c r="C1573" s="4"/>
      <c r="D1573" s="4"/>
      <c r="E1573" s="4" t="s">
        <v>166</v>
      </c>
      <c r="F1573" s="6"/>
      <c r="G1573" s="1"/>
      <c r="H1573" s="4"/>
      <c r="I1573" s="2"/>
      <c r="J1573" s="4"/>
      <c r="K1573" s="1"/>
      <c r="L1573" s="36"/>
      <c r="M1573" s="7"/>
      <c r="N1573" s="7"/>
      <c r="O1573" s="7"/>
      <c r="P1573" s="58">
        <f>SUM(M1573:O1573)</f>
        <v>0</v>
      </c>
      <c r="Q1573" s="58">
        <f>+SUMIF('Pot. Summary'!$C$5:$C$64,CPP_2019!J1573&amp;CPP_2019!L1573&amp;CPP_2019!$M$4,'Pot. Summary'!$Q$5:$Q$64)*CPP_2019!M1573+SUMIF('Pot. Summary'!$C$5:$C$64,CPP_2019!J1573&amp;CPP_2019!L1573&amp;CPP_2019!$N$4,'Pot. Summary'!$Q$5:$Q$64)*CPP_2019!N1573+SUMIF('Pot. Summary'!$C$5:$C$64,CPP_2019!J1573&amp;CPP_2019!L1573&amp;CPP_2019!$O$4,'Pot. Summary'!$Q$5:$Q$64)*CPP_2019!O1573</f>
        <v>0</v>
      </c>
      <c r="R1573" s="12"/>
      <c r="S1573" s="12"/>
      <c r="T1573" s="12">
        <f>S1573-R1573</f>
        <v>0</v>
      </c>
      <c r="U1573" s="12">
        <f>Q1573-S1573</f>
        <v>0</v>
      </c>
      <c r="V1573" s="50">
        <f>IF(ISERROR(S1573/Q1573),0,S1573/Q1573)</f>
        <v>0</v>
      </c>
      <c r="W1573" s="51"/>
      <c r="X1573" s="46"/>
      <c r="Y1573" s="17"/>
      <c r="Z1573" s="17"/>
      <c r="AA1573" s="17"/>
      <c r="AB1573" s="16"/>
      <c r="AC1573" s="16"/>
      <c r="AD1573" s="16"/>
      <c r="AE1573" s="16"/>
      <c r="AF1573" s="16"/>
      <c r="AG1573" s="16"/>
      <c r="AH1573" s="16"/>
      <c r="AI1573" s="16"/>
      <c r="AJ1573" s="59">
        <f>SUM(X1573:AI1573)</f>
        <v>0</v>
      </c>
      <c r="AK1573" s="46"/>
      <c r="AL1573" s="46"/>
      <c r="AM1573" s="47"/>
      <c r="AN1573" s="48"/>
      <c r="AO1573" s="46"/>
      <c r="AP1573" s="15"/>
      <c r="AQ1573" s="16"/>
      <c r="AR1573" s="15"/>
      <c r="AS1573" s="16"/>
      <c r="AT1573" s="16"/>
      <c r="AU1573" s="16"/>
      <c r="AV1573" s="16"/>
      <c r="AW1573" s="62">
        <f>SUM(AK1573:AV1573)</f>
        <v>0</v>
      </c>
      <c r="AX1573" s="61">
        <f>AW1573-AJ1573</f>
        <v>0</v>
      </c>
      <c r="AY1573" s="21"/>
      <c r="AZ1573" s="21"/>
      <c r="BA1573" s="21"/>
      <c r="BB1573" s="21"/>
    </row>
    <row r="1574" spans="1:54" x14ac:dyDescent="0.25">
      <c r="A1574" s="21"/>
      <c r="B1574" s="4"/>
      <c r="C1574" s="4"/>
      <c r="D1574" s="4"/>
      <c r="E1574" s="4" t="s">
        <v>166</v>
      </c>
      <c r="F1574" s="6"/>
      <c r="G1574" s="1"/>
      <c r="H1574" s="4"/>
      <c r="I1574" s="2"/>
      <c r="J1574" s="4"/>
      <c r="K1574" s="1"/>
      <c r="L1574" s="36"/>
      <c r="M1574" s="7"/>
      <c r="N1574" s="7"/>
      <c r="O1574" s="7"/>
      <c r="P1574" s="58">
        <f>SUM(M1574:O1574)</f>
        <v>0</v>
      </c>
      <c r="Q1574" s="58">
        <f>+SUMIF('Pot. Summary'!$C$5:$C$64,CPP_2019!J1575&amp;CPP_2019!L1575&amp;CPP_2019!$M$4,'Pot. Summary'!$Q$5:$Q$64)*CPP_2019!M1575+SUMIF('Pot. Summary'!$C$5:$C$64,CPP_2019!J1575&amp;CPP_2019!L1575&amp;CPP_2019!$N$4,'Pot. Summary'!$Q$5:$Q$64)*CPP_2019!N1575+SUMIF('Pot. Summary'!$C$5:$C$64,CPP_2019!J1575&amp;CPP_2019!L1575&amp;CPP_2019!$O$4,'Pot. Summary'!$Q$5:$Q$64)*CPP_2019!O1575</f>
        <v>0</v>
      </c>
      <c r="R1574" s="12"/>
      <c r="S1574" s="12"/>
      <c r="T1574" s="12">
        <f>S1574-R1574</f>
        <v>0</v>
      </c>
      <c r="U1574" s="12">
        <f>Q1574-S1574</f>
        <v>0</v>
      </c>
      <c r="V1574" s="50">
        <f>IF(ISERROR(S1574/Q1574),0,S1574/Q1574)</f>
        <v>0</v>
      </c>
      <c r="W1574" s="51"/>
      <c r="X1574" s="46"/>
      <c r="Y1574" s="17"/>
      <c r="Z1574" s="17"/>
      <c r="AA1574" s="17"/>
      <c r="AB1574" s="16"/>
      <c r="AC1574" s="16"/>
      <c r="AD1574" s="16"/>
      <c r="AE1574" s="16"/>
      <c r="AF1574" s="16"/>
      <c r="AG1574" s="16"/>
      <c r="AH1574" s="16"/>
      <c r="AI1574" s="16"/>
      <c r="AJ1574" s="59">
        <f>SUM(X1574:AI1574)</f>
        <v>0</v>
      </c>
      <c r="AK1574" s="46"/>
      <c r="AL1574" s="46"/>
      <c r="AM1574" s="47"/>
      <c r="AN1574" s="48"/>
      <c r="AO1574" s="46"/>
      <c r="AP1574" s="15"/>
      <c r="AQ1574" s="16"/>
      <c r="AR1574" s="15"/>
      <c r="AS1574" s="16"/>
      <c r="AT1574" s="16"/>
      <c r="AU1574" s="16"/>
      <c r="AV1574" s="16"/>
      <c r="AW1574" s="62">
        <f>SUM(AK1574:AV1574)</f>
        <v>0</v>
      </c>
      <c r="AX1574" s="61">
        <f>AW1574-AJ1574</f>
        <v>0</v>
      </c>
      <c r="AY1574" s="21"/>
      <c r="AZ1574" s="21"/>
      <c r="BA1574" s="21"/>
      <c r="BB1574" s="21"/>
    </row>
    <row r="1575" spans="1:54" x14ac:dyDescent="0.25">
      <c r="A1575" s="21"/>
      <c r="B1575" s="4"/>
      <c r="C1575" s="4"/>
      <c r="D1575" s="4"/>
      <c r="E1575" s="4" t="s">
        <v>166</v>
      </c>
      <c r="F1575" s="6"/>
      <c r="G1575" s="1"/>
      <c r="H1575" s="4"/>
      <c r="I1575" s="2"/>
      <c r="J1575" s="4"/>
      <c r="K1575" s="1"/>
      <c r="L1575" s="36"/>
      <c r="M1575" s="7"/>
      <c r="N1575" s="7"/>
      <c r="O1575" s="7"/>
      <c r="P1575" s="58">
        <f>SUM(M1575:O1575)</f>
        <v>0</v>
      </c>
      <c r="Q1575" s="58">
        <f>+SUMIF('Pot. Summary'!$C$5:$C$64,CPP_2019!J1576&amp;CPP_2019!L1576&amp;CPP_2019!$M$4,'Pot. Summary'!$Q$5:$Q$64)*CPP_2019!M1576+SUMIF('Pot. Summary'!$C$5:$C$64,CPP_2019!J1576&amp;CPP_2019!L1576&amp;CPP_2019!$N$4,'Pot. Summary'!$Q$5:$Q$64)*CPP_2019!N1576+SUMIF('Pot. Summary'!$C$5:$C$64,CPP_2019!J1576&amp;CPP_2019!L1576&amp;CPP_2019!$O$4,'Pot. Summary'!$Q$5:$Q$64)*CPP_2019!O1576</f>
        <v>0</v>
      </c>
      <c r="R1575" s="12"/>
      <c r="S1575" s="12"/>
      <c r="T1575" s="12">
        <f>S1575-R1575</f>
        <v>0</v>
      </c>
      <c r="U1575" s="12">
        <f>Q1575-S1575</f>
        <v>0</v>
      </c>
      <c r="V1575" s="50">
        <f>IF(ISERROR(S1575/Q1575),0,S1575/Q1575)</f>
        <v>0</v>
      </c>
      <c r="W1575" s="51"/>
      <c r="X1575" s="46"/>
      <c r="Y1575" s="17"/>
      <c r="Z1575" s="17"/>
      <c r="AA1575" s="17"/>
      <c r="AB1575" s="16"/>
      <c r="AC1575" s="16"/>
      <c r="AD1575" s="16"/>
      <c r="AE1575" s="16"/>
      <c r="AF1575" s="16"/>
      <c r="AG1575" s="16"/>
      <c r="AH1575" s="16"/>
      <c r="AI1575" s="16"/>
      <c r="AJ1575" s="59">
        <f>SUM(X1575:AI1575)</f>
        <v>0</v>
      </c>
      <c r="AK1575" s="46"/>
      <c r="AL1575" s="46"/>
      <c r="AM1575" s="47"/>
      <c r="AN1575" s="48"/>
      <c r="AO1575" s="46"/>
      <c r="AP1575" s="15"/>
      <c r="AQ1575" s="16"/>
      <c r="AR1575" s="15"/>
      <c r="AS1575" s="16"/>
      <c r="AT1575" s="16"/>
      <c r="AU1575" s="16"/>
      <c r="AV1575" s="16"/>
      <c r="AW1575" s="62">
        <f>SUM(AK1575:AV1575)</f>
        <v>0</v>
      </c>
      <c r="AX1575" s="61">
        <f>AW1575-AJ1575</f>
        <v>0</v>
      </c>
      <c r="AY1575" s="21"/>
      <c r="AZ1575" s="21"/>
      <c r="BA1575" s="21"/>
      <c r="BB1575" s="21"/>
    </row>
    <row r="1576" spans="1:54" x14ac:dyDescent="0.25">
      <c r="A1576" s="21"/>
      <c r="B1576" s="4"/>
      <c r="C1576" s="4"/>
      <c r="D1576" s="4"/>
      <c r="E1576" s="4" t="s">
        <v>166</v>
      </c>
      <c r="F1576" s="6"/>
      <c r="G1576" s="1"/>
      <c r="H1576" s="4"/>
      <c r="I1576" s="2"/>
      <c r="J1576" s="4"/>
      <c r="K1576" s="1"/>
      <c r="L1576" s="36"/>
      <c r="M1576" s="7"/>
      <c r="N1576" s="7"/>
      <c r="O1576" s="7"/>
      <c r="P1576" s="58">
        <f>SUM(M1576:O1576)</f>
        <v>0</v>
      </c>
      <c r="Q1576" s="58">
        <f>+SUMIF('Pot. Summary'!$C$5:$C$64,CPP_2019!J1577&amp;CPP_2019!L1577&amp;CPP_2019!$M$4,'Pot. Summary'!$Q$5:$Q$64)*CPP_2019!M1577+SUMIF('Pot. Summary'!$C$5:$C$64,CPP_2019!J1577&amp;CPP_2019!L1577&amp;CPP_2019!$N$4,'Pot. Summary'!$Q$5:$Q$64)*CPP_2019!N1577+SUMIF('Pot. Summary'!$C$5:$C$64,CPP_2019!J1577&amp;CPP_2019!L1577&amp;CPP_2019!$O$4,'Pot. Summary'!$Q$5:$Q$64)*CPP_2019!O1577</f>
        <v>0</v>
      </c>
      <c r="R1576" s="12"/>
      <c r="S1576" s="12"/>
      <c r="T1576" s="12">
        <f>S1576-R1576</f>
        <v>0</v>
      </c>
      <c r="U1576" s="12">
        <f>Q1576-S1576</f>
        <v>0</v>
      </c>
      <c r="V1576" s="50">
        <f>IF(ISERROR(S1576/Q1576),0,S1576/Q1576)</f>
        <v>0</v>
      </c>
      <c r="W1576" s="51"/>
      <c r="X1576" s="46"/>
      <c r="Y1576" s="17"/>
      <c r="Z1576" s="17"/>
      <c r="AA1576" s="17"/>
      <c r="AB1576" s="16"/>
      <c r="AC1576" s="16"/>
      <c r="AD1576" s="16"/>
      <c r="AE1576" s="16"/>
      <c r="AF1576" s="16"/>
      <c r="AG1576" s="16"/>
      <c r="AH1576" s="16"/>
      <c r="AI1576" s="16"/>
      <c r="AJ1576" s="59">
        <f>SUM(X1576:AI1576)</f>
        <v>0</v>
      </c>
      <c r="AK1576" s="46"/>
      <c r="AL1576" s="46"/>
      <c r="AM1576" s="47"/>
      <c r="AN1576" s="48"/>
      <c r="AO1576" s="46"/>
      <c r="AP1576" s="15"/>
      <c r="AQ1576" s="16"/>
      <c r="AR1576" s="15"/>
      <c r="AS1576" s="16"/>
      <c r="AT1576" s="16"/>
      <c r="AU1576" s="16"/>
      <c r="AV1576" s="16"/>
      <c r="AW1576" s="62">
        <f>SUM(AK1576:AV1576)</f>
        <v>0</v>
      </c>
      <c r="AX1576" s="61">
        <f>AW1576-AJ1576</f>
        <v>0</v>
      </c>
      <c r="AY1576" s="21"/>
      <c r="AZ1576" s="21"/>
      <c r="BA1576" s="21"/>
      <c r="BB1576" s="21"/>
    </row>
    <row r="1577" spans="1:54" x14ac:dyDescent="0.25">
      <c r="A1577" s="21"/>
      <c r="B1577" s="4"/>
      <c r="C1577" s="4"/>
      <c r="D1577" s="4"/>
      <c r="E1577" s="4" t="s">
        <v>166</v>
      </c>
      <c r="F1577" s="6"/>
      <c r="G1577" s="1"/>
      <c r="H1577" s="4"/>
      <c r="I1577" s="2"/>
      <c r="J1577" s="4"/>
      <c r="K1577" s="1"/>
      <c r="L1577" s="36"/>
      <c r="M1577" s="7"/>
      <c r="N1577" s="7"/>
      <c r="O1577" s="7"/>
      <c r="P1577" s="58">
        <f>SUM(M1577:O1577)</f>
        <v>0</v>
      </c>
      <c r="Q1577" s="58">
        <f>+SUMIF('Pot. Summary'!$C$5:$C$64,CPP_2019!J1581&amp;CPP_2019!L1581&amp;CPP_2019!$M$4,'Pot. Summary'!$Q$5:$Q$64)*CPP_2019!M1581+SUMIF('Pot. Summary'!$C$5:$C$64,CPP_2019!J1581&amp;CPP_2019!L1581&amp;CPP_2019!$N$4,'Pot. Summary'!$Q$5:$Q$64)*CPP_2019!N1581+SUMIF('Pot. Summary'!$C$5:$C$64,CPP_2019!J1581&amp;CPP_2019!L1581&amp;CPP_2019!$O$4,'Pot. Summary'!$Q$5:$Q$64)*CPP_2019!O1581</f>
        <v>0</v>
      </c>
      <c r="R1577" s="12"/>
      <c r="S1577" s="12"/>
      <c r="T1577" s="12">
        <f>S1577-R1577</f>
        <v>0</v>
      </c>
      <c r="U1577" s="12">
        <f>Q1577-S1577</f>
        <v>0</v>
      </c>
      <c r="V1577" s="50">
        <f>IF(ISERROR(S1577/Q1577),0,S1577/Q1577)</f>
        <v>0</v>
      </c>
      <c r="W1577" s="51"/>
      <c r="X1577" s="46"/>
      <c r="Y1577" s="17"/>
      <c r="Z1577" s="17"/>
      <c r="AA1577" s="17"/>
      <c r="AB1577" s="16"/>
      <c r="AC1577" s="16"/>
      <c r="AD1577" s="16"/>
      <c r="AE1577" s="16"/>
      <c r="AF1577" s="16"/>
      <c r="AG1577" s="16"/>
      <c r="AH1577" s="16"/>
      <c r="AI1577" s="16"/>
      <c r="AJ1577" s="59">
        <f>SUM(X1577:AI1577)</f>
        <v>0</v>
      </c>
      <c r="AK1577" s="46"/>
      <c r="AL1577" s="46"/>
      <c r="AM1577" s="47"/>
      <c r="AN1577" s="48"/>
      <c r="AO1577" s="46"/>
      <c r="AP1577" s="15"/>
      <c r="AQ1577" s="16"/>
      <c r="AR1577" s="15"/>
      <c r="AS1577" s="16"/>
      <c r="AT1577" s="16"/>
      <c r="AU1577" s="16"/>
      <c r="AV1577" s="16"/>
      <c r="AW1577" s="62">
        <f>SUM(AK1577:AV1577)</f>
        <v>0</v>
      </c>
      <c r="AX1577" s="61">
        <f>AW1577-AJ1577</f>
        <v>0</v>
      </c>
      <c r="AY1577" s="21"/>
      <c r="AZ1577" s="21"/>
      <c r="BA1577" s="21"/>
      <c r="BB1577" s="21"/>
    </row>
    <row r="1578" spans="1:54" x14ac:dyDescent="0.25">
      <c r="A1578" s="21"/>
      <c r="B1578" s="4"/>
      <c r="C1578" s="4"/>
      <c r="D1578" s="4"/>
      <c r="E1578" s="4" t="s">
        <v>166</v>
      </c>
      <c r="F1578" s="6"/>
      <c r="G1578" s="1"/>
      <c r="H1578" s="4"/>
      <c r="I1578" s="2"/>
      <c r="J1578" s="4"/>
      <c r="K1578" s="1"/>
      <c r="L1578" s="36"/>
      <c r="M1578" s="7"/>
      <c r="N1578" s="7"/>
      <c r="O1578" s="7"/>
      <c r="P1578" s="58">
        <f>SUM(M1578:O1578)</f>
        <v>0</v>
      </c>
      <c r="Q1578" s="58">
        <f>+SUMIF('Pot. Summary'!$C$5:$C$64,CPP_2019!J1584&amp;CPP_2019!L1584&amp;CPP_2019!$M$4,'Pot. Summary'!$Q$5:$Q$64)*CPP_2019!M1584+SUMIF('Pot. Summary'!$C$5:$C$64,CPP_2019!J1584&amp;CPP_2019!L1584&amp;CPP_2019!$N$4,'Pot. Summary'!$Q$5:$Q$64)*CPP_2019!N1584+SUMIF('Pot. Summary'!$C$5:$C$64,CPP_2019!J1584&amp;CPP_2019!L1584&amp;CPP_2019!$O$4,'Pot. Summary'!$Q$5:$Q$64)*CPP_2019!O1584</f>
        <v>0</v>
      </c>
      <c r="R1578" s="12"/>
      <c r="S1578" s="12"/>
      <c r="T1578" s="12">
        <f>S1578-R1578</f>
        <v>0</v>
      </c>
      <c r="U1578" s="12">
        <f>Q1578-S1578</f>
        <v>0</v>
      </c>
      <c r="V1578" s="50">
        <f>IF(ISERROR(S1578/Q1578),0,S1578/Q1578)</f>
        <v>0</v>
      </c>
      <c r="W1578" s="51"/>
      <c r="X1578" s="46"/>
      <c r="Y1578" s="17"/>
      <c r="Z1578" s="17"/>
      <c r="AA1578" s="17"/>
      <c r="AB1578" s="16"/>
      <c r="AC1578" s="16"/>
      <c r="AD1578" s="16"/>
      <c r="AE1578" s="16"/>
      <c r="AF1578" s="16"/>
      <c r="AG1578" s="16"/>
      <c r="AH1578" s="16"/>
      <c r="AI1578" s="16"/>
      <c r="AJ1578" s="59">
        <f>SUM(X1578:AI1578)</f>
        <v>0</v>
      </c>
      <c r="AK1578" s="46"/>
      <c r="AL1578" s="46"/>
      <c r="AM1578" s="47"/>
      <c r="AN1578" s="48"/>
      <c r="AO1578" s="46"/>
      <c r="AP1578" s="15"/>
      <c r="AQ1578" s="16"/>
      <c r="AR1578" s="15"/>
      <c r="AS1578" s="16"/>
      <c r="AT1578" s="16"/>
      <c r="AU1578" s="16"/>
      <c r="AV1578" s="16"/>
      <c r="AW1578" s="62">
        <f>SUM(AK1578:AV1578)</f>
        <v>0</v>
      </c>
      <c r="AX1578" s="61">
        <f>AW1578-AJ1578</f>
        <v>0</v>
      </c>
      <c r="AY1578" s="21"/>
      <c r="AZ1578" s="21"/>
      <c r="BA1578" s="21"/>
      <c r="BB1578" s="21"/>
    </row>
    <row r="1579" spans="1:54" x14ac:dyDescent="0.25">
      <c r="A1579" s="21"/>
      <c r="B1579" s="4"/>
      <c r="C1579" s="4"/>
      <c r="D1579" s="4"/>
      <c r="E1579" s="4" t="s">
        <v>166</v>
      </c>
      <c r="F1579" s="6"/>
      <c r="G1579" s="1"/>
      <c r="H1579" s="4"/>
      <c r="I1579" s="2"/>
      <c r="J1579" s="4"/>
      <c r="K1579" s="1"/>
      <c r="L1579" s="36"/>
      <c r="M1579" s="7"/>
      <c r="N1579" s="7"/>
      <c r="O1579" s="7"/>
      <c r="P1579" s="58">
        <f>SUM(M1579:O1579)</f>
        <v>0</v>
      </c>
      <c r="Q1579" s="58">
        <f>+SUMIF('Pot. Summary'!$C$5:$C$64,CPP_2019!J1585&amp;CPP_2019!L1585&amp;CPP_2019!$M$4,'Pot. Summary'!$Q$5:$Q$64)*CPP_2019!M1585+SUMIF('Pot. Summary'!$C$5:$C$64,CPP_2019!J1585&amp;CPP_2019!L1585&amp;CPP_2019!$N$4,'Pot. Summary'!$Q$5:$Q$64)*CPP_2019!N1585+SUMIF('Pot. Summary'!$C$5:$C$64,CPP_2019!J1585&amp;CPP_2019!L1585&amp;CPP_2019!$O$4,'Pot. Summary'!$Q$5:$Q$64)*CPP_2019!O1585</f>
        <v>0</v>
      </c>
      <c r="R1579" s="12"/>
      <c r="S1579" s="12"/>
      <c r="T1579" s="12">
        <f>S1579-R1579</f>
        <v>0</v>
      </c>
      <c r="U1579" s="12">
        <f>Q1579-S1579</f>
        <v>0</v>
      </c>
      <c r="V1579" s="50">
        <f>IF(ISERROR(S1579/Q1579),0,S1579/Q1579)</f>
        <v>0</v>
      </c>
      <c r="W1579" s="51"/>
      <c r="X1579" s="46"/>
      <c r="Y1579" s="17"/>
      <c r="Z1579" s="17"/>
      <c r="AA1579" s="17"/>
      <c r="AB1579" s="16"/>
      <c r="AC1579" s="16"/>
      <c r="AD1579" s="16"/>
      <c r="AE1579" s="16"/>
      <c r="AF1579" s="16"/>
      <c r="AG1579" s="16"/>
      <c r="AH1579" s="16"/>
      <c r="AI1579" s="16"/>
      <c r="AJ1579" s="59">
        <f>SUM(X1579:AI1579)</f>
        <v>0</v>
      </c>
      <c r="AK1579" s="46"/>
      <c r="AL1579" s="46"/>
      <c r="AM1579" s="47"/>
      <c r="AN1579" s="48"/>
      <c r="AO1579" s="46"/>
      <c r="AP1579" s="15"/>
      <c r="AQ1579" s="16"/>
      <c r="AR1579" s="15"/>
      <c r="AS1579" s="16"/>
      <c r="AT1579" s="16"/>
      <c r="AU1579" s="16"/>
      <c r="AV1579" s="16"/>
      <c r="AW1579" s="62">
        <f>SUM(AK1579:AV1579)</f>
        <v>0</v>
      </c>
      <c r="AX1579" s="61">
        <f>AW1579-AJ1579</f>
        <v>0</v>
      </c>
      <c r="AY1579" s="21"/>
      <c r="AZ1579" s="21"/>
      <c r="BA1579" s="21"/>
      <c r="BB1579" s="21"/>
    </row>
    <row r="1580" spans="1:54" x14ac:dyDescent="0.25">
      <c r="A1580" s="21"/>
      <c r="B1580" s="4"/>
      <c r="C1580" s="4"/>
      <c r="D1580" s="4"/>
      <c r="E1580" s="4" t="s">
        <v>166</v>
      </c>
      <c r="F1580" s="6"/>
      <c r="G1580" s="1"/>
      <c r="H1580" s="4"/>
      <c r="I1580" s="2"/>
      <c r="J1580" s="4"/>
      <c r="K1580" s="1"/>
      <c r="L1580" s="36"/>
      <c r="M1580" s="7"/>
      <c r="N1580" s="7"/>
      <c r="O1580" s="7"/>
      <c r="P1580" s="58">
        <f>SUM(M1580:O1580)</f>
        <v>0</v>
      </c>
      <c r="Q1580" s="58">
        <f>+SUMIF('Pot. Summary'!$C$5:$C$64,CPP_2019!J1588&amp;CPP_2019!L1588&amp;CPP_2019!$M$4,'Pot. Summary'!$Q$5:$Q$64)*CPP_2019!M1588+SUMIF('Pot. Summary'!$C$5:$C$64,CPP_2019!J1588&amp;CPP_2019!L1588&amp;CPP_2019!$N$4,'Pot. Summary'!$Q$5:$Q$64)*CPP_2019!N1588+SUMIF('Pot. Summary'!$C$5:$C$64,CPP_2019!J1588&amp;CPP_2019!L1588&amp;CPP_2019!$O$4,'Pot. Summary'!$Q$5:$Q$64)*CPP_2019!O1588</f>
        <v>0</v>
      </c>
      <c r="R1580" s="12"/>
      <c r="S1580" s="12"/>
      <c r="T1580" s="12">
        <f>S1580-R1580</f>
        <v>0</v>
      </c>
      <c r="U1580" s="12">
        <f>Q1580-S1580</f>
        <v>0</v>
      </c>
      <c r="V1580" s="50">
        <f>IF(ISERROR(S1580/Q1580),0,S1580/Q1580)</f>
        <v>0</v>
      </c>
      <c r="W1580" s="51"/>
      <c r="X1580" s="46"/>
      <c r="Y1580" s="17"/>
      <c r="Z1580" s="17"/>
      <c r="AA1580" s="17"/>
      <c r="AB1580" s="16"/>
      <c r="AC1580" s="16"/>
      <c r="AD1580" s="16"/>
      <c r="AE1580" s="16"/>
      <c r="AF1580" s="16"/>
      <c r="AG1580" s="16"/>
      <c r="AH1580" s="16"/>
      <c r="AI1580" s="16"/>
      <c r="AJ1580" s="59">
        <f>SUM(X1580:AI1580)</f>
        <v>0</v>
      </c>
      <c r="AK1580" s="46"/>
      <c r="AL1580" s="46"/>
      <c r="AM1580" s="47"/>
      <c r="AN1580" s="48"/>
      <c r="AO1580" s="46"/>
      <c r="AP1580" s="15"/>
      <c r="AQ1580" s="16"/>
      <c r="AR1580" s="15"/>
      <c r="AS1580" s="16"/>
      <c r="AT1580" s="16"/>
      <c r="AU1580" s="16"/>
      <c r="AV1580" s="16"/>
      <c r="AW1580" s="62">
        <f>SUM(AK1580:AV1580)</f>
        <v>0</v>
      </c>
      <c r="AX1580" s="61">
        <f>AW1580-AJ1580</f>
        <v>0</v>
      </c>
      <c r="AY1580" s="21"/>
      <c r="AZ1580" s="21"/>
      <c r="BA1580" s="21"/>
      <c r="BB1580" s="21"/>
    </row>
    <row r="1581" spans="1:54" x14ac:dyDescent="0.25">
      <c r="A1581" s="21"/>
      <c r="B1581" s="4"/>
      <c r="C1581" s="4"/>
      <c r="D1581" s="4"/>
      <c r="E1581" s="4" t="s">
        <v>166</v>
      </c>
      <c r="F1581" s="6"/>
      <c r="G1581" s="1"/>
      <c r="H1581" s="4"/>
      <c r="I1581" s="2"/>
      <c r="J1581" s="4"/>
      <c r="K1581" s="1"/>
      <c r="L1581" s="36"/>
      <c r="M1581" s="7"/>
      <c r="N1581" s="7"/>
      <c r="O1581" s="7"/>
      <c r="P1581" s="58">
        <f>SUM(M1581:O1581)</f>
        <v>0</v>
      </c>
      <c r="Q1581" s="58">
        <f>+SUMIF('Pot. Summary'!$C$5:$C$64,CPP_2019!J1592&amp;CPP_2019!L1592&amp;CPP_2019!$M$4,'Pot. Summary'!$Q$5:$Q$64)*CPP_2019!M1592+SUMIF('Pot. Summary'!$C$5:$C$64,CPP_2019!J1592&amp;CPP_2019!L1592&amp;CPP_2019!$N$4,'Pot. Summary'!$Q$5:$Q$64)*CPP_2019!N1592+SUMIF('Pot. Summary'!$C$5:$C$64,CPP_2019!J1592&amp;CPP_2019!L1592&amp;CPP_2019!$O$4,'Pot. Summary'!$Q$5:$Q$64)*CPP_2019!O1592</f>
        <v>0</v>
      </c>
      <c r="R1581" s="12"/>
      <c r="S1581" s="12"/>
      <c r="T1581" s="12">
        <f>S1581-R1581</f>
        <v>0</v>
      </c>
      <c r="U1581" s="12">
        <f>Q1581-S1581</f>
        <v>0</v>
      </c>
      <c r="V1581" s="50">
        <f>IF(ISERROR(S1581/Q1581),0,S1581/Q1581)</f>
        <v>0</v>
      </c>
      <c r="W1581" s="51"/>
      <c r="X1581" s="46"/>
      <c r="Y1581" s="17"/>
      <c r="Z1581" s="17"/>
      <c r="AA1581" s="17"/>
      <c r="AB1581" s="16"/>
      <c r="AC1581" s="16"/>
      <c r="AD1581" s="16"/>
      <c r="AE1581" s="16"/>
      <c r="AF1581" s="16"/>
      <c r="AG1581" s="16"/>
      <c r="AH1581" s="16"/>
      <c r="AI1581" s="16"/>
      <c r="AJ1581" s="59">
        <f>SUM(X1581:AI1581)</f>
        <v>0</v>
      </c>
      <c r="AK1581" s="46"/>
      <c r="AL1581" s="46"/>
      <c r="AM1581" s="47"/>
      <c r="AN1581" s="48"/>
      <c r="AO1581" s="46"/>
      <c r="AP1581" s="15"/>
      <c r="AQ1581" s="16"/>
      <c r="AR1581" s="15"/>
      <c r="AS1581" s="16"/>
      <c r="AT1581" s="16"/>
      <c r="AU1581" s="16"/>
      <c r="AV1581" s="16"/>
      <c r="AW1581" s="62">
        <f>SUM(AK1581:AV1581)</f>
        <v>0</v>
      </c>
      <c r="AX1581" s="61">
        <f>AW1581-AJ1581</f>
        <v>0</v>
      </c>
      <c r="AY1581" s="21"/>
      <c r="AZ1581" s="21"/>
      <c r="BA1581" s="21"/>
      <c r="BB1581" s="21"/>
    </row>
    <row r="1582" spans="1:54" x14ac:dyDescent="0.25">
      <c r="A1582" s="21"/>
      <c r="B1582" s="4"/>
      <c r="C1582" s="4"/>
      <c r="D1582" s="4"/>
      <c r="E1582" s="4" t="s">
        <v>166</v>
      </c>
      <c r="F1582" s="6"/>
      <c r="G1582" s="1"/>
      <c r="H1582" s="4"/>
      <c r="I1582" s="2"/>
      <c r="J1582" s="4"/>
      <c r="K1582" s="1"/>
      <c r="L1582" s="36"/>
      <c r="M1582" s="7"/>
      <c r="N1582" s="7"/>
      <c r="O1582" s="7"/>
      <c r="P1582" s="58">
        <f>SUM(M1582:O1582)</f>
        <v>0</v>
      </c>
      <c r="Q1582" s="58">
        <f>+SUMIF('Pot. Summary'!$C$5:$C$64,CPP_2019!J1593&amp;CPP_2019!L1593&amp;CPP_2019!$M$4,'Pot. Summary'!$Q$5:$Q$64)*CPP_2019!M1593+SUMIF('Pot. Summary'!$C$5:$C$64,CPP_2019!J1593&amp;CPP_2019!L1593&amp;CPP_2019!$N$4,'Pot. Summary'!$Q$5:$Q$64)*CPP_2019!N1593+SUMIF('Pot. Summary'!$C$5:$C$64,CPP_2019!J1593&amp;CPP_2019!L1593&amp;CPP_2019!$O$4,'Pot. Summary'!$Q$5:$Q$64)*CPP_2019!O1593</f>
        <v>0</v>
      </c>
      <c r="R1582" s="12"/>
      <c r="S1582" s="12"/>
      <c r="T1582" s="12">
        <f>S1582-R1582</f>
        <v>0</v>
      </c>
      <c r="U1582" s="12">
        <f>Q1582-S1582</f>
        <v>0</v>
      </c>
      <c r="V1582" s="50">
        <f>IF(ISERROR(S1582/Q1582),0,S1582/Q1582)</f>
        <v>0</v>
      </c>
      <c r="W1582" s="51"/>
      <c r="X1582" s="46"/>
      <c r="Y1582" s="17"/>
      <c r="Z1582" s="17"/>
      <c r="AA1582" s="17"/>
      <c r="AB1582" s="16"/>
      <c r="AC1582" s="16"/>
      <c r="AD1582" s="16"/>
      <c r="AE1582" s="16"/>
      <c r="AF1582" s="16"/>
      <c r="AG1582" s="16"/>
      <c r="AH1582" s="16"/>
      <c r="AI1582" s="16"/>
      <c r="AJ1582" s="59">
        <f>SUM(X1582:AI1582)</f>
        <v>0</v>
      </c>
      <c r="AK1582" s="46"/>
      <c r="AL1582" s="46"/>
      <c r="AM1582" s="47"/>
      <c r="AN1582" s="48"/>
      <c r="AO1582" s="46"/>
      <c r="AP1582" s="15"/>
      <c r="AQ1582" s="16"/>
      <c r="AR1582" s="15"/>
      <c r="AS1582" s="16"/>
      <c r="AT1582" s="16"/>
      <c r="AU1582" s="16"/>
      <c r="AV1582" s="16"/>
      <c r="AW1582" s="62">
        <f>SUM(AK1582:AV1582)</f>
        <v>0</v>
      </c>
      <c r="AX1582" s="61">
        <f>AW1582-AJ1582</f>
        <v>0</v>
      </c>
      <c r="AY1582" s="21"/>
      <c r="AZ1582" s="21"/>
      <c r="BA1582" s="21"/>
      <c r="BB1582" s="21"/>
    </row>
    <row r="1583" spans="1:54" x14ac:dyDescent="0.25">
      <c r="A1583" s="21"/>
      <c r="B1583" s="4"/>
      <c r="C1583" s="4"/>
      <c r="D1583" s="4"/>
      <c r="E1583" s="4" t="s">
        <v>166</v>
      </c>
      <c r="F1583" s="6"/>
      <c r="G1583" s="1"/>
      <c r="H1583" s="4"/>
      <c r="I1583" s="2"/>
      <c r="J1583" s="4"/>
      <c r="K1583" s="1"/>
      <c r="L1583" s="36"/>
      <c r="M1583" s="7"/>
      <c r="N1583" s="7"/>
      <c r="O1583" s="7"/>
      <c r="P1583" s="58">
        <f>SUM(M1583:O1583)</f>
        <v>0</v>
      </c>
      <c r="Q1583" s="58">
        <f>+SUMIF('Pot. Summary'!$C$5:$C$64,CPP_2019!J1594&amp;CPP_2019!L1594&amp;CPP_2019!$M$4,'Pot. Summary'!$Q$5:$Q$64)*CPP_2019!M1594+SUMIF('Pot. Summary'!$C$5:$C$64,CPP_2019!J1594&amp;CPP_2019!L1594&amp;CPP_2019!$N$4,'Pot. Summary'!$Q$5:$Q$64)*CPP_2019!N1594+SUMIF('Pot. Summary'!$C$5:$C$64,CPP_2019!J1594&amp;CPP_2019!L1594&amp;CPP_2019!$O$4,'Pot. Summary'!$Q$5:$Q$64)*CPP_2019!O1594</f>
        <v>0</v>
      </c>
      <c r="R1583" s="12"/>
      <c r="S1583" s="12"/>
      <c r="T1583" s="12">
        <f>S1583-R1583</f>
        <v>0</v>
      </c>
      <c r="U1583" s="12">
        <f>Q1583-S1583</f>
        <v>0</v>
      </c>
      <c r="V1583" s="50">
        <f>IF(ISERROR(S1583/Q1583),0,S1583/Q1583)</f>
        <v>0</v>
      </c>
      <c r="W1583" s="51"/>
      <c r="X1583" s="46"/>
      <c r="Y1583" s="17"/>
      <c r="Z1583" s="17"/>
      <c r="AA1583" s="17"/>
      <c r="AB1583" s="16"/>
      <c r="AC1583" s="16"/>
      <c r="AD1583" s="16"/>
      <c r="AE1583" s="16"/>
      <c r="AF1583" s="16"/>
      <c r="AG1583" s="16"/>
      <c r="AH1583" s="16"/>
      <c r="AI1583" s="16"/>
      <c r="AJ1583" s="59">
        <f>SUM(X1583:AI1583)</f>
        <v>0</v>
      </c>
      <c r="AK1583" s="46"/>
      <c r="AL1583" s="46"/>
      <c r="AM1583" s="47"/>
      <c r="AN1583" s="48"/>
      <c r="AO1583" s="46"/>
      <c r="AP1583" s="15"/>
      <c r="AQ1583" s="16"/>
      <c r="AR1583" s="15"/>
      <c r="AS1583" s="16"/>
      <c r="AT1583" s="16"/>
      <c r="AU1583" s="16"/>
      <c r="AV1583" s="16"/>
      <c r="AW1583" s="62">
        <f>SUM(AK1583:AV1583)</f>
        <v>0</v>
      </c>
      <c r="AX1583" s="61">
        <f>AW1583-AJ1583</f>
        <v>0</v>
      </c>
      <c r="AY1583" s="21"/>
      <c r="AZ1583" s="21"/>
      <c r="BA1583" s="21"/>
      <c r="BB1583" s="21"/>
    </row>
    <row r="1584" spans="1:54" x14ac:dyDescent="0.25">
      <c r="A1584" s="21"/>
      <c r="B1584" s="4"/>
      <c r="C1584" s="4"/>
      <c r="D1584" s="4"/>
      <c r="E1584" s="4" t="s">
        <v>166</v>
      </c>
      <c r="F1584" s="6"/>
      <c r="G1584" s="1"/>
      <c r="H1584" s="4"/>
      <c r="I1584" s="2"/>
      <c r="J1584" s="4"/>
      <c r="K1584" s="1"/>
      <c r="L1584" s="36"/>
      <c r="M1584" s="7"/>
      <c r="N1584" s="7"/>
      <c r="O1584" s="7"/>
      <c r="P1584" s="58">
        <f>SUM(M1584:O1584)</f>
        <v>0</v>
      </c>
      <c r="Q1584" s="58">
        <f>+SUMIF('Pot. Summary'!$C$5:$C$64,CPP_2019!J1595&amp;CPP_2019!L1595&amp;CPP_2019!$M$4,'Pot. Summary'!$Q$5:$Q$64)*CPP_2019!M1595+SUMIF('Pot. Summary'!$C$5:$C$64,CPP_2019!J1595&amp;CPP_2019!L1595&amp;CPP_2019!$N$4,'Pot. Summary'!$Q$5:$Q$64)*CPP_2019!N1595+SUMIF('Pot. Summary'!$C$5:$C$64,CPP_2019!J1595&amp;CPP_2019!L1595&amp;CPP_2019!$O$4,'Pot. Summary'!$Q$5:$Q$64)*CPP_2019!O1595</f>
        <v>0</v>
      </c>
      <c r="R1584" s="12"/>
      <c r="S1584" s="12"/>
      <c r="T1584" s="12">
        <f>S1584-R1584</f>
        <v>0</v>
      </c>
      <c r="U1584" s="12">
        <f>Q1584-S1584</f>
        <v>0</v>
      </c>
      <c r="V1584" s="50">
        <f>IF(ISERROR(S1584/Q1584),0,S1584/Q1584)</f>
        <v>0</v>
      </c>
      <c r="W1584" s="51"/>
      <c r="X1584" s="46"/>
      <c r="Y1584" s="17"/>
      <c r="Z1584" s="17"/>
      <c r="AA1584" s="17"/>
      <c r="AB1584" s="16"/>
      <c r="AC1584" s="16"/>
      <c r="AD1584" s="16"/>
      <c r="AE1584" s="16"/>
      <c r="AF1584" s="16"/>
      <c r="AG1584" s="16"/>
      <c r="AH1584" s="16"/>
      <c r="AI1584" s="16"/>
      <c r="AJ1584" s="59">
        <f>SUM(X1584:AI1584)</f>
        <v>0</v>
      </c>
      <c r="AK1584" s="46"/>
      <c r="AL1584" s="46"/>
      <c r="AM1584" s="47"/>
      <c r="AN1584" s="48"/>
      <c r="AO1584" s="46"/>
      <c r="AP1584" s="15"/>
      <c r="AQ1584" s="16"/>
      <c r="AR1584" s="15"/>
      <c r="AS1584" s="16"/>
      <c r="AT1584" s="16"/>
      <c r="AU1584" s="16"/>
      <c r="AV1584" s="16"/>
      <c r="AW1584" s="62">
        <f>SUM(AK1584:AV1584)</f>
        <v>0</v>
      </c>
      <c r="AX1584" s="61">
        <f>AW1584-AJ1584</f>
        <v>0</v>
      </c>
      <c r="AY1584" s="21"/>
      <c r="AZ1584" s="21"/>
      <c r="BA1584" s="21"/>
      <c r="BB1584" s="21"/>
    </row>
    <row r="1585" spans="1:54" x14ac:dyDescent="0.25">
      <c r="A1585" s="21"/>
      <c r="B1585" s="4"/>
      <c r="C1585" s="4"/>
      <c r="D1585" s="4"/>
      <c r="E1585" s="4" t="s">
        <v>166</v>
      </c>
      <c r="F1585" s="6"/>
      <c r="G1585" s="1"/>
      <c r="H1585" s="4"/>
      <c r="I1585" s="2"/>
      <c r="J1585" s="4"/>
      <c r="K1585" s="1"/>
      <c r="L1585" s="36"/>
      <c r="M1585" s="7"/>
      <c r="N1585" s="7"/>
      <c r="O1585" s="7"/>
      <c r="P1585" s="58">
        <f>SUM(M1585:O1585)</f>
        <v>0</v>
      </c>
      <c r="Q1585" s="58">
        <f>+SUMIF('Pot. Summary'!$C$5:$C$64,CPP_2019!J1596&amp;CPP_2019!L1596&amp;CPP_2019!$M$4,'Pot. Summary'!$Q$5:$Q$64)*CPP_2019!M1596+SUMIF('Pot. Summary'!$C$5:$C$64,CPP_2019!J1596&amp;CPP_2019!L1596&amp;CPP_2019!$N$4,'Pot. Summary'!$Q$5:$Q$64)*CPP_2019!N1596+SUMIF('Pot. Summary'!$C$5:$C$64,CPP_2019!J1596&amp;CPP_2019!L1596&amp;CPP_2019!$O$4,'Pot. Summary'!$Q$5:$Q$64)*CPP_2019!O1596</f>
        <v>0</v>
      </c>
      <c r="R1585" s="12"/>
      <c r="S1585" s="12"/>
      <c r="T1585" s="12">
        <f>S1585-R1585</f>
        <v>0</v>
      </c>
      <c r="U1585" s="12">
        <f>Q1585-S1585</f>
        <v>0</v>
      </c>
      <c r="V1585" s="50">
        <f>IF(ISERROR(S1585/Q1585),0,S1585/Q1585)</f>
        <v>0</v>
      </c>
      <c r="W1585" s="51"/>
      <c r="X1585" s="46"/>
      <c r="Y1585" s="17"/>
      <c r="Z1585" s="17"/>
      <c r="AA1585" s="17"/>
      <c r="AB1585" s="16"/>
      <c r="AC1585" s="16"/>
      <c r="AD1585" s="16"/>
      <c r="AE1585" s="16"/>
      <c r="AF1585" s="16"/>
      <c r="AG1585" s="16"/>
      <c r="AH1585" s="16"/>
      <c r="AI1585" s="16"/>
      <c r="AJ1585" s="59">
        <f>SUM(X1585:AI1585)</f>
        <v>0</v>
      </c>
      <c r="AK1585" s="46"/>
      <c r="AL1585" s="46"/>
      <c r="AM1585" s="47"/>
      <c r="AN1585" s="48"/>
      <c r="AO1585" s="46"/>
      <c r="AP1585" s="15"/>
      <c r="AQ1585" s="16"/>
      <c r="AR1585" s="15"/>
      <c r="AS1585" s="16"/>
      <c r="AT1585" s="16"/>
      <c r="AU1585" s="16"/>
      <c r="AV1585" s="16"/>
      <c r="AW1585" s="62">
        <f>SUM(AK1585:AV1585)</f>
        <v>0</v>
      </c>
      <c r="AX1585" s="61">
        <f>AW1585-AJ1585</f>
        <v>0</v>
      </c>
      <c r="AY1585" s="21"/>
      <c r="AZ1585" s="21"/>
      <c r="BA1585" s="21"/>
      <c r="BB1585" s="21"/>
    </row>
    <row r="1586" spans="1:54" x14ac:dyDescent="0.25">
      <c r="A1586" s="21"/>
      <c r="B1586" s="4"/>
      <c r="C1586" s="4"/>
      <c r="D1586" s="4"/>
      <c r="E1586" s="4" t="s">
        <v>166</v>
      </c>
      <c r="F1586" s="6"/>
      <c r="G1586" s="1"/>
      <c r="H1586" s="4"/>
      <c r="I1586" s="2"/>
      <c r="J1586" s="4"/>
      <c r="K1586" s="1"/>
      <c r="L1586" s="36"/>
      <c r="M1586" s="7"/>
      <c r="N1586" s="7"/>
      <c r="O1586" s="7"/>
      <c r="P1586" s="58">
        <f>SUM(M1586:O1586)</f>
        <v>0</v>
      </c>
      <c r="Q1586" s="58">
        <f>+SUMIF('Pot. Summary'!$C$5:$C$64,CPP_2019!J1597&amp;CPP_2019!L1597&amp;CPP_2019!$M$4,'Pot. Summary'!$Q$5:$Q$64)*CPP_2019!M1597+SUMIF('Pot. Summary'!$C$5:$C$64,CPP_2019!J1597&amp;CPP_2019!L1597&amp;CPP_2019!$N$4,'Pot. Summary'!$Q$5:$Q$64)*CPP_2019!N1597+SUMIF('Pot. Summary'!$C$5:$C$64,CPP_2019!J1597&amp;CPP_2019!L1597&amp;CPP_2019!$O$4,'Pot. Summary'!$Q$5:$Q$64)*CPP_2019!O1597</f>
        <v>0</v>
      </c>
      <c r="R1586" s="12"/>
      <c r="S1586" s="12"/>
      <c r="T1586" s="12">
        <f>S1586-R1586</f>
        <v>0</v>
      </c>
      <c r="U1586" s="12">
        <f>Q1586-S1586</f>
        <v>0</v>
      </c>
      <c r="V1586" s="50">
        <f>IF(ISERROR(S1586/Q1586),0,S1586/Q1586)</f>
        <v>0</v>
      </c>
      <c r="W1586" s="51"/>
      <c r="X1586" s="46"/>
      <c r="Y1586" s="17"/>
      <c r="Z1586" s="17"/>
      <c r="AA1586" s="17"/>
      <c r="AB1586" s="16"/>
      <c r="AC1586" s="16"/>
      <c r="AD1586" s="16"/>
      <c r="AE1586" s="16"/>
      <c r="AF1586" s="16"/>
      <c r="AG1586" s="16"/>
      <c r="AH1586" s="16"/>
      <c r="AI1586" s="16"/>
      <c r="AJ1586" s="59">
        <f>SUM(X1586:AI1586)</f>
        <v>0</v>
      </c>
      <c r="AK1586" s="46"/>
      <c r="AL1586" s="46"/>
      <c r="AM1586" s="47"/>
      <c r="AN1586" s="48"/>
      <c r="AO1586" s="46"/>
      <c r="AP1586" s="15"/>
      <c r="AQ1586" s="16"/>
      <c r="AR1586" s="15"/>
      <c r="AS1586" s="16"/>
      <c r="AT1586" s="16"/>
      <c r="AU1586" s="16"/>
      <c r="AV1586" s="16"/>
      <c r="AW1586" s="62">
        <f>SUM(AK1586:AV1586)</f>
        <v>0</v>
      </c>
      <c r="AX1586" s="61">
        <f>AW1586-AJ1586</f>
        <v>0</v>
      </c>
      <c r="AY1586" s="21"/>
      <c r="AZ1586" s="21"/>
      <c r="BA1586" s="21"/>
      <c r="BB1586" s="21"/>
    </row>
    <row r="1587" spans="1:54" x14ac:dyDescent="0.25">
      <c r="A1587" s="21"/>
      <c r="B1587" s="4"/>
      <c r="C1587" s="4"/>
      <c r="D1587" s="4"/>
      <c r="E1587" s="4" t="s">
        <v>166</v>
      </c>
      <c r="F1587" s="6"/>
      <c r="G1587" s="1"/>
      <c r="H1587" s="4"/>
      <c r="I1587" s="2"/>
      <c r="J1587" s="4"/>
      <c r="K1587" s="1"/>
      <c r="L1587" s="36"/>
      <c r="M1587" s="7"/>
      <c r="N1587" s="7"/>
      <c r="O1587" s="7"/>
      <c r="P1587" s="58">
        <f>SUM(M1587:O1587)</f>
        <v>0</v>
      </c>
      <c r="Q1587" s="58">
        <f>+SUMIF('Pot. Summary'!$C$5:$C$64,CPP_2019!J1600&amp;CPP_2019!L1600&amp;CPP_2019!$M$4,'Pot. Summary'!$Q$5:$Q$64)*CPP_2019!M1600+SUMIF('Pot. Summary'!$C$5:$C$64,CPP_2019!J1600&amp;CPP_2019!L1600&amp;CPP_2019!$N$4,'Pot. Summary'!$Q$5:$Q$64)*CPP_2019!N1600+SUMIF('Pot. Summary'!$C$5:$C$64,CPP_2019!J1600&amp;CPP_2019!L1600&amp;CPP_2019!$O$4,'Pot. Summary'!$Q$5:$Q$64)*CPP_2019!O1600</f>
        <v>0</v>
      </c>
      <c r="R1587" s="12"/>
      <c r="S1587" s="12"/>
      <c r="T1587" s="12">
        <f>S1587-R1587</f>
        <v>0</v>
      </c>
      <c r="U1587" s="12">
        <f>Q1587-S1587</f>
        <v>0</v>
      </c>
      <c r="V1587" s="50">
        <f>IF(ISERROR(S1587/Q1587),0,S1587/Q1587)</f>
        <v>0</v>
      </c>
      <c r="W1587" s="51"/>
      <c r="X1587" s="46"/>
      <c r="Y1587" s="17"/>
      <c r="Z1587" s="17"/>
      <c r="AA1587" s="17"/>
      <c r="AB1587" s="16"/>
      <c r="AC1587" s="16"/>
      <c r="AD1587" s="16"/>
      <c r="AE1587" s="16"/>
      <c r="AF1587" s="16"/>
      <c r="AG1587" s="16"/>
      <c r="AH1587" s="16"/>
      <c r="AI1587" s="16"/>
      <c r="AJ1587" s="59">
        <f>SUM(X1587:AI1587)</f>
        <v>0</v>
      </c>
      <c r="AK1587" s="46"/>
      <c r="AL1587" s="46"/>
      <c r="AM1587" s="47"/>
      <c r="AN1587" s="48"/>
      <c r="AO1587" s="46"/>
      <c r="AP1587" s="15"/>
      <c r="AQ1587" s="16"/>
      <c r="AR1587" s="15"/>
      <c r="AS1587" s="16"/>
      <c r="AT1587" s="16"/>
      <c r="AU1587" s="16"/>
      <c r="AV1587" s="16"/>
      <c r="AW1587" s="62">
        <f>SUM(AK1587:AV1587)</f>
        <v>0</v>
      </c>
      <c r="AX1587" s="61">
        <f>AW1587-AJ1587</f>
        <v>0</v>
      </c>
      <c r="AY1587" s="21"/>
      <c r="AZ1587" s="21"/>
      <c r="BA1587" s="21"/>
      <c r="BB1587" s="21"/>
    </row>
    <row r="1588" spans="1:54" x14ac:dyDescent="0.25">
      <c r="A1588" s="21"/>
      <c r="B1588" s="4"/>
      <c r="C1588" s="4"/>
      <c r="D1588" s="4"/>
      <c r="E1588" s="4" t="s">
        <v>166</v>
      </c>
      <c r="F1588" s="6"/>
      <c r="G1588" s="1"/>
      <c r="H1588" s="4"/>
      <c r="I1588" s="2"/>
      <c r="J1588" s="4"/>
      <c r="K1588" s="1"/>
      <c r="L1588" s="36"/>
      <c r="M1588" s="7"/>
      <c r="N1588" s="7"/>
      <c r="O1588" s="7"/>
      <c r="P1588" s="58">
        <f>SUM(M1588:O1588)</f>
        <v>0</v>
      </c>
      <c r="Q1588" s="58">
        <f>+SUMIF('Pot. Summary'!$C$5:$C$64,CPP_2019!J1604&amp;CPP_2019!L1604&amp;CPP_2019!$M$4,'Pot. Summary'!$Q$5:$Q$64)*CPP_2019!M1604+SUMIF('Pot. Summary'!$C$5:$C$64,CPP_2019!J1604&amp;CPP_2019!L1604&amp;CPP_2019!$N$4,'Pot. Summary'!$Q$5:$Q$64)*CPP_2019!N1604+SUMIF('Pot. Summary'!$C$5:$C$64,CPP_2019!J1604&amp;CPP_2019!L1604&amp;CPP_2019!$O$4,'Pot. Summary'!$Q$5:$Q$64)*CPP_2019!O1604</f>
        <v>0</v>
      </c>
      <c r="R1588" s="12"/>
      <c r="S1588" s="12"/>
      <c r="T1588" s="12">
        <f>S1588-R1588</f>
        <v>0</v>
      </c>
      <c r="U1588" s="12">
        <f>Q1588-S1588</f>
        <v>0</v>
      </c>
      <c r="V1588" s="50">
        <f>IF(ISERROR(S1588/Q1588),0,S1588/Q1588)</f>
        <v>0</v>
      </c>
      <c r="W1588" s="51"/>
      <c r="X1588" s="46"/>
      <c r="Y1588" s="17"/>
      <c r="Z1588" s="17"/>
      <c r="AA1588" s="17"/>
      <c r="AB1588" s="16"/>
      <c r="AC1588" s="16"/>
      <c r="AD1588" s="16"/>
      <c r="AE1588" s="16"/>
      <c r="AF1588" s="16"/>
      <c r="AG1588" s="16"/>
      <c r="AH1588" s="16"/>
      <c r="AI1588" s="16"/>
      <c r="AJ1588" s="59">
        <f>SUM(X1588:AI1588)</f>
        <v>0</v>
      </c>
      <c r="AK1588" s="46"/>
      <c r="AL1588" s="46"/>
      <c r="AM1588" s="47"/>
      <c r="AN1588" s="48"/>
      <c r="AO1588" s="46"/>
      <c r="AP1588" s="15"/>
      <c r="AQ1588" s="16"/>
      <c r="AR1588" s="15"/>
      <c r="AS1588" s="16"/>
      <c r="AT1588" s="16"/>
      <c r="AU1588" s="16"/>
      <c r="AV1588" s="16"/>
      <c r="AW1588" s="62">
        <f>SUM(AK1588:AV1588)</f>
        <v>0</v>
      </c>
      <c r="AX1588" s="61">
        <f>AW1588-AJ1588</f>
        <v>0</v>
      </c>
      <c r="AY1588" s="21"/>
      <c r="AZ1588" s="21"/>
      <c r="BA1588" s="21"/>
      <c r="BB1588" s="21"/>
    </row>
    <row r="1589" spans="1:54" x14ac:dyDescent="0.25">
      <c r="A1589" s="21"/>
      <c r="B1589" s="4"/>
      <c r="C1589" s="4"/>
      <c r="D1589" s="4"/>
      <c r="E1589" s="4" t="s">
        <v>166</v>
      </c>
      <c r="F1589" s="6"/>
      <c r="G1589" s="1"/>
      <c r="H1589" s="4"/>
      <c r="I1589" s="2"/>
      <c r="J1589" s="4"/>
      <c r="K1589" s="1"/>
      <c r="L1589" s="36"/>
      <c r="M1589" s="7"/>
      <c r="N1589" s="7"/>
      <c r="O1589" s="7"/>
      <c r="P1589" s="58">
        <f>SUM(M1589:O1589)</f>
        <v>0</v>
      </c>
      <c r="Q1589" s="58">
        <f>+SUMIF('Pot. Summary'!$C$5:$C$64,CPP_2019!J1605&amp;CPP_2019!L1605&amp;CPP_2019!$M$4,'Pot. Summary'!$Q$5:$Q$64)*CPP_2019!M1605+SUMIF('Pot. Summary'!$C$5:$C$64,CPP_2019!J1605&amp;CPP_2019!L1605&amp;CPP_2019!$N$4,'Pot. Summary'!$Q$5:$Q$64)*CPP_2019!N1605+SUMIF('Pot. Summary'!$C$5:$C$64,CPP_2019!J1605&amp;CPP_2019!L1605&amp;CPP_2019!$O$4,'Pot. Summary'!$Q$5:$Q$64)*CPP_2019!O1605</f>
        <v>0</v>
      </c>
      <c r="R1589" s="12"/>
      <c r="S1589" s="12"/>
      <c r="T1589" s="12">
        <f>S1589-R1589</f>
        <v>0</v>
      </c>
      <c r="U1589" s="12">
        <f>Q1589-S1589</f>
        <v>0</v>
      </c>
      <c r="V1589" s="50">
        <f>IF(ISERROR(S1589/Q1589),0,S1589/Q1589)</f>
        <v>0</v>
      </c>
      <c r="W1589" s="51"/>
      <c r="X1589" s="46"/>
      <c r="Y1589" s="17"/>
      <c r="Z1589" s="17"/>
      <c r="AA1589" s="17"/>
      <c r="AB1589" s="16"/>
      <c r="AC1589" s="16"/>
      <c r="AD1589" s="16"/>
      <c r="AE1589" s="16"/>
      <c r="AF1589" s="16"/>
      <c r="AG1589" s="16"/>
      <c r="AH1589" s="16"/>
      <c r="AI1589" s="16"/>
      <c r="AJ1589" s="59">
        <f>SUM(X1589:AI1589)</f>
        <v>0</v>
      </c>
      <c r="AK1589" s="46"/>
      <c r="AL1589" s="46"/>
      <c r="AM1589" s="47"/>
      <c r="AN1589" s="48"/>
      <c r="AO1589" s="46"/>
      <c r="AP1589" s="15"/>
      <c r="AQ1589" s="16"/>
      <c r="AR1589" s="15"/>
      <c r="AS1589" s="16"/>
      <c r="AT1589" s="16"/>
      <c r="AU1589" s="16"/>
      <c r="AV1589" s="16"/>
      <c r="AW1589" s="62">
        <f>SUM(AK1589:AV1589)</f>
        <v>0</v>
      </c>
      <c r="AX1589" s="61">
        <f>AW1589-AJ1589</f>
        <v>0</v>
      </c>
      <c r="AY1589" s="21"/>
      <c r="AZ1589" s="21"/>
      <c r="BA1589" s="21"/>
      <c r="BB1589" s="21"/>
    </row>
    <row r="1590" spans="1:54" x14ac:dyDescent="0.25">
      <c r="A1590" s="21"/>
      <c r="B1590" s="4"/>
      <c r="C1590" s="4"/>
      <c r="D1590" s="4"/>
      <c r="E1590" s="4" t="s">
        <v>166</v>
      </c>
      <c r="F1590" s="6"/>
      <c r="G1590" s="1"/>
      <c r="H1590" s="4"/>
      <c r="I1590" s="2"/>
      <c r="J1590" s="4"/>
      <c r="K1590" s="1"/>
      <c r="L1590" s="36"/>
      <c r="M1590" s="7"/>
      <c r="N1590" s="7"/>
      <c r="O1590" s="7"/>
      <c r="P1590" s="58">
        <f>SUM(M1590:O1590)</f>
        <v>0</v>
      </c>
      <c r="Q1590" s="58">
        <f>+SUMIF('Pot. Summary'!$C$5:$C$64,CPP_2019!J1606&amp;CPP_2019!L1606&amp;CPP_2019!$M$4,'Pot. Summary'!$Q$5:$Q$64)*CPP_2019!M1606+SUMIF('Pot. Summary'!$C$5:$C$64,CPP_2019!J1606&amp;CPP_2019!L1606&amp;CPP_2019!$N$4,'Pot. Summary'!$Q$5:$Q$64)*CPP_2019!N1606+SUMIF('Pot. Summary'!$C$5:$C$64,CPP_2019!J1606&amp;CPP_2019!L1606&amp;CPP_2019!$O$4,'Pot. Summary'!$Q$5:$Q$64)*CPP_2019!O1606</f>
        <v>0</v>
      </c>
      <c r="R1590" s="12"/>
      <c r="S1590" s="12"/>
      <c r="T1590" s="12">
        <f>S1590-R1590</f>
        <v>0</v>
      </c>
      <c r="U1590" s="12">
        <f>Q1590-S1590</f>
        <v>0</v>
      </c>
      <c r="V1590" s="50">
        <f>IF(ISERROR(S1590/Q1590),0,S1590/Q1590)</f>
        <v>0</v>
      </c>
      <c r="W1590" s="51"/>
      <c r="X1590" s="46"/>
      <c r="Y1590" s="17"/>
      <c r="Z1590" s="17"/>
      <c r="AA1590" s="17"/>
      <c r="AB1590" s="16"/>
      <c r="AC1590" s="16"/>
      <c r="AD1590" s="16"/>
      <c r="AE1590" s="16"/>
      <c r="AF1590" s="16"/>
      <c r="AG1590" s="16"/>
      <c r="AH1590" s="16"/>
      <c r="AI1590" s="16"/>
      <c r="AJ1590" s="59">
        <f>SUM(X1590:AI1590)</f>
        <v>0</v>
      </c>
      <c r="AK1590" s="46"/>
      <c r="AL1590" s="46"/>
      <c r="AM1590" s="47"/>
      <c r="AN1590" s="48"/>
      <c r="AO1590" s="46"/>
      <c r="AP1590" s="15"/>
      <c r="AQ1590" s="16"/>
      <c r="AR1590" s="15"/>
      <c r="AS1590" s="16"/>
      <c r="AT1590" s="16"/>
      <c r="AU1590" s="16"/>
      <c r="AV1590" s="16"/>
      <c r="AW1590" s="62">
        <f>SUM(AK1590:AV1590)</f>
        <v>0</v>
      </c>
      <c r="AX1590" s="61">
        <f>AW1590-AJ1590</f>
        <v>0</v>
      </c>
      <c r="AY1590" s="21"/>
      <c r="AZ1590" s="21"/>
      <c r="BA1590" s="21"/>
      <c r="BB1590" s="21"/>
    </row>
    <row r="1591" spans="1:54" x14ac:dyDescent="0.25">
      <c r="A1591" s="21"/>
      <c r="B1591" s="4"/>
      <c r="C1591" s="4"/>
      <c r="D1591" s="4"/>
      <c r="E1591" s="4" t="s">
        <v>166</v>
      </c>
      <c r="F1591" s="6"/>
      <c r="G1591" s="1"/>
      <c r="H1591" s="4"/>
      <c r="I1591" s="2"/>
      <c r="J1591" s="4"/>
      <c r="K1591" s="1"/>
      <c r="L1591" s="36"/>
      <c r="M1591" s="7"/>
      <c r="N1591" s="7"/>
      <c r="O1591" s="7"/>
      <c r="P1591" s="58">
        <f>SUM(M1591:O1591)</f>
        <v>0</v>
      </c>
      <c r="Q1591" s="58">
        <f>+SUMIF('Pot. Summary'!$C$5:$C$64,CPP_2019!J1607&amp;CPP_2019!L1607&amp;CPP_2019!$M$4,'Pot. Summary'!$Q$5:$Q$64)*CPP_2019!M1607+SUMIF('Pot. Summary'!$C$5:$C$64,CPP_2019!J1607&amp;CPP_2019!L1607&amp;CPP_2019!$N$4,'Pot. Summary'!$Q$5:$Q$64)*CPP_2019!N1607+SUMIF('Pot. Summary'!$C$5:$C$64,CPP_2019!J1607&amp;CPP_2019!L1607&amp;CPP_2019!$O$4,'Pot. Summary'!$Q$5:$Q$64)*CPP_2019!O1607</f>
        <v>0</v>
      </c>
      <c r="R1591" s="12"/>
      <c r="S1591" s="12"/>
      <c r="T1591" s="12">
        <f>S1591-R1591</f>
        <v>0</v>
      </c>
      <c r="U1591" s="12">
        <f>Q1591-S1591</f>
        <v>0</v>
      </c>
      <c r="V1591" s="50">
        <f>IF(ISERROR(S1591/Q1591),0,S1591/Q1591)</f>
        <v>0</v>
      </c>
      <c r="W1591" s="51"/>
      <c r="X1591" s="46"/>
      <c r="Y1591" s="17"/>
      <c r="Z1591" s="17"/>
      <c r="AA1591" s="17"/>
      <c r="AB1591" s="16"/>
      <c r="AC1591" s="16"/>
      <c r="AD1591" s="16"/>
      <c r="AE1591" s="16"/>
      <c r="AF1591" s="16"/>
      <c r="AG1591" s="16"/>
      <c r="AH1591" s="16"/>
      <c r="AI1591" s="16"/>
      <c r="AJ1591" s="59">
        <f>SUM(X1591:AI1591)</f>
        <v>0</v>
      </c>
      <c r="AK1591" s="46"/>
      <c r="AL1591" s="46"/>
      <c r="AM1591" s="47"/>
      <c r="AN1591" s="48"/>
      <c r="AO1591" s="46"/>
      <c r="AP1591" s="15"/>
      <c r="AQ1591" s="16"/>
      <c r="AR1591" s="15"/>
      <c r="AS1591" s="16"/>
      <c r="AT1591" s="16"/>
      <c r="AU1591" s="16"/>
      <c r="AV1591" s="16"/>
      <c r="AW1591" s="62">
        <f>SUM(AK1591:AV1591)</f>
        <v>0</v>
      </c>
      <c r="AX1591" s="61">
        <f>AW1591-AJ1591</f>
        <v>0</v>
      </c>
      <c r="AY1591" s="21"/>
      <c r="AZ1591" s="21"/>
      <c r="BA1591" s="21"/>
      <c r="BB1591" s="21"/>
    </row>
    <row r="1592" spans="1:54" x14ac:dyDescent="0.25">
      <c r="A1592" s="21"/>
      <c r="B1592" s="4"/>
      <c r="C1592" s="4"/>
      <c r="D1592" s="4"/>
      <c r="E1592" s="4" t="s">
        <v>166</v>
      </c>
      <c r="F1592" s="6"/>
      <c r="G1592" s="1"/>
      <c r="H1592" s="4"/>
      <c r="I1592" s="2"/>
      <c r="J1592" s="4"/>
      <c r="K1592" s="1"/>
      <c r="L1592" s="36"/>
      <c r="M1592" s="7"/>
      <c r="N1592" s="7"/>
      <c r="O1592" s="7"/>
      <c r="P1592" s="58">
        <f>SUM(M1592:O1592)</f>
        <v>0</v>
      </c>
      <c r="Q1592" s="58">
        <f>+SUMIF('Pot. Summary'!$C$5:$C$64,CPP_2019!J1608&amp;CPP_2019!L1608&amp;CPP_2019!$M$4,'Pot. Summary'!$Q$5:$Q$64)*CPP_2019!M1608+SUMIF('Pot. Summary'!$C$5:$C$64,CPP_2019!J1608&amp;CPP_2019!L1608&amp;CPP_2019!$N$4,'Pot. Summary'!$Q$5:$Q$64)*CPP_2019!N1608+SUMIF('Pot. Summary'!$C$5:$C$64,CPP_2019!J1608&amp;CPP_2019!L1608&amp;CPP_2019!$O$4,'Pot. Summary'!$Q$5:$Q$64)*CPP_2019!O1608</f>
        <v>0</v>
      </c>
      <c r="R1592" s="12"/>
      <c r="S1592" s="12"/>
      <c r="T1592" s="12">
        <f>S1592-R1592</f>
        <v>0</v>
      </c>
      <c r="U1592" s="12">
        <f>Q1592-S1592</f>
        <v>0</v>
      </c>
      <c r="V1592" s="50">
        <f>IF(ISERROR(S1592/Q1592),0,S1592/Q1592)</f>
        <v>0</v>
      </c>
      <c r="W1592" s="51"/>
      <c r="X1592" s="46"/>
      <c r="Y1592" s="17"/>
      <c r="Z1592" s="17"/>
      <c r="AA1592" s="17"/>
      <c r="AB1592" s="16"/>
      <c r="AC1592" s="16"/>
      <c r="AD1592" s="16"/>
      <c r="AE1592" s="16"/>
      <c r="AF1592" s="16"/>
      <c r="AG1592" s="16"/>
      <c r="AH1592" s="16"/>
      <c r="AI1592" s="16"/>
      <c r="AJ1592" s="59">
        <f>SUM(X1592:AI1592)</f>
        <v>0</v>
      </c>
      <c r="AK1592" s="46"/>
      <c r="AL1592" s="46"/>
      <c r="AM1592" s="47"/>
      <c r="AN1592" s="48"/>
      <c r="AO1592" s="46"/>
      <c r="AP1592" s="15"/>
      <c r="AQ1592" s="16"/>
      <c r="AR1592" s="15"/>
      <c r="AS1592" s="16"/>
      <c r="AT1592" s="16"/>
      <c r="AU1592" s="16"/>
      <c r="AV1592" s="16"/>
      <c r="AW1592" s="62">
        <f>SUM(AK1592:AV1592)</f>
        <v>0</v>
      </c>
      <c r="AX1592" s="61">
        <f>AW1592-AJ1592</f>
        <v>0</v>
      </c>
      <c r="AY1592" s="21"/>
      <c r="AZ1592" s="21"/>
      <c r="BA1592" s="21"/>
      <c r="BB1592" s="21"/>
    </row>
    <row r="1593" spans="1:54" x14ac:dyDescent="0.25">
      <c r="A1593" s="21"/>
      <c r="B1593" s="4"/>
      <c r="C1593" s="4"/>
      <c r="D1593" s="4"/>
      <c r="E1593" s="4" t="s">
        <v>166</v>
      </c>
      <c r="F1593" s="6"/>
      <c r="G1593" s="1"/>
      <c r="H1593" s="4"/>
      <c r="I1593" s="2"/>
      <c r="J1593" s="4"/>
      <c r="K1593" s="1"/>
      <c r="L1593" s="36"/>
      <c r="M1593" s="7"/>
      <c r="N1593" s="7"/>
      <c r="O1593" s="7"/>
      <c r="P1593" s="58">
        <f>SUM(M1593:O1593)</f>
        <v>0</v>
      </c>
      <c r="Q1593" s="58">
        <f>+SUMIF('Pot. Summary'!$C$5:$C$64,CPP_2019!J1611&amp;CPP_2019!L1611&amp;CPP_2019!$M$4,'Pot. Summary'!$Q$5:$Q$64)*CPP_2019!M1611+SUMIF('Pot. Summary'!$C$5:$C$64,CPP_2019!J1611&amp;CPP_2019!L1611&amp;CPP_2019!$N$4,'Pot. Summary'!$Q$5:$Q$64)*CPP_2019!N1611+SUMIF('Pot. Summary'!$C$5:$C$64,CPP_2019!J1611&amp;CPP_2019!L1611&amp;CPP_2019!$O$4,'Pot. Summary'!$Q$5:$Q$64)*CPP_2019!O1611</f>
        <v>0</v>
      </c>
      <c r="R1593" s="12"/>
      <c r="S1593" s="12"/>
      <c r="T1593" s="12">
        <f>S1593-R1593</f>
        <v>0</v>
      </c>
      <c r="U1593" s="12">
        <f>Q1593-S1593</f>
        <v>0</v>
      </c>
      <c r="V1593" s="50">
        <f>IF(ISERROR(S1593/Q1593),0,S1593/Q1593)</f>
        <v>0</v>
      </c>
      <c r="W1593" s="51"/>
      <c r="X1593" s="46"/>
      <c r="Y1593" s="17"/>
      <c r="Z1593" s="17"/>
      <c r="AA1593" s="17"/>
      <c r="AB1593" s="16"/>
      <c r="AC1593" s="16"/>
      <c r="AD1593" s="16"/>
      <c r="AE1593" s="16"/>
      <c r="AF1593" s="16"/>
      <c r="AG1593" s="16"/>
      <c r="AH1593" s="16"/>
      <c r="AI1593" s="16"/>
      <c r="AJ1593" s="59">
        <f>SUM(X1593:AI1593)</f>
        <v>0</v>
      </c>
      <c r="AK1593" s="46"/>
      <c r="AL1593" s="46"/>
      <c r="AM1593" s="47"/>
      <c r="AN1593" s="48"/>
      <c r="AO1593" s="46"/>
      <c r="AP1593" s="15"/>
      <c r="AQ1593" s="16"/>
      <c r="AR1593" s="15"/>
      <c r="AS1593" s="16"/>
      <c r="AT1593" s="16"/>
      <c r="AU1593" s="16"/>
      <c r="AV1593" s="16"/>
      <c r="AW1593" s="62">
        <f>SUM(AK1593:AV1593)</f>
        <v>0</v>
      </c>
      <c r="AX1593" s="61">
        <f>AW1593-AJ1593</f>
        <v>0</v>
      </c>
      <c r="AY1593" s="21"/>
      <c r="AZ1593" s="21"/>
      <c r="BA1593" s="21"/>
      <c r="BB1593" s="21"/>
    </row>
    <row r="1594" spans="1:54" x14ac:dyDescent="0.25">
      <c r="A1594" s="21"/>
      <c r="B1594" s="4"/>
      <c r="C1594" s="4"/>
      <c r="D1594" s="4"/>
      <c r="E1594" s="4" t="s">
        <v>166</v>
      </c>
      <c r="F1594" s="6"/>
      <c r="G1594" s="1"/>
      <c r="H1594" s="4"/>
      <c r="I1594" s="2"/>
      <c r="J1594" s="4"/>
      <c r="K1594" s="1"/>
      <c r="L1594" s="36"/>
      <c r="M1594" s="7"/>
      <c r="N1594" s="7"/>
      <c r="O1594" s="7"/>
      <c r="P1594" s="58">
        <f>SUM(M1594:O1594)</f>
        <v>0</v>
      </c>
      <c r="Q1594" s="58">
        <f>+SUMIF('Pot. Summary'!$C$5:$C$64,CPP_2019!J1612&amp;CPP_2019!L1612&amp;CPP_2019!$M$4,'Pot. Summary'!$Q$5:$Q$64)*CPP_2019!M1612+SUMIF('Pot. Summary'!$C$5:$C$64,CPP_2019!J1612&amp;CPP_2019!L1612&amp;CPP_2019!$N$4,'Pot. Summary'!$Q$5:$Q$64)*CPP_2019!N1612+SUMIF('Pot. Summary'!$C$5:$C$64,CPP_2019!J1612&amp;CPP_2019!L1612&amp;CPP_2019!$O$4,'Pot. Summary'!$Q$5:$Q$64)*CPP_2019!O1612</f>
        <v>0</v>
      </c>
      <c r="R1594" s="12"/>
      <c r="S1594" s="12"/>
      <c r="T1594" s="12">
        <f>S1594-R1594</f>
        <v>0</v>
      </c>
      <c r="U1594" s="12">
        <f>Q1594-S1594</f>
        <v>0</v>
      </c>
      <c r="V1594" s="50">
        <f>IF(ISERROR(S1594/Q1594),0,S1594/Q1594)</f>
        <v>0</v>
      </c>
      <c r="W1594" s="51"/>
      <c r="X1594" s="46"/>
      <c r="Y1594" s="17"/>
      <c r="Z1594" s="17"/>
      <c r="AA1594" s="17"/>
      <c r="AB1594" s="16"/>
      <c r="AC1594" s="16"/>
      <c r="AD1594" s="16"/>
      <c r="AE1594" s="16"/>
      <c r="AF1594" s="16"/>
      <c r="AG1594" s="16"/>
      <c r="AH1594" s="16"/>
      <c r="AI1594" s="16"/>
      <c r="AJ1594" s="59">
        <f>SUM(X1594:AI1594)</f>
        <v>0</v>
      </c>
      <c r="AK1594" s="46"/>
      <c r="AL1594" s="46"/>
      <c r="AM1594" s="47"/>
      <c r="AN1594" s="48"/>
      <c r="AO1594" s="46"/>
      <c r="AP1594" s="15"/>
      <c r="AQ1594" s="16"/>
      <c r="AR1594" s="15"/>
      <c r="AS1594" s="16"/>
      <c r="AT1594" s="16"/>
      <c r="AU1594" s="16"/>
      <c r="AV1594" s="16"/>
      <c r="AW1594" s="62">
        <f>SUM(AK1594:AV1594)</f>
        <v>0</v>
      </c>
      <c r="AX1594" s="61">
        <f>AW1594-AJ1594</f>
        <v>0</v>
      </c>
      <c r="AY1594" s="21"/>
      <c r="AZ1594" s="21"/>
      <c r="BA1594" s="21"/>
      <c r="BB1594" s="21"/>
    </row>
    <row r="1595" spans="1:54" x14ac:dyDescent="0.25">
      <c r="A1595" s="21"/>
      <c r="B1595" s="4"/>
      <c r="C1595" s="4"/>
      <c r="D1595" s="4"/>
      <c r="E1595" s="4" t="s">
        <v>166</v>
      </c>
      <c r="F1595" s="6"/>
      <c r="G1595" s="1"/>
      <c r="H1595" s="4"/>
      <c r="I1595" s="2"/>
      <c r="J1595" s="4"/>
      <c r="K1595" s="1"/>
      <c r="L1595" s="36"/>
      <c r="M1595" s="7"/>
      <c r="N1595" s="7"/>
      <c r="O1595" s="7"/>
      <c r="P1595" s="58">
        <f>SUM(M1595:O1595)</f>
        <v>0</v>
      </c>
      <c r="Q1595" s="58">
        <f>+SUMIF('Pot. Summary'!$C$5:$C$64,CPP_2019!J1614&amp;CPP_2019!L1614&amp;CPP_2019!$M$4,'Pot. Summary'!$Q$5:$Q$64)*CPP_2019!M1614+SUMIF('Pot. Summary'!$C$5:$C$64,CPP_2019!J1614&amp;CPP_2019!L1614&amp;CPP_2019!$N$4,'Pot. Summary'!$Q$5:$Q$64)*CPP_2019!N1614+SUMIF('Pot. Summary'!$C$5:$C$64,CPP_2019!J1614&amp;CPP_2019!L1614&amp;CPP_2019!$O$4,'Pot. Summary'!$Q$5:$Q$64)*CPP_2019!O1614</f>
        <v>0</v>
      </c>
      <c r="R1595" s="12"/>
      <c r="S1595" s="12"/>
      <c r="T1595" s="12">
        <f>S1595-R1595</f>
        <v>0</v>
      </c>
      <c r="U1595" s="12">
        <f>Q1595-S1595</f>
        <v>0</v>
      </c>
      <c r="V1595" s="50">
        <f>IF(ISERROR(S1595/Q1595),0,S1595/Q1595)</f>
        <v>0</v>
      </c>
      <c r="W1595" s="51"/>
      <c r="X1595" s="46"/>
      <c r="Y1595" s="17"/>
      <c r="Z1595" s="17"/>
      <c r="AA1595" s="17"/>
      <c r="AB1595" s="16"/>
      <c r="AC1595" s="16"/>
      <c r="AD1595" s="16"/>
      <c r="AE1595" s="16"/>
      <c r="AF1595" s="16"/>
      <c r="AG1595" s="16"/>
      <c r="AH1595" s="16"/>
      <c r="AI1595" s="16"/>
      <c r="AJ1595" s="59">
        <f>SUM(X1595:AI1595)</f>
        <v>0</v>
      </c>
      <c r="AK1595" s="46"/>
      <c r="AL1595" s="46"/>
      <c r="AM1595" s="47"/>
      <c r="AN1595" s="48"/>
      <c r="AO1595" s="46"/>
      <c r="AP1595" s="15"/>
      <c r="AQ1595" s="16"/>
      <c r="AR1595" s="15"/>
      <c r="AS1595" s="16"/>
      <c r="AT1595" s="16"/>
      <c r="AU1595" s="16"/>
      <c r="AV1595" s="16"/>
      <c r="AW1595" s="62">
        <f>SUM(AK1595:AV1595)</f>
        <v>0</v>
      </c>
      <c r="AX1595" s="61">
        <f>AW1595-AJ1595</f>
        <v>0</v>
      </c>
      <c r="AY1595" s="21"/>
      <c r="AZ1595" s="21"/>
      <c r="BA1595" s="21"/>
      <c r="BB1595" s="21"/>
    </row>
    <row r="1596" spans="1:54" x14ac:dyDescent="0.25">
      <c r="A1596" s="21"/>
      <c r="B1596" s="4"/>
      <c r="C1596" s="4"/>
      <c r="D1596" s="4"/>
      <c r="E1596" s="4" t="s">
        <v>166</v>
      </c>
      <c r="F1596" s="6"/>
      <c r="G1596" s="1"/>
      <c r="H1596" s="4"/>
      <c r="I1596" s="2"/>
      <c r="J1596" s="4"/>
      <c r="K1596" s="1"/>
      <c r="L1596" s="36"/>
      <c r="M1596" s="7"/>
      <c r="N1596" s="7"/>
      <c r="O1596" s="7"/>
      <c r="P1596" s="58">
        <f>SUM(M1596:O1596)</f>
        <v>0</v>
      </c>
      <c r="Q1596" s="58">
        <f>+SUMIF('Pot. Summary'!$C$5:$C$64,CPP_2019!J1616&amp;CPP_2019!L1616&amp;CPP_2019!$M$4,'Pot. Summary'!$Q$5:$Q$64)*CPP_2019!M1616+SUMIF('Pot. Summary'!$C$5:$C$64,CPP_2019!J1616&amp;CPP_2019!L1616&amp;CPP_2019!$N$4,'Pot. Summary'!$Q$5:$Q$64)*CPP_2019!N1616+SUMIF('Pot. Summary'!$C$5:$C$64,CPP_2019!J1616&amp;CPP_2019!L1616&amp;CPP_2019!$O$4,'Pot. Summary'!$Q$5:$Q$64)*CPP_2019!O1616</f>
        <v>0</v>
      </c>
      <c r="R1596" s="12"/>
      <c r="S1596" s="12"/>
      <c r="T1596" s="12">
        <f>S1596-R1596</f>
        <v>0</v>
      </c>
      <c r="U1596" s="12">
        <f>Q1596-S1596</f>
        <v>0</v>
      </c>
      <c r="V1596" s="50">
        <f>IF(ISERROR(S1596/Q1596),0,S1596/Q1596)</f>
        <v>0</v>
      </c>
      <c r="W1596" s="51"/>
      <c r="X1596" s="46"/>
      <c r="Y1596" s="17"/>
      <c r="Z1596" s="17"/>
      <c r="AA1596" s="17"/>
      <c r="AB1596" s="16"/>
      <c r="AC1596" s="16"/>
      <c r="AD1596" s="16"/>
      <c r="AE1596" s="16"/>
      <c r="AF1596" s="16"/>
      <c r="AG1596" s="16"/>
      <c r="AH1596" s="16"/>
      <c r="AI1596" s="16"/>
      <c r="AJ1596" s="59">
        <f>SUM(X1596:AI1596)</f>
        <v>0</v>
      </c>
      <c r="AK1596" s="46"/>
      <c r="AL1596" s="46"/>
      <c r="AM1596" s="47"/>
      <c r="AN1596" s="48"/>
      <c r="AO1596" s="46"/>
      <c r="AP1596" s="15"/>
      <c r="AQ1596" s="16"/>
      <c r="AR1596" s="15"/>
      <c r="AS1596" s="16"/>
      <c r="AT1596" s="16"/>
      <c r="AU1596" s="16"/>
      <c r="AV1596" s="16"/>
      <c r="AW1596" s="62">
        <f>SUM(AK1596:AV1596)</f>
        <v>0</v>
      </c>
      <c r="AX1596" s="61">
        <f>AW1596-AJ1596</f>
        <v>0</v>
      </c>
      <c r="AY1596" s="21"/>
      <c r="AZ1596" s="21"/>
      <c r="BA1596" s="21"/>
      <c r="BB1596" s="21"/>
    </row>
    <row r="1597" spans="1:54" x14ac:dyDescent="0.25">
      <c r="A1597" s="21"/>
      <c r="B1597" s="4"/>
      <c r="C1597" s="4"/>
      <c r="D1597" s="4"/>
      <c r="E1597" s="4" t="s">
        <v>166</v>
      </c>
      <c r="F1597" s="6"/>
      <c r="G1597" s="1"/>
      <c r="H1597" s="4"/>
      <c r="I1597" s="2"/>
      <c r="J1597" s="4"/>
      <c r="K1597" s="1"/>
      <c r="L1597" s="36"/>
      <c r="M1597" s="7"/>
      <c r="N1597" s="7"/>
      <c r="O1597" s="7"/>
      <c r="P1597" s="58">
        <f>SUM(M1597:O1597)</f>
        <v>0</v>
      </c>
      <c r="Q1597" s="58">
        <f>+SUMIF('Pot. Summary'!$C$5:$C$64,CPP_2019!J1617&amp;CPP_2019!L1617&amp;CPP_2019!$M$4,'Pot. Summary'!$Q$5:$Q$64)*CPP_2019!M1617+SUMIF('Pot. Summary'!$C$5:$C$64,CPP_2019!J1617&amp;CPP_2019!L1617&amp;CPP_2019!$N$4,'Pot. Summary'!$Q$5:$Q$64)*CPP_2019!N1617+SUMIF('Pot. Summary'!$C$5:$C$64,CPP_2019!J1617&amp;CPP_2019!L1617&amp;CPP_2019!$O$4,'Pot. Summary'!$Q$5:$Q$64)*CPP_2019!O1617</f>
        <v>0</v>
      </c>
      <c r="R1597" s="12"/>
      <c r="S1597" s="12"/>
      <c r="T1597" s="12">
        <f>S1597-R1597</f>
        <v>0</v>
      </c>
      <c r="U1597" s="12">
        <f>Q1597-S1597</f>
        <v>0</v>
      </c>
      <c r="V1597" s="50">
        <f>IF(ISERROR(S1597/Q1597),0,S1597/Q1597)</f>
        <v>0</v>
      </c>
      <c r="W1597" s="51"/>
      <c r="X1597" s="46"/>
      <c r="Y1597" s="17"/>
      <c r="Z1597" s="17"/>
      <c r="AA1597" s="17"/>
      <c r="AB1597" s="16"/>
      <c r="AC1597" s="16"/>
      <c r="AD1597" s="16"/>
      <c r="AE1597" s="16"/>
      <c r="AF1597" s="16"/>
      <c r="AG1597" s="16"/>
      <c r="AH1597" s="16"/>
      <c r="AI1597" s="16"/>
      <c r="AJ1597" s="59">
        <f>SUM(X1597:AI1597)</f>
        <v>0</v>
      </c>
      <c r="AK1597" s="46"/>
      <c r="AL1597" s="46"/>
      <c r="AM1597" s="47"/>
      <c r="AN1597" s="48"/>
      <c r="AO1597" s="46"/>
      <c r="AP1597" s="15"/>
      <c r="AQ1597" s="16"/>
      <c r="AR1597" s="15"/>
      <c r="AS1597" s="16"/>
      <c r="AT1597" s="16"/>
      <c r="AU1597" s="16"/>
      <c r="AV1597" s="16"/>
      <c r="AW1597" s="62">
        <f>SUM(AK1597:AV1597)</f>
        <v>0</v>
      </c>
      <c r="AX1597" s="61">
        <f>AW1597-AJ1597</f>
        <v>0</v>
      </c>
      <c r="AY1597" s="21"/>
      <c r="AZ1597" s="21"/>
      <c r="BA1597" s="21"/>
      <c r="BB1597" s="21"/>
    </row>
    <row r="1598" spans="1:54" x14ac:dyDescent="0.25">
      <c r="A1598" s="21"/>
      <c r="B1598" s="4"/>
      <c r="C1598" s="4"/>
      <c r="D1598" s="4"/>
      <c r="E1598" s="4" t="s">
        <v>166</v>
      </c>
      <c r="F1598" s="6"/>
      <c r="G1598" s="1"/>
      <c r="H1598" s="4"/>
      <c r="I1598" s="2"/>
      <c r="J1598" s="4"/>
      <c r="K1598" s="1"/>
      <c r="L1598" s="36"/>
      <c r="M1598" s="7"/>
      <c r="N1598" s="7"/>
      <c r="O1598" s="7"/>
      <c r="P1598" s="58">
        <f>SUM(M1598:O1598)</f>
        <v>0</v>
      </c>
      <c r="Q1598" s="58">
        <f>+SUMIF('Pot. Summary'!$C$5:$C$64,CPP_2019!J1620&amp;CPP_2019!L1620&amp;CPP_2019!$M$4,'Pot. Summary'!$Q$5:$Q$64)*CPP_2019!M1620+SUMIF('Pot. Summary'!$C$5:$C$64,CPP_2019!J1620&amp;CPP_2019!L1620&amp;CPP_2019!$N$4,'Pot. Summary'!$Q$5:$Q$64)*CPP_2019!N1620+SUMIF('Pot. Summary'!$C$5:$C$64,CPP_2019!J1620&amp;CPP_2019!L1620&amp;CPP_2019!$O$4,'Pot. Summary'!$Q$5:$Q$64)*CPP_2019!O1620</f>
        <v>0</v>
      </c>
      <c r="R1598" s="12"/>
      <c r="S1598" s="12"/>
      <c r="T1598" s="12">
        <f>S1598-R1598</f>
        <v>0</v>
      </c>
      <c r="U1598" s="12">
        <f>Q1598-S1598</f>
        <v>0</v>
      </c>
      <c r="V1598" s="50">
        <f>IF(ISERROR(S1598/Q1598),0,S1598/Q1598)</f>
        <v>0</v>
      </c>
      <c r="W1598" s="51"/>
      <c r="X1598" s="46"/>
      <c r="Y1598" s="17"/>
      <c r="Z1598" s="17"/>
      <c r="AA1598" s="17"/>
      <c r="AB1598" s="16"/>
      <c r="AC1598" s="16"/>
      <c r="AD1598" s="16"/>
      <c r="AE1598" s="16"/>
      <c r="AF1598" s="16"/>
      <c r="AG1598" s="16"/>
      <c r="AH1598" s="16"/>
      <c r="AI1598" s="16"/>
      <c r="AJ1598" s="59">
        <f>SUM(X1598:AI1598)</f>
        <v>0</v>
      </c>
      <c r="AK1598" s="46"/>
      <c r="AL1598" s="46"/>
      <c r="AM1598" s="47"/>
      <c r="AN1598" s="48"/>
      <c r="AO1598" s="46"/>
      <c r="AP1598" s="15"/>
      <c r="AQ1598" s="16"/>
      <c r="AR1598" s="15"/>
      <c r="AS1598" s="16"/>
      <c r="AT1598" s="16"/>
      <c r="AU1598" s="16"/>
      <c r="AV1598" s="16"/>
      <c r="AW1598" s="62">
        <f>SUM(AK1598:AV1598)</f>
        <v>0</v>
      </c>
      <c r="AX1598" s="61">
        <f>AW1598-AJ1598</f>
        <v>0</v>
      </c>
      <c r="AY1598" s="21"/>
      <c r="AZ1598" s="21"/>
      <c r="BA1598" s="21"/>
      <c r="BB1598" s="21"/>
    </row>
    <row r="1599" spans="1:54" x14ac:dyDescent="0.25">
      <c r="A1599" s="21"/>
      <c r="B1599" s="4"/>
      <c r="C1599" s="4"/>
      <c r="D1599" s="4"/>
      <c r="E1599" s="4" t="s">
        <v>166</v>
      </c>
      <c r="F1599" s="6"/>
      <c r="G1599" s="1"/>
      <c r="H1599" s="4"/>
      <c r="I1599" s="2"/>
      <c r="J1599" s="4"/>
      <c r="K1599" s="1"/>
      <c r="L1599" s="36"/>
      <c r="M1599" s="7"/>
      <c r="N1599" s="7"/>
      <c r="O1599" s="7"/>
      <c r="P1599" s="58">
        <f>SUM(M1599:O1599)</f>
        <v>0</v>
      </c>
      <c r="Q1599" s="58">
        <f>+SUMIF('Pot. Summary'!$C$5:$C$64,CPP_2019!J1623&amp;CPP_2019!L1623&amp;CPP_2019!$M$4,'Pot. Summary'!$Q$5:$Q$64)*CPP_2019!M1623+SUMIF('Pot. Summary'!$C$5:$C$64,CPP_2019!J1623&amp;CPP_2019!L1623&amp;CPP_2019!$N$4,'Pot. Summary'!$Q$5:$Q$64)*CPP_2019!N1623+SUMIF('Pot. Summary'!$C$5:$C$64,CPP_2019!J1623&amp;CPP_2019!L1623&amp;CPP_2019!$O$4,'Pot. Summary'!$Q$5:$Q$64)*CPP_2019!O1623</f>
        <v>0</v>
      </c>
      <c r="R1599" s="12"/>
      <c r="S1599" s="12"/>
      <c r="T1599" s="12">
        <f>S1599-R1599</f>
        <v>0</v>
      </c>
      <c r="U1599" s="12">
        <f>Q1599-S1599</f>
        <v>0</v>
      </c>
      <c r="V1599" s="50">
        <f>IF(ISERROR(S1599/Q1599),0,S1599/Q1599)</f>
        <v>0</v>
      </c>
      <c r="W1599" s="51"/>
      <c r="X1599" s="46"/>
      <c r="Y1599" s="17"/>
      <c r="Z1599" s="17"/>
      <c r="AA1599" s="17"/>
      <c r="AB1599" s="16"/>
      <c r="AC1599" s="16"/>
      <c r="AD1599" s="16"/>
      <c r="AE1599" s="16"/>
      <c r="AF1599" s="16"/>
      <c r="AG1599" s="16"/>
      <c r="AH1599" s="16"/>
      <c r="AI1599" s="16"/>
      <c r="AJ1599" s="59">
        <f>SUM(X1599:AI1599)</f>
        <v>0</v>
      </c>
      <c r="AK1599" s="46"/>
      <c r="AL1599" s="46"/>
      <c r="AM1599" s="47"/>
      <c r="AN1599" s="48"/>
      <c r="AO1599" s="46"/>
      <c r="AP1599" s="15"/>
      <c r="AQ1599" s="16"/>
      <c r="AR1599" s="15"/>
      <c r="AS1599" s="16"/>
      <c r="AT1599" s="16"/>
      <c r="AU1599" s="16"/>
      <c r="AV1599" s="16"/>
      <c r="AW1599" s="62">
        <f>SUM(AK1599:AV1599)</f>
        <v>0</v>
      </c>
      <c r="AX1599" s="61">
        <f>AW1599-AJ1599</f>
        <v>0</v>
      </c>
      <c r="AY1599" s="21"/>
      <c r="AZ1599" s="21"/>
      <c r="BA1599" s="21"/>
      <c r="BB1599" s="21"/>
    </row>
    <row r="1600" spans="1:54" x14ac:dyDescent="0.25">
      <c r="A1600" s="21"/>
      <c r="B1600" s="4"/>
      <c r="C1600" s="4"/>
      <c r="D1600" s="4"/>
      <c r="E1600" s="4" t="s">
        <v>166</v>
      </c>
      <c r="F1600" s="6"/>
      <c r="G1600" s="1"/>
      <c r="H1600" s="4"/>
      <c r="I1600" s="2"/>
      <c r="J1600" s="4"/>
      <c r="K1600" s="1"/>
      <c r="L1600" s="36"/>
      <c r="M1600" s="7"/>
      <c r="N1600" s="7"/>
      <c r="O1600" s="7"/>
      <c r="P1600" s="58">
        <f>SUM(M1600:O1600)</f>
        <v>0</v>
      </c>
      <c r="Q1600" s="58">
        <f>+SUMIF('Pot. Summary'!$C$5:$C$64,CPP_2019!J1626&amp;CPP_2019!L1626&amp;CPP_2019!$M$4,'Pot. Summary'!$Q$5:$Q$64)*CPP_2019!M1626+SUMIF('Pot. Summary'!$C$5:$C$64,CPP_2019!J1626&amp;CPP_2019!L1626&amp;CPP_2019!$N$4,'Pot. Summary'!$Q$5:$Q$64)*CPP_2019!N1626+SUMIF('Pot. Summary'!$C$5:$C$64,CPP_2019!J1626&amp;CPP_2019!L1626&amp;CPP_2019!$O$4,'Pot. Summary'!$Q$5:$Q$64)*CPP_2019!O1626</f>
        <v>0</v>
      </c>
      <c r="R1600" s="12"/>
      <c r="S1600" s="12"/>
      <c r="T1600" s="12">
        <f>S1600-R1600</f>
        <v>0</v>
      </c>
      <c r="U1600" s="12">
        <f>Q1600-S1600</f>
        <v>0</v>
      </c>
      <c r="V1600" s="50">
        <f>IF(ISERROR(S1600/Q1600),0,S1600/Q1600)</f>
        <v>0</v>
      </c>
      <c r="W1600" s="51"/>
      <c r="X1600" s="46"/>
      <c r="Y1600" s="17"/>
      <c r="Z1600" s="17"/>
      <c r="AA1600" s="17"/>
      <c r="AB1600" s="16"/>
      <c r="AC1600" s="16"/>
      <c r="AD1600" s="16"/>
      <c r="AE1600" s="16"/>
      <c r="AF1600" s="16"/>
      <c r="AG1600" s="16"/>
      <c r="AH1600" s="16"/>
      <c r="AI1600" s="16"/>
      <c r="AJ1600" s="59">
        <f>SUM(X1600:AI1600)</f>
        <v>0</v>
      </c>
      <c r="AK1600" s="46"/>
      <c r="AL1600" s="46"/>
      <c r="AM1600" s="47"/>
      <c r="AN1600" s="48"/>
      <c r="AO1600" s="46"/>
      <c r="AP1600" s="15"/>
      <c r="AQ1600" s="16"/>
      <c r="AR1600" s="15"/>
      <c r="AS1600" s="16"/>
      <c r="AT1600" s="16"/>
      <c r="AU1600" s="16"/>
      <c r="AV1600" s="16"/>
      <c r="AW1600" s="62">
        <f>SUM(AK1600:AV1600)</f>
        <v>0</v>
      </c>
      <c r="AX1600" s="61">
        <f>AW1600-AJ1600</f>
        <v>0</v>
      </c>
      <c r="AY1600" s="21"/>
      <c r="AZ1600" s="21"/>
      <c r="BA1600" s="21"/>
      <c r="BB1600" s="21"/>
    </row>
    <row r="1601" spans="1:54" x14ac:dyDescent="0.25">
      <c r="A1601" s="21"/>
      <c r="B1601" s="4"/>
      <c r="C1601" s="4"/>
      <c r="D1601" s="4"/>
      <c r="E1601" s="4" t="s">
        <v>166</v>
      </c>
      <c r="F1601" s="6"/>
      <c r="G1601" s="1"/>
      <c r="H1601" s="4"/>
      <c r="I1601" s="2"/>
      <c r="J1601" s="4"/>
      <c r="K1601" s="1"/>
      <c r="L1601" s="36"/>
      <c r="M1601" s="7"/>
      <c r="N1601" s="7"/>
      <c r="O1601" s="7"/>
      <c r="P1601" s="58">
        <f>SUM(M1601:O1601)</f>
        <v>0</v>
      </c>
      <c r="Q1601" s="58">
        <f>+SUMIF('Pot. Summary'!$C$5:$C$64,CPP_2019!J1628&amp;CPP_2019!L1628&amp;CPP_2019!$M$4,'Pot. Summary'!$Q$5:$Q$64)*CPP_2019!M1628+SUMIF('Pot. Summary'!$C$5:$C$64,CPP_2019!J1628&amp;CPP_2019!L1628&amp;CPP_2019!$N$4,'Pot. Summary'!$Q$5:$Q$64)*CPP_2019!N1628+SUMIF('Pot. Summary'!$C$5:$C$64,CPP_2019!J1628&amp;CPP_2019!L1628&amp;CPP_2019!$O$4,'Pot. Summary'!$Q$5:$Q$64)*CPP_2019!O1628</f>
        <v>0</v>
      </c>
      <c r="R1601" s="12"/>
      <c r="S1601" s="12"/>
      <c r="T1601" s="12">
        <f>S1601-R1601</f>
        <v>0</v>
      </c>
      <c r="U1601" s="12">
        <f>Q1601-S1601</f>
        <v>0</v>
      </c>
      <c r="V1601" s="50">
        <f>IF(ISERROR(S1601/Q1601),0,S1601/Q1601)</f>
        <v>0</v>
      </c>
      <c r="W1601" s="51"/>
      <c r="X1601" s="46"/>
      <c r="Y1601" s="17"/>
      <c r="Z1601" s="17"/>
      <c r="AA1601" s="17"/>
      <c r="AB1601" s="16"/>
      <c r="AC1601" s="16"/>
      <c r="AD1601" s="16"/>
      <c r="AE1601" s="16"/>
      <c r="AF1601" s="16"/>
      <c r="AG1601" s="16"/>
      <c r="AH1601" s="16"/>
      <c r="AI1601" s="16"/>
      <c r="AJ1601" s="59">
        <f>SUM(X1601:AI1601)</f>
        <v>0</v>
      </c>
      <c r="AK1601" s="46"/>
      <c r="AL1601" s="46"/>
      <c r="AM1601" s="47"/>
      <c r="AN1601" s="48"/>
      <c r="AO1601" s="46"/>
      <c r="AP1601" s="15"/>
      <c r="AQ1601" s="16"/>
      <c r="AR1601" s="15"/>
      <c r="AS1601" s="16"/>
      <c r="AT1601" s="16"/>
      <c r="AU1601" s="16"/>
      <c r="AV1601" s="16"/>
      <c r="AW1601" s="62">
        <f>SUM(AK1601:AV1601)</f>
        <v>0</v>
      </c>
      <c r="AX1601" s="61">
        <f>AW1601-AJ1601</f>
        <v>0</v>
      </c>
      <c r="AY1601" s="21"/>
      <c r="AZ1601" s="21"/>
      <c r="BA1601" s="21"/>
      <c r="BB1601" s="21"/>
    </row>
    <row r="1602" spans="1:54" x14ac:dyDescent="0.25">
      <c r="A1602" s="21"/>
      <c r="B1602" s="4"/>
      <c r="C1602" s="4"/>
      <c r="D1602" s="4"/>
      <c r="E1602" s="4" t="s">
        <v>166</v>
      </c>
      <c r="F1602" s="6"/>
      <c r="G1602" s="1"/>
      <c r="H1602" s="4"/>
      <c r="I1602" s="2"/>
      <c r="J1602" s="4"/>
      <c r="K1602" s="1"/>
      <c r="L1602" s="36"/>
      <c r="M1602" s="7"/>
      <c r="N1602" s="7"/>
      <c r="O1602" s="7"/>
      <c r="P1602" s="58">
        <f>SUM(M1602:O1602)</f>
        <v>0</v>
      </c>
      <c r="Q1602" s="58">
        <f>+SUMIF('Pot. Summary'!$C$5:$C$64,CPP_2019!J1629&amp;CPP_2019!L1629&amp;CPP_2019!$M$4,'Pot. Summary'!$Q$5:$Q$64)*CPP_2019!M1629+SUMIF('Pot. Summary'!$C$5:$C$64,CPP_2019!J1629&amp;CPP_2019!L1629&amp;CPP_2019!$N$4,'Pot. Summary'!$Q$5:$Q$64)*CPP_2019!N1629+SUMIF('Pot. Summary'!$C$5:$C$64,CPP_2019!J1629&amp;CPP_2019!L1629&amp;CPP_2019!$O$4,'Pot. Summary'!$Q$5:$Q$64)*CPP_2019!O1629</f>
        <v>0</v>
      </c>
      <c r="R1602" s="12"/>
      <c r="S1602" s="12"/>
      <c r="T1602" s="12">
        <f>S1602-R1602</f>
        <v>0</v>
      </c>
      <c r="U1602" s="12">
        <f>Q1602-S1602</f>
        <v>0</v>
      </c>
      <c r="V1602" s="50">
        <f>IF(ISERROR(S1602/Q1602),0,S1602/Q1602)</f>
        <v>0</v>
      </c>
      <c r="W1602" s="51"/>
      <c r="X1602" s="46"/>
      <c r="Y1602" s="17"/>
      <c r="Z1602" s="17"/>
      <c r="AA1602" s="17"/>
      <c r="AB1602" s="16"/>
      <c r="AC1602" s="16"/>
      <c r="AD1602" s="16"/>
      <c r="AE1602" s="16"/>
      <c r="AF1602" s="16"/>
      <c r="AG1602" s="16"/>
      <c r="AH1602" s="16"/>
      <c r="AI1602" s="16"/>
      <c r="AJ1602" s="59">
        <f>SUM(X1602:AI1602)</f>
        <v>0</v>
      </c>
      <c r="AK1602" s="46"/>
      <c r="AL1602" s="46"/>
      <c r="AM1602" s="47"/>
      <c r="AN1602" s="48"/>
      <c r="AO1602" s="46"/>
      <c r="AP1602" s="15"/>
      <c r="AQ1602" s="16"/>
      <c r="AR1602" s="15"/>
      <c r="AS1602" s="16"/>
      <c r="AT1602" s="16"/>
      <c r="AU1602" s="16"/>
      <c r="AV1602" s="16"/>
      <c r="AW1602" s="62">
        <f>SUM(AK1602:AV1602)</f>
        <v>0</v>
      </c>
      <c r="AX1602" s="61">
        <f>AW1602-AJ1602</f>
        <v>0</v>
      </c>
      <c r="AY1602" s="21"/>
      <c r="AZ1602" s="21"/>
      <c r="BA1602" s="21"/>
      <c r="BB1602" s="21"/>
    </row>
    <row r="1603" spans="1:54" x14ac:dyDescent="0.25">
      <c r="A1603" s="21"/>
      <c r="B1603" s="4"/>
      <c r="C1603" s="4"/>
      <c r="D1603" s="4"/>
      <c r="E1603" s="4" t="s">
        <v>166</v>
      </c>
      <c r="F1603" s="6"/>
      <c r="G1603" s="1"/>
      <c r="H1603" s="4"/>
      <c r="I1603" s="2"/>
      <c r="J1603" s="4"/>
      <c r="K1603" s="1"/>
      <c r="L1603" s="36"/>
      <c r="M1603" s="7"/>
      <c r="N1603" s="7"/>
      <c r="O1603" s="7"/>
      <c r="P1603" s="58">
        <f>SUM(M1603:O1603)</f>
        <v>0</v>
      </c>
      <c r="Q1603" s="58">
        <f>+SUMIF('Pot. Summary'!$C$5:$C$64,CPP_2019!J1632&amp;CPP_2019!L1632&amp;CPP_2019!$M$4,'Pot. Summary'!$Q$5:$Q$64)*CPP_2019!M1632+SUMIF('Pot. Summary'!$C$5:$C$64,CPP_2019!J1632&amp;CPP_2019!L1632&amp;CPP_2019!$N$4,'Pot. Summary'!$Q$5:$Q$64)*CPP_2019!N1632+SUMIF('Pot. Summary'!$C$5:$C$64,CPP_2019!J1632&amp;CPP_2019!L1632&amp;CPP_2019!$O$4,'Pot. Summary'!$Q$5:$Q$64)*CPP_2019!O1632</f>
        <v>0</v>
      </c>
      <c r="R1603" s="12"/>
      <c r="S1603" s="12"/>
      <c r="T1603" s="12">
        <f>S1603-R1603</f>
        <v>0</v>
      </c>
      <c r="U1603" s="12">
        <f>Q1603-S1603</f>
        <v>0</v>
      </c>
      <c r="V1603" s="50">
        <f>IF(ISERROR(S1603/Q1603),0,S1603/Q1603)</f>
        <v>0</v>
      </c>
      <c r="W1603" s="51"/>
      <c r="X1603" s="46"/>
      <c r="Y1603" s="17"/>
      <c r="Z1603" s="17"/>
      <c r="AA1603" s="17"/>
      <c r="AB1603" s="16"/>
      <c r="AC1603" s="16"/>
      <c r="AD1603" s="16"/>
      <c r="AE1603" s="16"/>
      <c r="AF1603" s="16"/>
      <c r="AG1603" s="16"/>
      <c r="AH1603" s="16"/>
      <c r="AI1603" s="16"/>
      <c r="AJ1603" s="59">
        <f>SUM(X1603:AI1603)</f>
        <v>0</v>
      </c>
      <c r="AK1603" s="46"/>
      <c r="AL1603" s="46"/>
      <c r="AM1603" s="47"/>
      <c r="AN1603" s="48"/>
      <c r="AO1603" s="46"/>
      <c r="AP1603" s="15"/>
      <c r="AQ1603" s="16"/>
      <c r="AR1603" s="15"/>
      <c r="AS1603" s="16"/>
      <c r="AT1603" s="16"/>
      <c r="AU1603" s="16"/>
      <c r="AV1603" s="16"/>
      <c r="AW1603" s="62">
        <f>SUM(AK1603:AV1603)</f>
        <v>0</v>
      </c>
      <c r="AX1603" s="61">
        <f>AW1603-AJ1603</f>
        <v>0</v>
      </c>
      <c r="AY1603" s="21"/>
      <c r="AZ1603" s="21"/>
      <c r="BA1603" s="21"/>
      <c r="BB1603" s="21"/>
    </row>
    <row r="1604" spans="1:54" x14ac:dyDescent="0.25">
      <c r="A1604" s="21"/>
      <c r="B1604" s="4"/>
      <c r="C1604" s="4"/>
      <c r="D1604" s="4"/>
      <c r="E1604" s="4" t="s">
        <v>166</v>
      </c>
      <c r="F1604" s="6"/>
      <c r="G1604" s="1"/>
      <c r="H1604" s="4"/>
      <c r="I1604" s="2"/>
      <c r="J1604" s="4"/>
      <c r="K1604" s="1"/>
      <c r="L1604" s="36"/>
      <c r="M1604" s="7"/>
      <c r="N1604" s="7"/>
      <c r="O1604" s="7"/>
      <c r="P1604" s="58">
        <f>SUM(M1604:O1604)</f>
        <v>0</v>
      </c>
      <c r="Q1604" s="58">
        <f>+SUMIF('Pot. Summary'!$C$5:$C$64,CPP_2019!J1634&amp;CPP_2019!L1634&amp;CPP_2019!$M$4,'Pot. Summary'!$Q$5:$Q$64)*CPP_2019!M1634+SUMIF('Pot. Summary'!$C$5:$C$64,CPP_2019!J1634&amp;CPP_2019!L1634&amp;CPP_2019!$N$4,'Pot. Summary'!$Q$5:$Q$64)*CPP_2019!N1634+SUMIF('Pot. Summary'!$C$5:$C$64,CPP_2019!J1634&amp;CPP_2019!L1634&amp;CPP_2019!$O$4,'Pot. Summary'!$Q$5:$Q$64)*CPP_2019!O1634</f>
        <v>0</v>
      </c>
      <c r="R1604" s="12"/>
      <c r="S1604" s="12"/>
      <c r="T1604" s="12">
        <f>S1604-R1604</f>
        <v>0</v>
      </c>
      <c r="U1604" s="12">
        <f>Q1604-S1604</f>
        <v>0</v>
      </c>
      <c r="V1604" s="50">
        <f>IF(ISERROR(S1604/Q1604),0,S1604/Q1604)</f>
        <v>0</v>
      </c>
      <c r="W1604" s="51"/>
      <c r="X1604" s="46"/>
      <c r="Y1604" s="17"/>
      <c r="Z1604" s="17"/>
      <c r="AA1604" s="17"/>
      <c r="AB1604" s="16"/>
      <c r="AC1604" s="16"/>
      <c r="AD1604" s="16"/>
      <c r="AE1604" s="16"/>
      <c r="AF1604" s="16"/>
      <c r="AG1604" s="16"/>
      <c r="AH1604" s="16"/>
      <c r="AI1604" s="16"/>
      <c r="AJ1604" s="59">
        <f>SUM(X1604:AI1604)</f>
        <v>0</v>
      </c>
      <c r="AK1604" s="46"/>
      <c r="AL1604" s="46"/>
      <c r="AM1604" s="47"/>
      <c r="AN1604" s="48"/>
      <c r="AO1604" s="46"/>
      <c r="AP1604" s="15"/>
      <c r="AQ1604" s="16"/>
      <c r="AR1604" s="15"/>
      <c r="AS1604" s="16"/>
      <c r="AT1604" s="16"/>
      <c r="AU1604" s="16"/>
      <c r="AV1604" s="16"/>
      <c r="AW1604" s="62">
        <f>SUM(AK1604:AV1604)</f>
        <v>0</v>
      </c>
      <c r="AX1604" s="61">
        <f>AW1604-AJ1604</f>
        <v>0</v>
      </c>
      <c r="AY1604" s="21"/>
      <c r="AZ1604" s="21"/>
      <c r="BA1604" s="21"/>
      <c r="BB1604" s="21"/>
    </row>
    <row r="1605" spans="1:54" x14ac:dyDescent="0.25">
      <c r="A1605" s="21"/>
      <c r="B1605" s="4"/>
      <c r="C1605" s="4"/>
      <c r="D1605" s="4"/>
      <c r="E1605" s="4" t="s">
        <v>166</v>
      </c>
      <c r="F1605" s="6"/>
      <c r="G1605" s="1"/>
      <c r="H1605" s="4"/>
      <c r="I1605" s="2"/>
      <c r="J1605" s="4"/>
      <c r="K1605" s="1"/>
      <c r="L1605" s="36"/>
      <c r="M1605" s="7"/>
      <c r="N1605" s="7"/>
      <c r="O1605" s="7"/>
      <c r="P1605" s="58">
        <f>SUM(M1605:O1605)</f>
        <v>0</v>
      </c>
      <c r="Q1605" s="58">
        <f>+SUMIF('Pot. Summary'!$C$5:$C$64,CPP_2019!J1637&amp;CPP_2019!L1637&amp;CPP_2019!$M$4,'Pot. Summary'!$Q$5:$Q$64)*CPP_2019!M1637+SUMIF('Pot. Summary'!$C$5:$C$64,CPP_2019!J1637&amp;CPP_2019!L1637&amp;CPP_2019!$N$4,'Pot. Summary'!$Q$5:$Q$64)*CPP_2019!N1637+SUMIF('Pot. Summary'!$C$5:$C$64,CPP_2019!J1637&amp;CPP_2019!L1637&amp;CPP_2019!$O$4,'Pot. Summary'!$Q$5:$Q$64)*CPP_2019!O1637</f>
        <v>0</v>
      </c>
      <c r="R1605" s="12"/>
      <c r="S1605" s="12"/>
      <c r="T1605" s="12">
        <f>S1605-R1605</f>
        <v>0</v>
      </c>
      <c r="U1605" s="12">
        <f>Q1605-S1605</f>
        <v>0</v>
      </c>
      <c r="V1605" s="50">
        <f>IF(ISERROR(S1605/Q1605),0,S1605/Q1605)</f>
        <v>0</v>
      </c>
      <c r="W1605" s="51"/>
      <c r="X1605" s="46"/>
      <c r="Y1605" s="17"/>
      <c r="Z1605" s="17"/>
      <c r="AA1605" s="17"/>
      <c r="AB1605" s="16"/>
      <c r="AC1605" s="16"/>
      <c r="AD1605" s="16"/>
      <c r="AE1605" s="16"/>
      <c r="AF1605" s="16"/>
      <c r="AG1605" s="16"/>
      <c r="AH1605" s="16"/>
      <c r="AI1605" s="16"/>
      <c r="AJ1605" s="59">
        <f>SUM(X1605:AI1605)</f>
        <v>0</v>
      </c>
      <c r="AK1605" s="46"/>
      <c r="AL1605" s="46"/>
      <c r="AM1605" s="47"/>
      <c r="AN1605" s="48"/>
      <c r="AO1605" s="46"/>
      <c r="AP1605" s="15"/>
      <c r="AQ1605" s="16"/>
      <c r="AR1605" s="15"/>
      <c r="AS1605" s="16"/>
      <c r="AT1605" s="16"/>
      <c r="AU1605" s="16"/>
      <c r="AV1605" s="16"/>
      <c r="AW1605" s="62">
        <f>SUM(AK1605:AV1605)</f>
        <v>0</v>
      </c>
      <c r="AX1605" s="61">
        <f>AW1605-AJ1605</f>
        <v>0</v>
      </c>
      <c r="AY1605" s="21"/>
      <c r="AZ1605" s="21"/>
      <c r="BA1605" s="21"/>
      <c r="BB1605" s="21"/>
    </row>
    <row r="1606" spans="1:54" x14ac:dyDescent="0.25">
      <c r="A1606" s="21"/>
      <c r="B1606" s="4"/>
      <c r="C1606" s="4"/>
      <c r="D1606" s="4"/>
      <c r="E1606" s="4" t="s">
        <v>166</v>
      </c>
      <c r="F1606" s="6"/>
      <c r="G1606" s="1"/>
      <c r="H1606" s="4"/>
      <c r="I1606" s="2"/>
      <c r="J1606" s="4"/>
      <c r="K1606" s="1"/>
      <c r="L1606" s="36"/>
      <c r="M1606" s="7"/>
      <c r="N1606" s="7"/>
      <c r="O1606" s="7"/>
      <c r="P1606" s="58">
        <f>SUM(M1606:O1606)</f>
        <v>0</v>
      </c>
      <c r="Q1606" s="58">
        <f>+SUMIF('Pot. Summary'!$C$5:$C$64,CPP_2019!J1638&amp;CPP_2019!L1638&amp;CPP_2019!$M$4,'Pot. Summary'!$Q$5:$Q$64)*CPP_2019!M1638+SUMIF('Pot. Summary'!$C$5:$C$64,CPP_2019!J1638&amp;CPP_2019!L1638&amp;CPP_2019!$N$4,'Pot. Summary'!$Q$5:$Q$64)*CPP_2019!N1638+SUMIF('Pot. Summary'!$C$5:$C$64,CPP_2019!J1638&amp;CPP_2019!L1638&amp;CPP_2019!$O$4,'Pot. Summary'!$Q$5:$Q$64)*CPP_2019!O1638</f>
        <v>0</v>
      </c>
      <c r="R1606" s="12"/>
      <c r="S1606" s="12"/>
      <c r="T1606" s="12">
        <f>S1606-R1606</f>
        <v>0</v>
      </c>
      <c r="U1606" s="12">
        <f>Q1606-S1606</f>
        <v>0</v>
      </c>
      <c r="V1606" s="50">
        <f>IF(ISERROR(S1606/Q1606),0,S1606/Q1606)</f>
        <v>0</v>
      </c>
      <c r="W1606" s="51"/>
      <c r="X1606" s="46"/>
      <c r="Y1606" s="17"/>
      <c r="Z1606" s="17"/>
      <c r="AA1606" s="17"/>
      <c r="AB1606" s="16"/>
      <c r="AC1606" s="16"/>
      <c r="AD1606" s="16"/>
      <c r="AE1606" s="16"/>
      <c r="AF1606" s="16"/>
      <c r="AG1606" s="16"/>
      <c r="AH1606" s="16"/>
      <c r="AI1606" s="16"/>
      <c r="AJ1606" s="59">
        <f>SUM(X1606:AI1606)</f>
        <v>0</v>
      </c>
      <c r="AK1606" s="46"/>
      <c r="AL1606" s="46"/>
      <c r="AM1606" s="47"/>
      <c r="AN1606" s="48"/>
      <c r="AO1606" s="46"/>
      <c r="AP1606" s="15"/>
      <c r="AQ1606" s="16"/>
      <c r="AR1606" s="15"/>
      <c r="AS1606" s="16"/>
      <c r="AT1606" s="16"/>
      <c r="AU1606" s="16"/>
      <c r="AV1606" s="16"/>
      <c r="AW1606" s="62">
        <f>SUM(AK1606:AV1606)</f>
        <v>0</v>
      </c>
      <c r="AX1606" s="61">
        <f>AW1606-AJ1606</f>
        <v>0</v>
      </c>
      <c r="AY1606" s="21"/>
      <c r="AZ1606" s="21"/>
      <c r="BA1606" s="21"/>
      <c r="BB1606" s="21"/>
    </row>
    <row r="1607" spans="1:54" x14ac:dyDescent="0.25">
      <c r="A1607" s="21"/>
      <c r="B1607" s="4"/>
      <c r="C1607" s="4"/>
      <c r="D1607" s="4"/>
      <c r="E1607" s="4" t="s">
        <v>166</v>
      </c>
      <c r="F1607" s="6"/>
      <c r="G1607" s="1"/>
      <c r="H1607" s="4"/>
      <c r="I1607" s="2"/>
      <c r="J1607" s="4"/>
      <c r="K1607" s="1"/>
      <c r="L1607" s="36"/>
      <c r="M1607" s="7"/>
      <c r="N1607" s="7"/>
      <c r="O1607" s="7"/>
      <c r="P1607" s="58">
        <f>SUM(M1607:O1607)</f>
        <v>0</v>
      </c>
      <c r="Q1607" s="58">
        <f>+SUMIF('Pot. Summary'!$C$5:$C$64,CPP_2019!J1640&amp;CPP_2019!L1640&amp;CPP_2019!$M$4,'Pot. Summary'!$Q$5:$Q$64)*CPP_2019!M1640+SUMIF('Pot. Summary'!$C$5:$C$64,CPP_2019!J1640&amp;CPP_2019!L1640&amp;CPP_2019!$N$4,'Pot. Summary'!$Q$5:$Q$64)*CPP_2019!N1640+SUMIF('Pot. Summary'!$C$5:$C$64,CPP_2019!J1640&amp;CPP_2019!L1640&amp;CPP_2019!$O$4,'Pot. Summary'!$Q$5:$Q$64)*CPP_2019!O1640</f>
        <v>0</v>
      </c>
      <c r="R1607" s="12"/>
      <c r="S1607" s="12"/>
      <c r="T1607" s="12">
        <f>S1607-R1607</f>
        <v>0</v>
      </c>
      <c r="U1607" s="12">
        <f>Q1607-S1607</f>
        <v>0</v>
      </c>
      <c r="V1607" s="50">
        <f>IF(ISERROR(S1607/Q1607),0,S1607/Q1607)</f>
        <v>0</v>
      </c>
      <c r="W1607" s="51"/>
      <c r="X1607" s="46"/>
      <c r="Y1607" s="17"/>
      <c r="Z1607" s="17"/>
      <c r="AA1607" s="17"/>
      <c r="AB1607" s="16"/>
      <c r="AC1607" s="16"/>
      <c r="AD1607" s="16"/>
      <c r="AE1607" s="16"/>
      <c r="AF1607" s="16"/>
      <c r="AG1607" s="16"/>
      <c r="AH1607" s="16"/>
      <c r="AI1607" s="16"/>
      <c r="AJ1607" s="59">
        <f>SUM(X1607:AI1607)</f>
        <v>0</v>
      </c>
      <c r="AK1607" s="46"/>
      <c r="AL1607" s="46"/>
      <c r="AM1607" s="47"/>
      <c r="AN1607" s="48"/>
      <c r="AO1607" s="46"/>
      <c r="AP1607" s="15"/>
      <c r="AQ1607" s="16"/>
      <c r="AR1607" s="15"/>
      <c r="AS1607" s="16"/>
      <c r="AT1607" s="16"/>
      <c r="AU1607" s="16"/>
      <c r="AV1607" s="16"/>
      <c r="AW1607" s="62">
        <f>SUM(AK1607:AV1607)</f>
        <v>0</v>
      </c>
      <c r="AX1607" s="61">
        <f>AW1607-AJ1607</f>
        <v>0</v>
      </c>
      <c r="AY1607" s="21"/>
      <c r="AZ1607" s="21"/>
      <c r="BA1607" s="21"/>
      <c r="BB1607" s="21"/>
    </row>
    <row r="1608" spans="1:54" x14ac:dyDescent="0.25">
      <c r="A1608" s="21"/>
      <c r="B1608" s="4"/>
      <c r="C1608" s="4"/>
      <c r="D1608" s="4"/>
      <c r="E1608" s="4" t="s">
        <v>166</v>
      </c>
      <c r="F1608" s="6"/>
      <c r="G1608" s="1"/>
      <c r="H1608" s="4"/>
      <c r="I1608" s="2"/>
      <c r="J1608" s="4"/>
      <c r="K1608" s="1"/>
      <c r="L1608" s="36"/>
      <c r="M1608" s="7"/>
      <c r="N1608" s="7"/>
      <c r="O1608" s="7"/>
      <c r="P1608" s="58">
        <f>SUM(M1608:O1608)</f>
        <v>0</v>
      </c>
      <c r="Q1608" s="58">
        <f>+SUMIF('Pot. Summary'!$C$5:$C$64,CPP_2019!J1642&amp;CPP_2019!L1642&amp;CPP_2019!$M$4,'Pot. Summary'!$Q$5:$Q$64)*CPP_2019!M1642+SUMIF('Pot. Summary'!$C$5:$C$64,CPP_2019!J1642&amp;CPP_2019!L1642&amp;CPP_2019!$N$4,'Pot. Summary'!$Q$5:$Q$64)*CPP_2019!N1642+SUMIF('Pot. Summary'!$C$5:$C$64,CPP_2019!J1642&amp;CPP_2019!L1642&amp;CPP_2019!$O$4,'Pot. Summary'!$Q$5:$Q$64)*CPP_2019!O1642</f>
        <v>0</v>
      </c>
      <c r="R1608" s="12"/>
      <c r="S1608" s="12"/>
      <c r="T1608" s="12">
        <f>S1608-R1608</f>
        <v>0</v>
      </c>
      <c r="U1608" s="12">
        <f>Q1608-S1608</f>
        <v>0</v>
      </c>
      <c r="V1608" s="50">
        <f>IF(ISERROR(S1608/Q1608),0,S1608/Q1608)</f>
        <v>0</v>
      </c>
      <c r="W1608" s="51"/>
      <c r="X1608" s="46"/>
      <c r="Y1608" s="17"/>
      <c r="Z1608" s="17"/>
      <c r="AA1608" s="17"/>
      <c r="AB1608" s="16"/>
      <c r="AC1608" s="16"/>
      <c r="AD1608" s="16"/>
      <c r="AE1608" s="16"/>
      <c r="AF1608" s="16"/>
      <c r="AG1608" s="16"/>
      <c r="AH1608" s="16"/>
      <c r="AI1608" s="16"/>
      <c r="AJ1608" s="59">
        <f>SUM(X1608:AI1608)</f>
        <v>0</v>
      </c>
      <c r="AK1608" s="46"/>
      <c r="AL1608" s="46"/>
      <c r="AM1608" s="47"/>
      <c r="AN1608" s="48"/>
      <c r="AO1608" s="46"/>
      <c r="AP1608" s="15"/>
      <c r="AQ1608" s="16"/>
      <c r="AR1608" s="15"/>
      <c r="AS1608" s="16"/>
      <c r="AT1608" s="16"/>
      <c r="AU1608" s="16"/>
      <c r="AV1608" s="16"/>
      <c r="AW1608" s="62">
        <f>SUM(AK1608:AV1608)</f>
        <v>0</v>
      </c>
      <c r="AX1608" s="61">
        <f>AW1608-AJ1608</f>
        <v>0</v>
      </c>
      <c r="AY1608" s="21"/>
      <c r="AZ1608" s="21"/>
      <c r="BA1608" s="21"/>
      <c r="BB1608" s="21"/>
    </row>
    <row r="1609" spans="1:54" x14ac:dyDescent="0.25">
      <c r="A1609" s="21"/>
      <c r="B1609" s="4"/>
      <c r="C1609" s="4"/>
      <c r="D1609" s="4"/>
      <c r="E1609" s="4" t="s">
        <v>166</v>
      </c>
      <c r="F1609" s="6"/>
      <c r="G1609" s="1"/>
      <c r="H1609" s="4"/>
      <c r="I1609" s="2"/>
      <c r="J1609" s="4"/>
      <c r="K1609" s="1"/>
      <c r="L1609" s="36"/>
      <c r="M1609" s="7"/>
      <c r="N1609" s="7"/>
      <c r="O1609" s="7"/>
      <c r="P1609" s="58">
        <f>SUM(M1609:O1609)</f>
        <v>0</v>
      </c>
      <c r="Q1609" s="58">
        <f>+SUMIF('Pot. Summary'!$C$5:$C$64,CPP_2019!J1644&amp;CPP_2019!L1644&amp;CPP_2019!$M$4,'Pot. Summary'!$Q$5:$Q$64)*CPP_2019!M1644+SUMIF('Pot. Summary'!$C$5:$C$64,CPP_2019!J1644&amp;CPP_2019!L1644&amp;CPP_2019!$N$4,'Pot. Summary'!$Q$5:$Q$64)*CPP_2019!N1644+SUMIF('Pot. Summary'!$C$5:$C$64,CPP_2019!J1644&amp;CPP_2019!L1644&amp;CPP_2019!$O$4,'Pot. Summary'!$Q$5:$Q$64)*CPP_2019!O1644</f>
        <v>0</v>
      </c>
      <c r="R1609" s="12"/>
      <c r="S1609" s="12"/>
      <c r="T1609" s="12">
        <f>S1609-R1609</f>
        <v>0</v>
      </c>
      <c r="U1609" s="12">
        <f>Q1609-S1609</f>
        <v>0</v>
      </c>
      <c r="V1609" s="50">
        <f>IF(ISERROR(S1609/Q1609),0,S1609/Q1609)</f>
        <v>0</v>
      </c>
      <c r="W1609" s="51"/>
      <c r="X1609" s="46"/>
      <c r="Y1609" s="17"/>
      <c r="Z1609" s="17"/>
      <c r="AA1609" s="17"/>
      <c r="AB1609" s="16"/>
      <c r="AC1609" s="16"/>
      <c r="AD1609" s="16"/>
      <c r="AE1609" s="16"/>
      <c r="AF1609" s="16"/>
      <c r="AG1609" s="16"/>
      <c r="AH1609" s="16"/>
      <c r="AI1609" s="16"/>
      <c r="AJ1609" s="59">
        <f>SUM(X1609:AI1609)</f>
        <v>0</v>
      </c>
      <c r="AK1609" s="46"/>
      <c r="AL1609" s="46"/>
      <c r="AM1609" s="47"/>
      <c r="AN1609" s="48"/>
      <c r="AO1609" s="46"/>
      <c r="AP1609" s="15"/>
      <c r="AQ1609" s="16"/>
      <c r="AR1609" s="15"/>
      <c r="AS1609" s="16"/>
      <c r="AT1609" s="16"/>
      <c r="AU1609" s="16"/>
      <c r="AV1609" s="16"/>
      <c r="AW1609" s="62">
        <f>SUM(AK1609:AV1609)</f>
        <v>0</v>
      </c>
      <c r="AX1609" s="61">
        <f>AW1609-AJ1609</f>
        <v>0</v>
      </c>
      <c r="AY1609" s="21"/>
      <c r="AZ1609" s="21"/>
      <c r="BA1609" s="21"/>
      <c r="BB1609" s="21"/>
    </row>
    <row r="1610" spans="1:54" x14ac:dyDescent="0.25">
      <c r="A1610" s="21"/>
      <c r="B1610" s="4"/>
      <c r="C1610" s="4"/>
      <c r="D1610" s="4"/>
      <c r="E1610" s="4" t="s">
        <v>166</v>
      </c>
      <c r="F1610" s="6"/>
      <c r="G1610" s="1"/>
      <c r="H1610" s="4"/>
      <c r="I1610" s="2"/>
      <c r="J1610" s="4"/>
      <c r="K1610" s="1"/>
      <c r="L1610" s="36"/>
      <c r="M1610" s="7"/>
      <c r="N1610" s="7"/>
      <c r="O1610" s="7"/>
      <c r="P1610" s="58">
        <f>SUM(M1610:O1610)</f>
        <v>0</v>
      </c>
      <c r="Q1610" s="58">
        <f>+SUMIF('Pot. Summary'!$C$5:$C$64,CPP_2019!J1646&amp;CPP_2019!L1646&amp;CPP_2019!$M$4,'Pot. Summary'!$Q$5:$Q$64)*CPP_2019!M1646+SUMIF('Pot. Summary'!$C$5:$C$64,CPP_2019!J1646&amp;CPP_2019!L1646&amp;CPP_2019!$N$4,'Pot. Summary'!$Q$5:$Q$64)*CPP_2019!N1646+SUMIF('Pot. Summary'!$C$5:$C$64,CPP_2019!J1646&amp;CPP_2019!L1646&amp;CPP_2019!$O$4,'Pot. Summary'!$Q$5:$Q$64)*CPP_2019!O1646</f>
        <v>0</v>
      </c>
      <c r="R1610" s="12"/>
      <c r="S1610" s="12"/>
      <c r="T1610" s="12">
        <f>S1610-R1610</f>
        <v>0</v>
      </c>
      <c r="U1610" s="12">
        <f>Q1610-S1610</f>
        <v>0</v>
      </c>
      <c r="V1610" s="50">
        <f>IF(ISERROR(S1610/Q1610),0,S1610/Q1610)</f>
        <v>0</v>
      </c>
      <c r="W1610" s="51"/>
      <c r="X1610" s="46"/>
      <c r="Y1610" s="17"/>
      <c r="Z1610" s="17"/>
      <c r="AA1610" s="17"/>
      <c r="AB1610" s="16"/>
      <c r="AC1610" s="16"/>
      <c r="AD1610" s="16"/>
      <c r="AE1610" s="16"/>
      <c r="AF1610" s="16"/>
      <c r="AG1610" s="16"/>
      <c r="AH1610" s="16"/>
      <c r="AI1610" s="16"/>
      <c r="AJ1610" s="59">
        <f>SUM(X1610:AI1610)</f>
        <v>0</v>
      </c>
      <c r="AK1610" s="46"/>
      <c r="AL1610" s="46"/>
      <c r="AM1610" s="47"/>
      <c r="AN1610" s="48"/>
      <c r="AO1610" s="46"/>
      <c r="AP1610" s="15"/>
      <c r="AQ1610" s="16"/>
      <c r="AR1610" s="15"/>
      <c r="AS1610" s="16"/>
      <c r="AT1610" s="16"/>
      <c r="AU1610" s="16"/>
      <c r="AV1610" s="16"/>
      <c r="AW1610" s="62">
        <f>SUM(AK1610:AV1610)</f>
        <v>0</v>
      </c>
      <c r="AX1610" s="61">
        <f>AW1610-AJ1610</f>
        <v>0</v>
      </c>
      <c r="AY1610" s="21"/>
      <c r="AZ1610" s="21"/>
      <c r="BA1610" s="21"/>
      <c r="BB1610" s="21"/>
    </row>
    <row r="1611" spans="1:54" x14ac:dyDescent="0.25">
      <c r="A1611" s="21"/>
      <c r="B1611" s="4"/>
      <c r="C1611" s="4"/>
      <c r="D1611" s="4"/>
      <c r="E1611" s="4" t="s">
        <v>166</v>
      </c>
      <c r="F1611" s="6"/>
      <c r="G1611" s="1"/>
      <c r="H1611" s="4"/>
      <c r="I1611" s="2"/>
      <c r="J1611" s="4"/>
      <c r="K1611" s="1"/>
      <c r="L1611" s="36"/>
      <c r="M1611" s="7"/>
      <c r="N1611" s="7"/>
      <c r="O1611" s="7"/>
      <c r="P1611" s="58">
        <f>SUM(M1611:O1611)</f>
        <v>0</v>
      </c>
      <c r="Q1611" s="58">
        <f>+SUMIF('Pot. Summary'!$C$5:$C$64,CPP_2019!J1648&amp;CPP_2019!L1648&amp;CPP_2019!$M$4,'Pot. Summary'!$Q$5:$Q$64)*CPP_2019!M1648+SUMIF('Pot. Summary'!$C$5:$C$64,CPP_2019!J1648&amp;CPP_2019!L1648&amp;CPP_2019!$N$4,'Pot. Summary'!$Q$5:$Q$64)*CPP_2019!N1648+SUMIF('Pot. Summary'!$C$5:$C$64,CPP_2019!J1648&amp;CPP_2019!L1648&amp;CPP_2019!$O$4,'Pot. Summary'!$Q$5:$Q$64)*CPP_2019!O1648</f>
        <v>0</v>
      </c>
      <c r="R1611" s="12"/>
      <c r="S1611" s="12"/>
      <c r="T1611" s="12">
        <f>S1611-R1611</f>
        <v>0</v>
      </c>
      <c r="U1611" s="12">
        <f>Q1611-S1611</f>
        <v>0</v>
      </c>
      <c r="V1611" s="50">
        <f>IF(ISERROR(S1611/Q1611),0,S1611/Q1611)</f>
        <v>0</v>
      </c>
      <c r="W1611" s="51"/>
      <c r="X1611" s="46"/>
      <c r="Y1611" s="17"/>
      <c r="Z1611" s="17"/>
      <c r="AA1611" s="17"/>
      <c r="AB1611" s="16"/>
      <c r="AC1611" s="16"/>
      <c r="AD1611" s="16"/>
      <c r="AE1611" s="16"/>
      <c r="AF1611" s="16"/>
      <c r="AG1611" s="16"/>
      <c r="AH1611" s="16"/>
      <c r="AI1611" s="16"/>
      <c r="AJ1611" s="59">
        <f>SUM(X1611:AI1611)</f>
        <v>0</v>
      </c>
      <c r="AK1611" s="46"/>
      <c r="AL1611" s="46"/>
      <c r="AM1611" s="47"/>
      <c r="AN1611" s="48"/>
      <c r="AO1611" s="46"/>
      <c r="AP1611" s="15"/>
      <c r="AQ1611" s="16"/>
      <c r="AR1611" s="15"/>
      <c r="AS1611" s="16"/>
      <c r="AT1611" s="16"/>
      <c r="AU1611" s="16"/>
      <c r="AV1611" s="16"/>
      <c r="AW1611" s="62">
        <f>SUM(AK1611:AV1611)</f>
        <v>0</v>
      </c>
      <c r="AX1611" s="61">
        <f>AW1611-AJ1611</f>
        <v>0</v>
      </c>
      <c r="AY1611" s="21"/>
      <c r="AZ1611" s="21"/>
      <c r="BA1611" s="21"/>
      <c r="BB1611" s="21"/>
    </row>
    <row r="1612" spans="1:54" x14ac:dyDescent="0.25">
      <c r="A1612" s="21"/>
      <c r="B1612" s="4"/>
      <c r="C1612" s="4"/>
      <c r="D1612" s="4"/>
      <c r="E1612" s="4" t="s">
        <v>166</v>
      </c>
      <c r="F1612" s="6"/>
      <c r="G1612" s="1"/>
      <c r="H1612" s="4"/>
      <c r="I1612" s="2"/>
      <c r="J1612" s="4"/>
      <c r="K1612" s="1"/>
      <c r="L1612" s="36"/>
      <c r="M1612" s="7"/>
      <c r="N1612" s="7"/>
      <c r="O1612" s="7"/>
      <c r="P1612" s="58">
        <f>SUM(M1612:O1612)</f>
        <v>0</v>
      </c>
      <c r="Q1612" s="58">
        <f>+SUMIF('Pot. Summary'!$C$5:$C$64,CPP_2019!J1649&amp;CPP_2019!L1649&amp;CPP_2019!$M$4,'Pot. Summary'!$Q$5:$Q$64)*CPP_2019!M1649+SUMIF('Pot. Summary'!$C$5:$C$64,CPP_2019!J1649&amp;CPP_2019!L1649&amp;CPP_2019!$N$4,'Pot. Summary'!$Q$5:$Q$64)*CPP_2019!N1649+SUMIF('Pot. Summary'!$C$5:$C$64,CPP_2019!J1649&amp;CPP_2019!L1649&amp;CPP_2019!$O$4,'Pot. Summary'!$Q$5:$Q$64)*CPP_2019!O1649</f>
        <v>0</v>
      </c>
      <c r="R1612" s="12"/>
      <c r="S1612" s="12"/>
      <c r="T1612" s="12">
        <f>S1612-R1612</f>
        <v>0</v>
      </c>
      <c r="U1612" s="12">
        <f>Q1612-S1612</f>
        <v>0</v>
      </c>
      <c r="V1612" s="50">
        <f>IF(ISERROR(S1612/Q1612),0,S1612/Q1612)</f>
        <v>0</v>
      </c>
      <c r="W1612" s="51"/>
      <c r="X1612" s="46"/>
      <c r="Y1612" s="17"/>
      <c r="Z1612" s="17"/>
      <c r="AA1612" s="17"/>
      <c r="AB1612" s="16"/>
      <c r="AC1612" s="16"/>
      <c r="AD1612" s="16"/>
      <c r="AE1612" s="16"/>
      <c r="AF1612" s="16"/>
      <c r="AG1612" s="16"/>
      <c r="AH1612" s="16"/>
      <c r="AI1612" s="16"/>
      <c r="AJ1612" s="59">
        <f>SUM(X1612:AI1612)</f>
        <v>0</v>
      </c>
      <c r="AK1612" s="46"/>
      <c r="AL1612" s="46"/>
      <c r="AM1612" s="47"/>
      <c r="AN1612" s="48"/>
      <c r="AO1612" s="46"/>
      <c r="AP1612" s="15"/>
      <c r="AQ1612" s="16"/>
      <c r="AR1612" s="15"/>
      <c r="AS1612" s="16"/>
      <c r="AT1612" s="16"/>
      <c r="AU1612" s="16"/>
      <c r="AV1612" s="16"/>
      <c r="AW1612" s="62">
        <f>SUM(AK1612:AV1612)</f>
        <v>0</v>
      </c>
      <c r="AX1612" s="61">
        <f>AW1612-AJ1612</f>
        <v>0</v>
      </c>
      <c r="AY1612" s="21"/>
      <c r="AZ1612" s="21"/>
      <c r="BA1612" s="21"/>
      <c r="BB1612" s="21"/>
    </row>
    <row r="1613" spans="1:54" x14ac:dyDescent="0.25">
      <c r="A1613" s="21"/>
      <c r="B1613" s="4"/>
      <c r="C1613" s="4"/>
      <c r="D1613" s="4"/>
      <c r="E1613" s="4" t="s">
        <v>166</v>
      </c>
      <c r="F1613" s="6"/>
      <c r="G1613" s="1"/>
      <c r="H1613" s="4"/>
      <c r="I1613" s="2"/>
      <c r="J1613" s="4"/>
      <c r="K1613" s="1"/>
      <c r="L1613" s="36"/>
      <c r="M1613" s="7"/>
      <c r="N1613" s="7"/>
      <c r="O1613" s="7"/>
      <c r="P1613" s="58">
        <f>SUM(M1613:O1613)</f>
        <v>0</v>
      </c>
      <c r="Q1613" s="58">
        <f>+SUMIF('Pot. Summary'!$C$5:$C$64,CPP_2019!J1650&amp;CPP_2019!L1650&amp;CPP_2019!$M$4,'Pot. Summary'!$Q$5:$Q$64)*CPP_2019!M1650+SUMIF('Pot. Summary'!$C$5:$C$64,CPP_2019!J1650&amp;CPP_2019!L1650&amp;CPP_2019!$N$4,'Pot. Summary'!$Q$5:$Q$64)*CPP_2019!N1650+SUMIF('Pot. Summary'!$C$5:$C$64,CPP_2019!J1650&amp;CPP_2019!L1650&amp;CPP_2019!$O$4,'Pot. Summary'!$Q$5:$Q$64)*CPP_2019!O1650</f>
        <v>0</v>
      </c>
      <c r="R1613" s="12"/>
      <c r="S1613" s="12"/>
      <c r="T1613" s="12">
        <f>S1613-R1613</f>
        <v>0</v>
      </c>
      <c r="U1613" s="12">
        <f>Q1613-S1613</f>
        <v>0</v>
      </c>
      <c r="V1613" s="50">
        <f>IF(ISERROR(S1613/Q1613),0,S1613/Q1613)</f>
        <v>0</v>
      </c>
      <c r="W1613" s="51"/>
      <c r="X1613" s="46"/>
      <c r="Y1613" s="17"/>
      <c r="Z1613" s="17"/>
      <c r="AA1613" s="17"/>
      <c r="AB1613" s="16"/>
      <c r="AC1613" s="16"/>
      <c r="AD1613" s="16"/>
      <c r="AE1613" s="16"/>
      <c r="AF1613" s="16"/>
      <c r="AG1613" s="16"/>
      <c r="AH1613" s="16"/>
      <c r="AI1613" s="16"/>
      <c r="AJ1613" s="59">
        <f>SUM(X1613:AI1613)</f>
        <v>0</v>
      </c>
      <c r="AK1613" s="46"/>
      <c r="AL1613" s="46"/>
      <c r="AM1613" s="47"/>
      <c r="AN1613" s="48"/>
      <c r="AO1613" s="46"/>
      <c r="AP1613" s="15"/>
      <c r="AQ1613" s="16"/>
      <c r="AR1613" s="15"/>
      <c r="AS1613" s="16"/>
      <c r="AT1613" s="16"/>
      <c r="AU1613" s="16"/>
      <c r="AV1613" s="16"/>
      <c r="AW1613" s="62">
        <f>SUM(AK1613:AV1613)</f>
        <v>0</v>
      </c>
      <c r="AX1613" s="61">
        <f>AW1613-AJ1613</f>
        <v>0</v>
      </c>
      <c r="AY1613" s="21"/>
      <c r="AZ1613" s="21"/>
      <c r="BA1613" s="21"/>
      <c r="BB1613" s="21"/>
    </row>
    <row r="1614" spans="1:54" x14ac:dyDescent="0.25">
      <c r="A1614" s="21"/>
      <c r="B1614" s="4"/>
      <c r="C1614" s="4"/>
      <c r="D1614" s="4"/>
      <c r="E1614" s="4" t="s">
        <v>166</v>
      </c>
      <c r="F1614" s="6"/>
      <c r="G1614" s="1"/>
      <c r="H1614" s="4"/>
      <c r="I1614" s="2"/>
      <c r="J1614" s="4"/>
      <c r="K1614" s="1"/>
      <c r="L1614" s="36"/>
      <c r="M1614" s="7"/>
      <c r="N1614" s="7"/>
      <c r="O1614" s="7"/>
      <c r="P1614" s="58">
        <f>SUM(M1614:O1614)</f>
        <v>0</v>
      </c>
      <c r="Q1614" s="58">
        <f>+SUMIF('Pot. Summary'!$C$5:$C$64,CPP_2019!J1651&amp;CPP_2019!L1651&amp;CPP_2019!$M$4,'Pot. Summary'!$Q$5:$Q$64)*CPP_2019!M1651+SUMIF('Pot. Summary'!$C$5:$C$64,CPP_2019!J1651&amp;CPP_2019!L1651&amp;CPP_2019!$N$4,'Pot. Summary'!$Q$5:$Q$64)*CPP_2019!N1651+SUMIF('Pot. Summary'!$C$5:$C$64,CPP_2019!J1651&amp;CPP_2019!L1651&amp;CPP_2019!$O$4,'Pot. Summary'!$Q$5:$Q$64)*CPP_2019!O1651</f>
        <v>0</v>
      </c>
      <c r="R1614" s="12"/>
      <c r="S1614" s="12"/>
      <c r="T1614" s="12">
        <f>S1614-R1614</f>
        <v>0</v>
      </c>
      <c r="U1614" s="12">
        <f>Q1614-S1614</f>
        <v>0</v>
      </c>
      <c r="V1614" s="50">
        <f>IF(ISERROR(S1614/Q1614),0,S1614/Q1614)</f>
        <v>0</v>
      </c>
      <c r="W1614" s="51"/>
      <c r="X1614" s="46"/>
      <c r="Y1614" s="17"/>
      <c r="Z1614" s="17"/>
      <c r="AA1614" s="17"/>
      <c r="AB1614" s="16"/>
      <c r="AC1614" s="16"/>
      <c r="AD1614" s="16"/>
      <c r="AE1614" s="16"/>
      <c r="AF1614" s="16"/>
      <c r="AG1614" s="16"/>
      <c r="AH1614" s="16"/>
      <c r="AI1614" s="16"/>
      <c r="AJ1614" s="59">
        <f>SUM(X1614:AI1614)</f>
        <v>0</v>
      </c>
      <c r="AK1614" s="46"/>
      <c r="AL1614" s="46"/>
      <c r="AM1614" s="47"/>
      <c r="AN1614" s="48"/>
      <c r="AO1614" s="46"/>
      <c r="AP1614" s="15"/>
      <c r="AQ1614" s="16"/>
      <c r="AR1614" s="15"/>
      <c r="AS1614" s="16"/>
      <c r="AT1614" s="16"/>
      <c r="AU1614" s="16"/>
      <c r="AV1614" s="16"/>
      <c r="AW1614" s="62">
        <f>SUM(AK1614:AV1614)</f>
        <v>0</v>
      </c>
      <c r="AX1614" s="61">
        <f>AW1614-AJ1614</f>
        <v>0</v>
      </c>
      <c r="AY1614" s="21"/>
      <c r="AZ1614" s="21"/>
      <c r="BA1614" s="21"/>
      <c r="BB1614" s="21"/>
    </row>
    <row r="1615" spans="1:54" x14ac:dyDescent="0.25">
      <c r="A1615" s="21"/>
      <c r="B1615" s="4"/>
      <c r="C1615" s="4"/>
      <c r="D1615" s="4"/>
      <c r="E1615" s="4" t="s">
        <v>166</v>
      </c>
      <c r="F1615" s="6"/>
      <c r="G1615" s="1"/>
      <c r="H1615" s="4"/>
      <c r="I1615" s="2"/>
      <c r="J1615" s="4"/>
      <c r="K1615" s="1"/>
      <c r="L1615" s="36"/>
      <c r="M1615" s="7"/>
      <c r="N1615" s="7"/>
      <c r="O1615" s="7"/>
      <c r="P1615" s="58">
        <f>SUM(M1615:O1615)</f>
        <v>0</v>
      </c>
      <c r="Q1615" s="58">
        <f>+SUMIF('Pot. Summary'!$C$5:$C$64,CPP_2019!J1652&amp;CPP_2019!L1652&amp;CPP_2019!$M$4,'Pot. Summary'!$Q$5:$Q$64)*CPP_2019!M1652+SUMIF('Pot. Summary'!$C$5:$C$64,CPP_2019!J1652&amp;CPP_2019!L1652&amp;CPP_2019!$N$4,'Pot. Summary'!$Q$5:$Q$64)*CPP_2019!N1652+SUMIF('Pot. Summary'!$C$5:$C$64,CPP_2019!J1652&amp;CPP_2019!L1652&amp;CPP_2019!$O$4,'Pot. Summary'!$Q$5:$Q$64)*CPP_2019!O1652</f>
        <v>0</v>
      </c>
      <c r="R1615" s="12"/>
      <c r="S1615" s="12"/>
      <c r="T1615" s="12">
        <f>S1615-R1615</f>
        <v>0</v>
      </c>
      <c r="U1615" s="12">
        <f>Q1615-S1615</f>
        <v>0</v>
      </c>
      <c r="V1615" s="50">
        <f>IF(ISERROR(S1615/Q1615),0,S1615/Q1615)</f>
        <v>0</v>
      </c>
      <c r="W1615" s="51"/>
      <c r="X1615" s="46"/>
      <c r="Y1615" s="17"/>
      <c r="Z1615" s="17"/>
      <c r="AA1615" s="17"/>
      <c r="AB1615" s="16"/>
      <c r="AC1615" s="16"/>
      <c r="AD1615" s="16"/>
      <c r="AE1615" s="16"/>
      <c r="AF1615" s="16"/>
      <c r="AG1615" s="16"/>
      <c r="AH1615" s="16"/>
      <c r="AI1615" s="16"/>
      <c r="AJ1615" s="59">
        <f>SUM(X1615:AI1615)</f>
        <v>0</v>
      </c>
      <c r="AK1615" s="46"/>
      <c r="AL1615" s="46"/>
      <c r="AM1615" s="47"/>
      <c r="AN1615" s="48"/>
      <c r="AO1615" s="46"/>
      <c r="AP1615" s="15"/>
      <c r="AQ1615" s="16"/>
      <c r="AR1615" s="15"/>
      <c r="AS1615" s="16"/>
      <c r="AT1615" s="16"/>
      <c r="AU1615" s="16"/>
      <c r="AV1615" s="16"/>
      <c r="AW1615" s="62">
        <f>SUM(AK1615:AV1615)</f>
        <v>0</v>
      </c>
      <c r="AX1615" s="61">
        <f>AW1615-AJ1615</f>
        <v>0</v>
      </c>
      <c r="AY1615" s="21"/>
      <c r="AZ1615" s="21"/>
      <c r="BA1615" s="21"/>
      <c r="BB1615" s="21"/>
    </row>
    <row r="1616" spans="1:54" x14ac:dyDescent="0.25">
      <c r="A1616" s="21"/>
      <c r="B1616" s="4"/>
      <c r="C1616" s="4"/>
      <c r="D1616" s="4"/>
      <c r="E1616" s="4" t="s">
        <v>166</v>
      </c>
      <c r="F1616" s="6"/>
      <c r="G1616" s="1"/>
      <c r="H1616" s="4"/>
      <c r="I1616" s="2"/>
      <c r="J1616" s="4"/>
      <c r="K1616" s="1"/>
      <c r="L1616" s="36"/>
      <c r="M1616" s="7"/>
      <c r="N1616" s="7"/>
      <c r="O1616" s="7"/>
      <c r="P1616" s="58">
        <f>SUM(M1616:O1616)</f>
        <v>0</v>
      </c>
      <c r="Q1616" s="58">
        <f>+SUMIF('Pot. Summary'!$C$5:$C$64,CPP_2019!J1654&amp;CPP_2019!L1654&amp;CPP_2019!$M$4,'Pot. Summary'!$Q$5:$Q$64)*CPP_2019!M1654+SUMIF('Pot. Summary'!$C$5:$C$64,CPP_2019!J1654&amp;CPP_2019!L1654&amp;CPP_2019!$N$4,'Pot. Summary'!$Q$5:$Q$64)*CPP_2019!N1654+SUMIF('Pot. Summary'!$C$5:$C$64,CPP_2019!J1654&amp;CPP_2019!L1654&amp;CPP_2019!$O$4,'Pot. Summary'!$Q$5:$Q$64)*CPP_2019!O1654</f>
        <v>0</v>
      </c>
      <c r="R1616" s="12"/>
      <c r="S1616" s="12"/>
      <c r="T1616" s="12">
        <f>S1616-R1616</f>
        <v>0</v>
      </c>
      <c r="U1616" s="12">
        <f>Q1616-S1616</f>
        <v>0</v>
      </c>
      <c r="V1616" s="50">
        <f>IF(ISERROR(S1616/Q1616),0,S1616/Q1616)</f>
        <v>0</v>
      </c>
      <c r="W1616" s="51"/>
      <c r="X1616" s="46"/>
      <c r="Y1616" s="17"/>
      <c r="Z1616" s="17"/>
      <c r="AA1616" s="17"/>
      <c r="AB1616" s="16"/>
      <c r="AC1616" s="16"/>
      <c r="AD1616" s="16"/>
      <c r="AE1616" s="16"/>
      <c r="AF1616" s="16"/>
      <c r="AG1616" s="16"/>
      <c r="AH1616" s="16"/>
      <c r="AI1616" s="16"/>
      <c r="AJ1616" s="59">
        <f>SUM(X1616:AI1616)</f>
        <v>0</v>
      </c>
      <c r="AK1616" s="46"/>
      <c r="AL1616" s="46"/>
      <c r="AM1616" s="47"/>
      <c r="AN1616" s="48"/>
      <c r="AO1616" s="46"/>
      <c r="AP1616" s="15"/>
      <c r="AQ1616" s="16"/>
      <c r="AR1616" s="15"/>
      <c r="AS1616" s="16"/>
      <c r="AT1616" s="16"/>
      <c r="AU1616" s="16"/>
      <c r="AV1616" s="16"/>
      <c r="AW1616" s="62">
        <f>SUM(AK1616:AV1616)</f>
        <v>0</v>
      </c>
      <c r="AX1616" s="61">
        <f>AW1616-AJ1616</f>
        <v>0</v>
      </c>
      <c r="AY1616" s="21"/>
      <c r="AZ1616" s="21"/>
      <c r="BA1616" s="21"/>
      <c r="BB1616" s="21"/>
    </row>
    <row r="1617" spans="1:54" x14ac:dyDescent="0.25">
      <c r="A1617" s="21"/>
      <c r="B1617" s="4"/>
      <c r="C1617" s="4"/>
      <c r="D1617" s="4"/>
      <c r="E1617" s="4" t="s">
        <v>166</v>
      </c>
      <c r="F1617" s="6"/>
      <c r="G1617" s="1"/>
      <c r="H1617" s="4"/>
      <c r="I1617" s="2"/>
      <c r="J1617" s="4"/>
      <c r="K1617" s="1"/>
      <c r="L1617" s="36"/>
      <c r="M1617" s="7"/>
      <c r="N1617" s="7"/>
      <c r="O1617" s="7"/>
      <c r="P1617" s="58">
        <f>SUM(M1617:O1617)</f>
        <v>0</v>
      </c>
      <c r="Q1617" s="58">
        <f>+SUMIF('Pot. Summary'!$C$5:$C$64,CPP_2019!J1655&amp;CPP_2019!L1655&amp;CPP_2019!$M$4,'Pot. Summary'!$Q$5:$Q$64)*CPP_2019!M1655+SUMIF('Pot. Summary'!$C$5:$C$64,CPP_2019!J1655&amp;CPP_2019!L1655&amp;CPP_2019!$N$4,'Pot. Summary'!$Q$5:$Q$64)*CPP_2019!N1655+SUMIF('Pot. Summary'!$C$5:$C$64,CPP_2019!J1655&amp;CPP_2019!L1655&amp;CPP_2019!$O$4,'Pot. Summary'!$Q$5:$Q$64)*CPP_2019!O1655</f>
        <v>0</v>
      </c>
      <c r="R1617" s="12"/>
      <c r="S1617" s="12"/>
      <c r="T1617" s="12">
        <f>S1617-R1617</f>
        <v>0</v>
      </c>
      <c r="U1617" s="12">
        <f>Q1617-S1617</f>
        <v>0</v>
      </c>
      <c r="V1617" s="50">
        <f>IF(ISERROR(S1617/Q1617),0,S1617/Q1617)</f>
        <v>0</v>
      </c>
      <c r="W1617" s="51"/>
      <c r="X1617" s="46"/>
      <c r="Y1617" s="17"/>
      <c r="Z1617" s="17"/>
      <c r="AA1617" s="17"/>
      <c r="AB1617" s="16"/>
      <c r="AC1617" s="16"/>
      <c r="AD1617" s="16"/>
      <c r="AE1617" s="16"/>
      <c r="AF1617" s="16"/>
      <c r="AG1617" s="16"/>
      <c r="AH1617" s="16"/>
      <c r="AI1617" s="16"/>
      <c r="AJ1617" s="59">
        <f>SUM(X1617:AI1617)</f>
        <v>0</v>
      </c>
      <c r="AK1617" s="46"/>
      <c r="AL1617" s="46"/>
      <c r="AM1617" s="47"/>
      <c r="AN1617" s="48"/>
      <c r="AO1617" s="46"/>
      <c r="AP1617" s="15"/>
      <c r="AQ1617" s="16"/>
      <c r="AR1617" s="15"/>
      <c r="AS1617" s="16"/>
      <c r="AT1617" s="16"/>
      <c r="AU1617" s="16"/>
      <c r="AV1617" s="16"/>
      <c r="AW1617" s="62">
        <f>SUM(AK1617:AV1617)</f>
        <v>0</v>
      </c>
      <c r="AX1617" s="61">
        <f>AW1617-AJ1617</f>
        <v>0</v>
      </c>
      <c r="AY1617" s="21"/>
      <c r="AZ1617" s="21"/>
      <c r="BA1617" s="21"/>
      <c r="BB1617" s="21"/>
    </row>
    <row r="1618" spans="1:54" x14ac:dyDescent="0.25">
      <c r="A1618" s="21"/>
      <c r="B1618" s="4"/>
      <c r="C1618" s="4"/>
      <c r="D1618" s="4"/>
      <c r="E1618" s="4" t="s">
        <v>166</v>
      </c>
      <c r="F1618" s="6"/>
      <c r="G1618" s="1"/>
      <c r="H1618" s="4"/>
      <c r="I1618" s="2"/>
      <c r="J1618" s="4"/>
      <c r="K1618" s="1"/>
      <c r="L1618" s="36"/>
      <c r="M1618" s="7"/>
      <c r="N1618" s="7"/>
      <c r="O1618" s="7"/>
      <c r="P1618" s="58">
        <f>SUM(M1618:O1618)</f>
        <v>0</v>
      </c>
      <c r="Q1618" s="58">
        <f>+SUMIF('Pot. Summary'!$C$5:$C$64,CPP_2019!J1656&amp;CPP_2019!L1656&amp;CPP_2019!$M$4,'Pot. Summary'!$Q$5:$Q$64)*CPP_2019!M1656+SUMIF('Pot. Summary'!$C$5:$C$64,CPP_2019!J1656&amp;CPP_2019!L1656&amp;CPP_2019!$N$4,'Pot. Summary'!$Q$5:$Q$64)*CPP_2019!N1656+SUMIF('Pot. Summary'!$C$5:$C$64,CPP_2019!J1656&amp;CPP_2019!L1656&amp;CPP_2019!$O$4,'Pot. Summary'!$Q$5:$Q$64)*CPP_2019!O1656</f>
        <v>0</v>
      </c>
      <c r="R1618" s="12"/>
      <c r="S1618" s="12"/>
      <c r="T1618" s="12">
        <f>S1618-R1618</f>
        <v>0</v>
      </c>
      <c r="U1618" s="12">
        <f>Q1618-S1618</f>
        <v>0</v>
      </c>
      <c r="V1618" s="50">
        <f>IF(ISERROR(S1618/Q1618),0,S1618/Q1618)</f>
        <v>0</v>
      </c>
      <c r="W1618" s="51"/>
      <c r="X1618" s="46"/>
      <c r="Y1618" s="17"/>
      <c r="Z1618" s="17"/>
      <c r="AA1618" s="17"/>
      <c r="AB1618" s="16"/>
      <c r="AC1618" s="16"/>
      <c r="AD1618" s="16"/>
      <c r="AE1618" s="16"/>
      <c r="AF1618" s="16"/>
      <c r="AG1618" s="16"/>
      <c r="AH1618" s="16"/>
      <c r="AI1618" s="16"/>
      <c r="AJ1618" s="59">
        <f>SUM(X1618:AI1618)</f>
        <v>0</v>
      </c>
      <c r="AK1618" s="46"/>
      <c r="AL1618" s="46"/>
      <c r="AM1618" s="47"/>
      <c r="AN1618" s="48"/>
      <c r="AO1618" s="46"/>
      <c r="AP1618" s="15"/>
      <c r="AQ1618" s="16"/>
      <c r="AR1618" s="15"/>
      <c r="AS1618" s="16"/>
      <c r="AT1618" s="16"/>
      <c r="AU1618" s="16"/>
      <c r="AV1618" s="16"/>
      <c r="AW1618" s="62">
        <f>SUM(AK1618:AV1618)</f>
        <v>0</v>
      </c>
      <c r="AX1618" s="61">
        <f>AW1618-AJ1618</f>
        <v>0</v>
      </c>
      <c r="AY1618" s="21"/>
      <c r="AZ1618" s="21"/>
      <c r="BA1618" s="21"/>
      <c r="BB1618" s="21"/>
    </row>
    <row r="1619" spans="1:54" x14ac:dyDescent="0.25">
      <c r="A1619" s="21"/>
      <c r="B1619" s="4"/>
      <c r="C1619" s="4"/>
      <c r="D1619" s="4"/>
      <c r="E1619" s="4" t="s">
        <v>166</v>
      </c>
      <c r="F1619" s="6"/>
      <c r="G1619" s="1"/>
      <c r="H1619" s="4"/>
      <c r="I1619" s="2"/>
      <c r="J1619" s="4"/>
      <c r="K1619" s="1"/>
      <c r="L1619" s="36"/>
      <c r="M1619" s="7"/>
      <c r="N1619" s="7"/>
      <c r="O1619" s="7"/>
      <c r="P1619" s="58">
        <f>SUM(M1619:O1619)</f>
        <v>0</v>
      </c>
      <c r="Q1619" s="58">
        <f>+SUMIF('Pot. Summary'!$C$5:$C$64,CPP_2019!J1658&amp;CPP_2019!L1658&amp;CPP_2019!$M$4,'Pot. Summary'!$Q$5:$Q$64)*CPP_2019!M1658+SUMIF('Pot. Summary'!$C$5:$C$64,CPP_2019!J1658&amp;CPP_2019!L1658&amp;CPP_2019!$N$4,'Pot. Summary'!$Q$5:$Q$64)*CPP_2019!N1658+SUMIF('Pot. Summary'!$C$5:$C$64,CPP_2019!J1658&amp;CPP_2019!L1658&amp;CPP_2019!$O$4,'Pot. Summary'!$Q$5:$Q$64)*CPP_2019!O1658</f>
        <v>0</v>
      </c>
      <c r="R1619" s="12"/>
      <c r="S1619" s="12"/>
      <c r="T1619" s="12">
        <f>S1619-R1619</f>
        <v>0</v>
      </c>
      <c r="U1619" s="12">
        <f>Q1619-S1619</f>
        <v>0</v>
      </c>
      <c r="V1619" s="50">
        <f>IF(ISERROR(S1619/Q1619),0,S1619/Q1619)</f>
        <v>0</v>
      </c>
      <c r="W1619" s="51"/>
      <c r="X1619" s="46"/>
      <c r="Y1619" s="17"/>
      <c r="Z1619" s="17"/>
      <c r="AA1619" s="17"/>
      <c r="AB1619" s="16"/>
      <c r="AC1619" s="16"/>
      <c r="AD1619" s="16"/>
      <c r="AE1619" s="16"/>
      <c r="AF1619" s="16"/>
      <c r="AG1619" s="16"/>
      <c r="AH1619" s="16"/>
      <c r="AI1619" s="16"/>
      <c r="AJ1619" s="59">
        <f>SUM(X1619:AI1619)</f>
        <v>0</v>
      </c>
      <c r="AK1619" s="46"/>
      <c r="AL1619" s="46"/>
      <c r="AM1619" s="47"/>
      <c r="AN1619" s="48"/>
      <c r="AO1619" s="46"/>
      <c r="AP1619" s="15"/>
      <c r="AQ1619" s="16"/>
      <c r="AR1619" s="15"/>
      <c r="AS1619" s="16"/>
      <c r="AT1619" s="16"/>
      <c r="AU1619" s="16"/>
      <c r="AV1619" s="16"/>
      <c r="AW1619" s="62">
        <f>SUM(AK1619:AV1619)</f>
        <v>0</v>
      </c>
      <c r="AX1619" s="61">
        <f>AW1619-AJ1619</f>
        <v>0</v>
      </c>
      <c r="AY1619" s="21"/>
      <c r="AZ1619" s="21"/>
      <c r="BA1619" s="21"/>
      <c r="BB1619" s="21"/>
    </row>
    <row r="1620" spans="1:54" x14ac:dyDescent="0.25">
      <c r="A1620" s="21"/>
      <c r="B1620" s="4"/>
      <c r="C1620" s="4"/>
      <c r="D1620" s="4"/>
      <c r="E1620" s="4" t="s">
        <v>166</v>
      </c>
      <c r="F1620" s="6"/>
      <c r="G1620" s="1"/>
      <c r="H1620" s="4"/>
      <c r="I1620" s="2"/>
      <c r="J1620" s="4"/>
      <c r="K1620" s="1"/>
      <c r="L1620" s="36"/>
      <c r="M1620" s="7"/>
      <c r="N1620" s="7"/>
      <c r="O1620" s="7"/>
      <c r="P1620" s="58">
        <f>SUM(M1620:O1620)</f>
        <v>0</v>
      </c>
      <c r="Q1620" s="58">
        <f>+SUMIF('Pot. Summary'!$C$5:$C$64,CPP_2019!J1659&amp;CPP_2019!L1659&amp;CPP_2019!$M$4,'Pot. Summary'!$Q$5:$Q$64)*CPP_2019!M1659+SUMIF('Pot. Summary'!$C$5:$C$64,CPP_2019!J1659&amp;CPP_2019!L1659&amp;CPP_2019!$N$4,'Pot. Summary'!$Q$5:$Q$64)*CPP_2019!N1659+SUMIF('Pot. Summary'!$C$5:$C$64,CPP_2019!J1659&amp;CPP_2019!L1659&amp;CPP_2019!$O$4,'Pot. Summary'!$Q$5:$Q$64)*CPP_2019!O1659</f>
        <v>0</v>
      </c>
      <c r="R1620" s="12"/>
      <c r="S1620" s="12"/>
      <c r="T1620" s="12">
        <f>S1620-R1620</f>
        <v>0</v>
      </c>
      <c r="U1620" s="12">
        <f>Q1620-S1620</f>
        <v>0</v>
      </c>
      <c r="V1620" s="50">
        <f>IF(ISERROR(S1620/Q1620),0,S1620/Q1620)</f>
        <v>0</v>
      </c>
      <c r="W1620" s="51"/>
      <c r="X1620" s="46"/>
      <c r="Y1620" s="17"/>
      <c r="Z1620" s="17"/>
      <c r="AA1620" s="17"/>
      <c r="AB1620" s="16"/>
      <c r="AC1620" s="16"/>
      <c r="AD1620" s="16"/>
      <c r="AE1620" s="16"/>
      <c r="AF1620" s="16"/>
      <c r="AG1620" s="16"/>
      <c r="AH1620" s="16"/>
      <c r="AI1620" s="16"/>
      <c r="AJ1620" s="59">
        <f>SUM(X1620:AI1620)</f>
        <v>0</v>
      </c>
      <c r="AK1620" s="46"/>
      <c r="AL1620" s="46"/>
      <c r="AM1620" s="47"/>
      <c r="AN1620" s="48"/>
      <c r="AO1620" s="46"/>
      <c r="AP1620" s="15"/>
      <c r="AQ1620" s="16"/>
      <c r="AR1620" s="15"/>
      <c r="AS1620" s="16"/>
      <c r="AT1620" s="16"/>
      <c r="AU1620" s="16"/>
      <c r="AV1620" s="16"/>
      <c r="AW1620" s="62">
        <f>SUM(AK1620:AV1620)</f>
        <v>0</v>
      </c>
      <c r="AX1620" s="61">
        <f>AW1620-AJ1620</f>
        <v>0</v>
      </c>
      <c r="AY1620" s="21"/>
      <c r="AZ1620" s="21"/>
      <c r="BA1620" s="21"/>
      <c r="BB1620" s="21"/>
    </row>
    <row r="1621" spans="1:54" x14ac:dyDescent="0.25">
      <c r="A1621" s="21"/>
      <c r="B1621" s="4"/>
      <c r="C1621" s="4"/>
      <c r="D1621" s="4"/>
      <c r="E1621" s="4" t="s">
        <v>166</v>
      </c>
      <c r="F1621" s="6"/>
      <c r="G1621" s="1"/>
      <c r="H1621" s="4"/>
      <c r="I1621" s="2"/>
      <c r="J1621" s="4"/>
      <c r="K1621" s="1"/>
      <c r="L1621" s="36"/>
      <c r="M1621" s="7"/>
      <c r="N1621" s="7"/>
      <c r="O1621" s="7"/>
      <c r="P1621" s="58">
        <f>SUM(M1621:O1621)</f>
        <v>0</v>
      </c>
      <c r="Q1621" s="58">
        <f>+SUMIF('Pot. Summary'!$C$5:$C$64,CPP_2019!J1660&amp;CPP_2019!L1660&amp;CPP_2019!$M$4,'Pot. Summary'!$Q$5:$Q$64)*CPP_2019!M1660+SUMIF('Pot. Summary'!$C$5:$C$64,CPP_2019!J1660&amp;CPP_2019!L1660&amp;CPP_2019!$N$4,'Pot. Summary'!$Q$5:$Q$64)*CPP_2019!N1660+SUMIF('Pot. Summary'!$C$5:$C$64,CPP_2019!J1660&amp;CPP_2019!L1660&amp;CPP_2019!$O$4,'Pot. Summary'!$Q$5:$Q$64)*CPP_2019!O1660</f>
        <v>0</v>
      </c>
      <c r="R1621" s="12"/>
      <c r="S1621" s="12"/>
      <c r="T1621" s="12">
        <f>S1621-R1621</f>
        <v>0</v>
      </c>
      <c r="U1621" s="12">
        <f>Q1621-S1621</f>
        <v>0</v>
      </c>
      <c r="V1621" s="50">
        <f>IF(ISERROR(S1621/Q1621),0,S1621/Q1621)</f>
        <v>0</v>
      </c>
      <c r="W1621" s="51"/>
      <c r="X1621" s="46"/>
      <c r="Y1621" s="17"/>
      <c r="Z1621" s="17"/>
      <c r="AA1621" s="17"/>
      <c r="AB1621" s="16"/>
      <c r="AC1621" s="16"/>
      <c r="AD1621" s="16"/>
      <c r="AE1621" s="16"/>
      <c r="AF1621" s="16"/>
      <c r="AG1621" s="16"/>
      <c r="AH1621" s="16"/>
      <c r="AI1621" s="16"/>
      <c r="AJ1621" s="59">
        <f>SUM(X1621:AI1621)</f>
        <v>0</v>
      </c>
      <c r="AK1621" s="46"/>
      <c r="AL1621" s="46"/>
      <c r="AM1621" s="47"/>
      <c r="AN1621" s="48"/>
      <c r="AO1621" s="46"/>
      <c r="AP1621" s="15"/>
      <c r="AQ1621" s="16"/>
      <c r="AR1621" s="15"/>
      <c r="AS1621" s="16"/>
      <c r="AT1621" s="16"/>
      <c r="AU1621" s="16"/>
      <c r="AV1621" s="16"/>
      <c r="AW1621" s="62">
        <f>SUM(AK1621:AV1621)</f>
        <v>0</v>
      </c>
      <c r="AX1621" s="61">
        <f>AW1621-AJ1621</f>
        <v>0</v>
      </c>
      <c r="AY1621" s="21"/>
      <c r="AZ1621" s="21"/>
      <c r="BA1621" s="21"/>
      <c r="BB1621" s="21"/>
    </row>
    <row r="1622" spans="1:54" x14ac:dyDescent="0.25">
      <c r="A1622" s="21"/>
      <c r="B1622" s="4"/>
      <c r="C1622" s="4"/>
      <c r="D1622" s="4"/>
      <c r="E1622" s="4" t="s">
        <v>166</v>
      </c>
      <c r="F1622" s="6"/>
      <c r="G1622" s="1"/>
      <c r="H1622" s="4"/>
      <c r="I1622" s="2"/>
      <c r="J1622" s="4"/>
      <c r="K1622" s="1"/>
      <c r="L1622" s="36"/>
      <c r="M1622" s="7"/>
      <c r="N1622" s="7"/>
      <c r="O1622" s="7"/>
      <c r="P1622" s="58">
        <f>SUM(M1622:O1622)</f>
        <v>0</v>
      </c>
      <c r="Q1622" s="58">
        <f>+SUMIF('Pot. Summary'!$C$5:$C$64,CPP_2019!J1661&amp;CPP_2019!L1661&amp;CPP_2019!$M$4,'Pot. Summary'!$Q$5:$Q$64)*CPP_2019!M1661+SUMIF('Pot. Summary'!$C$5:$C$64,CPP_2019!J1661&amp;CPP_2019!L1661&amp;CPP_2019!$N$4,'Pot. Summary'!$Q$5:$Q$64)*CPP_2019!N1661+SUMIF('Pot. Summary'!$C$5:$C$64,CPP_2019!J1661&amp;CPP_2019!L1661&amp;CPP_2019!$O$4,'Pot. Summary'!$Q$5:$Q$64)*CPP_2019!O1661</f>
        <v>0</v>
      </c>
      <c r="R1622" s="12"/>
      <c r="S1622" s="12"/>
      <c r="T1622" s="12">
        <f>S1622-R1622</f>
        <v>0</v>
      </c>
      <c r="U1622" s="12">
        <f>Q1622-S1622</f>
        <v>0</v>
      </c>
      <c r="V1622" s="50">
        <f>IF(ISERROR(S1622/Q1622),0,S1622/Q1622)</f>
        <v>0</v>
      </c>
      <c r="W1622" s="51"/>
      <c r="X1622" s="46"/>
      <c r="Y1622" s="17"/>
      <c r="Z1622" s="17"/>
      <c r="AA1622" s="17"/>
      <c r="AB1622" s="16"/>
      <c r="AC1622" s="16"/>
      <c r="AD1622" s="16"/>
      <c r="AE1622" s="16"/>
      <c r="AF1622" s="16"/>
      <c r="AG1622" s="16"/>
      <c r="AH1622" s="16"/>
      <c r="AI1622" s="16"/>
      <c r="AJ1622" s="59">
        <f>SUM(X1622:AI1622)</f>
        <v>0</v>
      </c>
      <c r="AK1622" s="46"/>
      <c r="AL1622" s="46"/>
      <c r="AM1622" s="47"/>
      <c r="AN1622" s="48"/>
      <c r="AO1622" s="46"/>
      <c r="AP1622" s="15"/>
      <c r="AQ1622" s="16"/>
      <c r="AR1622" s="15"/>
      <c r="AS1622" s="16"/>
      <c r="AT1622" s="16"/>
      <c r="AU1622" s="16"/>
      <c r="AV1622" s="16"/>
      <c r="AW1622" s="62">
        <f>SUM(AK1622:AV1622)</f>
        <v>0</v>
      </c>
      <c r="AX1622" s="61">
        <f>AW1622-AJ1622</f>
        <v>0</v>
      </c>
      <c r="AY1622" s="21"/>
      <c r="AZ1622" s="21"/>
      <c r="BA1622" s="21"/>
      <c r="BB1622" s="21"/>
    </row>
    <row r="1623" spans="1:54" x14ac:dyDescent="0.25">
      <c r="A1623" s="21"/>
      <c r="B1623" s="4"/>
      <c r="C1623" s="4"/>
      <c r="D1623" s="4"/>
      <c r="E1623" s="4" t="s">
        <v>166</v>
      </c>
      <c r="F1623" s="6"/>
      <c r="G1623" s="1"/>
      <c r="H1623" s="4"/>
      <c r="I1623" s="2"/>
      <c r="J1623" s="4"/>
      <c r="K1623" s="1"/>
      <c r="L1623" s="36"/>
      <c r="M1623" s="7"/>
      <c r="N1623" s="7"/>
      <c r="O1623" s="7"/>
      <c r="P1623" s="58">
        <f>SUM(M1623:O1623)</f>
        <v>0</v>
      </c>
      <c r="Q1623" s="58">
        <f>+SUMIF('Pot. Summary'!$C$5:$C$64,CPP_2019!J1662&amp;CPP_2019!L1662&amp;CPP_2019!$M$4,'Pot. Summary'!$Q$5:$Q$64)*CPP_2019!M1662+SUMIF('Pot. Summary'!$C$5:$C$64,CPP_2019!J1662&amp;CPP_2019!L1662&amp;CPP_2019!$N$4,'Pot. Summary'!$Q$5:$Q$64)*CPP_2019!N1662+SUMIF('Pot. Summary'!$C$5:$C$64,CPP_2019!J1662&amp;CPP_2019!L1662&amp;CPP_2019!$O$4,'Pot. Summary'!$Q$5:$Q$64)*CPP_2019!O1662</f>
        <v>0</v>
      </c>
      <c r="R1623" s="12"/>
      <c r="S1623" s="12"/>
      <c r="T1623" s="12">
        <f>S1623-R1623</f>
        <v>0</v>
      </c>
      <c r="U1623" s="12">
        <f>Q1623-S1623</f>
        <v>0</v>
      </c>
      <c r="V1623" s="50">
        <f>IF(ISERROR(S1623/Q1623),0,S1623/Q1623)</f>
        <v>0</v>
      </c>
      <c r="W1623" s="51"/>
      <c r="X1623" s="46"/>
      <c r="Y1623" s="17"/>
      <c r="Z1623" s="17"/>
      <c r="AA1623" s="17"/>
      <c r="AB1623" s="16"/>
      <c r="AC1623" s="16"/>
      <c r="AD1623" s="16"/>
      <c r="AE1623" s="16"/>
      <c r="AF1623" s="16"/>
      <c r="AG1623" s="16"/>
      <c r="AH1623" s="16"/>
      <c r="AI1623" s="16"/>
      <c r="AJ1623" s="59">
        <f>SUM(X1623:AI1623)</f>
        <v>0</v>
      </c>
      <c r="AK1623" s="46"/>
      <c r="AL1623" s="46"/>
      <c r="AM1623" s="47"/>
      <c r="AN1623" s="48"/>
      <c r="AO1623" s="46"/>
      <c r="AP1623" s="15"/>
      <c r="AQ1623" s="16"/>
      <c r="AR1623" s="15"/>
      <c r="AS1623" s="16"/>
      <c r="AT1623" s="16"/>
      <c r="AU1623" s="16"/>
      <c r="AV1623" s="16"/>
      <c r="AW1623" s="62">
        <f>SUM(AK1623:AV1623)</f>
        <v>0</v>
      </c>
      <c r="AX1623" s="61">
        <f>AW1623-AJ1623</f>
        <v>0</v>
      </c>
      <c r="AY1623" s="21"/>
      <c r="AZ1623" s="21"/>
      <c r="BA1623" s="21"/>
      <c r="BB1623" s="21"/>
    </row>
    <row r="1624" spans="1:54" x14ac:dyDescent="0.25">
      <c r="A1624" s="21"/>
      <c r="B1624" s="4"/>
      <c r="C1624" s="4"/>
      <c r="D1624" s="4"/>
      <c r="E1624" s="4" t="s">
        <v>166</v>
      </c>
      <c r="F1624" s="6"/>
      <c r="G1624" s="1"/>
      <c r="H1624" s="4"/>
      <c r="I1624" s="2"/>
      <c r="J1624" s="4"/>
      <c r="K1624" s="1"/>
      <c r="L1624" s="36"/>
      <c r="M1624" s="7"/>
      <c r="N1624" s="7"/>
      <c r="O1624" s="7"/>
      <c r="P1624" s="58">
        <f>SUM(M1624:O1624)</f>
        <v>0</v>
      </c>
      <c r="Q1624" s="58">
        <f>+SUMIF('Pot. Summary'!$C$5:$C$64,CPP_2019!J1664&amp;CPP_2019!L1664&amp;CPP_2019!$M$4,'Pot. Summary'!$Q$5:$Q$64)*CPP_2019!M1664+SUMIF('Pot. Summary'!$C$5:$C$64,CPP_2019!J1664&amp;CPP_2019!L1664&amp;CPP_2019!$N$4,'Pot. Summary'!$Q$5:$Q$64)*CPP_2019!N1664+SUMIF('Pot. Summary'!$C$5:$C$64,CPP_2019!J1664&amp;CPP_2019!L1664&amp;CPP_2019!$O$4,'Pot. Summary'!$Q$5:$Q$64)*CPP_2019!O1664</f>
        <v>0</v>
      </c>
      <c r="R1624" s="12"/>
      <c r="S1624" s="12"/>
      <c r="T1624" s="12">
        <f>S1624-R1624</f>
        <v>0</v>
      </c>
      <c r="U1624" s="12">
        <f>Q1624-S1624</f>
        <v>0</v>
      </c>
      <c r="V1624" s="50">
        <f>IF(ISERROR(S1624/Q1624),0,S1624/Q1624)</f>
        <v>0</v>
      </c>
      <c r="W1624" s="51"/>
      <c r="X1624" s="46"/>
      <c r="Y1624" s="17"/>
      <c r="Z1624" s="17"/>
      <c r="AA1624" s="17"/>
      <c r="AB1624" s="16"/>
      <c r="AC1624" s="16"/>
      <c r="AD1624" s="16"/>
      <c r="AE1624" s="16"/>
      <c r="AF1624" s="16"/>
      <c r="AG1624" s="16"/>
      <c r="AH1624" s="16"/>
      <c r="AI1624" s="16"/>
      <c r="AJ1624" s="59">
        <f>SUM(X1624:AI1624)</f>
        <v>0</v>
      </c>
      <c r="AK1624" s="46"/>
      <c r="AL1624" s="46"/>
      <c r="AM1624" s="47"/>
      <c r="AN1624" s="48"/>
      <c r="AO1624" s="46"/>
      <c r="AP1624" s="15"/>
      <c r="AQ1624" s="16"/>
      <c r="AR1624" s="15"/>
      <c r="AS1624" s="16"/>
      <c r="AT1624" s="16"/>
      <c r="AU1624" s="16"/>
      <c r="AV1624" s="16"/>
      <c r="AW1624" s="62">
        <f>SUM(AK1624:AV1624)</f>
        <v>0</v>
      </c>
      <c r="AX1624" s="61">
        <f>AW1624-AJ1624</f>
        <v>0</v>
      </c>
      <c r="AY1624" s="21"/>
      <c r="AZ1624" s="21"/>
      <c r="BA1624" s="21"/>
      <c r="BB1624" s="21"/>
    </row>
    <row r="1625" spans="1:54" x14ac:dyDescent="0.25">
      <c r="A1625" s="21"/>
      <c r="B1625" s="4"/>
      <c r="C1625" s="4"/>
      <c r="D1625" s="4"/>
      <c r="E1625" s="4" t="s">
        <v>166</v>
      </c>
      <c r="F1625" s="6"/>
      <c r="G1625" s="1"/>
      <c r="H1625" s="4"/>
      <c r="I1625" s="2"/>
      <c r="J1625" s="4"/>
      <c r="K1625" s="1"/>
      <c r="L1625" s="36"/>
      <c r="M1625" s="7"/>
      <c r="N1625" s="7"/>
      <c r="O1625" s="7"/>
      <c r="P1625" s="58">
        <f>SUM(M1625:O1625)</f>
        <v>0</v>
      </c>
      <c r="Q1625" s="58">
        <f>+SUMIF('Pot. Summary'!$C$5:$C$64,CPP_2019!J1665&amp;CPP_2019!L1665&amp;CPP_2019!$M$4,'Pot. Summary'!$Q$5:$Q$64)*CPP_2019!M1665+SUMIF('Pot. Summary'!$C$5:$C$64,CPP_2019!J1665&amp;CPP_2019!L1665&amp;CPP_2019!$N$4,'Pot. Summary'!$Q$5:$Q$64)*CPP_2019!N1665+SUMIF('Pot. Summary'!$C$5:$C$64,CPP_2019!J1665&amp;CPP_2019!L1665&amp;CPP_2019!$O$4,'Pot. Summary'!$Q$5:$Q$64)*CPP_2019!O1665</f>
        <v>0</v>
      </c>
      <c r="R1625" s="12"/>
      <c r="S1625" s="12"/>
      <c r="T1625" s="12">
        <f>S1625-R1625</f>
        <v>0</v>
      </c>
      <c r="U1625" s="12">
        <f>Q1625-S1625</f>
        <v>0</v>
      </c>
      <c r="V1625" s="50">
        <f>IF(ISERROR(S1625/Q1625),0,S1625/Q1625)</f>
        <v>0</v>
      </c>
      <c r="W1625" s="51"/>
      <c r="X1625" s="46"/>
      <c r="Y1625" s="17"/>
      <c r="Z1625" s="17"/>
      <c r="AA1625" s="17"/>
      <c r="AB1625" s="16"/>
      <c r="AC1625" s="16"/>
      <c r="AD1625" s="16"/>
      <c r="AE1625" s="16"/>
      <c r="AF1625" s="16"/>
      <c r="AG1625" s="16"/>
      <c r="AH1625" s="16"/>
      <c r="AI1625" s="16"/>
      <c r="AJ1625" s="59">
        <f>SUM(X1625:AI1625)</f>
        <v>0</v>
      </c>
      <c r="AK1625" s="46"/>
      <c r="AL1625" s="46"/>
      <c r="AM1625" s="47"/>
      <c r="AN1625" s="48"/>
      <c r="AO1625" s="46"/>
      <c r="AP1625" s="15"/>
      <c r="AQ1625" s="16"/>
      <c r="AR1625" s="15"/>
      <c r="AS1625" s="16"/>
      <c r="AT1625" s="16"/>
      <c r="AU1625" s="16"/>
      <c r="AV1625" s="16"/>
      <c r="AW1625" s="62">
        <f>SUM(AK1625:AV1625)</f>
        <v>0</v>
      </c>
      <c r="AX1625" s="61">
        <f>AW1625-AJ1625</f>
        <v>0</v>
      </c>
      <c r="AY1625" s="21"/>
      <c r="AZ1625" s="21"/>
      <c r="BA1625" s="21"/>
      <c r="BB1625" s="21"/>
    </row>
    <row r="1626" spans="1:54" x14ac:dyDescent="0.25">
      <c r="A1626" s="21"/>
      <c r="B1626" s="4"/>
      <c r="C1626" s="4"/>
      <c r="D1626" s="4"/>
      <c r="E1626" s="4" t="s">
        <v>166</v>
      </c>
      <c r="F1626" s="6"/>
      <c r="G1626" s="1"/>
      <c r="H1626" s="4"/>
      <c r="I1626" s="2"/>
      <c r="J1626" s="4"/>
      <c r="K1626" s="1"/>
      <c r="L1626" s="36"/>
      <c r="M1626" s="7"/>
      <c r="N1626" s="7"/>
      <c r="O1626" s="7"/>
      <c r="P1626" s="58">
        <f>SUM(M1626:O1626)</f>
        <v>0</v>
      </c>
      <c r="Q1626" s="58">
        <f>+SUMIF('Pot. Summary'!$C$5:$C$64,CPP_2019!J1667&amp;CPP_2019!L1667&amp;CPP_2019!$M$4,'Pot. Summary'!$Q$5:$Q$64)*CPP_2019!M1667+SUMIF('Pot. Summary'!$C$5:$C$64,CPP_2019!J1667&amp;CPP_2019!L1667&amp;CPP_2019!$N$4,'Pot. Summary'!$Q$5:$Q$64)*CPP_2019!N1667+SUMIF('Pot. Summary'!$C$5:$C$64,CPP_2019!J1667&amp;CPP_2019!L1667&amp;CPP_2019!$O$4,'Pot. Summary'!$Q$5:$Q$64)*CPP_2019!O1667</f>
        <v>0</v>
      </c>
      <c r="R1626" s="12"/>
      <c r="S1626" s="12"/>
      <c r="T1626" s="12">
        <f>S1626-R1626</f>
        <v>0</v>
      </c>
      <c r="U1626" s="12">
        <f>Q1626-S1626</f>
        <v>0</v>
      </c>
      <c r="V1626" s="50">
        <f>IF(ISERROR(S1626/Q1626),0,S1626/Q1626)</f>
        <v>0</v>
      </c>
      <c r="W1626" s="51"/>
      <c r="X1626" s="46"/>
      <c r="Y1626" s="17"/>
      <c r="Z1626" s="17"/>
      <c r="AA1626" s="17"/>
      <c r="AB1626" s="16"/>
      <c r="AC1626" s="16"/>
      <c r="AD1626" s="16"/>
      <c r="AE1626" s="16"/>
      <c r="AF1626" s="16"/>
      <c r="AG1626" s="16"/>
      <c r="AH1626" s="16"/>
      <c r="AI1626" s="16"/>
      <c r="AJ1626" s="59">
        <f>SUM(X1626:AI1626)</f>
        <v>0</v>
      </c>
      <c r="AK1626" s="46"/>
      <c r="AL1626" s="46"/>
      <c r="AM1626" s="47"/>
      <c r="AN1626" s="48"/>
      <c r="AO1626" s="46"/>
      <c r="AP1626" s="15"/>
      <c r="AQ1626" s="16"/>
      <c r="AR1626" s="15"/>
      <c r="AS1626" s="16"/>
      <c r="AT1626" s="16"/>
      <c r="AU1626" s="16"/>
      <c r="AV1626" s="16"/>
      <c r="AW1626" s="62">
        <f>SUM(AK1626:AV1626)</f>
        <v>0</v>
      </c>
      <c r="AX1626" s="61">
        <f>AW1626-AJ1626</f>
        <v>0</v>
      </c>
      <c r="AY1626" s="21"/>
      <c r="AZ1626" s="21"/>
      <c r="BA1626" s="21"/>
      <c r="BB1626" s="21"/>
    </row>
    <row r="1627" spans="1:54" x14ac:dyDescent="0.25">
      <c r="A1627" s="21"/>
      <c r="B1627" s="4"/>
      <c r="C1627" s="4"/>
      <c r="D1627" s="4"/>
      <c r="E1627" s="4" t="s">
        <v>166</v>
      </c>
      <c r="F1627" s="6"/>
      <c r="G1627" s="1"/>
      <c r="H1627" s="4"/>
      <c r="I1627" s="2"/>
      <c r="J1627" s="4"/>
      <c r="K1627" s="1"/>
      <c r="L1627" s="36"/>
      <c r="M1627" s="7"/>
      <c r="N1627" s="7"/>
      <c r="O1627" s="7"/>
      <c r="P1627" s="58">
        <f>SUM(M1627:O1627)</f>
        <v>0</v>
      </c>
      <c r="Q1627" s="58">
        <f>+SUMIF('Pot. Summary'!$C$5:$C$64,CPP_2019!J1668&amp;CPP_2019!L1668&amp;CPP_2019!$M$4,'Pot. Summary'!$Q$5:$Q$64)*CPP_2019!M1668+SUMIF('Pot. Summary'!$C$5:$C$64,CPP_2019!J1668&amp;CPP_2019!L1668&amp;CPP_2019!$N$4,'Pot. Summary'!$Q$5:$Q$64)*CPP_2019!N1668+SUMIF('Pot. Summary'!$C$5:$C$64,CPP_2019!J1668&amp;CPP_2019!L1668&amp;CPP_2019!$O$4,'Pot. Summary'!$Q$5:$Q$64)*CPP_2019!O1668</f>
        <v>0</v>
      </c>
      <c r="R1627" s="12"/>
      <c r="S1627" s="12"/>
      <c r="T1627" s="12">
        <f>S1627-R1627</f>
        <v>0</v>
      </c>
      <c r="U1627" s="12">
        <f>Q1627-S1627</f>
        <v>0</v>
      </c>
      <c r="V1627" s="50">
        <f>IF(ISERROR(S1627/Q1627),0,S1627/Q1627)</f>
        <v>0</v>
      </c>
      <c r="W1627" s="51"/>
      <c r="X1627" s="46"/>
      <c r="Y1627" s="17"/>
      <c r="Z1627" s="17"/>
      <c r="AA1627" s="17"/>
      <c r="AB1627" s="16"/>
      <c r="AC1627" s="16"/>
      <c r="AD1627" s="16"/>
      <c r="AE1627" s="16"/>
      <c r="AF1627" s="16"/>
      <c r="AG1627" s="16"/>
      <c r="AH1627" s="16"/>
      <c r="AI1627" s="16"/>
      <c r="AJ1627" s="59">
        <f>SUM(X1627:AI1627)</f>
        <v>0</v>
      </c>
      <c r="AK1627" s="46"/>
      <c r="AL1627" s="46"/>
      <c r="AM1627" s="47"/>
      <c r="AN1627" s="48"/>
      <c r="AO1627" s="46"/>
      <c r="AP1627" s="15"/>
      <c r="AQ1627" s="16"/>
      <c r="AR1627" s="15"/>
      <c r="AS1627" s="16"/>
      <c r="AT1627" s="16"/>
      <c r="AU1627" s="16"/>
      <c r="AV1627" s="16"/>
      <c r="AW1627" s="62">
        <f>SUM(AK1627:AV1627)</f>
        <v>0</v>
      </c>
      <c r="AX1627" s="61">
        <f>AW1627-AJ1627</f>
        <v>0</v>
      </c>
      <c r="AY1627" s="21"/>
      <c r="AZ1627" s="21"/>
      <c r="BA1627" s="21"/>
      <c r="BB1627" s="21"/>
    </row>
    <row r="1628" spans="1:54" x14ac:dyDescent="0.25">
      <c r="A1628" s="21"/>
      <c r="B1628" s="4"/>
      <c r="C1628" s="4"/>
      <c r="D1628" s="4"/>
      <c r="E1628" s="4" t="s">
        <v>166</v>
      </c>
      <c r="F1628" s="6"/>
      <c r="G1628" s="1"/>
      <c r="H1628" s="4"/>
      <c r="I1628" s="2"/>
      <c r="J1628" s="4"/>
      <c r="K1628" s="1"/>
      <c r="L1628" s="36"/>
      <c r="M1628" s="7"/>
      <c r="N1628" s="7"/>
      <c r="O1628" s="7"/>
      <c r="P1628" s="58">
        <f>SUM(M1628:O1628)</f>
        <v>0</v>
      </c>
      <c r="Q1628" s="58">
        <f>+SUMIF('Pot. Summary'!$C$5:$C$64,CPP_2019!J1669&amp;CPP_2019!L1669&amp;CPP_2019!$M$4,'Pot. Summary'!$Q$5:$Q$64)*CPP_2019!M1669+SUMIF('Pot. Summary'!$C$5:$C$64,CPP_2019!J1669&amp;CPP_2019!L1669&amp;CPP_2019!$N$4,'Pot. Summary'!$Q$5:$Q$64)*CPP_2019!N1669+SUMIF('Pot. Summary'!$C$5:$C$64,CPP_2019!J1669&amp;CPP_2019!L1669&amp;CPP_2019!$O$4,'Pot. Summary'!$Q$5:$Q$64)*CPP_2019!O1669</f>
        <v>0</v>
      </c>
      <c r="R1628" s="12"/>
      <c r="S1628" s="12"/>
      <c r="T1628" s="12">
        <f>S1628-R1628</f>
        <v>0</v>
      </c>
      <c r="U1628" s="12">
        <f>Q1628-S1628</f>
        <v>0</v>
      </c>
      <c r="V1628" s="50">
        <f>IF(ISERROR(S1628/Q1628),0,S1628/Q1628)</f>
        <v>0</v>
      </c>
      <c r="W1628" s="51"/>
      <c r="X1628" s="46"/>
      <c r="Y1628" s="17"/>
      <c r="Z1628" s="17"/>
      <c r="AA1628" s="17"/>
      <c r="AB1628" s="16"/>
      <c r="AC1628" s="16"/>
      <c r="AD1628" s="16"/>
      <c r="AE1628" s="16"/>
      <c r="AF1628" s="16"/>
      <c r="AG1628" s="16"/>
      <c r="AH1628" s="16"/>
      <c r="AI1628" s="16"/>
      <c r="AJ1628" s="59">
        <f>SUM(X1628:AI1628)</f>
        <v>0</v>
      </c>
      <c r="AK1628" s="46"/>
      <c r="AL1628" s="46"/>
      <c r="AM1628" s="47"/>
      <c r="AN1628" s="48"/>
      <c r="AO1628" s="46"/>
      <c r="AP1628" s="15"/>
      <c r="AQ1628" s="16"/>
      <c r="AR1628" s="15"/>
      <c r="AS1628" s="16"/>
      <c r="AT1628" s="16"/>
      <c r="AU1628" s="16"/>
      <c r="AV1628" s="16"/>
      <c r="AW1628" s="62">
        <f>SUM(AK1628:AV1628)</f>
        <v>0</v>
      </c>
      <c r="AX1628" s="61">
        <f>AW1628-AJ1628</f>
        <v>0</v>
      </c>
      <c r="AY1628" s="21"/>
      <c r="AZ1628" s="21"/>
      <c r="BA1628" s="21"/>
      <c r="BB1628" s="21"/>
    </row>
    <row r="1629" spans="1:54" x14ac:dyDescent="0.25">
      <c r="A1629" s="21"/>
      <c r="B1629" s="4"/>
      <c r="C1629" s="4"/>
      <c r="D1629" s="4"/>
      <c r="E1629" s="4" t="s">
        <v>166</v>
      </c>
      <c r="F1629" s="6"/>
      <c r="G1629" s="1"/>
      <c r="H1629" s="4"/>
      <c r="I1629" s="2"/>
      <c r="J1629" s="4"/>
      <c r="K1629" s="1"/>
      <c r="L1629" s="36"/>
      <c r="M1629" s="7"/>
      <c r="N1629" s="7"/>
      <c r="O1629" s="7"/>
      <c r="P1629" s="58">
        <f>SUM(M1629:O1629)</f>
        <v>0</v>
      </c>
      <c r="Q1629" s="58">
        <f>+SUMIF('Pot. Summary'!$C$5:$C$64,CPP_2019!J1671&amp;CPP_2019!L1671&amp;CPP_2019!$M$4,'Pot. Summary'!$Q$5:$Q$64)*CPP_2019!M1671+SUMIF('Pot. Summary'!$C$5:$C$64,CPP_2019!J1671&amp;CPP_2019!L1671&amp;CPP_2019!$N$4,'Pot. Summary'!$Q$5:$Q$64)*CPP_2019!N1671+SUMIF('Pot. Summary'!$C$5:$C$64,CPP_2019!J1671&amp;CPP_2019!L1671&amp;CPP_2019!$O$4,'Pot. Summary'!$Q$5:$Q$64)*CPP_2019!O1671</f>
        <v>0</v>
      </c>
      <c r="R1629" s="12"/>
      <c r="S1629" s="12"/>
      <c r="T1629" s="12">
        <f>S1629-R1629</f>
        <v>0</v>
      </c>
      <c r="U1629" s="12">
        <f>Q1629-S1629</f>
        <v>0</v>
      </c>
      <c r="V1629" s="50">
        <f>IF(ISERROR(S1629/Q1629),0,S1629/Q1629)</f>
        <v>0</v>
      </c>
      <c r="W1629" s="51"/>
      <c r="X1629" s="46"/>
      <c r="Y1629" s="17"/>
      <c r="Z1629" s="17"/>
      <c r="AA1629" s="17"/>
      <c r="AB1629" s="16"/>
      <c r="AC1629" s="16"/>
      <c r="AD1629" s="16"/>
      <c r="AE1629" s="16"/>
      <c r="AF1629" s="16"/>
      <c r="AG1629" s="16"/>
      <c r="AH1629" s="16"/>
      <c r="AI1629" s="16"/>
      <c r="AJ1629" s="59">
        <f>SUM(X1629:AI1629)</f>
        <v>0</v>
      </c>
      <c r="AK1629" s="46"/>
      <c r="AL1629" s="46"/>
      <c r="AM1629" s="47"/>
      <c r="AN1629" s="48"/>
      <c r="AO1629" s="46"/>
      <c r="AP1629" s="15"/>
      <c r="AQ1629" s="16"/>
      <c r="AR1629" s="15"/>
      <c r="AS1629" s="16"/>
      <c r="AT1629" s="16"/>
      <c r="AU1629" s="16"/>
      <c r="AV1629" s="16"/>
      <c r="AW1629" s="62">
        <f>SUM(AK1629:AV1629)</f>
        <v>0</v>
      </c>
      <c r="AX1629" s="61">
        <f>AW1629-AJ1629</f>
        <v>0</v>
      </c>
      <c r="AY1629" s="21"/>
      <c r="AZ1629" s="21"/>
      <c r="BA1629" s="21"/>
      <c r="BB1629" s="21"/>
    </row>
    <row r="1630" spans="1:54" x14ac:dyDescent="0.25">
      <c r="A1630" s="21"/>
      <c r="B1630" s="4"/>
      <c r="C1630" s="4"/>
      <c r="D1630" s="4"/>
      <c r="E1630" s="4" t="s">
        <v>166</v>
      </c>
      <c r="F1630" s="6"/>
      <c r="G1630" s="1"/>
      <c r="H1630" s="4"/>
      <c r="I1630" s="2"/>
      <c r="J1630" s="4"/>
      <c r="K1630" s="1"/>
      <c r="L1630" s="36"/>
      <c r="M1630" s="7"/>
      <c r="N1630" s="7"/>
      <c r="O1630" s="7"/>
      <c r="P1630" s="58">
        <f>SUM(M1630:O1630)</f>
        <v>0</v>
      </c>
      <c r="Q1630" s="58">
        <f>+SUMIF('Pot. Summary'!$C$5:$C$64,CPP_2019!J1672&amp;CPP_2019!L1672&amp;CPP_2019!$M$4,'Pot. Summary'!$Q$5:$Q$64)*CPP_2019!M1672+SUMIF('Pot. Summary'!$C$5:$C$64,CPP_2019!J1672&amp;CPP_2019!L1672&amp;CPP_2019!$N$4,'Pot. Summary'!$Q$5:$Q$64)*CPP_2019!N1672+SUMIF('Pot. Summary'!$C$5:$C$64,CPP_2019!J1672&amp;CPP_2019!L1672&amp;CPP_2019!$O$4,'Pot. Summary'!$Q$5:$Q$64)*CPP_2019!O1672</f>
        <v>0</v>
      </c>
      <c r="R1630" s="12"/>
      <c r="S1630" s="12"/>
      <c r="T1630" s="12">
        <f>S1630-R1630</f>
        <v>0</v>
      </c>
      <c r="U1630" s="12">
        <f>Q1630-S1630</f>
        <v>0</v>
      </c>
      <c r="V1630" s="50">
        <f>IF(ISERROR(S1630/Q1630),0,S1630/Q1630)</f>
        <v>0</v>
      </c>
      <c r="W1630" s="51"/>
      <c r="X1630" s="46"/>
      <c r="Y1630" s="17"/>
      <c r="Z1630" s="17"/>
      <c r="AA1630" s="17"/>
      <c r="AB1630" s="16"/>
      <c r="AC1630" s="16"/>
      <c r="AD1630" s="16"/>
      <c r="AE1630" s="16"/>
      <c r="AF1630" s="16"/>
      <c r="AG1630" s="16"/>
      <c r="AH1630" s="16"/>
      <c r="AI1630" s="16"/>
      <c r="AJ1630" s="59">
        <f>SUM(X1630:AI1630)</f>
        <v>0</v>
      </c>
      <c r="AK1630" s="46"/>
      <c r="AL1630" s="46"/>
      <c r="AM1630" s="47"/>
      <c r="AN1630" s="48"/>
      <c r="AO1630" s="46"/>
      <c r="AP1630" s="15"/>
      <c r="AQ1630" s="16"/>
      <c r="AR1630" s="15"/>
      <c r="AS1630" s="16"/>
      <c r="AT1630" s="16"/>
      <c r="AU1630" s="16"/>
      <c r="AV1630" s="16"/>
      <c r="AW1630" s="62">
        <f>SUM(AK1630:AV1630)</f>
        <v>0</v>
      </c>
      <c r="AX1630" s="61">
        <f>AW1630-AJ1630</f>
        <v>0</v>
      </c>
      <c r="AY1630" s="21"/>
      <c r="AZ1630" s="21"/>
      <c r="BA1630" s="21"/>
      <c r="BB1630" s="21"/>
    </row>
    <row r="1631" spans="1:54" x14ac:dyDescent="0.25">
      <c r="A1631" s="21"/>
      <c r="B1631" s="4"/>
      <c r="C1631" s="4"/>
      <c r="D1631" s="4"/>
      <c r="E1631" s="4" t="s">
        <v>166</v>
      </c>
      <c r="F1631" s="6"/>
      <c r="G1631" s="1"/>
      <c r="H1631" s="4"/>
      <c r="I1631" s="2"/>
      <c r="J1631" s="4"/>
      <c r="K1631" s="1"/>
      <c r="L1631" s="36"/>
      <c r="M1631" s="7"/>
      <c r="N1631" s="7"/>
      <c r="O1631" s="7"/>
      <c r="P1631" s="58">
        <f>SUM(M1631:O1631)</f>
        <v>0</v>
      </c>
      <c r="Q1631" s="58">
        <f>+SUMIF('Pot. Summary'!$C$5:$C$64,CPP_2019!J1673&amp;CPP_2019!L1673&amp;CPP_2019!$M$4,'Pot. Summary'!$Q$5:$Q$64)*CPP_2019!M1673+SUMIF('Pot. Summary'!$C$5:$C$64,CPP_2019!J1673&amp;CPP_2019!L1673&amp;CPP_2019!$N$4,'Pot. Summary'!$Q$5:$Q$64)*CPP_2019!N1673+SUMIF('Pot. Summary'!$C$5:$C$64,CPP_2019!J1673&amp;CPP_2019!L1673&amp;CPP_2019!$O$4,'Pot. Summary'!$Q$5:$Q$64)*CPP_2019!O1673</f>
        <v>0</v>
      </c>
      <c r="R1631" s="12"/>
      <c r="S1631" s="12"/>
      <c r="T1631" s="12">
        <f>S1631-R1631</f>
        <v>0</v>
      </c>
      <c r="U1631" s="12">
        <f>Q1631-S1631</f>
        <v>0</v>
      </c>
      <c r="V1631" s="50">
        <f>IF(ISERROR(S1631/Q1631),0,S1631/Q1631)</f>
        <v>0</v>
      </c>
      <c r="W1631" s="51"/>
      <c r="X1631" s="46"/>
      <c r="Y1631" s="17"/>
      <c r="Z1631" s="17"/>
      <c r="AA1631" s="17"/>
      <c r="AB1631" s="16"/>
      <c r="AC1631" s="16"/>
      <c r="AD1631" s="16"/>
      <c r="AE1631" s="16"/>
      <c r="AF1631" s="16"/>
      <c r="AG1631" s="16"/>
      <c r="AH1631" s="16"/>
      <c r="AI1631" s="16"/>
      <c r="AJ1631" s="59">
        <f>SUM(X1631:AI1631)</f>
        <v>0</v>
      </c>
      <c r="AK1631" s="46"/>
      <c r="AL1631" s="46"/>
      <c r="AM1631" s="47"/>
      <c r="AN1631" s="48"/>
      <c r="AO1631" s="46"/>
      <c r="AP1631" s="15"/>
      <c r="AQ1631" s="16"/>
      <c r="AR1631" s="15"/>
      <c r="AS1631" s="16"/>
      <c r="AT1631" s="16"/>
      <c r="AU1631" s="16"/>
      <c r="AV1631" s="16"/>
      <c r="AW1631" s="62">
        <f>SUM(AK1631:AV1631)</f>
        <v>0</v>
      </c>
      <c r="AX1631" s="61">
        <f>AW1631-AJ1631</f>
        <v>0</v>
      </c>
      <c r="AY1631" s="21"/>
      <c r="AZ1631" s="21"/>
      <c r="BA1631" s="21"/>
      <c r="BB1631" s="21"/>
    </row>
    <row r="1632" spans="1:54" x14ac:dyDescent="0.25">
      <c r="A1632" s="21"/>
      <c r="B1632" s="4"/>
      <c r="C1632" s="4"/>
      <c r="D1632" s="4"/>
      <c r="E1632" s="4" t="s">
        <v>166</v>
      </c>
      <c r="F1632" s="6"/>
      <c r="G1632" s="1"/>
      <c r="H1632" s="4"/>
      <c r="I1632" s="2"/>
      <c r="J1632" s="4"/>
      <c r="K1632" s="1"/>
      <c r="L1632" s="36"/>
      <c r="M1632" s="7"/>
      <c r="N1632" s="7"/>
      <c r="O1632" s="7"/>
      <c r="P1632" s="58">
        <f>SUM(M1632:O1632)</f>
        <v>0</v>
      </c>
      <c r="Q1632" s="58">
        <f>+SUMIF('Pot. Summary'!$C$5:$C$64,CPP_2019!J1674&amp;CPP_2019!L1674&amp;CPP_2019!$M$4,'Pot. Summary'!$Q$5:$Q$64)*CPP_2019!M1674+SUMIF('Pot. Summary'!$C$5:$C$64,CPP_2019!J1674&amp;CPP_2019!L1674&amp;CPP_2019!$N$4,'Pot. Summary'!$Q$5:$Q$64)*CPP_2019!N1674+SUMIF('Pot. Summary'!$C$5:$C$64,CPP_2019!J1674&amp;CPP_2019!L1674&amp;CPP_2019!$O$4,'Pot. Summary'!$Q$5:$Q$64)*CPP_2019!O1674</f>
        <v>0</v>
      </c>
      <c r="R1632" s="12"/>
      <c r="S1632" s="12"/>
      <c r="T1632" s="12">
        <f>S1632-R1632</f>
        <v>0</v>
      </c>
      <c r="U1632" s="12">
        <f>Q1632-S1632</f>
        <v>0</v>
      </c>
      <c r="V1632" s="50">
        <f>IF(ISERROR(S1632/Q1632),0,S1632/Q1632)</f>
        <v>0</v>
      </c>
      <c r="W1632" s="51"/>
      <c r="X1632" s="46"/>
      <c r="Y1632" s="17"/>
      <c r="Z1632" s="17"/>
      <c r="AA1632" s="17"/>
      <c r="AB1632" s="16"/>
      <c r="AC1632" s="16"/>
      <c r="AD1632" s="16"/>
      <c r="AE1632" s="16"/>
      <c r="AF1632" s="16"/>
      <c r="AG1632" s="16"/>
      <c r="AH1632" s="16"/>
      <c r="AI1632" s="16"/>
      <c r="AJ1632" s="59">
        <f>SUM(X1632:AI1632)</f>
        <v>0</v>
      </c>
      <c r="AK1632" s="46"/>
      <c r="AL1632" s="46"/>
      <c r="AM1632" s="47"/>
      <c r="AN1632" s="48"/>
      <c r="AO1632" s="46"/>
      <c r="AP1632" s="15"/>
      <c r="AQ1632" s="16"/>
      <c r="AR1632" s="15"/>
      <c r="AS1632" s="16"/>
      <c r="AT1632" s="16"/>
      <c r="AU1632" s="16"/>
      <c r="AV1632" s="16"/>
      <c r="AW1632" s="62">
        <f>SUM(AK1632:AV1632)</f>
        <v>0</v>
      </c>
      <c r="AX1632" s="61">
        <f>AW1632-AJ1632</f>
        <v>0</v>
      </c>
      <c r="AY1632" s="21"/>
      <c r="AZ1632" s="21"/>
      <c r="BA1632" s="21"/>
      <c r="BB1632" s="21"/>
    </row>
    <row r="1633" spans="1:54" x14ac:dyDescent="0.25">
      <c r="A1633" s="21"/>
      <c r="B1633" s="4"/>
      <c r="C1633" s="4"/>
      <c r="D1633" s="4"/>
      <c r="E1633" s="4" t="s">
        <v>166</v>
      </c>
      <c r="F1633" s="6"/>
      <c r="G1633" s="1"/>
      <c r="H1633" s="4"/>
      <c r="I1633" s="2"/>
      <c r="J1633" s="4"/>
      <c r="K1633" s="1"/>
      <c r="L1633" s="36"/>
      <c r="M1633" s="7"/>
      <c r="N1633" s="7"/>
      <c r="O1633" s="7"/>
      <c r="P1633" s="58">
        <f>SUM(M1633:O1633)</f>
        <v>0</v>
      </c>
      <c r="Q1633" s="58">
        <f>+SUMIF('Pot. Summary'!$C$5:$C$64,CPP_2019!J1676&amp;CPP_2019!L1676&amp;CPP_2019!$M$4,'Pot. Summary'!$Q$5:$Q$64)*CPP_2019!M1676+SUMIF('Pot. Summary'!$C$5:$C$64,CPP_2019!J1676&amp;CPP_2019!L1676&amp;CPP_2019!$N$4,'Pot. Summary'!$Q$5:$Q$64)*CPP_2019!N1676+SUMIF('Pot. Summary'!$C$5:$C$64,CPP_2019!J1676&amp;CPP_2019!L1676&amp;CPP_2019!$O$4,'Pot. Summary'!$Q$5:$Q$64)*CPP_2019!O1676</f>
        <v>0</v>
      </c>
      <c r="R1633" s="12"/>
      <c r="S1633" s="12"/>
      <c r="T1633" s="12">
        <f>S1633-R1633</f>
        <v>0</v>
      </c>
      <c r="U1633" s="12">
        <f>Q1633-S1633</f>
        <v>0</v>
      </c>
      <c r="V1633" s="50">
        <f>IF(ISERROR(S1633/Q1633),0,S1633/Q1633)</f>
        <v>0</v>
      </c>
      <c r="W1633" s="51"/>
      <c r="X1633" s="46"/>
      <c r="Y1633" s="17"/>
      <c r="Z1633" s="17"/>
      <c r="AA1633" s="17"/>
      <c r="AB1633" s="16"/>
      <c r="AC1633" s="16"/>
      <c r="AD1633" s="16"/>
      <c r="AE1633" s="16"/>
      <c r="AF1633" s="16"/>
      <c r="AG1633" s="16"/>
      <c r="AH1633" s="16"/>
      <c r="AI1633" s="16"/>
      <c r="AJ1633" s="59">
        <f>SUM(X1633:AI1633)</f>
        <v>0</v>
      </c>
      <c r="AK1633" s="46"/>
      <c r="AL1633" s="46"/>
      <c r="AM1633" s="47"/>
      <c r="AN1633" s="48"/>
      <c r="AO1633" s="46"/>
      <c r="AP1633" s="15"/>
      <c r="AQ1633" s="16"/>
      <c r="AR1633" s="15"/>
      <c r="AS1633" s="16"/>
      <c r="AT1633" s="16"/>
      <c r="AU1633" s="16"/>
      <c r="AV1633" s="16"/>
      <c r="AW1633" s="62">
        <f>SUM(AK1633:AV1633)</f>
        <v>0</v>
      </c>
      <c r="AX1633" s="61">
        <f>AW1633-AJ1633</f>
        <v>0</v>
      </c>
      <c r="AY1633" s="21"/>
      <c r="AZ1633" s="21"/>
      <c r="BA1633" s="21"/>
      <c r="BB1633" s="21"/>
    </row>
    <row r="1634" spans="1:54" x14ac:dyDescent="0.25">
      <c r="A1634" s="21"/>
      <c r="B1634" s="4"/>
      <c r="C1634" s="4"/>
      <c r="D1634" s="4"/>
      <c r="E1634" s="4" t="s">
        <v>166</v>
      </c>
      <c r="F1634" s="6"/>
      <c r="G1634" s="1"/>
      <c r="H1634" s="4"/>
      <c r="I1634" s="2"/>
      <c r="J1634" s="4"/>
      <c r="K1634" s="1"/>
      <c r="L1634" s="36"/>
      <c r="M1634" s="7"/>
      <c r="N1634" s="7"/>
      <c r="O1634" s="7"/>
      <c r="P1634" s="58">
        <f>SUM(M1634:O1634)</f>
        <v>0</v>
      </c>
      <c r="Q1634" s="58">
        <f>+SUMIF('Pot. Summary'!$C$5:$C$64,CPP_2019!J1677&amp;CPP_2019!L1677&amp;CPP_2019!$M$4,'Pot. Summary'!$Q$5:$Q$64)*CPP_2019!M1677+SUMIF('Pot. Summary'!$C$5:$C$64,CPP_2019!J1677&amp;CPP_2019!L1677&amp;CPP_2019!$N$4,'Pot. Summary'!$Q$5:$Q$64)*CPP_2019!N1677+SUMIF('Pot. Summary'!$C$5:$C$64,CPP_2019!J1677&amp;CPP_2019!L1677&amp;CPP_2019!$O$4,'Pot. Summary'!$Q$5:$Q$64)*CPP_2019!O1677</f>
        <v>0</v>
      </c>
      <c r="R1634" s="12"/>
      <c r="S1634" s="12"/>
      <c r="T1634" s="12">
        <f>S1634-R1634</f>
        <v>0</v>
      </c>
      <c r="U1634" s="12">
        <f>Q1634-S1634</f>
        <v>0</v>
      </c>
      <c r="V1634" s="50">
        <f>IF(ISERROR(S1634/Q1634),0,S1634/Q1634)</f>
        <v>0</v>
      </c>
      <c r="W1634" s="51"/>
      <c r="X1634" s="46"/>
      <c r="Y1634" s="17"/>
      <c r="Z1634" s="17"/>
      <c r="AA1634" s="17"/>
      <c r="AB1634" s="16"/>
      <c r="AC1634" s="16"/>
      <c r="AD1634" s="16"/>
      <c r="AE1634" s="16"/>
      <c r="AF1634" s="16"/>
      <c r="AG1634" s="16"/>
      <c r="AH1634" s="16"/>
      <c r="AI1634" s="16"/>
      <c r="AJ1634" s="59">
        <f>SUM(X1634:AI1634)</f>
        <v>0</v>
      </c>
      <c r="AK1634" s="46"/>
      <c r="AL1634" s="46"/>
      <c r="AM1634" s="47"/>
      <c r="AN1634" s="48"/>
      <c r="AO1634" s="46"/>
      <c r="AP1634" s="15"/>
      <c r="AQ1634" s="16"/>
      <c r="AR1634" s="15"/>
      <c r="AS1634" s="16"/>
      <c r="AT1634" s="16"/>
      <c r="AU1634" s="16"/>
      <c r="AV1634" s="16"/>
      <c r="AW1634" s="62">
        <f>SUM(AK1634:AV1634)</f>
        <v>0</v>
      </c>
      <c r="AX1634" s="61">
        <f>AW1634-AJ1634</f>
        <v>0</v>
      </c>
      <c r="AY1634" s="21"/>
      <c r="AZ1634" s="21"/>
      <c r="BA1634" s="21"/>
      <c r="BB1634" s="21"/>
    </row>
    <row r="1635" spans="1:54" x14ac:dyDescent="0.25">
      <c r="A1635" s="21"/>
      <c r="B1635" s="4"/>
      <c r="C1635" s="4"/>
      <c r="D1635" s="4"/>
      <c r="E1635" s="4" t="s">
        <v>166</v>
      </c>
      <c r="F1635" s="6"/>
      <c r="G1635" s="1"/>
      <c r="H1635" s="4"/>
      <c r="I1635" s="2"/>
      <c r="J1635" s="4"/>
      <c r="K1635" s="1"/>
      <c r="L1635" s="36"/>
      <c r="M1635" s="7"/>
      <c r="N1635" s="7"/>
      <c r="O1635" s="7"/>
      <c r="P1635" s="58">
        <f>SUM(M1635:O1635)</f>
        <v>0</v>
      </c>
      <c r="Q1635" s="58">
        <f>+SUMIF('Pot. Summary'!$C$5:$C$64,CPP_2019!J1679&amp;CPP_2019!L1679&amp;CPP_2019!$M$4,'Pot. Summary'!$Q$5:$Q$64)*CPP_2019!M1679+SUMIF('Pot. Summary'!$C$5:$C$64,CPP_2019!J1679&amp;CPP_2019!L1679&amp;CPP_2019!$N$4,'Pot. Summary'!$Q$5:$Q$64)*CPP_2019!N1679+SUMIF('Pot. Summary'!$C$5:$C$64,CPP_2019!J1679&amp;CPP_2019!L1679&amp;CPP_2019!$O$4,'Pot. Summary'!$Q$5:$Q$64)*CPP_2019!O1679</f>
        <v>0</v>
      </c>
      <c r="R1635" s="12"/>
      <c r="S1635" s="12"/>
      <c r="T1635" s="12">
        <f>S1635-R1635</f>
        <v>0</v>
      </c>
      <c r="U1635" s="12">
        <f>Q1635-S1635</f>
        <v>0</v>
      </c>
      <c r="V1635" s="50">
        <f>IF(ISERROR(S1635/Q1635),0,S1635/Q1635)</f>
        <v>0</v>
      </c>
      <c r="W1635" s="51"/>
      <c r="X1635" s="46"/>
      <c r="Y1635" s="17"/>
      <c r="Z1635" s="17"/>
      <c r="AA1635" s="17"/>
      <c r="AB1635" s="16"/>
      <c r="AC1635" s="16"/>
      <c r="AD1635" s="16"/>
      <c r="AE1635" s="16"/>
      <c r="AF1635" s="16"/>
      <c r="AG1635" s="16"/>
      <c r="AH1635" s="16"/>
      <c r="AI1635" s="16"/>
      <c r="AJ1635" s="59">
        <f>SUM(X1635:AI1635)</f>
        <v>0</v>
      </c>
      <c r="AK1635" s="46"/>
      <c r="AL1635" s="46"/>
      <c r="AM1635" s="47"/>
      <c r="AN1635" s="48"/>
      <c r="AO1635" s="46"/>
      <c r="AP1635" s="15"/>
      <c r="AQ1635" s="16"/>
      <c r="AR1635" s="15"/>
      <c r="AS1635" s="16"/>
      <c r="AT1635" s="16"/>
      <c r="AU1635" s="16"/>
      <c r="AV1635" s="16"/>
      <c r="AW1635" s="62">
        <f>SUM(AK1635:AV1635)</f>
        <v>0</v>
      </c>
      <c r="AX1635" s="61">
        <f>AW1635-AJ1635</f>
        <v>0</v>
      </c>
      <c r="AY1635" s="21"/>
      <c r="AZ1635" s="21"/>
      <c r="BA1635" s="21"/>
      <c r="BB1635" s="21"/>
    </row>
    <row r="1636" spans="1:54" x14ac:dyDescent="0.25">
      <c r="A1636" s="21"/>
      <c r="B1636" s="4"/>
      <c r="C1636" s="4"/>
      <c r="D1636" s="4"/>
      <c r="E1636" s="4" t="s">
        <v>166</v>
      </c>
      <c r="F1636" s="6"/>
      <c r="G1636" s="1"/>
      <c r="H1636" s="4"/>
      <c r="I1636" s="2"/>
      <c r="J1636" s="4"/>
      <c r="K1636" s="1"/>
      <c r="L1636" s="36"/>
      <c r="M1636" s="7"/>
      <c r="N1636" s="7"/>
      <c r="O1636" s="7"/>
      <c r="P1636" s="58">
        <f>SUM(M1636:O1636)</f>
        <v>0</v>
      </c>
      <c r="Q1636" s="58">
        <f>+SUMIF('Pot. Summary'!$C$5:$C$64,CPP_2019!J1680&amp;CPP_2019!L1680&amp;CPP_2019!$M$4,'Pot. Summary'!$Q$5:$Q$64)*CPP_2019!M1680+SUMIF('Pot. Summary'!$C$5:$C$64,CPP_2019!J1680&amp;CPP_2019!L1680&amp;CPP_2019!$N$4,'Pot. Summary'!$Q$5:$Q$64)*CPP_2019!N1680+SUMIF('Pot. Summary'!$C$5:$C$64,CPP_2019!J1680&amp;CPP_2019!L1680&amp;CPP_2019!$O$4,'Pot. Summary'!$Q$5:$Q$64)*CPP_2019!O1680</f>
        <v>0</v>
      </c>
      <c r="R1636" s="12"/>
      <c r="S1636" s="12"/>
      <c r="T1636" s="12">
        <f>S1636-R1636</f>
        <v>0</v>
      </c>
      <c r="U1636" s="12">
        <f>Q1636-S1636</f>
        <v>0</v>
      </c>
      <c r="V1636" s="50">
        <f>IF(ISERROR(S1636/Q1636),0,S1636/Q1636)</f>
        <v>0</v>
      </c>
      <c r="W1636" s="51"/>
      <c r="X1636" s="46"/>
      <c r="Y1636" s="17"/>
      <c r="Z1636" s="17"/>
      <c r="AA1636" s="17"/>
      <c r="AB1636" s="16"/>
      <c r="AC1636" s="16"/>
      <c r="AD1636" s="16"/>
      <c r="AE1636" s="16"/>
      <c r="AF1636" s="16"/>
      <c r="AG1636" s="16"/>
      <c r="AH1636" s="16"/>
      <c r="AI1636" s="16"/>
      <c r="AJ1636" s="59">
        <f>SUM(X1636:AI1636)</f>
        <v>0</v>
      </c>
      <c r="AK1636" s="46"/>
      <c r="AL1636" s="46"/>
      <c r="AM1636" s="47"/>
      <c r="AN1636" s="48"/>
      <c r="AO1636" s="46"/>
      <c r="AP1636" s="15"/>
      <c r="AQ1636" s="16"/>
      <c r="AR1636" s="15"/>
      <c r="AS1636" s="16"/>
      <c r="AT1636" s="16"/>
      <c r="AU1636" s="16"/>
      <c r="AV1636" s="16"/>
      <c r="AW1636" s="62">
        <f>SUM(AK1636:AV1636)</f>
        <v>0</v>
      </c>
      <c r="AX1636" s="61">
        <f>AW1636-AJ1636</f>
        <v>0</v>
      </c>
      <c r="AY1636" s="21"/>
      <c r="AZ1636" s="21"/>
      <c r="BA1636" s="21"/>
      <c r="BB1636" s="21"/>
    </row>
    <row r="1637" spans="1:54" x14ac:dyDescent="0.25">
      <c r="A1637" s="21"/>
      <c r="B1637" s="4"/>
      <c r="C1637" s="4"/>
      <c r="D1637" s="4"/>
      <c r="E1637" s="4" t="s">
        <v>166</v>
      </c>
      <c r="F1637" s="6"/>
      <c r="G1637" s="1"/>
      <c r="H1637" s="4"/>
      <c r="I1637" s="2"/>
      <c r="J1637" s="4"/>
      <c r="K1637" s="1"/>
      <c r="L1637" s="36"/>
      <c r="M1637" s="7"/>
      <c r="N1637" s="7"/>
      <c r="O1637" s="7"/>
      <c r="P1637" s="58">
        <f>SUM(M1637:O1637)</f>
        <v>0</v>
      </c>
      <c r="Q1637" s="58">
        <f>+SUMIF('Pot. Summary'!$C$5:$C$64,CPP_2019!J1681&amp;CPP_2019!L1681&amp;CPP_2019!$M$4,'Pot. Summary'!$Q$5:$Q$64)*CPP_2019!M1681+SUMIF('Pot. Summary'!$C$5:$C$64,CPP_2019!J1681&amp;CPP_2019!L1681&amp;CPP_2019!$N$4,'Pot. Summary'!$Q$5:$Q$64)*CPP_2019!N1681+SUMIF('Pot. Summary'!$C$5:$C$64,CPP_2019!J1681&amp;CPP_2019!L1681&amp;CPP_2019!$O$4,'Pot. Summary'!$Q$5:$Q$64)*CPP_2019!O1681</f>
        <v>0</v>
      </c>
      <c r="R1637" s="12"/>
      <c r="S1637" s="12"/>
      <c r="T1637" s="12">
        <f>S1637-R1637</f>
        <v>0</v>
      </c>
      <c r="U1637" s="12">
        <f>Q1637-S1637</f>
        <v>0</v>
      </c>
      <c r="V1637" s="50">
        <f>IF(ISERROR(S1637/Q1637),0,S1637/Q1637)</f>
        <v>0</v>
      </c>
      <c r="W1637" s="51"/>
      <c r="X1637" s="46"/>
      <c r="Y1637" s="17"/>
      <c r="Z1637" s="17"/>
      <c r="AA1637" s="17"/>
      <c r="AB1637" s="16"/>
      <c r="AC1637" s="16"/>
      <c r="AD1637" s="16"/>
      <c r="AE1637" s="16"/>
      <c r="AF1637" s="16"/>
      <c r="AG1637" s="16"/>
      <c r="AH1637" s="16"/>
      <c r="AI1637" s="16"/>
      <c r="AJ1637" s="59">
        <f>SUM(X1637:AI1637)</f>
        <v>0</v>
      </c>
      <c r="AK1637" s="46"/>
      <c r="AL1637" s="46"/>
      <c r="AM1637" s="47"/>
      <c r="AN1637" s="48"/>
      <c r="AO1637" s="46"/>
      <c r="AP1637" s="15"/>
      <c r="AQ1637" s="16"/>
      <c r="AR1637" s="15"/>
      <c r="AS1637" s="16"/>
      <c r="AT1637" s="16"/>
      <c r="AU1637" s="16"/>
      <c r="AV1637" s="16"/>
      <c r="AW1637" s="62">
        <f>SUM(AK1637:AV1637)</f>
        <v>0</v>
      </c>
      <c r="AX1637" s="61">
        <f>AW1637-AJ1637</f>
        <v>0</v>
      </c>
      <c r="AY1637" s="21"/>
      <c r="AZ1637" s="21"/>
      <c r="BA1637" s="21"/>
      <c r="BB1637" s="21"/>
    </row>
    <row r="1638" spans="1:54" x14ac:dyDescent="0.25">
      <c r="A1638" s="21"/>
      <c r="B1638" s="4"/>
      <c r="C1638" s="4"/>
      <c r="D1638" s="4"/>
      <c r="E1638" s="4" t="s">
        <v>166</v>
      </c>
      <c r="F1638" s="6"/>
      <c r="G1638" s="1"/>
      <c r="H1638" s="4"/>
      <c r="I1638" s="2"/>
      <c r="J1638" s="4"/>
      <c r="K1638" s="1"/>
      <c r="L1638" s="36"/>
      <c r="M1638" s="7"/>
      <c r="N1638" s="7"/>
      <c r="O1638" s="7"/>
      <c r="P1638" s="58">
        <f>SUM(M1638:O1638)</f>
        <v>0</v>
      </c>
      <c r="Q1638" s="58">
        <f>+SUMIF('Pot. Summary'!$C$5:$C$64,CPP_2019!J1683&amp;CPP_2019!L1683&amp;CPP_2019!$M$4,'Pot. Summary'!$Q$5:$Q$64)*CPP_2019!M1683+SUMIF('Pot. Summary'!$C$5:$C$64,CPP_2019!J1683&amp;CPP_2019!L1683&amp;CPP_2019!$N$4,'Pot. Summary'!$Q$5:$Q$64)*CPP_2019!N1683+SUMIF('Pot. Summary'!$C$5:$C$64,CPP_2019!J1683&amp;CPP_2019!L1683&amp;CPP_2019!$O$4,'Pot. Summary'!$Q$5:$Q$64)*CPP_2019!O1683</f>
        <v>0</v>
      </c>
      <c r="R1638" s="12"/>
      <c r="S1638" s="12"/>
      <c r="T1638" s="12">
        <f>S1638-R1638</f>
        <v>0</v>
      </c>
      <c r="U1638" s="12">
        <f>Q1638-S1638</f>
        <v>0</v>
      </c>
      <c r="V1638" s="50">
        <f>IF(ISERROR(S1638/Q1638),0,S1638/Q1638)</f>
        <v>0</v>
      </c>
      <c r="W1638" s="51"/>
      <c r="X1638" s="46"/>
      <c r="Y1638" s="17"/>
      <c r="Z1638" s="17"/>
      <c r="AA1638" s="17"/>
      <c r="AB1638" s="16"/>
      <c r="AC1638" s="16"/>
      <c r="AD1638" s="16"/>
      <c r="AE1638" s="16"/>
      <c r="AF1638" s="16"/>
      <c r="AG1638" s="16"/>
      <c r="AH1638" s="16"/>
      <c r="AI1638" s="16"/>
      <c r="AJ1638" s="59">
        <f>SUM(X1638:AI1638)</f>
        <v>0</v>
      </c>
      <c r="AK1638" s="46"/>
      <c r="AL1638" s="46"/>
      <c r="AM1638" s="47"/>
      <c r="AN1638" s="48"/>
      <c r="AO1638" s="46"/>
      <c r="AP1638" s="15"/>
      <c r="AQ1638" s="16"/>
      <c r="AR1638" s="15"/>
      <c r="AS1638" s="16"/>
      <c r="AT1638" s="16"/>
      <c r="AU1638" s="16"/>
      <c r="AV1638" s="16"/>
      <c r="AW1638" s="62">
        <f>SUM(AK1638:AV1638)</f>
        <v>0</v>
      </c>
      <c r="AX1638" s="61">
        <f>AW1638-AJ1638</f>
        <v>0</v>
      </c>
      <c r="AY1638" s="21"/>
      <c r="AZ1638" s="21"/>
      <c r="BA1638" s="21"/>
      <c r="BB1638" s="21"/>
    </row>
    <row r="1639" spans="1:54" x14ac:dyDescent="0.25">
      <c r="A1639" s="21"/>
      <c r="B1639" s="4"/>
      <c r="C1639" s="4"/>
      <c r="D1639" s="4"/>
      <c r="E1639" s="4" t="s">
        <v>166</v>
      </c>
      <c r="F1639" s="6"/>
      <c r="G1639" s="1"/>
      <c r="H1639" s="4"/>
      <c r="I1639" s="2"/>
      <c r="J1639" s="4"/>
      <c r="K1639" s="1"/>
      <c r="L1639" s="36"/>
      <c r="M1639" s="7"/>
      <c r="N1639" s="7"/>
      <c r="O1639" s="7"/>
      <c r="P1639" s="58">
        <f>SUM(M1639:O1639)</f>
        <v>0</v>
      </c>
      <c r="Q1639" s="58">
        <f>+SUMIF('Pot. Summary'!$C$5:$C$64,CPP_2019!J1684&amp;CPP_2019!L1684&amp;CPP_2019!$M$4,'Pot. Summary'!$Q$5:$Q$64)*CPP_2019!M1684+SUMIF('Pot. Summary'!$C$5:$C$64,CPP_2019!J1684&amp;CPP_2019!L1684&amp;CPP_2019!$N$4,'Pot. Summary'!$Q$5:$Q$64)*CPP_2019!N1684+SUMIF('Pot. Summary'!$C$5:$C$64,CPP_2019!J1684&amp;CPP_2019!L1684&amp;CPP_2019!$O$4,'Pot. Summary'!$Q$5:$Q$64)*CPP_2019!O1684</f>
        <v>0</v>
      </c>
      <c r="R1639" s="12"/>
      <c r="S1639" s="12"/>
      <c r="T1639" s="12">
        <f>S1639-R1639</f>
        <v>0</v>
      </c>
      <c r="U1639" s="12">
        <f>Q1639-S1639</f>
        <v>0</v>
      </c>
      <c r="V1639" s="50">
        <f>IF(ISERROR(S1639/Q1639),0,S1639/Q1639)</f>
        <v>0</v>
      </c>
      <c r="W1639" s="51"/>
      <c r="X1639" s="46"/>
      <c r="Y1639" s="17"/>
      <c r="Z1639" s="17"/>
      <c r="AA1639" s="17"/>
      <c r="AB1639" s="16"/>
      <c r="AC1639" s="16"/>
      <c r="AD1639" s="16"/>
      <c r="AE1639" s="16"/>
      <c r="AF1639" s="16"/>
      <c r="AG1639" s="16"/>
      <c r="AH1639" s="16"/>
      <c r="AI1639" s="16"/>
      <c r="AJ1639" s="59">
        <f>SUM(X1639:AI1639)</f>
        <v>0</v>
      </c>
      <c r="AK1639" s="46"/>
      <c r="AL1639" s="46"/>
      <c r="AM1639" s="47"/>
      <c r="AN1639" s="48"/>
      <c r="AO1639" s="46"/>
      <c r="AP1639" s="15"/>
      <c r="AQ1639" s="16"/>
      <c r="AR1639" s="15"/>
      <c r="AS1639" s="16"/>
      <c r="AT1639" s="16"/>
      <c r="AU1639" s="16"/>
      <c r="AV1639" s="16"/>
      <c r="AW1639" s="62">
        <f>SUM(AK1639:AV1639)</f>
        <v>0</v>
      </c>
      <c r="AX1639" s="61">
        <f>AW1639-AJ1639</f>
        <v>0</v>
      </c>
      <c r="AY1639" s="21"/>
      <c r="AZ1639" s="21"/>
      <c r="BA1639" s="21"/>
      <c r="BB1639" s="21"/>
    </row>
    <row r="1640" spans="1:54" x14ac:dyDescent="0.25">
      <c r="A1640" s="21"/>
      <c r="B1640" s="4"/>
      <c r="C1640" s="4"/>
      <c r="D1640" s="4"/>
      <c r="E1640" s="4" t="s">
        <v>166</v>
      </c>
      <c r="F1640" s="6"/>
      <c r="G1640" s="1"/>
      <c r="H1640" s="4"/>
      <c r="I1640" s="2"/>
      <c r="J1640" s="4"/>
      <c r="K1640" s="1"/>
      <c r="L1640" s="36"/>
      <c r="M1640" s="7"/>
      <c r="N1640" s="7"/>
      <c r="O1640" s="7"/>
      <c r="P1640" s="58">
        <f>SUM(M1640:O1640)</f>
        <v>0</v>
      </c>
      <c r="Q1640" s="58">
        <f>+SUMIF('Pot. Summary'!$C$5:$C$64,CPP_2019!J1685&amp;CPP_2019!L1685&amp;CPP_2019!$M$4,'Pot. Summary'!$Q$5:$Q$64)*CPP_2019!M1685+SUMIF('Pot. Summary'!$C$5:$C$64,CPP_2019!J1685&amp;CPP_2019!L1685&amp;CPP_2019!$N$4,'Pot. Summary'!$Q$5:$Q$64)*CPP_2019!N1685+SUMIF('Pot. Summary'!$C$5:$C$64,CPP_2019!J1685&amp;CPP_2019!L1685&amp;CPP_2019!$O$4,'Pot. Summary'!$Q$5:$Q$64)*CPP_2019!O1685</f>
        <v>0</v>
      </c>
      <c r="R1640" s="12"/>
      <c r="S1640" s="12"/>
      <c r="T1640" s="12">
        <f>S1640-R1640</f>
        <v>0</v>
      </c>
      <c r="U1640" s="12">
        <f>Q1640-S1640</f>
        <v>0</v>
      </c>
      <c r="V1640" s="50">
        <f>IF(ISERROR(S1640/Q1640),0,S1640/Q1640)</f>
        <v>0</v>
      </c>
      <c r="W1640" s="51"/>
      <c r="X1640" s="46"/>
      <c r="Y1640" s="17"/>
      <c r="Z1640" s="17"/>
      <c r="AA1640" s="17"/>
      <c r="AB1640" s="16"/>
      <c r="AC1640" s="16"/>
      <c r="AD1640" s="16"/>
      <c r="AE1640" s="16"/>
      <c r="AF1640" s="16"/>
      <c r="AG1640" s="16"/>
      <c r="AH1640" s="16"/>
      <c r="AI1640" s="16"/>
      <c r="AJ1640" s="59">
        <f>SUM(X1640:AI1640)</f>
        <v>0</v>
      </c>
      <c r="AK1640" s="46"/>
      <c r="AL1640" s="46"/>
      <c r="AM1640" s="47"/>
      <c r="AN1640" s="48"/>
      <c r="AO1640" s="46"/>
      <c r="AP1640" s="15"/>
      <c r="AQ1640" s="16"/>
      <c r="AR1640" s="15"/>
      <c r="AS1640" s="16"/>
      <c r="AT1640" s="16"/>
      <c r="AU1640" s="16"/>
      <c r="AV1640" s="16"/>
      <c r="AW1640" s="62">
        <f>SUM(AK1640:AV1640)</f>
        <v>0</v>
      </c>
      <c r="AX1640" s="61">
        <f>AW1640-AJ1640</f>
        <v>0</v>
      </c>
      <c r="AY1640" s="21"/>
      <c r="AZ1640" s="21"/>
      <c r="BA1640" s="21"/>
      <c r="BB1640" s="21"/>
    </row>
    <row r="1641" spans="1:54" x14ac:dyDescent="0.25">
      <c r="A1641" s="21"/>
      <c r="B1641" s="4"/>
      <c r="C1641" s="4"/>
      <c r="D1641" s="4"/>
      <c r="E1641" s="4" t="s">
        <v>166</v>
      </c>
      <c r="F1641" s="6"/>
      <c r="G1641" s="1"/>
      <c r="H1641" s="4"/>
      <c r="I1641" s="2"/>
      <c r="J1641" s="4"/>
      <c r="K1641" s="1"/>
      <c r="L1641" s="36"/>
      <c r="M1641" s="7"/>
      <c r="N1641" s="7"/>
      <c r="O1641" s="7"/>
      <c r="P1641" s="58">
        <f>SUM(M1641:O1641)</f>
        <v>0</v>
      </c>
      <c r="Q1641" s="58">
        <f>+SUMIF('Pot. Summary'!$C$5:$C$64,CPP_2019!J1687&amp;CPP_2019!L1687&amp;CPP_2019!$M$4,'Pot. Summary'!$Q$5:$Q$64)*CPP_2019!M1687+SUMIF('Pot. Summary'!$C$5:$C$64,CPP_2019!J1687&amp;CPP_2019!L1687&amp;CPP_2019!$N$4,'Pot. Summary'!$Q$5:$Q$64)*CPP_2019!N1687+SUMIF('Pot. Summary'!$C$5:$C$64,CPP_2019!J1687&amp;CPP_2019!L1687&amp;CPP_2019!$O$4,'Pot. Summary'!$Q$5:$Q$64)*CPP_2019!O1687</f>
        <v>0</v>
      </c>
      <c r="R1641" s="12"/>
      <c r="S1641" s="12"/>
      <c r="T1641" s="12">
        <f>S1641-R1641</f>
        <v>0</v>
      </c>
      <c r="U1641" s="12">
        <f>Q1641-S1641</f>
        <v>0</v>
      </c>
      <c r="V1641" s="50">
        <f>IF(ISERROR(S1641/Q1641),0,S1641/Q1641)</f>
        <v>0</v>
      </c>
      <c r="W1641" s="51"/>
      <c r="X1641" s="46"/>
      <c r="Y1641" s="17"/>
      <c r="Z1641" s="17"/>
      <c r="AA1641" s="17"/>
      <c r="AB1641" s="16"/>
      <c r="AC1641" s="16"/>
      <c r="AD1641" s="16"/>
      <c r="AE1641" s="16"/>
      <c r="AF1641" s="16"/>
      <c r="AG1641" s="16"/>
      <c r="AH1641" s="16"/>
      <c r="AI1641" s="16"/>
      <c r="AJ1641" s="59">
        <f>SUM(X1641:AI1641)</f>
        <v>0</v>
      </c>
      <c r="AK1641" s="46"/>
      <c r="AL1641" s="46"/>
      <c r="AM1641" s="47"/>
      <c r="AN1641" s="48"/>
      <c r="AO1641" s="46"/>
      <c r="AP1641" s="15"/>
      <c r="AQ1641" s="16"/>
      <c r="AR1641" s="15"/>
      <c r="AS1641" s="16"/>
      <c r="AT1641" s="16"/>
      <c r="AU1641" s="16"/>
      <c r="AV1641" s="16"/>
      <c r="AW1641" s="62">
        <f>SUM(AK1641:AV1641)</f>
        <v>0</v>
      </c>
      <c r="AX1641" s="61">
        <f>AW1641-AJ1641</f>
        <v>0</v>
      </c>
      <c r="AY1641" s="21"/>
      <c r="AZ1641" s="21"/>
      <c r="BA1641" s="21"/>
      <c r="BB1641" s="21"/>
    </row>
    <row r="1642" spans="1:54" x14ac:dyDescent="0.25">
      <c r="A1642" s="21"/>
      <c r="B1642" s="4"/>
      <c r="C1642" s="4"/>
      <c r="D1642" s="4"/>
      <c r="E1642" s="4" t="s">
        <v>166</v>
      </c>
      <c r="F1642" s="6"/>
      <c r="G1642" s="1"/>
      <c r="H1642" s="4"/>
      <c r="I1642" s="2"/>
      <c r="J1642" s="4"/>
      <c r="K1642" s="1"/>
      <c r="L1642" s="36"/>
      <c r="M1642" s="7"/>
      <c r="N1642" s="7"/>
      <c r="O1642" s="7"/>
      <c r="P1642" s="58">
        <f>SUM(M1642:O1642)</f>
        <v>0</v>
      </c>
      <c r="Q1642" s="58">
        <f>+SUMIF('Pot. Summary'!$C$5:$C$64,CPP_2019!J1688&amp;CPP_2019!L1688&amp;CPP_2019!$M$4,'Pot. Summary'!$Q$5:$Q$64)*CPP_2019!M1688+SUMIF('Pot. Summary'!$C$5:$C$64,CPP_2019!J1688&amp;CPP_2019!L1688&amp;CPP_2019!$N$4,'Pot. Summary'!$Q$5:$Q$64)*CPP_2019!N1688+SUMIF('Pot. Summary'!$C$5:$C$64,CPP_2019!J1688&amp;CPP_2019!L1688&amp;CPP_2019!$O$4,'Pot. Summary'!$Q$5:$Q$64)*CPP_2019!O1688</f>
        <v>0</v>
      </c>
      <c r="R1642" s="12"/>
      <c r="S1642" s="12"/>
      <c r="T1642" s="12">
        <f>S1642-R1642</f>
        <v>0</v>
      </c>
      <c r="U1642" s="12">
        <f>Q1642-S1642</f>
        <v>0</v>
      </c>
      <c r="V1642" s="50">
        <f>IF(ISERROR(S1642/Q1642),0,S1642/Q1642)</f>
        <v>0</v>
      </c>
      <c r="W1642" s="51"/>
      <c r="X1642" s="46"/>
      <c r="Y1642" s="17"/>
      <c r="Z1642" s="17"/>
      <c r="AA1642" s="17"/>
      <c r="AB1642" s="16"/>
      <c r="AC1642" s="16"/>
      <c r="AD1642" s="16"/>
      <c r="AE1642" s="16"/>
      <c r="AF1642" s="16"/>
      <c r="AG1642" s="16"/>
      <c r="AH1642" s="16"/>
      <c r="AI1642" s="16"/>
      <c r="AJ1642" s="59">
        <f>SUM(X1642:AI1642)</f>
        <v>0</v>
      </c>
      <c r="AK1642" s="46"/>
      <c r="AL1642" s="46"/>
      <c r="AM1642" s="47"/>
      <c r="AN1642" s="48"/>
      <c r="AO1642" s="46"/>
      <c r="AP1642" s="15"/>
      <c r="AQ1642" s="16"/>
      <c r="AR1642" s="15"/>
      <c r="AS1642" s="16"/>
      <c r="AT1642" s="16"/>
      <c r="AU1642" s="16"/>
      <c r="AV1642" s="16"/>
      <c r="AW1642" s="62">
        <f>SUM(AK1642:AV1642)</f>
        <v>0</v>
      </c>
      <c r="AX1642" s="61">
        <f>AW1642-AJ1642</f>
        <v>0</v>
      </c>
      <c r="AY1642" s="21"/>
      <c r="AZ1642" s="21"/>
      <c r="BA1642" s="21"/>
      <c r="BB1642" s="21"/>
    </row>
    <row r="1643" spans="1:54" x14ac:dyDescent="0.25">
      <c r="A1643" s="21"/>
      <c r="B1643" s="4"/>
      <c r="C1643" s="4"/>
      <c r="D1643" s="4"/>
      <c r="E1643" s="4" t="s">
        <v>166</v>
      </c>
      <c r="F1643" s="6"/>
      <c r="G1643" s="1"/>
      <c r="H1643" s="4"/>
      <c r="I1643" s="2"/>
      <c r="J1643" s="4"/>
      <c r="K1643" s="1"/>
      <c r="L1643" s="36"/>
      <c r="M1643" s="7"/>
      <c r="N1643" s="7"/>
      <c r="O1643" s="7"/>
      <c r="P1643" s="58">
        <f>SUM(M1643:O1643)</f>
        <v>0</v>
      </c>
      <c r="Q1643" s="58">
        <f>+SUMIF('Pot. Summary'!$C$5:$C$64,CPP_2019!J1691&amp;CPP_2019!L1691&amp;CPP_2019!$M$4,'Pot. Summary'!$Q$5:$Q$64)*CPP_2019!M1691+SUMIF('Pot. Summary'!$C$5:$C$64,CPP_2019!J1691&amp;CPP_2019!L1691&amp;CPP_2019!$N$4,'Pot. Summary'!$Q$5:$Q$64)*CPP_2019!N1691+SUMIF('Pot. Summary'!$C$5:$C$64,CPP_2019!J1691&amp;CPP_2019!L1691&amp;CPP_2019!$O$4,'Pot. Summary'!$Q$5:$Q$64)*CPP_2019!O1691</f>
        <v>0</v>
      </c>
      <c r="R1643" s="12"/>
      <c r="S1643" s="12"/>
      <c r="T1643" s="12">
        <f>S1643-R1643</f>
        <v>0</v>
      </c>
      <c r="U1643" s="12">
        <f>Q1643-S1643</f>
        <v>0</v>
      </c>
      <c r="V1643" s="50">
        <f>IF(ISERROR(S1643/Q1643),0,S1643/Q1643)</f>
        <v>0</v>
      </c>
      <c r="W1643" s="51"/>
      <c r="X1643" s="46"/>
      <c r="Y1643" s="17"/>
      <c r="Z1643" s="17"/>
      <c r="AA1643" s="17"/>
      <c r="AB1643" s="16"/>
      <c r="AC1643" s="16"/>
      <c r="AD1643" s="16"/>
      <c r="AE1643" s="16"/>
      <c r="AF1643" s="16"/>
      <c r="AG1643" s="16"/>
      <c r="AH1643" s="16"/>
      <c r="AI1643" s="16"/>
      <c r="AJ1643" s="59">
        <f>SUM(X1643:AI1643)</f>
        <v>0</v>
      </c>
      <c r="AK1643" s="46"/>
      <c r="AL1643" s="46"/>
      <c r="AM1643" s="47"/>
      <c r="AN1643" s="48"/>
      <c r="AO1643" s="46"/>
      <c r="AP1643" s="15"/>
      <c r="AQ1643" s="16"/>
      <c r="AR1643" s="15"/>
      <c r="AS1643" s="16"/>
      <c r="AT1643" s="16"/>
      <c r="AU1643" s="16"/>
      <c r="AV1643" s="16"/>
      <c r="AW1643" s="62">
        <f>SUM(AK1643:AV1643)</f>
        <v>0</v>
      </c>
      <c r="AX1643" s="61">
        <f>AW1643-AJ1643</f>
        <v>0</v>
      </c>
      <c r="AY1643" s="21"/>
      <c r="AZ1643" s="21"/>
      <c r="BA1643" s="21"/>
      <c r="BB1643" s="21"/>
    </row>
    <row r="1644" spans="1:54" x14ac:dyDescent="0.25">
      <c r="A1644" s="21"/>
      <c r="B1644" s="4"/>
      <c r="C1644" s="4"/>
      <c r="D1644" s="4"/>
      <c r="E1644" s="4" t="s">
        <v>166</v>
      </c>
      <c r="F1644" s="6"/>
      <c r="G1644" s="1"/>
      <c r="H1644" s="4"/>
      <c r="I1644" s="2"/>
      <c r="J1644" s="4"/>
      <c r="K1644" s="1"/>
      <c r="L1644" s="36"/>
      <c r="M1644" s="7"/>
      <c r="N1644" s="7"/>
      <c r="O1644" s="7"/>
      <c r="P1644" s="58">
        <f>SUM(M1644:O1644)</f>
        <v>0</v>
      </c>
      <c r="Q1644" s="58">
        <f>+SUMIF('Pot. Summary'!$C$5:$C$64,CPP_2019!J1692&amp;CPP_2019!L1692&amp;CPP_2019!$M$4,'Pot. Summary'!$Q$5:$Q$64)*CPP_2019!M1692+SUMIF('Pot. Summary'!$C$5:$C$64,CPP_2019!J1692&amp;CPP_2019!L1692&amp;CPP_2019!$N$4,'Pot. Summary'!$Q$5:$Q$64)*CPP_2019!N1692+SUMIF('Pot. Summary'!$C$5:$C$64,CPP_2019!J1692&amp;CPP_2019!L1692&amp;CPP_2019!$O$4,'Pot. Summary'!$Q$5:$Q$64)*CPP_2019!O1692</f>
        <v>0</v>
      </c>
      <c r="R1644" s="12"/>
      <c r="S1644" s="12"/>
      <c r="T1644" s="12">
        <f>S1644-R1644</f>
        <v>0</v>
      </c>
      <c r="U1644" s="12">
        <f>Q1644-S1644</f>
        <v>0</v>
      </c>
      <c r="V1644" s="50">
        <f>IF(ISERROR(S1644/Q1644),0,S1644/Q1644)</f>
        <v>0</v>
      </c>
      <c r="W1644" s="51"/>
      <c r="X1644" s="46"/>
      <c r="Y1644" s="17"/>
      <c r="Z1644" s="17"/>
      <c r="AA1644" s="17"/>
      <c r="AB1644" s="16"/>
      <c r="AC1644" s="16"/>
      <c r="AD1644" s="16"/>
      <c r="AE1644" s="16"/>
      <c r="AF1644" s="16"/>
      <c r="AG1644" s="16"/>
      <c r="AH1644" s="16"/>
      <c r="AI1644" s="16"/>
      <c r="AJ1644" s="59">
        <f>SUM(X1644:AI1644)</f>
        <v>0</v>
      </c>
      <c r="AK1644" s="46"/>
      <c r="AL1644" s="46"/>
      <c r="AM1644" s="47"/>
      <c r="AN1644" s="48"/>
      <c r="AO1644" s="46"/>
      <c r="AP1644" s="15"/>
      <c r="AQ1644" s="16"/>
      <c r="AR1644" s="15"/>
      <c r="AS1644" s="16"/>
      <c r="AT1644" s="16"/>
      <c r="AU1644" s="16"/>
      <c r="AV1644" s="16"/>
      <c r="AW1644" s="62">
        <f>SUM(AK1644:AV1644)</f>
        <v>0</v>
      </c>
      <c r="AX1644" s="61">
        <f>AW1644-AJ1644</f>
        <v>0</v>
      </c>
      <c r="AY1644" s="21"/>
      <c r="AZ1644" s="21"/>
      <c r="BA1644" s="21"/>
      <c r="BB1644" s="21"/>
    </row>
    <row r="1645" spans="1:54" x14ac:dyDescent="0.25">
      <c r="A1645" s="21"/>
      <c r="B1645" s="4"/>
      <c r="C1645" s="4"/>
      <c r="D1645" s="4"/>
      <c r="E1645" s="4" t="s">
        <v>166</v>
      </c>
      <c r="F1645" s="6"/>
      <c r="G1645" s="1"/>
      <c r="H1645" s="4"/>
      <c r="I1645" s="2"/>
      <c r="J1645" s="4"/>
      <c r="K1645" s="1"/>
      <c r="L1645" s="36"/>
      <c r="M1645" s="7"/>
      <c r="N1645" s="7"/>
      <c r="O1645" s="7"/>
      <c r="P1645" s="58">
        <f>SUM(M1645:O1645)</f>
        <v>0</v>
      </c>
      <c r="Q1645" s="58">
        <f>+SUMIF('Pot. Summary'!$C$5:$C$64,CPP_2019!J1693&amp;CPP_2019!L1693&amp;CPP_2019!$M$4,'Pot. Summary'!$Q$5:$Q$64)*CPP_2019!M1693+SUMIF('Pot. Summary'!$C$5:$C$64,CPP_2019!J1693&amp;CPP_2019!L1693&amp;CPP_2019!$N$4,'Pot. Summary'!$Q$5:$Q$64)*CPP_2019!N1693+SUMIF('Pot. Summary'!$C$5:$C$64,CPP_2019!J1693&amp;CPP_2019!L1693&amp;CPP_2019!$O$4,'Pot. Summary'!$Q$5:$Q$64)*CPP_2019!O1693</f>
        <v>0</v>
      </c>
      <c r="R1645" s="12"/>
      <c r="S1645" s="12"/>
      <c r="T1645" s="12">
        <f>S1645-R1645</f>
        <v>0</v>
      </c>
      <c r="U1645" s="12">
        <f>Q1645-S1645</f>
        <v>0</v>
      </c>
      <c r="V1645" s="50">
        <f>IF(ISERROR(S1645/Q1645),0,S1645/Q1645)</f>
        <v>0</v>
      </c>
      <c r="W1645" s="51"/>
      <c r="X1645" s="46"/>
      <c r="Y1645" s="17"/>
      <c r="Z1645" s="17"/>
      <c r="AA1645" s="17"/>
      <c r="AB1645" s="16"/>
      <c r="AC1645" s="16"/>
      <c r="AD1645" s="16"/>
      <c r="AE1645" s="16"/>
      <c r="AF1645" s="16"/>
      <c r="AG1645" s="16"/>
      <c r="AH1645" s="16"/>
      <c r="AI1645" s="16"/>
      <c r="AJ1645" s="59">
        <f>SUM(X1645:AI1645)</f>
        <v>0</v>
      </c>
      <c r="AK1645" s="46"/>
      <c r="AL1645" s="46"/>
      <c r="AM1645" s="47"/>
      <c r="AN1645" s="48"/>
      <c r="AO1645" s="46"/>
      <c r="AP1645" s="15"/>
      <c r="AQ1645" s="16"/>
      <c r="AR1645" s="15"/>
      <c r="AS1645" s="16"/>
      <c r="AT1645" s="16"/>
      <c r="AU1645" s="16"/>
      <c r="AV1645" s="16"/>
      <c r="AW1645" s="62">
        <f>SUM(AK1645:AV1645)</f>
        <v>0</v>
      </c>
      <c r="AX1645" s="61">
        <f>AW1645-AJ1645</f>
        <v>0</v>
      </c>
      <c r="AY1645" s="21"/>
      <c r="AZ1645" s="21"/>
      <c r="BA1645" s="21"/>
      <c r="BB1645" s="21"/>
    </row>
    <row r="1646" spans="1:54" x14ac:dyDescent="0.25">
      <c r="A1646" s="21"/>
      <c r="B1646" s="4"/>
      <c r="C1646" s="4"/>
      <c r="D1646" s="4"/>
      <c r="E1646" s="4" t="s">
        <v>166</v>
      </c>
      <c r="F1646" s="6"/>
      <c r="G1646" s="1"/>
      <c r="H1646" s="4"/>
      <c r="I1646" s="2"/>
      <c r="J1646" s="4"/>
      <c r="K1646" s="1"/>
      <c r="L1646" s="36"/>
      <c r="M1646" s="7"/>
      <c r="N1646" s="7"/>
      <c r="O1646" s="7"/>
      <c r="P1646" s="58">
        <f>SUM(M1646:O1646)</f>
        <v>0</v>
      </c>
      <c r="Q1646" s="58">
        <f>+SUMIF('Pot. Summary'!$C$5:$C$64,CPP_2019!J1694&amp;CPP_2019!L1694&amp;CPP_2019!$M$4,'Pot. Summary'!$Q$5:$Q$64)*CPP_2019!M1694+SUMIF('Pot. Summary'!$C$5:$C$64,CPP_2019!J1694&amp;CPP_2019!L1694&amp;CPP_2019!$N$4,'Pot. Summary'!$Q$5:$Q$64)*CPP_2019!N1694+SUMIF('Pot. Summary'!$C$5:$C$64,CPP_2019!J1694&amp;CPP_2019!L1694&amp;CPP_2019!$O$4,'Pot. Summary'!$Q$5:$Q$64)*CPP_2019!O1694</f>
        <v>0</v>
      </c>
      <c r="R1646" s="12"/>
      <c r="S1646" s="12"/>
      <c r="T1646" s="12">
        <f>S1646-R1646</f>
        <v>0</v>
      </c>
      <c r="U1646" s="12">
        <f>Q1646-S1646</f>
        <v>0</v>
      </c>
      <c r="V1646" s="50">
        <f>IF(ISERROR(S1646/Q1646),0,S1646/Q1646)</f>
        <v>0</v>
      </c>
      <c r="W1646" s="51"/>
      <c r="X1646" s="46"/>
      <c r="Y1646" s="17"/>
      <c r="Z1646" s="17"/>
      <c r="AA1646" s="17"/>
      <c r="AB1646" s="16"/>
      <c r="AC1646" s="16"/>
      <c r="AD1646" s="16"/>
      <c r="AE1646" s="16"/>
      <c r="AF1646" s="16"/>
      <c r="AG1646" s="16"/>
      <c r="AH1646" s="16"/>
      <c r="AI1646" s="16"/>
      <c r="AJ1646" s="59">
        <f>SUM(X1646:AI1646)</f>
        <v>0</v>
      </c>
      <c r="AK1646" s="46"/>
      <c r="AL1646" s="46"/>
      <c r="AM1646" s="47"/>
      <c r="AN1646" s="48"/>
      <c r="AO1646" s="46"/>
      <c r="AP1646" s="15"/>
      <c r="AQ1646" s="16"/>
      <c r="AR1646" s="15"/>
      <c r="AS1646" s="16"/>
      <c r="AT1646" s="16"/>
      <c r="AU1646" s="16"/>
      <c r="AV1646" s="16"/>
      <c r="AW1646" s="62">
        <f>SUM(AK1646:AV1646)</f>
        <v>0</v>
      </c>
      <c r="AX1646" s="61">
        <f>AW1646-AJ1646</f>
        <v>0</v>
      </c>
      <c r="AY1646" s="21"/>
      <c r="AZ1646" s="21"/>
      <c r="BA1646" s="21"/>
      <c r="BB1646" s="21"/>
    </row>
    <row r="1647" spans="1:54" x14ac:dyDescent="0.25">
      <c r="A1647" s="21"/>
      <c r="B1647" s="4"/>
      <c r="C1647" s="4"/>
      <c r="D1647" s="4"/>
      <c r="E1647" s="4" t="s">
        <v>166</v>
      </c>
      <c r="F1647" s="6"/>
      <c r="G1647" s="1"/>
      <c r="H1647" s="4"/>
      <c r="I1647" s="2"/>
      <c r="J1647" s="4"/>
      <c r="K1647" s="1"/>
      <c r="L1647" s="36"/>
      <c r="M1647" s="7"/>
      <c r="N1647" s="7"/>
      <c r="O1647" s="7"/>
      <c r="P1647" s="58">
        <f>SUM(M1647:O1647)</f>
        <v>0</v>
      </c>
      <c r="Q1647" s="58">
        <f>+SUMIF('Pot. Summary'!$C$5:$C$64,CPP_2019!J1695&amp;CPP_2019!L1695&amp;CPP_2019!$M$4,'Pot. Summary'!$Q$5:$Q$64)*CPP_2019!M1695+SUMIF('Pot. Summary'!$C$5:$C$64,CPP_2019!J1695&amp;CPP_2019!L1695&amp;CPP_2019!$N$4,'Pot. Summary'!$Q$5:$Q$64)*CPP_2019!N1695+SUMIF('Pot. Summary'!$C$5:$C$64,CPP_2019!J1695&amp;CPP_2019!L1695&amp;CPP_2019!$O$4,'Pot. Summary'!$Q$5:$Q$64)*CPP_2019!O1695</f>
        <v>0</v>
      </c>
      <c r="R1647" s="12"/>
      <c r="S1647" s="12"/>
      <c r="T1647" s="12">
        <f>S1647-R1647</f>
        <v>0</v>
      </c>
      <c r="U1647" s="12">
        <f>Q1647-S1647</f>
        <v>0</v>
      </c>
      <c r="V1647" s="50">
        <f>IF(ISERROR(S1647/Q1647),0,S1647/Q1647)</f>
        <v>0</v>
      </c>
      <c r="W1647" s="51"/>
      <c r="X1647" s="46"/>
      <c r="Y1647" s="17"/>
      <c r="Z1647" s="17"/>
      <c r="AA1647" s="17"/>
      <c r="AB1647" s="16"/>
      <c r="AC1647" s="16"/>
      <c r="AD1647" s="16"/>
      <c r="AE1647" s="16"/>
      <c r="AF1647" s="16"/>
      <c r="AG1647" s="16"/>
      <c r="AH1647" s="16"/>
      <c r="AI1647" s="16"/>
      <c r="AJ1647" s="59">
        <f>SUM(X1647:AI1647)</f>
        <v>0</v>
      </c>
      <c r="AK1647" s="46"/>
      <c r="AL1647" s="46"/>
      <c r="AM1647" s="47"/>
      <c r="AN1647" s="48"/>
      <c r="AO1647" s="46"/>
      <c r="AP1647" s="15"/>
      <c r="AQ1647" s="16"/>
      <c r="AR1647" s="15"/>
      <c r="AS1647" s="16"/>
      <c r="AT1647" s="16"/>
      <c r="AU1647" s="16"/>
      <c r="AV1647" s="16"/>
      <c r="AW1647" s="62">
        <f>SUM(AK1647:AV1647)</f>
        <v>0</v>
      </c>
      <c r="AX1647" s="61">
        <f>AW1647-AJ1647</f>
        <v>0</v>
      </c>
      <c r="AY1647" s="21"/>
      <c r="AZ1647" s="21"/>
      <c r="BA1647" s="21"/>
      <c r="BB1647" s="21"/>
    </row>
    <row r="1648" spans="1:54" x14ac:dyDescent="0.25">
      <c r="A1648" s="21"/>
      <c r="B1648" s="4"/>
      <c r="C1648" s="4"/>
      <c r="D1648" s="4"/>
      <c r="E1648" s="4" t="s">
        <v>166</v>
      </c>
      <c r="F1648" s="6"/>
      <c r="G1648" s="1"/>
      <c r="H1648" s="4"/>
      <c r="I1648" s="2"/>
      <c r="J1648" s="4"/>
      <c r="K1648" s="1"/>
      <c r="L1648" s="36"/>
      <c r="M1648" s="7"/>
      <c r="N1648" s="7"/>
      <c r="O1648" s="7"/>
      <c r="P1648" s="58">
        <f>SUM(M1648:O1648)</f>
        <v>0</v>
      </c>
      <c r="Q1648" s="58">
        <f>+SUMIF('Pot. Summary'!$C$5:$C$64,CPP_2019!J1696&amp;CPP_2019!L1696&amp;CPP_2019!$M$4,'Pot. Summary'!$Q$5:$Q$64)*CPP_2019!M1696+SUMIF('Pot. Summary'!$C$5:$C$64,CPP_2019!J1696&amp;CPP_2019!L1696&amp;CPP_2019!$N$4,'Pot. Summary'!$Q$5:$Q$64)*CPP_2019!N1696+SUMIF('Pot. Summary'!$C$5:$C$64,CPP_2019!J1696&amp;CPP_2019!L1696&amp;CPP_2019!$O$4,'Pot. Summary'!$Q$5:$Q$64)*CPP_2019!O1696</f>
        <v>0</v>
      </c>
      <c r="R1648" s="12"/>
      <c r="S1648" s="12"/>
      <c r="T1648" s="12">
        <f>S1648-R1648</f>
        <v>0</v>
      </c>
      <c r="U1648" s="12">
        <f>Q1648-S1648</f>
        <v>0</v>
      </c>
      <c r="V1648" s="50">
        <f>IF(ISERROR(S1648/Q1648),0,S1648/Q1648)</f>
        <v>0</v>
      </c>
      <c r="W1648" s="51"/>
      <c r="X1648" s="46"/>
      <c r="Y1648" s="17"/>
      <c r="Z1648" s="17"/>
      <c r="AA1648" s="17"/>
      <c r="AB1648" s="16"/>
      <c r="AC1648" s="16"/>
      <c r="AD1648" s="16"/>
      <c r="AE1648" s="16"/>
      <c r="AF1648" s="16"/>
      <c r="AG1648" s="16"/>
      <c r="AH1648" s="16"/>
      <c r="AI1648" s="16"/>
      <c r="AJ1648" s="59">
        <f>SUM(X1648:AI1648)</f>
        <v>0</v>
      </c>
      <c r="AK1648" s="46"/>
      <c r="AL1648" s="46"/>
      <c r="AM1648" s="47"/>
      <c r="AN1648" s="48"/>
      <c r="AO1648" s="46"/>
      <c r="AP1648" s="15"/>
      <c r="AQ1648" s="16"/>
      <c r="AR1648" s="15"/>
      <c r="AS1648" s="16"/>
      <c r="AT1648" s="16"/>
      <c r="AU1648" s="16"/>
      <c r="AV1648" s="16"/>
      <c r="AW1648" s="62">
        <f>SUM(AK1648:AV1648)</f>
        <v>0</v>
      </c>
      <c r="AX1648" s="61">
        <f>AW1648-AJ1648</f>
        <v>0</v>
      </c>
      <c r="AY1648" s="21"/>
      <c r="AZ1648" s="21"/>
      <c r="BA1648" s="21"/>
      <c r="BB1648" s="21"/>
    </row>
    <row r="1649" spans="1:54" x14ac:dyDescent="0.25">
      <c r="A1649" s="21"/>
      <c r="B1649" s="4"/>
      <c r="C1649" s="4"/>
      <c r="D1649" s="4"/>
      <c r="E1649" s="4" t="s">
        <v>166</v>
      </c>
      <c r="F1649" s="6"/>
      <c r="G1649" s="1"/>
      <c r="H1649" s="4"/>
      <c r="I1649" s="2"/>
      <c r="J1649" s="4"/>
      <c r="K1649" s="1"/>
      <c r="L1649" s="36"/>
      <c r="M1649" s="7"/>
      <c r="N1649" s="7"/>
      <c r="O1649" s="7"/>
      <c r="P1649" s="58">
        <f>SUM(M1649:O1649)</f>
        <v>0</v>
      </c>
      <c r="Q1649" s="58">
        <f>+SUMIF('Pot. Summary'!$C$5:$C$64,CPP_2019!J1697&amp;CPP_2019!L1697&amp;CPP_2019!$M$4,'Pot. Summary'!$Q$5:$Q$64)*CPP_2019!M1697+SUMIF('Pot. Summary'!$C$5:$C$64,CPP_2019!J1697&amp;CPP_2019!L1697&amp;CPP_2019!$N$4,'Pot. Summary'!$Q$5:$Q$64)*CPP_2019!N1697+SUMIF('Pot. Summary'!$C$5:$C$64,CPP_2019!J1697&amp;CPP_2019!L1697&amp;CPP_2019!$O$4,'Pot. Summary'!$Q$5:$Q$64)*CPP_2019!O1697</f>
        <v>0</v>
      </c>
      <c r="R1649" s="12"/>
      <c r="S1649" s="12"/>
      <c r="T1649" s="12">
        <f>S1649-R1649</f>
        <v>0</v>
      </c>
      <c r="U1649" s="12">
        <f>Q1649-S1649</f>
        <v>0</v>
      </c>
      <c r="V1649" s="50">
        <f>IF(ISERROR(S1649/Q1649),0,S1649/Q1649)</f>
        <v>0</v>
      </c>
      <c r="W1649" s="51"/>
      <c r="X1649" s="46"/>
      <c r="Y1649" s="17"/>
      <c r="Z1649" s="17"/>
      <c r="AA1649" s="17"/>
      <c r="AB1649" s="16"/>
      <c r="AC1649" s="16"/>
      <c r="AD1649" s="16"/>
      <c r="AE1649" s="16"/>
      <c r="AF1649" s="16"/>
      <c r="AG1649" s="16"/>
      <c r="AH1649" s="16"/>
      <c r="AI1649" s="16"/>
      <c r="AJ1649" s="59">
        <f>SUM(X1649:AI1649)</f>
        <v>0</v>
      </c>
      <c r="AK1649" s="46"/>
      <c r="AL1649" s="46"/>
      <c r="AM1649" s="47"/>
      <c r="AN1649" s="48"/>
      <c r="AO1649" s="46"/>
      <c r="AP1649" s="15"/>
      <c r="AQ1649" s="16"/>
      <c r="AR1649" s="15"/>
      <c r="AS1649" s="16"/>
      <c r="AT1649" s="16"/>
      <c r="AU1649" s="16"/>
      <c r="AV1649" s="16"/>
      <c r="AW1649" s="62">
        <f>SUM(AK1649:AV1649)</f>
        <v>0</v>
      </c>
      <c r="AX1649" s="61">
        <f>AW1649-AJ1649</f>
        <v>0</v>
      </c>
      <c r="AY1649" s="21"/>
      <c r="AZ1649" s="21"/>
      <c r="BA1649" s="21"/>
      <c r="BB1649" s="21"/>
    </row>
    <row r="1650" spans="1:54" x14ac:dyDescent="0.25">
      <c r="A1650" s="21"/>
      <c r="B1650" s="4"/>
      <c r="C1650" s="4"/>
      <c r="D1650" s="4"/>
      <c r="E1650" s="4" t="s">
        <v>166</v>
      </c>
      <c r="F1650" s="6"/>
      <c r="G1650" s="1"/>
      <c r="H1650" s="4"/>
      <c r="I1650" s="2"/>
      <c r="J1650" s="4"/>
      <c r="K1650" s="1"/>
      <c r="L1650" s="36"/>
      <c r="M1650" s="7"/>
      <c r="N1650" s="7"/>
      <c r="O1650" s="7"/>
      <c r="P1650" s="58">
        <f>SUM(M1650:O1650)</f>
        <v>0</v>
      </c>
      <c r="Q1650" s="58">
        <f>+SUMIF('Pot. Summary'!$C$5:$C$64,CPP_2019!J1699&amp;CPP_2019!L1699&amp;CPP_2019!$M$4,'Pot. Summary'!$Q$5:$Q$64)*CPP_2019!M1699+SUMIF('Pot. Summary'!$C$5:$C$64,CPP_2019!J1699&amp;CPP_2019!L1699&amp;CPP_2019!$N$4,'Pot. Summary'!$Q$5:$Q$64)*CPP_2019!N1699+SUMIF('Pot. Summary'!$C$5:$C$64,CPP_2019!J1699&amp;CPP_2019!L1699&amp;CPP_2019!$O$4,'Pot. Summary'!$Q$5:$Q$64)*CPP_2019!O1699</f>
        <v>0</v>
      </c>
      <c r="R1650" s="12"/>
      <c r="S1650" s="12"/>
      <c r="T1650" s="12">
        <f>S1650-R1650</f>
        <v>0</v>
      </c>
      <c r="U1650" s="12">
        <f>Q1650-S1650</f>
        <v>0</v>
      </c>
      <c r="V1650" s="50">
        <f>IF(ISERROR(S1650/Q1650),0,S1650/Q1650)</f>
        <v>0</v>
      </c>
      <c r="W1650" s="51"/>
      <c r="X1650" s="46"/>
      <c r="Y1650" s="17"/>
      <c r="Z1650" s="17"/>
      <c r="AA1650" s="17"/>
      <c r="AB1650" s="16"/>
      <c r="AC1650" s="16"/>
      <c r="AD1650" s="16"/>
      <c r="AE1650" s="16"/>
      <c r="AF1650" s="16"/>
      <c r="AG1650" s="16"/>
      <c r="AH1650" s="16"/>
      <c r="AI1650" s="16"/>
      <c r="AJ1650" s="59">
        <f>SUM(X1650:AI1650)</f>
        <v>0</v>
      </c>
      <c r="AK1650" s="46"/>
      <c r="AL1650" s="46"/>
      <c r="AM1650" s="47"/>
      <c r="AN1650" s="48"/>
      <c r="AO1650" s="46"/>
      <c r="AP1650" s="15"/>
      <c r="AQ1650" s="16"/>
      <c r="AR1650" s="15"/>
      <c r="AS1650" s="16"/>
      <c r="AT1650" s="16"/>
      <c r="AU1650" s="16"/>
      <c r="AV1650" s="16"/>
      <c r="AW1650" s="62">
        <f>SUM(AK1650:AV1650)</f>
        <v>0</v>
      </c>
      <c r="AX1650" s="61">
        <f>AW1650-AJ1650</f>
        <v>0</v>
      </c>
      <c r="AY1650" s="21"/>
      <c r="AZ1650" s="21"/>
      <c r="BA1650" s="21"/>
      <c r="BB1650" s="21"/>
    </row>
    <row r="1651" spans="1:54" x14ac:dyDescent="0.25">
      <c r="A1651" s="21"/>
      <c r="B1651" s="4"/>
      <c r="C1651" s="4"/>
      <c r="D1651" s="4"/>
      <c r="E1651" s="4" t="s">
        <v>166</v>
      </c>
      <c r="F1651" s="6"/>
      <c r="G1651" s="1"/>
      <c r="H1651" s="4"/>
      <c r="I1651" s="2"/>
      <c r="J1651" s="4"/>
      <c r="K1651" s="1"/>
      <c r="L1651" s="36"/>
      <c r="M1651" s="7"/>
      <c r="N1651" s="7"/>
      <c r="O1651" s="7"/>
      <c r="P1651" s="58">
        <f>SUM(M1651:O1651)</f>
        <v>0</v>
      </c>
      <c r="Q1651" s="58">
        <f>+SUMIF('Pot. Summary'!$C$5:$C$64,CPP_2019!J1700&amp;CPP_2019!L1700&amp;CPP_2019!$M$4,'Pot. Summary'!$Q$5:$Q$64)*CPP_2019!M1700+SUMIF('Pot. Summary'!$C$5:$C$64,CPP_2019!J1700&amp;CPP_2019!L1700&amp;CPP_2019!$N$4,'Pot. Summary'!$Q$5:$Q$64)*CPP_2019!N1700+SUMIF('Pot. Summary'!$C$5:$C$64,CPP_2019!J1700&amp;CPP_2019!L1700&amp;CPP_2019!$O$4,'Pot. Summary'!$Q$5:$Q$64)*CPP_2019!O1700</f>
        <v>0</v>
      </c>
      <c r="R1651" s="12"/>
      <c r="S1651" s="12"/>
      <c r="T1651" s="12">
        <f>S1651-R1651</f>
        <v>0</v>
      </c>
      <c r="U1651" s="12">
        <f>Q1651-S1651</f>
        <v>0</v>
      </c>
      <c r="V1651" s="50">
        <f>IF(ISERROR(S1651/Q1651),0,S1651/Q1651)</f>
        <v>0</v>
      </c>
      <c r="W1651" s="51"/>
      <c r="X1651" s="46"/>
      <c r="Y1651" s="17"/>
      <c r="Z1651" s="17"/>
      <c r="AA1651" s="17"/>
      <c r="AB1651" s="16"/>
      <c r="AC1651" s="16"/>
      <c r="AD1651" s="16"/>
      <c r="AE1651" s="16"/>
      <c r="AF1651" s="16"/>
      <c r="AG1651" s="16"/>
      <c r="AH1651" s="16"/>
      <c r="AI1651" s="16"/>
      <c r="AJ1651" s="59">
        <f>SUM(X1651:AI1651)</f>
        <v>0</v>
      </c>
      <c r="AK1651" s="46"/>
      <c r="AL1651" s="46"/>
      <c r="AM1651" s="47"/>
      <c r="AN1651" s="48"/>
      <c r="AO1651" s="46"/>
      <c r="AP1651" s="15"/>
      <c r="AQ1651" s="16"/>
      <c r="AR1651" s="15"/>
      <c r="AS1651" s="16"/>
      <c r="AT1651" s="16"/>
      <c r="AU1651" s="16"/>
      <c r="AV1651" s="16"/>
      <c r="AW1651" s="62">
        <f>SUM(AK1651:AV1651)</f>
        <v>0</v>
      </c>
      <c r="AX1651" s="61">
        <f>AW1651-AJ1651</f>
        <v>0</v>
      </c>
      <c r="AY1651" s="21"/>
      <c r="AZ1651" s="21"/>
      <c r="BA1651" s="21"/>
      <c r="BB1651" s="21"/>
    </row>
    <row r="1652" spans="1:54" x14ac:dyDescent="0.25">
      <c r="A1652" s="21"/>
      <c r="B1652" s="4"/>
      <c r="C1652" s="4"/>
      <c r="D1652" s="4"/>
      <c r="E1652" s="4" t="s">
        <v>166</v>
      </c>
      <c r="F1652" s="6"/>
      <c r="G1652" s="1"/>
      <c r="H1652" s="4"/>
      <c r="I1652" s="2"/>
      <c r="J1652" s="4"/>
      <c r="K1652" s="1"/>
      <c r="L1652" s="36"/>
      <c r="M1652" s="7"/>
      <c r="N1652" s="7"/>
      <c r="O1652" s="7"/>
      <c r="P1652" s="58">
        <f>SUM(M1652:O1652)</f>
        <v>0</v>
      </c>
      <c r="Q1652" s="58">
        <f>+SUMIF('Pot. Summary'!$C$5:$C$64,CPP_2019!J1703&amp;CPP_2019!L1703&amp;CPP_2019!$M$4,'Pot. Summary'!$Q$5:$Q$64)*CPP_2019!M1703+SUMIF('Pot. Summary'!$C$5:$C$64,CPP_2019!J1703&amp;CPP_2019!L1703&amp;CPP_2019!$N$4,'Pot. Summary'!$Q$5:$Q$64)*CPP_2019!N1703+SUMIF('Pot. Summary'!$C$5:$C$64,CPP_2019!J1703&amp;CPP_2019!L1703&amp;CPP_2019!$O$4,'Pot. Summary'!$Q$5:$Q$64)*CPP_2019!O1703</f>
        <v>0</v>
      </c>
      <c r="R1652" s="12"/>
      <c r="S1652" s="12"/>
      <c r="T1652" s="12">
        <f>S1652-R1652</f>
        <v>0</v>
      </c>
      <c r="U1652" s="12">
        <f>Q1652-S1652</f>
        <v>0</v>
      </c>
      <c r="V1652" s="50">
        <f>IF(ISERROR(S1652/Q1652),0,S1652/Q1652)</f>
        <v>0</v>
      </c>
      <c r="W1652" s="51"/>
      <c r="X1652" s="46"/>
      <c r="Y1652" s="17"/>
      <c r="Z1652" s="17"/>
      <c r="AA1652" s="17"/>
      <c r="AB1652" s="16"/>
      <c r="AC1652" s="16"/>
      <c r="AD1652" s="16"/>
      <c r="AE1652" s="16"/>
      <c r="AF1652" s="16"/>
      <c r="AG1652" s="16"/>
      <c r="AH1652" s="16"/>
      <c r="AI1652" s="16"/>
      <c r="AJ1652" s="59">
        <f>SUM(X1652:AI1652)</f>
        <v>0</v>
      </c>
      <c r="AK1652" s="46"/>
      <c r="AL1652" s="46"/>
      <c r="AM1652" s="47"/>
      <c r="AN1652" s="48"/>
      <c r="AO1652" s="46"/>
      <c r="AP1652" s="15"/>
      <c r="AQ1652" s="16"/>
      <c r="AR1652" s="15"/>
      <c r="AS1652" s="16"/>
      <c r="AT1652" s="16"/>
      <c r="AU1652" s="16"/>
      <c r="AV1652" s="16"/>
      <c r="AW1652" s="62">
        <f>SUM(AK1652:AV1652)</f>
        <v>0</v>
      </c>
      <c r="AX1652" s="61">
        <f>AW1652-AJ1652</f>
        <v>0</v>
      </c>
      <c r="AY1652" s="21"/>
      <c r="AZ1652" s="21"/>
      <c r="BA1652" s="21"/>
      <c r="BB1652" s="21"/>
    </row>
    <row r="1653" spans="1:54" x14ac:dyDescent="0.25">
      <c r="A1653" s="21"/>
      <c r="B1653" s="4"/>
      <c r="C1653" s="4"/>
      <c r="D1653" s="4"/>
      <c r="E1653" s="4" t="s">
        <v>166</v>
      </c>
      <c r="F1653" s="6"/>
      <c r="G1653" s="1"/>
      <c r="H1653" s="4"/>
      <c r="I1653" s="2"/>
      <c r="J1653" s="4"/>
      <c r="K1653" s="1"/>
      <c r="L1653" s="36"/>
      <c r="M1653" s="7"/>
      <c r="N1653" s="7"/>
      <c r="O1653" s="7"/>
      <c r="P1653" s="58">
        <f>SUM(M1653:O1653)</f>
        <v>0</v>
      </c>
      <c r="Q1653" s="58">
        <f>+SUMIF('Pot. Summary'!$C$5:$C$64,CPP_2019!J1704&amp;CPP_2019!L1704&amp;CPP_2019!$M$4,'Pot. Summary'!$Q$5:$Q$64)*CPP_2019!M1704+SUMIF('Pot. Summary'!$C$5:$C$64,CPP_2019!J1704&amp;CPP_2019!L1704&amp;CPP_2019!$N$4,'Pot. Summary'!$Q$5:$Q$64)*CPP_2019!N1704+SUMIF('Pot. Summary'!$C$5:$C$64,CPP_2019!J1704&amp;CPP_2019!L1704&amp;CPP_2019!$O$4,'Pot. Summary'!$Q$5:$Q$64)*CPP_2019!O1704</f>
        <v>0</v>
      </c>
      <c r="R1653" s="12"/>
      <c r="S1653" s="12"/>
      <c r="T1653" s="12">
        <f>S1653-R1653</f>
        <v>0</v>
      </c>
      <c r="U1653" s="12">
        <f>Q1653-S1653</f>
        <v>0</v>
      </c>
      <c r="V1653" s="50">
        <f>IF(ISERROR(S1653/Q1653),0,S1653/Q1653)</f>
        <v>0</v>
      </c>
      <c r="W1653" s="51"/>
      <c r="X1653" s="46"/>
      <c r="Y1653" s="17"/>
      <c r="Z1653" s="17"/>
      <c r="AA1653" s="17"/>
      <c r="AB1653" s="16"/>
      <c r="AC1653" s="16"/>
      <c r="AD1653" s="16"/>
      <c r="AE1653" s="16"/>
      <c r="AF1653" s="16"/>
      <c r="AG1653" s="16"/>
      <c r="AH1653" s="16"/>
      <c r="AI1653" s="16"/>
      <c r="AJ1653" s="59">
        <f>SUM(X1653:AI1653)</f>
        <v>0</v>
      </c>
      <c r="AK1653" s="46"/>
      <c r="AL1653" s="46"/>
      <c r="AM1653" s="47"/>
      <c r="AN1653" s="48"/>
      <c r="AO1653" s="46"/>
      <c r="AP1653" s="15"/>
      <c r="AQ1653" s="16"/>
      <c r="AR1653" s="15"/>
      <c r="AS1653" s="16"/>
      <c r="AT1653" s="16"/>
      <c r="AU1653" s="16"/>
      <c r="AV1653" s="16"/>
      <c r="AW1653" s="62">
        <f>SUM(AK1653:AV1653)</f>
        <v>0</v>
      </c>
      <c r="AX1653" s="61">
        <f>AW1653-AJ1653</f>
        <v>0</v>
      </c>
      <c r="AY1653" s="21"/>
      <c r="AZ1653" s="21"/>
      <c r="BA1653" s="21"/>
      <c r="BB1653" s="21"/>
    </row>
    <row r="1654" spans="1:54" x14ac:dyDescent="0.25">
      <c r="A1654" s="21"/>
      <c r="B1654" s="4"/>
      <c r="C1654" s="4"/>
      <c r="D1654" s="4"/>
      <c r="E1654" s="4" t="s">
        <v>166</v>
      </c>
      <c r="F1654" s="6"/>
      <c r="G1654" s="1"/>
      <c r="H1654" s="4"/>
      <c r="I1654" s="2"/>
      <c r="J1654" s="4"/>
      <c r="K1654" s="1"/>
      <c r="L1654" s="36"/>
      <c r="M1654" s="7"/>
      <c r="N1654" s="7"/>
      <c r="O1654" s="7"/>
      <c r="P1654" s="58">
        <f>SUM(M1654:O1654)</f>
        <v>0</v>
      </c>
      <c r="Q1654" s="58">
        <f>+SUMIF('Pot. Summary'!$C$5:$C$64,CPP_2019!J1706&amp;CPP_2019!L1706&amp;CPP_2019!$M$4,'Pot. Summary'!$Q$5:$Q$64)*CPP_2019!M1706+SUMIF('Pot. Summary'!$C$5:$C$64,CPP_2019!J1706&amp;CPP_2019!L1706&amp;CPP_2019!$N$4,'Pot. Summary'!$Q$5:$Q$64)*CPP_2019!N1706+SUMIF('Pot. Summary'!$C$5:$C$64,CPP_2019!J1706&amp;CPP_2019!L1706&amp;CPP_2019!$O$4,'Pot. Summary'!$Q$5:$Q$64)*CPP_2019!O1706</f>
        <v>0</v>
      </c>
      <c r="R1654" s="12"/>
      <c r="S1654" s="12"/>
      <c r="T1654" s="12">
        <f>S1654-R1654</f>
        <v>0</v>
      </c>
      <c r="U1654" s="12">
        <f>Q1654-S1654</f>
        <v>0</v>
      </c>
      <c r="V1654" s="50">
        <f>IF(ISERROR(S1654/Q1654),0,S1654/Q1654)</f>
        <v>0</v>
      </c>
      <c r="W1654" s="51"/>
      <c r="X1654" s="46"/>
      <c r="Y1654" s="17"/>
      <c r="Z1654" s="17"/>
      <c r="AA1654" s="17"/>
      <c r="AB1654" s="16"/>
      <c r="AC1654" s="16"/>
      <c r="AD1654" s="16"/>
      <c r="AE1654" s="16"/>
      <c r="AF1654" s="16"/>
      <c r="AG1654" s="16"/>
      <c r="AH1654" s="16"/>
      <c r="AI1654" s="16"/>
      <c r="AJ1654" s="59">
        <f>SUM(X1654:AI1654)</f>
        <v>0</v>
      </c>
      <c r="AK1654" s="46"/>
      <c r="AL1654" s="46"/>
      <c r="AM1654" s="47"/>
      <c r="AN1654" s="48"/>
      <c r="AO1654" s="46"/>
      <c r="AP1654" s="15"/>
      <c r="AQ1654" s="16"/>
      <c r="AR1654" s="15"/>
      <c r="AS1654" s="16"/>
      <c r="AT1654" s="16"/>
      <c r="AU1654" s="16"/>
      <c r="AV1654" s="16"/>
      <c r="AW1654" s="62">
        <f>SUM(AK1654:AV1654)</f>
        <v>0</v>
      </c>
      <c r="AX1654" s="61">
        <f>AW1654-AJ1654</f>
        <v>0</v>
      </c>
      <c r="AY1654" s="21"/>
      <c r="AZ1654" s="21"/>
      <c r="BA1654" s="21"/>
      <c r="BB1654" s="21"/>
    </row>
    <row r="1655" spans="1:54" x14ac:dyDescent="0.25">
      <c r="A1655" s="21"/>
      <c r="B1655" s="4"/>
      <c r="C1655" s="4"/>
      <c r="D1655" s="4"/>
      <c r="E1655" s="4" t="s">
        <v>166</v>
      </c>
      <c r="F1655" s="6"/>
      <c r="G1655" s="1"/>
      <c r="H1655" s="4"/>
      <c r="I1655" s="2"/>
      <c r="J1655" s="4"/>
      <c r="K1655" s="1"/>
      <c r="L1655" s="36"/>
      <c r="M1655" s="7"/>
      <c r="N1655" s="7"/>
      <c r="O1655" s="7"/>
      <c r="P1655" s="58">
        <f>SUM(M1655:O1655)</f>
        <v>0</v>
      </c>
      <c r="Q1655" s="58">
        <f>+SUMIF('Pot. Summary'!$C$5:$C$64,CPP_2019!J1707&amp;CPP_2019!L1707&amp;CPP_2019!$M$4,'Pot. Summary'!$Q$5:$Q$64)*CPP_2019!M1707+SUMIF('Pot. Summary'!$C$5:$C$64,CPP_2019!J1707&amp;CPP_2019!L1707&amp;CPP_2019!$N$4,'Pot. Summary'!$Q$5:$Q$64)*CPP_2019!N1707+SUMIF('Pot. Summary'!$C$5:$C$64,CPP_2019!J1707&amp;CPP_2019!L1707&amp;CPP_2019!$O$4,'Pot. Summary'!$Q$5:$Q$64)*CPP_2019!O1707</f>
        <v>0</v>
      </c>
      <c r="R1655" s="12"/>
      <c r="S1655" s="12"/>
      <c r="T1655" s="12">
        <f>S1655-R1655</f>
        <v>0</v>
      </c>
      <c r="U1655" s="12">
        <f>Q1655-S1655</f>
        <v>0</v>
      </c>
      <c r="V1655" s="50">
        <f>IF(ISERROR(S1655/Q1655),0,S1655/Q1655)</f>
        <v>0</v>
      </c>
      <c r="W1655" s="51"/>
      <c r="X1655" s="46"/>
      <c r="Y1655" s="17"/>
      <c r="Z1655" s="17"/>
      <c r="AA1655" s="17"/>
      <c r="AB1655" s="16"/>
      <c r="AC1655" s="16"/>
      <c r="AD1655" s="16"/>
      <c r="AE1655" s="16"/>
      <c r="AF1655" s="16"/>
      <c r="AG1655" s="16"/>
      <c r="AH1655" s="16"/>
      <c r="AI1655" s="16"/>
      <c r="AJ1655" s="59">
        <f>SUM(X1655:AI1655)</f>
        <v>0</v>
      </c>
      <c r="AK1655" s="46"/>
      <c r="AL1655" s="46"/>
      <c r="AM1655" s="47"/>
      <c r="AN1655" s="48"/>
      <c r="AO1655" s="46"/>
      <c r="AP1655" s="15"/>
      <c r="AQ1655" s="16"/>
      <c r="AR1655" s="15"/>
      <c r="AS1655" s="16"/>
      <c r="AT1655" s="16"/>
      <c r="AU1655" s="16"/>
      <c r="AV1655" s="16"/>
      <c r="AW1655" s="62">
        <f>SUM(AK1655:AV1655)</f>
        <v>0</v>
      </c>
      <c r="AX1655" s="61">
        <f>AW1655-AJ1655</f>
        <v>0</v>
      </c>
      <c r="AY1655" s="21"/>
      <c r="AZ1655" s="21"/>
      <c r="BA1655" s="21"/>
      <c r="BB1655" s="21"/>
    </row>
    <row r="1656" spans="1:54" x14ac:dyDescent="0.25">
      <c r="A1656" s="21"/>
      <c r="B1656" s="4"/>
      <c r="C1656" s="4"/>
      <c r="D1656" s="4"/>
      <c r="E1656" s="4" t="s">
        <v>166</v>
      </c>
      <c r="F1656" s="6"/>
      <c r="G1656" s="1"/>
      <c r="H1656" s="4"/>
      <c r="I1656" s="2"/>
      <c r="J1656" s="4"/>
      <c r="K1656" s="1"/>
      <c r="L1656" s="36"/>
      <c r="M1656" s="7"/>
      <c r="N1656" s="7"/>
      <c r="O1656" s="7"/>
      <c r="P1656" s="58">
        <f>SUM(M1656:O1656)</f>
        <v>0</v>
      </c>
      <c r="Q1656" s="58">
        <f>+SUMIF('Pot. Summary'!$C$5:$C$64,CPP_2019!J1708&amp;CPP_2019!L1708&amp;CPP_2019!$M$4,'Pot. Summary'!$Q$5:$Q$64)*CPP_2019!M1708+SUMIF('Pot. Summary'!$C$5:$C$64,CPP_2019!J1708&amp;CPP_2019!L1708&amp;CPP_2019!$N$4,'Pot. Summary'!$Q$5:$Q$64)*CPP_2019!N1708+SUMIF('Pot. Summary'!$C$5:$C$64,CPP_2019!J1708&amp;CPP_2019!L1708&amp;CPP_2019!$O$4,'Pot. Summary'!$Q$5:$Q$64)*CPP_2019!O1708</f>
        <v>0</v>
      </c>
      <c r="R1656" s="12"/>
      <c r="S1656" s="12"/>
      <c r="T1656" s="12">
        <f>S1656-R1656</f>
        <v>0</v>
      </c>
      <c r="U1656" s="12">
        <f>Q1656-S1656</f>
        <v>0</v>
      </c>
      <c r="V1656" s="50">
        <f>IF(ISERROR(S1656/Q1656),0,S1656/Q1656)</f>
        <v>0</v>
      </c>
      <c r="W1656" s="51"/>
      <c r="X1656" s="46"/>
      <c r="Y1656" s="17"/>
      <c r="Z1656" s="17"/>
      <c r="AA1656" s="17"/>
      <c r="AB1656" s="16"/>
      <c r="AC1656" s="16"/>
      <c r="AD1656" s="16"/>
      <c r="AE1656" s="16"/>
      <c r="AF1656" s="16"/>
      <c r="AG1656" s="16"/>
      <c r="AH1656" s="16"/>
      <c r="AI1656" s="16"/>
      <c r="AJ1656" s="59">
        <f>SUM(X1656:AI1656)</f>
        <v>0</v>
      </c>
      <c r="AK1656" s="46"/>
      <c r="AL1656" s="46"/>
      <c r="AM1656" s="47"/>
      <c r="AN1656" s="48"/>
      <c r="AO1656" s="46"/>
      <c r="AP1656" s="15"/>
      <c r="AQ1656" s="16"/>
      <c r="AR1656" s="15"/>
      <c r="AS1656" s="16"/>
      <c r="AT1656" s="16"/>
      <c r="AU1656" s="16"/>
      <c r="AV1656" s="16"/>
      <c r="AW1656" s="62">
        <f>SUM(AK1656:AV1656)</f>
        <v>0</v>
      </c>
      <c r="AX1656" s="61">
        <f>AW1656-AJ1656</f>
        <v>0</v>
      </c>
      <c r="AY1656" s="21"/>
      <c r="AZ1656" s="21"/>
      <c r="BA1656" s="21"/>
      <c r="BB1656" s="21"/>
    </row>
    <row r="1657" spans="1:54" x14ac:dyDescent="0.25">
      <c r="A1657" s="21"/>
      <c r="B1657" s="4"/>
      <c r="C1657" s="4"/>
      <c r="D1657" s="4"/>
      <c r="E1657" s="4" t="s">
        <v>166</v>
      </c>
      <c r="F1657" s="6"/>
      <c r="G1657" s="1"/>
      <c r="H1657" s="4"/>
      <c r="I1657" s="2"/>
      <c r="J1657" s="4"/>
      <c r="K1657" s="1"/>
      <c r="L1657" s="36"/>
      <c r="M1657" s="7"/>
      <c r="N1657" s="7"/>
      <c r="O1657" s="7"/>
      <c r="P1657" s="58">
        <f>SUM(M1657:O1657)</f>
        <v>0</v>
      </c>
      <c r="Q1657" s="58">
        <f>+SUMIF('Pot. Summary'!$C$5:$C$64,CPP_2019!J1709&amp;CPP_2019!L1709&amp;CPP_2019!$M$4,'Pot. Summary'!$Q$5:$Q$64)*CPP_2019!M1709+SUMIF('Pot. Summary'!$C$5:$C$64,CPP_2019!J1709&amp;CPP_2019!L1709&amp;CPP_2019!$N$4,'Pot. Summary'!$Q$5:$Q$64)*CPP_2019!N1709+SUMIF('Pot. Summary'!$C$5:$C$64,CPP_2019!J1709&amp;CPP_2019!L1709&amp;CPP_2019!$O$4,'Pot. Summary'!$Q$5:$Q$64)*CPP_2019!O1709</f>
        <v>0</v>
      </c>
      <c r="R1657" s="12"/>
      <c r="S1657" s="12"/>
      <c r="T1657" s="12">
        <f>S1657-R1657</f>
        <v>0</v>
      </c>
      <c r="U1657" s="12">
        <f>Q1657-S1657</f>
        <v>0</v>
      </c>
      <c r="V1657" s="50">
        <f>IF(ISERROR(S1657/Q1657),0,S1657/Q1657)</f>
        <v>0</v>
      </c>
      <c r="W1657" s="51"/>
      <c r="X1657" s="46"/>
      <c r="Y1657" s="17"/>
      <c r="Z1657" s="17"/>
      <c r="AA1657" s="17"/>
      <c r="AB1657" s="16"/>
      <c r="AC1657" s="16"/>
      <c r="AD1657" s="16"/>
      <c r="AE1657" s="16"/>
      <c r="AF1657" s="16"/>
      <c r="AG1657" s="16"/>
      <c r="AH1657" s="16"/>
      <c r="AI1657" s="16"/>
      <c r="AJ1657" s="59">
        <f>SUM(X1657:AI1657)</f>
        <v>0</v>
      </c>
      <c r="AK1657" s="46"/>
      <c r="AL1657" s="46"/>
      <c r="AM1657" s="47"/>
      <c r="AN1657" s="48"/>
      <c r="AO1657" s="46"/>
      <c r="AP1657" s="15"/>
      <c r="AQ1657" s="16"/>
      <c r="AR1657" s="15"/>
      <c r="AS1657" s="16"/>
      <c r="AT1657" s="16"/>
      <c r="AU1657" s="16"/>
      <c r="AV1657" s="16"/>
      <c r="AW1657" s="62">
        <f>SUM(AK1657:AV1657)</f>
        <v>0</v>
      </c>
      <c r="AX1657" s="61">
        <f>AW1657-AJ1657</f>
        <v>0</v>
      </c>
      <c r="AY1657" s="21"/>
      <c r="AZ1657" s="21"/>
      <c r="BA1657" s="21"/>
      <c r="BB1657" s="21"/>
    </row>
    <row r="1658" spans="1:54" x14ac:dyDescent="0.25">
      <c r="A1658" s="21"/>
      <c r="B1658" s="4"/>
      <c r="C1658" s="4"/>
      <c r="D1658" s="4"/>
      <c r="E1658" s="4" t="s">
        <v>166</v>
      </c>
      <c r="F1658" s="6"/>
      <c r="G1658" s="1"/>
      <c r="H1658" s="4"/>
      <c r="I1658" s="2"/>
      <c r="J1658" s="4"/>
      <c r="K1658" s="1"/>
      <c r="L1658" s="36"/>
      <c r="M1658" s="7"/>
      <c r="N1658" s="7"/>
      <c r="O1658" s="7"/>
      <c r="P1658" s="58">
        <f>SUM(M1658:O1658)</f>
        <v>0</v>
      </c>
      <c r="Q1658" s="58">
        <f>+SUMIF('Pot. Summary'!$C$5:$C$64,CPP_2019!J1710&amp;CPP_2019!L1710&amp;CPP_2019!$M$4,'Pot. Summary'!$Q$5:$Q$64)*CPP_2019!M1710+SUMIF('Pot. Summary'!$C$5:$C$64,CPP_2019!J1710&amp;CPP_2019!L1710&amp;CPP_2019!$N$4,'Pot. Summary'!$Q$5:$Q$64)*CPP_2019!N1710+SUMIF('Pot. Summary'!$C$5:$C$64,CPP_2019!J1710&amp;CPP_2019!L1710&amp;CPP_2019!$O$4,'Pot. Summary'!$Q$5:$Q$64)*CPP_2019!O1710</f>
        <v>0</v>
      </c>
      <c r="R1658" s="12"/>
      <c r="S1658" s="12"/>
      <c r="T1658" s="12">
        <f>S1658-R1658</f>
        <v>0</v>
      </c>
      <c r="U1658" s="12">
        <f>Q1658-S1658</f>
        <v>0</v>
      </c>
      <c r="V1658" s="50">
        <f>IF(ISERROR(S1658/Q1658),0,S1658/Q1658)</f>
        <v>0</v>
      </c>
      <c r="W1658" s="51"/>
      <c r="X1658" s="46"/>
      <c r="Y1658" s="17"/>
      <c r="Z1658" s="17"/>
      <c r="AA1658" s="17"/>
      <c r="AB1658" s="16"/>
      <c r="AC1658" s="16"/>
      <c r="AD1658" s="16"/>
      <c r="AE1658" s="16"/>
      <c r="AF1658" s="16"/>
      <c r="AG1658" s="16"/>
      <c r="AH1658" s="16"/>
      <c r="AI1658" s="16"/>
      <c r="AJ1658" s="59">
        <f>SUM(X1658:AI1658)</f>
        <v>0</v>
      </c>
      <c r="AK1658" s="46"/>
      <c r="AL1658" s="46"/>
      <c r="AM1658" s="47"/>
      <c r="AN1658" s="48"/>
      <c r="AO1658" s="46"/>
      <c r="AP1658" s="15"/>
      <c r="AQ1658" s="16"/>
      <c r="AR1658" s="15"/>
      <c r="AS1658" s="16"/>
      <c r="AT1658" s="16"/>
      <c r="AU1658" s="16"/>
      <c r="AV1658" s="16"/>
      <c r="AW1658" s="62">
        <f>SUM(AK1658:AV1658)</f>
        <v>0</v>
      </c>
      <c r="AX1658" s="61">
        <f>AW1658-AJ1658</f>
        <v>0</v>
      </c>
      <c r="AY1658" s="21"/>
      <c r="AZ1658" s="21"/>
      <c r="BA1658" s="21"/>
      <c r="BB1658" s="21"/>
    </row>
    <row r="1659" spans="1:54" x14ac:dyDescent="0.25">
      <c r="A1659" s="21"/>
      <c r="B1659" s="4"/>
      <c r="C1659" s="4"/>
      <c r="D1659" s="4"/>
      <c r="E1659" s="4" t="s">
        <v>166</v>
      </c>
      <c r="F1659" s="6"/>
      <c r="G1659" s="1"/>
      <c r="H1659" s="4"/>
      <c r="I1659" s="2"/>
      <c r="J1659" s="4"/>
      <c r="K1659" s="1"/>
      <c r="L1659" s="36"/>
      <c r="M1659" s="7"/>
      <c r="N1659" s="7"/>
      <c r="O1659" s="7"/>
      <c r="P1659" s="58">
        <f>SUM(M1659:O1659)</f>
        <v>0</v>
      </c>
      <c r="Q1659" s="58">
        <f>+SUMIF('Pot. Summary'!$C$5:$C$64,CPP_2019!J1711&amp;CPP_2019!L1711&amp;CPP_2019!$M$4,'Pot. Summary'!$Q$5:$Q$64)*CPP_2019!M1711+SUMIF('Pot. Summary'!$C$5:$C$64,CPP_2019!J1711&amp;CPP_2019!L1711&amp;CPP_2019!$N$4,'Pot. Summary'!$Q$5:$Q$64)*CPP_2019!N1711+SUMIF('Pot. Summary'!$C$5:$C$64,CPP_2019!J1711&amp;CPP_2019!L1711&amp;CPP_2019!$O$4,'Pot. Summary'!$Q$5:$Q$64)*CPP_2019!O1711</f>
        <v>0</v>
      </c>
      <c r="R1659" s="12"/>
      <c r="S1659" s="12"/>
      <c r="T1659" s="12">
        <f>S1659-R1659</f>
        <v>0</v>
      </c>
      <c r="U1659" s="12">
        <f>Q1659-S1659</f>
        <v>0</v>
      </c>
      <c r="V1659" s="50">
        <f>IF(ISERROR(S1659/Q1659),0,S1659/Q1659)</f>
        <v>0</v>
      </c>
      <c r="W1659" s="51"/>
      <c r="X1659" s="46"/>
      <c r="Y1659" s="17"/>
      <c r="Z1659" s="17"/>
      <c r="AA1659" s="17"/>
      <c r="AB1659" s="16"/>
      <c r="AC1659" s="16"/>
      <c r="AD1659" s="16"/>
      <c r="AE1659" s="16"/>
      <c r="AF1659" s="16"/>
      <c r="AG1659" s="16"/>
      <c r="AH1659" s="16"/>
      <c r="AI1659" s="16"/>
      <c r="AJ1659" s="59">
        <f>SUM(X1659:AI1659)</f>
        <v>0</v>
      </c>
      <c r="AK1659" s="46"/>
      <c r="AL1659" s="46"/>
      <c r="AM1659" s="47"/>
      <c r="AN1659" s="48"/>
      <c r="AO1659" s="46"/>
      <c r="AP1659" s="15"/>
      <c r="AQ1659" s="16"/>
      <c r="AR1659" s="15"/>
      <c r="AS1659" s="16"/>
      <c r="AT1659" s="16"/>
      <c r="AU1659" s="16"/>
      <c r="AV1659" s="16"/>
      <c r="AW1659" s="62">
        <f>SUM(AK1659:AV1659)</f>
        <v>0</v>
      </c>
      <c r="AX1659" s="61">
        <f>AW1659-AJ1659</f>
        <v>0</v>
      </c>
      <c r="AY1659" s="21"/>
      <c r="AZ1659" s="21"/>
      <c r="BA1659" s="21"/>
      <c r="BB1659" s="21"/>
    </row>
    <row r="1660" spans="1:54" x14ac:dyDescent="0.25">
      <c r="A1660" s="21"/>
      <c r="B1660" s="4"/>
      <c r="C1660" s="4"/>
      <c r="D1660" s="4"/>
      <c r="E1660" s="4" t="s">
        <v>166</v>
      </c>
      <c r="F1660" s="6"/>
      <c r="G1660" s="1"/>
      <c r="H1660" s="4"/>
      <c r="I1660" s="2"/>
      <c r="J1660" s="4"/>
      <c r="K1660" s="1"/>
      <c r="L1660" s="36"/>
      <c r="M1660" s="7"/>
      <c r="N1660" s="7"/>
      <c r="O1660" s="7"/>
      <c r="P1660" s="58">
        <f>SUM(M1660:O1660)</f>
        <v>0</v>
      </c>
      <c r="Q1660" s="58">
        <f>+SUMIF('Pot. Summary'!$C$5:$C$64,CPP_2019!J1712&amp;CPP_2019!L1712&amp;CPP_2019!$M$4,'Pot. Summary'!$Q$5:$Q$64)*CPP_2019!M1712+SUMIF('Pot. Summary'!$C$5:$C$64,CPP_2019!J1712&amp;CPP_2019!L1712&amp;CPP_2019!$N$4,'Pot. Summary'!$Q$5:$Q$64)*CPP_2019!N1712+SUMIF('Pot. Summary'!$C$5:$C$64,CPP_2019!J1712&amp;CPP_2019!L1712&amp;CPP_2019!$O$4,'Pot. Summary'!$Q$5:$Q$64)*CPP_2019!O1712</f>
        <v>0</v>
      </c>
      <c r="R1660" s="12"/>
      <c r="S1660" s="12"/>
      <c r="T1660" s="12">
        <f>S1660-R1660</f>
        <v>0</v>
      </c>
      <c r="U1660" s="12">
        <f>Q1660-S1660</f>
        <v>0</v>
      </c>
      <c r="V1660" s="50">
        <f>IF(ISERROR(S1660/Q1660),0,S1660/Q1660)</f>
        <v>0</v>
      </c>
      <c r="W1660" s="51"/>
      <c r="X1660" s="46"/>
      <c r="Y1660" s="17"/>
      <c r="Z1660" s="17"/>
      <c r="AA1660" s="17"/>
      <c r="AB1660" s="16"/>
      <c r="AC1660" s="16"/>
      <c r="AD1660" s="16"/>
      <c r="AE1660" s="16"/>
      <c r="AF1660" s="16"/>
      <c r="AG1660" s="16"/>
      <c r="AH1660" s="16"/>
      <c r="AI1660" s="16"/>
      <c r="AJ1660" s="59">
        <f>SUM(X1660:AI1660)</f>
        <v>0</v>
      </c>
      <c r="AK1660" s="46"/>
      <c r="AL1660" s="46"/>
      <c r="AM1660" s="47"/>
      <c r="AN1660" s="48"/>
      <c r="AO1660" s="46"/>
      <c r="AP1660" s="15"/>
      <c r="AQ1660" s="16"/>
      <c r="AR1660" s="15"/>
      <c r="AS1660" s="16"/>
      <c r="AT1660" s="16"/>
      <c r="AU1660" s="16"/>
      <c r="AV1660" s="16"/>
      <c r="AW1660" s="62">
        <f>SUM(AK1660:AV1660)</f>
        <v>0</v>
      </c>
      <c r="AX1660" s="61">
        <f>AW1660-AJ1660</f>
        <v>0</v>
      </c>
      <c r="AY1660" s="21"/>
      <c r="AZ1660" s="21"/>
      <c r="BA1660" s="21"/>
      <c r="BB1660" s="21"/>
    </row>
    <row r="1661" spans="1:54" x14ac:dyDescent="0.25">
      <c r="A1661" s="21"/>
      <c r="B1661" s="4"/>
      <c r="C1661" s="4"/>
      <c r="D1661" s="4"/>
      <c r="E1661" s="4" t="s">
        <v>166</v>
      </c>
      <c r="F1661" s="6"/>
      <c r="G1661" s="1"/>
      <c r="H1661" s="4"/>
      <c r="I1661" s="2"/>
      <c r="J1661" s="4"/>
      <c r="K1661" s="1"/>
      <c r="L1661" s="36"/>
      <c r="M1661" s="7"/>
      <c r="N1661" s="7"/>
      <c r="O1661" s="7"/>
      <c r="P1661" s="58">
        <f>SUM(M1661:O1661)</f>
        <v>0</v>
      </c>
      <c r="Q1661" s="58">
        <f>+SUMIF('Pot. Summary'!$C$5:$C$64,CPP_2019!J1715&amp;CPP_2019!L1715&amp;CPP_2019!$M$4,'Pot. Summary'!$Q$5:$Q$64)*CPP_2019!M1715+SUMIF('Pot. Summary'!$C$5:$C$64,CPP_2019!J1715&amp;CPP_2019!L1715&amp;CPP_2019!$N$4,'Pot. Summary'!$Q$5:$Q$64)*CPP_2019!N1715+SUMIF('Pot. Summary'!$C$5:$C$64,CPP_2019!J1715&amp;CPP_2019!L1715&amp;CPP_2019!$O$4,'Pot. Summary'!$Q$5:$Q$64)*CPP_2019!O1715</f>
        <v>0</v>
      </c>
      <c r="R1661" s="12"/>
      <c r="S1661" s="12"/>
      <c r="T1661" s="12">
        <f>S1661-R1661</f>
        <v>0</v>
      </c>
      <c r="U1661" s="12">
        <f>Q1661-S1661</f>
        <v>0</v>
      </c>
      <c r="V1661" s="50">
        <f>IF(ISERROR(S1661/Q1661),0,S1661/Q1661)</f>
        <v>0</v>
      </c>
      <c r="W1661" s="51"/>
      <c r="X1661" s="46"/>
      <c r="Y1661" s="17"/>
      <c r="Z1661" s="17"/>
      <c r="AA1661" s="17"/>
      <c r="AB1661" s="16"/>
      <c r="AC1661" s="16"/>
      <c r="AD1661" s="16"/>
      <c r="AE1661" s="16"/>
      <c r="AF1661" s="16"/>
      <c r="AG1661" s="16"/>
      <c r="AH1661" s="16"/>
      <c r="AI1661" s="16"/>
      <c r="AJ1661" s="59">
        <f>SUM(X1661:AI1661)</f>
        <v>0</v>
      </c>
      <c r="AK1661" s="46"/>
      <c r="AL1661" s="46"/>
      <c r="AM1661" s="47"/>
      <c r="AN1661" s="48"/>
      <c r="AO1661" s="46"/>
      <c r="AP1661" s="15"/>
      <c r="AQ1661" s="16"/>
      <c r="AR1661" s="15"/>
      <c r="AS1661" s="16"/>
      <c r="AT1661" s="16"/>
      <c r="AU1661" s="16"/>
      <c r="AV1661" s="16"/>
      <c r="AW1661" s="62">
        <f>SUM(AK1661:AV1661)</f>
        <v>0</v>
      </c>
      <c r="AX1661" s="61">
        <f>AW1661-AJ1661</f>
        <v>0</v>
      </c>
      <c r="AY1661" s="21"/>
      <c r="AZ1661" s="21"/>
      <c r="BA1661" s="21"/>
      <c r="BB1661" s="21"/>
    </row>
    <row r="1662" spans="1:54" x14ac:dyDescent="0.25">
      <c r="A1662" s="21"/>
      <c r="B1662" s="4"/>
      <c r="C1662" s="4"/>
      <c r="D1662" s="4"/>
      <c r="E1662" s="4" t="s">
        <v>166</v>
      </c>
      <c r="F1662" s="6"/>
      <c r="G1662" s="1"/>
      <c r="H1662" s="4"/>
      <c r="I1662" s="2"/>
      <c r="J1662" s="4"/>
      <c r="K1662" s="1"/>
      <c r="L1662" s="36"/>
      <c r="M1662" s="7"/>
      <c r="N1662" s="7"/>
      <c r="O1662" s="7"/>
      <c r="P1662" s="58">
        <f>SUM(M1662:O1662)</f>
        <v>0</v>
      </c>
      <c r="Q1662" s="58">
        <f>+SUMIF('Pot. Summary'!$C$5:$C$64,CPP_2019!J1716&amp;CPP_2019!L1716&amp;CPP_2019!$M$4,'Pot. Summary'!$Q$5:$Q$64)*CPP_2019!M1716+SUMIF('Pot. Summary'!$C$5:$C$64,CPP_2019!J1716&amp;CPP_2019!L1716&amp;CPP_2019!$N$4,'Pot. Summary'!$Q$5:$Q$64)*CPP_2019!N1716+SUMIF('Pot. Summary'!$C$5:$C$64,CPP_2019!J1716&amp;CPP_2019!L1716&amp;CPP_2019!$O$4,'Pot. Summary'!$Q$5:$Q$64)*CPP_2019!O1716</f>
        <v>0</v>
      </c>
      <c r="R1662" s="12"/>
      <c r="S1662" s="12"/>
      <c r="T1662" s="12">
        <f>S1662-R1662</f>
        <v>0</v>
      </c>
      <c r="U1662" s="12">
        <f>Q1662-S1662</f>
        <v>0</v>
      </c>
      <c r="V1662" s="50">
        <f>IF(ISERROR(S1662/Q1662),0,S1662/Q1662)</f>
        <v>0</v>
      </c>
      <c r="W1662" s="51"/>
      <c r="X1662" s="46"/>
      <c r="Y1662" s="17"/>
      <c r="Z1662" s="17"/>
      <c r="AA1662" s="17"/>
      <c r="AB1662" s="16"/>
      <c r="AC1662" s="16"/>
      <c r="AD1662" s="16"/>
      <c r="AE1662" s="16"/>
      <c r="AF1662" s="16"/>
      <c r="AG1662" s="16"/>
      <c r="AH1662" s="16"/>
      <c r="AI1662" s="16"/>
      <c r="AJ1662" s="59">
        <f>SUM(X1662:AI1662)</f>
        <v>0</v>
      </c>
      <c r="AK1662" s="46"/>
      <c r="AL1662" s="46"/>
      <c r="AM1662" s="47"/>
      <c r="AN1662" s="48"/>
      <c r="AO1662" s="46"/>
      <c r="AP1662" s="15"/>
      <c r="AQ1662" s="16"/>
      <c r="AR1662" s="15"/>
      <c r="AS1662" s="16"/>
      <c r="AT1662" s="16"/>
      <c r="AU1662" s="16"/>
      <c r="AV1662" s="16"/>
      <c r="AW1662" s="62">
        <f>SUM(AK1662:AV1662)</f>
        <v>0</v>
      </c>
      <c r="AX1662" s="61">
        <f>AW1662-AJ1662</f>
        <v>0</v>
      </c>
      <c r="AY1662" s="21"/>
      <c r="AZ1662" s="21"/>
      <c r="BA1662" s="21"/>
      <c r="BB1662" s="21"/>
    </row>
    <row r="1663" spans="1:54" x14ac:dyDescent="0.25">
      <c r="A1663" s="21"/>
      <c r="B1663" s="4"/>
      <c r="C1663" s="4"/>
      <c r="D1663" s="4"/>
      <c r="E1663" s="4" t="s">
        <v>166</v>
      </c>
      <c r="F1663" s="6"/>
      <c r="G1663" s="1"/>
      <c r="H1663" s="4"/>
      <c r="I1663" s="2"/>
      <c r="J1663" s="4"/>
      <c r="K1663" s="1"/>
      <c r="L1663" s="36"/>
      <c r="M1663" s="7"/>
      <c r="N1663" s="7"/>
      <c r="O1663" s="7"/>
      <c r="P1663" s="58">
        <f>SUM(M1663:O1663)</f>
        <v>0</v>
      </c>
      <c r="Q1663" s="58">
        <f>+SUMIF('Pot. Summary'!$C$5:$C$64,CPP_2019!J1718&amp;CPP_2019!L1718&amp;CPP_2019!$M$4,'Pot. Summary'!$Q$5:$Q$64)*CPP_2019!M1718+SUMIF('Pot. Summary'!$C$5:$C$64,CPP_2019!J1718&amp;CPP_2019!L1718&amp;CPP_2019!$N$4,'Pot. Summary'!$Q$5:$Q$64)*CPP_2019!N1718+SUMIF('Pot. Summary'!$C$5:$C$64,CPP_2019!J1718&amp;CPP_2019!L1718&amp;CPP_2019!$O$4,'Pot. Summary'!$Q$5:$Q$64)*CPP_2019!O1718</f>
        <v>0</v>
      </c>
      <c r="R1663" s="12"/>
      <c r="S1663" s="12"/>
      <c r="T1663" s="12">
        <f>S1663-R1663</f>
        <v>0</v>
      </c>
      <c r="U1663" s="12">
        <f>Q1663-S1663</f>
        <v>0</v>
      </c>
      <c r="V1663" s="50">
        <f>IF(ISERROR(S1663/Q1663),0,S1663/Q1663)</f>
        <v>0</v>
      </c>
      <c r="W1663" s="51"/>
      <c r="X1663" s="46"/>
      <c r="Y1663" s="17"/>
      <c r="Z1663" s="17"/>
      <c r="AA1663" s="17"/>
      <c r="AB1663" s="16"/>
      <c r="AC1663" s="16"/>
      <c r="AD1663" s="16"/>
      <c r="AE1663" s="16"/>
      <c r="AF1663" s="16"/>
      <c r="AG1663" s="16"/>
      <c r="AH1663" s="16"/>
      <c r="AI1663" s="16"/>
      <c r="AJ1663" s="59">
        <f>SUM(X1663:AI1663)</f>
        <v>0</v>
      </c>
      <c r="AK1663" s="46"/>
      <c r="AL1663" s="46"/>
      <c r="AM1663" s="47"/>
      <c r="AN1663" s="48"/>
      <c r="AO1663" s="46"/>
      <c r="AP1663" s="15"/>
      <c r="AQ1663" s="16"/>
      <c r="AR1663" s="15"/>
      <c r="AS1663" s="16"/>
      <c r="AT1663" s="16"/>
      <c r="AU1663" s="16"/>
      <c r="AV1663" s="16"/>
      <c r="AW1663" s="62">
        <f>SUM(AK1663:AV1663)</f>
        <v>0</v>
      </c>
      <c r="AX1663" s="61">
        <f>AW1663-AJ1663</f>
        <v>0</v>
      </c>
      <c r="AY1663" s="21"/>
      <c r="AZ1663" s="21"/>
      <c r="BA1663" s="21"/>
      <c r="BB1663" s="21"/>
    </row>
    <row r="1664" spans="1:54" x14ac:dyDescent="0.25">
      <c r="A1664" s="21"/>
      <c r="B1664" s="4"/>
      <c r="C1664" s="4"/>
      <c r="D1664" s="4"/>
      <c r="E1664" s="4" t="s">
        <v>166</v>
      </c>
      <c r="F1664" s="6"/>
      <c r="G1664" s="1"/>
      <c r="H1664" s="4"/>
      <c r="I1664" s="2"/>
      <c r="J1664" s="4"/>
      <c r="K1664" s="1"/>
      <c r="L1664" s="36"/>
      <c r="M1664" s="7"/>
      <c r="N1664" s="7"/>
      <c r="O1664" s="7"/>
      <c r="P1664" s="58">
        <f>SUM(M1664:O1664)</f>
        <v>0</v>
      </c>
      <c r="Q1664" s="58">
        <f>+SUMIF('Pot. Summary'!$C$5:$C$64,CPP_2019!J1719&amp;CPP_2019!L1719&amp;CPP_2019!$M$4,'Pot. Summary'!$Q$5:$Q$64)*CPP_2019!M1719+SUMIF('Pot. Summary'!$C$5:$C$64,CPP_2019!J1719&amp;CPP_2019!L1719&amp;CPP_2019!$N$4,'Pot. Summary'!$Q$5:$Q$64)*CPP_2019!N1719+SUMIF('Pot. Summary'!$C$5:$C$64,CPP_2019!J1719&amp;CPP_2019!L1719&amp;CPP_2019!$O$4,'Pot. Summary'!$Q$5:$Q$64)*CPP_2019!O1719</f>
        <v>0</v>
      </c>
      <c r="R1664" s="12"/>
      <c r="S1664" s="12"/>
      <c r="T1664" s="12">
        <f>S1664-R1664</f>
        <v>0</v>
      </c>
      <c r="U1664" s="12">
        <f>Q1664-S1664</f>
        <v>0</v>
      </c>
      <c r="V1664" s="50">
        <f>IF(ISERROR(S1664/Q1664),0,S1664/Q1664)</f>
        <v>0</v>
      </c>
      <c r="W1664" s="51"/>
      <c r="X1664" s="46"/>
      <c r="Y1664" s="17"/>
      <c r="Z1664" s="17"/>
      <c r="AA1664" s="17"/>
      <c r="AB1664" s="16"/>
      <c r="AC1664" s="16"/>
      <c r="AD1664" s="16"/>
      <c r="AE1664" s="16"/>
      <c r="AF1664" s="16"/>
      <c r="AG1664" s="16"/>
      <c r="AH1664" s="16"/>
      <c r="AI1664" s="16"/>
      <c r="AJ1664" s="59">
        <f>SUM(X1664:AI1664)</f>
        <v>0</v>
      </c>
      <c r="AK1664" s="46"/>
      <c r="AL1664" s="46"/>
      <c r="AM1664" s="47"/>
      <c r="AN1664" s="48"/>
      <c r="AO1664" s="46"/>
      <c r="AP1664" s="15"/>
      <c r="AQ1664" s="16"/>
      <c r="AR1664" s="15"/>
      <c r="AS1664" s="16"/>
      <c r="AT1664" s="16"/>
      <c r="AU1664" s="16"/>
      <c r="AV1664" s="16"/>
      <c r="AW1664" s="62">
        <f>SUM(AK1664:AV1664)</f>
        <v>0</v>
      </c>
      <c r="AX1664" s="61">
        <f>AW1664-AJ1664</f>
        <v>0</v>
      </c>
      <c r="AY1664" s="21"/>
      <c r="AZ1664" s="21"/>
      <c r="BA1664" s="21"/>
      <c r="BB1664" s="21"/>
    </row>
    <row r="1665" spans="1:54" x14ac:dyDescent="0.25">
      <c r="A1665" s="21"/>
      <c r="B1665" s="4"/>
      <c r="C1665" s="4"/>
      <c r="D1665" s="4"/>
      <c r="E1665" s="4" t="s">
        <v>166</v>
      </c>
      <c r="F1665" s="6"/>
      <c r="G1665" s="1"/>
      <c r="H1665" s="4"/>
      <c r="I1665" s="2"/>
      <c r="J1665" s="4"/>
      <c r="K1665" s="1"/>
      <c r="L1665" s="36"/>
      <c r="M1665" s="7"/>
      <c r="N1665" s="7"/>
      <c r="O1665" s="7"/>
      <c r="P1665" s="58">
        <f>SUM(M1665:O1665)</f>
        <v>0</v>
      </c>
      <c r="Q1665" s="58">
        <f>+SUMIF('Pot. Summary'!$C$5:$C$64,CPP_2019!J1720&amp;CPP_2019!L1720&amp;CPP_2019!$M$4,'Pot. Summary'!$Q$5:$Q$64)*CPP_2019!M1720+SUMIF('Pot. Summary'!$C$5:$C$64,CPP_2019!J1720&amp;CPP_2019!L1720&amp;CPP_2019!$N$4,'Pot. Summary'!$Q$5:$Q$64)*CPP_2019!N1720+SUMIF('Pot. Summary'!$C$5:$C$64,CPP_2019!J1720&amp;CPP_2019!L1720&amp;CPP_2019!$O$4,'Pot. Summary'!$Q$5:$Q$64)*CPP_2019!O1720</f>
        <v>0</v>
      </c>
      <c r="R1665" s="12"/>
      <c r="S1665" s="12"/>
      <c r="T1665" s="12">
        <f>S1665-R1665</f>
        <v>0</v>
      </c>
      <c r="U1665" s="12">
        <f>Q1665-S1665</f>
        <v>0</v>
      </c>
      <c r="V1665" s="50">
        <f>IF(ISERROR(S1665/Q1665),0,S1665/Q1665)</f>
        <v>0</v>
      </c>
      <c r="W1665" s="51"/>
      <c r="X1665" s="46"/>
      <c r="Y1665" s="17"/>
      <c r="Z1665" s="17"/>
      <c r="AA1665" s="17"/>
      <c r="AB1665" s="16"/>
      <c r="AC1665" s="16"/>
      <c r="AD1665" s="16"/>
      <c r="AE1665" s="16"/>
      <c r="AF1665" s="16"/>
      <c r="AG1665" s="16"/>
      <c r="AH1665" s="16"/>
      <c r="AI1665" s="16"/>
      <c r="AJ1665" s="59">
        <f>SUM(X1665:AI1665)</f>
        <v>0</v>
      </c>
      <c r="AK1665" s="46"/>
      <c r="AL1665" s="46"/>
      <c r="AM1665" s="47"/>
      <c r="AN1665" s="48"/>
      <c r="AO1665" s="46"/>
      <c r="AP1665" s="15"/>
      <c r="AQ1665" s="16"/>
      <c r="AR1665" s="15"/>
      <c r="AS1665" s="16"/>
      <c r="AT1665" s="16"/>
      <c r="AU1665" s="16"/>
      <c r="AV1665" s="16"/>
      <c r="AW1665" s="62">
        <f>SUM(AK1665:AV1665)</f>
        <v>0</v>
      </c>
      <c r="AX1665" s="61">
        <f>AW1665-AJ1665</f>
        <v>0</v>
      </c>
      <c r="AY1665" s="21"/>
      <c r="AZ1665" s="21"/>
      <c r="BA1665" s="21"/>
      <c r="BB1665" s="21"/>
    </row>
    <row r="1666" spans="1:54" x14ac:dyDescent="0.25">
      <c r="A1666" s="21"/>
      <c r="B1666" s="4"/>
      <c r="C1666" s="4"/>
      <c r="D1666" s="4"/>
      <c r="E1666" s="4" t="s">
        <v>166</v>
      </c>
      <c r="F1666" s="6"/>
      <c r="G1666" s="1"/>
      <c r="H1666" s="4"/>
      <c r="I1666" s="2"/>
      <c r="J1666" s="4"/>
      <c r="K1666" s="1"/>
      <c r="L1666" s="36"/>
      <c r="M1666" s="7"/>
      <c r="N1666" s="7"/>
      <c r="O1666" s="7"/>
      <c r="P1666" s="58">
        <f>SUM(M1666:O1666)</f>
        <v>0</v>
      </c>
      <c r="Q1666" s="58">
        <f>+SUMIF('Pot. Summary'!$C$5:$C$64,CPP_2019!J1721&amp;CPP_2019!L1721&amp;CPP_2019!$M$4,'Pot. Summary'!$Q$5:$Q$64)*CPP_2019!M1721+SUMIF('Pot. Summary'!$C$5:$C$64,CPP_2019!J1721&amp;CPP_2019!L1721&amp;CPP_2019!$N$4,'Pot. Summary'!$Q$5:$Q$64)*CPP_2019!N1721+SUMIF('Pot. Summary'!$C$5:$C$64,CPP_2019!J1721&amp;CPP_2019!L1721&amp;CPP_2019!$O$4,'Pot. Summary'!$Q$5:$Q$64)*CPP_2019!O1721</f>
        <v>0</v>
      </c>
      <c r="R1666" s="12"/>
      <c r="S1666" s="12"/>
      <c r="T1666" s="12">
        <f>S1666-R1666</f>
        <v>0</v>
      </c>
      <c r="U1666" s="12">
        <f>Q1666-S1666</f>
        <v>0</v>
      </c>
      <c r="V1666" s="50">
        <f>IF(ISERROR(S1666/Q1666),0,S1666/Q1666)</f>
        <v>0</v>
      </c>
      <c r="W1666" s="51"/>
      <c r="X1666" s="46"/>
      <c r="Y1666" s="17"/>
      <c r="Z1666" s="17"/>
      <c r="AA1666" s="17"/>
      <c r="AB1666" s="16"/>
      <c r="AC1666" s="16"/>
      <c r="AD1666" s="16"/>
      <c r="AE1666" s="16"/>
      <c r="AF1666" s="16"/>
      <c r="AG1666" s="16"/>
      <c r="AH1666" s="16"/>
      <c r="AI1666" s="16"/>
      <c r="AJ1666" s="59">
        <f>SUM(X1666:AI1666)</f>
        <v>0</v>
      </c>
      <c r="AK1666" s="46"/>
      <c r="AL1666" s="46"/>
      <c r="AM1666" s="47"/>
      <c r="AN1666" s="48"/>
      <c r="AO1666" s="46"/>
      <c r="AP1666" s="15"/>
      <c r="AQ1666" s="16"/>
      <c r="AR1666" s="15"/>
      <c r="AS1666" s="16"/>
      <c r="AT1666" s="16"/>
      <c r="AU1666" s="16"/>
      <c r="AV1666" s="16"/>
      <c r="AW1666" s="62">
        <f>SUM(AK1666:AV1666)</f>
        <v>0</v>
      </c>
      <c r="AX1666" s="61">
        <f>AW1666-AJ1666</f>
        <v>0</v>
      </c>
      <c r="AY1666" s="21"/>
      <c r="AZ1666" s="21"/>
      <c r="BA1666" s="21"/>
      <c r="BB1666" s="21"/>
    </row>
    <row r="1667" spans="1:54" x14ac:dyDescent="0.25">
      <c r="A1667" s="21"/>
      <c r="B1667" s="4"/>
      <c r="C1667" s="4"/>
      <c r="D1667" s="4"/>
      <c r="E1667" s="4" t="s">
        <v>166</v>
      </c>
      <c r="F1667" s="6"/>
      <c r="G1667" s="1"/>
      <c r="H1667" s="4"/>
      <c r="I1667" s="2"/>
      <c r="J1667" s="4"/>
      <c r="K1667" s="1"/>
      <c r="L1667" s="36"/>
      <c r="M1667" s="7"/>
      <c r="N1667" s="7"/>
      <c r="O1667" s="7"/>
      <c r="P1667" s="58">
        <f>SUM(M1667:O1667)</f>
        <v>0</v>
      </c>
      <c r="Q1667" s="58">
        <f>+SUMIF('Pot. Summary'!$C$5:$C$64,CPP_2019!J1722&amp;CPP_2019!L1722&amp;CPP_2019!$M$4,'Pot. Summary'!$Q$5:$Q$64)*CPP_2019!M1722+SUMIF('Pot. Summary'!$C$5:$C$64,CPP_2019!J1722&amp;CPP_2019!L1722&amp;CPP_2019!$N$4,'Pot. Summary'!$Q$5:$Q$64)*CPP_2019!N1722+SUMIF('Pot. Summary'!$C$5:$C$64,CPP_2019!J1722&amp;CPP_2019!L1722&amp;CPP_2019!$O$4,'Pot. Summary'!$Q$5:$Q$64)*CPP_2019!O1722</f>
        <v>0</v>
      </c>
      <c r="R1667" s="12"/>
      <c r="S1667" s="12"/>
      <c r="T1667" s="12">
        <f>S1667-R1667</f>
        <v>0</v>
      </c>
      <c r="U1667" s="12">
        <f>Q1667-S1667</f>
        <v>0</v>
      </c>
      <c r="V1667" s="50">
        <f>IF(ISERROR(S1667/Q1667),0,S1667/Q1667)</f>
        <v>0</v>
      </c>
      <c r="W1667" s="51"/>
      <c r="X1667" s="46"/>
      <c r="Y1667" s="17"/>
      <c r="Z1667" s="17"/>
      <c r="AA1667" s="17"/>
      <c r="AB1667" s="16"/>
      <c r="AC1667" s="16"/>
      <c r="AD1667" s="16"/>
      <c r="AE1667" s="16"/>
      <c r="AF1667" s="16"/>
      <c r="AG1667" s="16"/>
      <c r="AH1667" s="16"/>
      <c r="AI1667" s="16"/>
      <c r="AJ1667" s="59">
        <f>SUM(X1667:AI1667)</f>
        <v>0</v>
      </c>
      <c r="AK1667" s="46"/>
      <c r="AL1667" s="46"/>
      <c r="AM1667" s="47"/>
      <c r="AN1667" s="48"/>
      <c r="AO1667" s="46"/>
      <c r="AP1667" s="15"/>
      <c r="AQ1667" s="16"/>
      <c r="AR1667" s="15"/>
      <c r="AS1667" s="16"/>
      <c r="AT1667" s="16"/>
      <c r="AU1667" s="16"/>
      <c r="AV1667" s="16"/>
      <c r="AW1667" s="62">
        <f>SUM(AK1667:AV1667)</f>
        <v>0</v>
      </c>
      <c r="AX1667" s="61">
        <f>AW1667-AJ1667</f>
        <v>0</v>
      </c>
      <c r="AY1667" s="21"/>
      <c r="AZ1667" s="21"/>
      <c r="BA1667" s="21"/>
      <c r="BB1667" s="21"/>
    </row>
    <row r="1668" spans="1:54" x14ac:dyDescent="0.25">
      <c r="A1668" s="21"/>
      <c r="B1668" s="4"/>
      <c r="C1668" s="4"/>
      <c r="D1668" s="4"/>
      <c r="E1668" s="4" t="s">
        <v>166</v>
      </c>
      <c r="F1668" s="6"/>
      <c r="G1668" s="1"/>
      <c r="H1668" s="4"/>
      <c r="I1668" s="2"/>
      <c r="J1668" s="4"/>
      <c r="K1668" s="1"/>
      <c r="L1668" s="36"/>
      <c r="M1668" s="7"/>
      <c r="N1668" s="7"/>
      <c r="O1668" s="7"/>
      <c r="P1668" s="58">
        <f>SUM(M1668:O1668)</f>
        <v>0</v>
      </c>
      <c r="Q1668" s="58">
        <f>+SUMIF('Pot. Summary'!$C$5:$C$64,CPP_2019!J1724&amp;CPP_2019!L1724&amp;CPP_2019!$M$4,'Pot. Summary'!$Q$5:$Q$64)*CPP_2019!M1724+SUMIF('Pot. Summary'!$C$5:$C$64,CPP_2019!J1724&amp;CPP_2019!L1724&amp;CPP_2019!$N$4,'Pot. Summary'!$Q$5:$Q$64)*CPP_2019!N1724+SUMIF('Pot. Summary'!$C$5:$C$64,CPP_2019!J1724&amp;CPP_2019!L1724&amp;CPP_2019!$O$4,'Pot. Summary'!$Q$5:$Q$64)*CPP_2019!O1724</f>
        <v>0</v>
      </c>
      <c r="R1668" s="12"/>
      <c r="S1668" s="12"/>
      <c r="T1668" s="12">
        <f>S1668-R1668</f>
        <v>0</v>
      </c>
      <c r="U1668" s="12">
        <f>Q1668-S1668</f>
        <v>0</v>
      </c>
      <c r="V1668" s="50">
        <f>IF(ISERROR(S1668/Q1668),0,S1668/Q1668)</f>
        <v>0</v>
      </c>
      <c r="W1668" s="51"/>
      <c r="X1668" s="46"/>
      <c r="Y1668" s="17"/>
      <c r="Z1668" s="17"/>
      <c r="AA1668" s="17"/>
      <c r="AB1668" s="16"/>
      <c r="AC1668" s="16"/>
      <c r="AD1668" s="16"/>
      <c r="AE1668" s="16"/>
      <c r="AF1668" s="16"/>
      <c r="AG1668" s="16"/>
      <c r="AH1668" s="16"/>
      <c r="AI1668" s="16"/>
      <c r="AJ1668" s="59">
        <f>SUM(X1668:AI1668)</f>
        <v>0</v>
      </c>
      <c r="AK1668" s="46"/>
      <c r="AL1668" s="46"/>
      <c r="AM1668" s="47"/>
      <c r="AN1668" s="48"/>
      <c r="AO1668" s="46"/>
      <c r="AP1668" s="15"/>
      <c r="AQ1668" s="16"/>
      <c r="AR1668" s="15"/>
      <c r="AS1668" s="16"/>
      <c r="AT1668" s="16"/>
      <c r="AU1668" s="16"/>
      <c r="AV1668" s="16"/>
      <c r="AW1668" s="62">
        <f>SUM(AK1668:AV1668)</f>
        <v>0</v>
      </c>
      <c r="AX1668" s="61">
        <f>AW1668-AJ1668</f>
        <v>0</v>
      </c>
      <c r="AY1668" s="21"/>
      <c r="AZ1668" s="21"/>
      <c r="BA1668" s="21"/>
      <c r="BB1668" s="21"/>
    </row>
    <row r="1669" spans="1:54" x14ac:dyDescent="0.25">
      <c r="A1669" s="21"/>
      <c r="B1669" s="4"/>
      <c r="C1669" s="4"/>
      <c r="D1669" s="4"/>
      <c r="E1669" s="4" t="s">
        <v>166</v>
      </c>
      <c r="F1669" s="6"/>
      <c r="G1669" s="1"/>
      <c r="H1669" s="4"/>
      <c r="I1669" s="2"/>
      <c r="J1669" s="4"/>
      <c r="K1669" s="1"/>
      <c r="L1669" s="36"/>
      <c r="M1669" s="7"/>
      <c r="N1669" s="7"/>
      <c r="O1669" s="7"/>
      <c r="P1669" s="58">
        <f>SUM(M1669:O1669)</f>
        <v>0</v>
      </c>
      <c r="Q1669" s="58">
        <f>+SUMIF('Pot. Summary'!$C$5:$C$64,CPP_2019!J1726&amp;CPP_2019!L1726&amp;CPP_2019!$M$4,'Pot. Summary'!$Q$5:$Q$64)*CPP_2019!M1726+SUMIF('Pot. Summary'!$C$5:$C$64,CPP_2019!J1726&amp;CPP_2019!L1726&amp;CPP_2019!$N$4,'Pot. Summary'!$Q$5:$Q$64)*CPP_2019!N1726+SUMIF('Pot. Summary'!$C$5:$C$64,CPP_2019!J1726&amp;CPP_2019!L1726&amp;CPP_2019!$O$4,'Pot. Summary'!$Q$5:$Q$64)*CPP_2019!O1726</f>
        <v>0</v>
      </c>
      <c r="R1669" s="12"/>
      <c r="S1669" s="12"/>
      <c r="T1669" s="12">
        <f>S1669-R1669</f>
        <v>0</v>
      </c>
      <c r="U1669" s="12">
        <f>Q1669-S1669</f>
        <v>0</v>
      </c>
      <c r="V1669" s="50">
        <f>IF(ISERROR(S1669/Q1669),0,S1669/Q1669)</f>
        <v>0</v>
      </c>
      <c r="W1669" s="51"/>
      <c r="X1669" s="46"/>
      <c r="Y1669" s="17"/>
      <c r="Z1669" s="17"/>
      <c r="AA1669" s="17"/>
      <c r="AB1669" s="16"/>
      <c r="AC1669" s="16"/>
      <c r="AD1669" s="16"/>
      <c r="AE1669" s="16"/>
      <c r="AF1669" s="16"/>
      <c r="AG1669" s="16"/>
      <c r="AH1669" s="16"/>
      <c r="AI1669" s="16"/>
      <c r="AJ1669" s="59">
        <f>SUM(X1669:AI1669)</f>
        <v>0</v>
      </c>
      <c r="AK1669" s="46"/>
      <c r="AL1669" s="46"/>
      <c r="AM1669" s="47"/>
      <c r="AN1669" s="48"/>
      <c r="AO1669" s="46"/>
      <c r="AP1669" s="15"/>
      <c r="AQ1669" s="16"/>
      <c r="AR1669" s="15"/>
      <c r="AS1669" s="16"/>
      <c r="AT1669" s="16"/>
      <c r="AU1669" s="16"/>
      <c r="AV1669" s="16"/>
      <c r="AW1669" s="62">
        <f>SUM(AK1669:AV1669)</f>
        <v>0</v>
      </c>
      <c r="AX1669" s="61">
        <f>AW1669-AJ1669</f>
        <v>0</v>
      </c>
      <c r="AY1669" s="21"/>
      <c r="AZ1669" s="21"/>
      <c r="BA1669" s="21"/>
      <c r="BB1669" s="21"/>
    </row>
    <row r="1670" spans="1:54" x14ac:dyDescent="0.25">
      <c r="A1670" s="21"/>
      <c r="B1670" s="4"/>
      <c r="C1670" s="4"/>
      <c r="D1670" s="4"/>
      <c r="E1670" s="4" t="s">
        <v>166</v>
      </c>
      <c r="F1670" s="6"/>
      <c r="G1670" s="1"/>
      <c r="H1670" s="4"/>
      <c r="I1670" s="2"/>
      <c r="J1670" s="4"/>
      <c r="K1670" s="1"/>
      <c r="L1670" s="36"/>
      <c r="M1670" s="7"/>
      <c r="N1670" s="7"/>
      <c r="O1670" s="7"/>
      <c r="P1670" s="58">
        <f>SUM(M1670:O1670)</f>
        <v>0</v>
      </c>
      <c r="Q1670" s="58">
        <f>+SUMIF('Pot. Summary'!$C$5:$C$64,CPP_2019!J1727&amp;CPP_2019!L1727&amp;CPP_2019!$M$4,'Pot. Summary'!$Q$5:$Q$64)*CPP_2019!M1727+SUMIF('Pot. Summary'!$C$5:$C$64,CPP_2019!J1727&amp;CPP_2019!L1727&amp;CPP_2019!$N$4,'Pot. Summary'!$Q$5:$Q$64)*CPP_2019!N1727+SUMIF('Pot. Summary'!$C$5:$C$64,CPP_2019!J1727&amp;CPP_2019!L1727&amp;CPP_2019!$O$4,'Pot. Summary'!$Q$5:$Q$64)*CPP_2019!O1727</f>
        <v>0</v>
      </c>
      <c r="R1670" s="12"/>
      <c r="S1670" s="12"/>
      <c r="T1670" s="12">
        <f>S1670-R1670</f>
        <v>0</v>
      </c>
      <c r="U1670" s="12">
        <f>Q1670-S1670</f>
        <v>0</v>
      </c>
      <c r="V1670" s="50">
        <f>IF(ISERROR(S1670/Q1670),0,S1670/Q1670)</f>
        <v>0</v>
      </c>
      <c r="W1670" s="51"/>
      <c r="X1670" s="46"/>
      <c r="Y1670" s="17"/>
      <c r="Z1670" s="17"/>
      <c r="AA1670" s="17"/>
      <c r="AB1670" s="16"/>
      <c r="AC1670" s="16"/>
      <c r="AD1670" s="16"/>
      <c r="AE1670" s="16"/>
      <c r="AF1670" s="16"/>
      <c r="AG1670" s="16"/>
      <c r="AH1670" s="16"/>
      <c r="AI1670" s="16"/>
      <c r="AJ1670" s="59">
        <f>SUM(X1670:AI1670)</f>
        <v>0</v>
      </c>
      <c r="AK1670" s="46"/>
      <c r="AL1670" s="46"/>
      <c r="AM1670" s="47"/>
      <c r="AN1670" s="48"/>
      <c r="AO1670" s="46"/>
      <c r="AP1670" s="15"/>
      <c r="AQ1670" s="16"/>
      <c r="AR1670" s="15"/>
      <c r="AS1670" s="16"/>
      <c r="AT1670" s="16"/>
      <c r="AU1670" s="16"/>
      <c r="AV1670" s="16"/>
      <c r="AW1670" s="62">
        <f>SUM(AK1670:AV1670)</f>
        <v>0</v>
      </c>
      <c r="AX1670" s="61">
        <f>AW1670-AJ1670</f>
        <v>0</v>
      </c>
      <c r="AY1670" s="21"/>
      <c r="AZ1670" s="21"/>
      <c r="BA1670" s="21"/>
      <c r="BB1670" s="21"/>
    </row>
    <row r="1671" spans="1:54" x14ac:dyDescent="0.25">
      <c r="A1671" s="21"/>
      <c r="B1671" s="4"/>
      <c r="C1671" s="4"/>
      <c r="D1671" s="4"/>
      <c r="E1671" s="4" t="s">
        <v>166</v>
      </c>
      <c r="F1671" s="6"/>
      <c r="G1671" s="1"/>
      <c r="H1671" s="4"/>
      <c r="I1671" s="2"/>
      <c r="J1671" s="4"/>
      <c r="K1671" s="1"/>
      <c r="L1671" s="36"/>
      <c r="M1671" s="7"/>
      <c r="N1671" s="7"/>
      <c r="O1671" s="7"/>
      <c r="P1671" s="58">
        <f>SUM(M1671:O1671)</f>
        <v>0</v>
      </c>
      <c r="Q1671" s="58">
        <f>+SUMIF('Pot. Summary'!$C$5:$C$64,CPP_2019!J1728&amp;CPP_2019!L1728&amp;CPP_2019!$M$4,'Pot. Summary'!$Q$5:$Q$64)*CPP_2019!M1728+SUMIF('Pot. Summary'!$C$5:$C$64,CPP_2019!J1728&amp;CPP_2019!L1728&amp;CPP_2019!$N$4,'Pot. Summary'!$Q$5:$Q$64)*CPP_2019!N1728+SUMIF('Pot. Summary'!$C$5:$C$64,CPP_2019!J1728&amp;CPP_2019!L1728&amp;CPP_2019!$O$4,'Pot. Summary'!$Q$5:$Q$64)*CPP_2019!O1728</f>
        <v>0</v>
      </c>
      <c r="R1671" s="12"/>
      <c r="S1671" s="12"/>
      <c r="T1671" s="12">
        <f>S1671-R1671</f>
        <v>0</v>
      </c>
      <c r="U1671" s="12">
        <f>Q1671-S1671</f>
        <v>0</v>
      </c>
      <c r="V1671" s="50">
        <f>IF(ISERROR(S1671/Q1671),0,S1671/Q1671)</f>
        <v>0</v>
      </c>
      <c r="W1671" s="51"/>
      <c r="X1671" s="46"/>
      <c r="Y1671" s="17"/>
      <c r="Z1671" s="17"/>
      <c r="AA1671" s="17"/>
      <c r="AB1671" s="16"/>
      <c r="AC1671" s="16"/>
      <c r="AD1671" s="16"/>
      <c r="AE1671" s="16"/>
      <c r="AF1671" s="16"/>
      <c r="AG1671" s="16"/>
      <c r="AH1671" s="16"/>
      <c r="AI1671" s="16"/>
      <c r="AJ1671" s="59">
        <f>SUM(X1671:AI1671)</f>
        <v>0</v>
      </c>
      <c r="AK1671" s="46"/>
      <c r="AL1671" s="46"/>
      <c r="AM1671" s="47"/>
      <c r="AN1671" s="48"/>
      <c r="AO1671" s="46"/>
      <c r="AP1671" s="15"/>
      <c r="AQ1671" s="16"/>
      <c r="AR1671" s="15"/>
      <c r="AS1671" s="16"/>
      <c r="AT1671" s="16"/>
      <c r="AU1671" s="16"/>
      <c r="AV1671" s="16"/>
      <c r="AW1671" s="62">
        <f>SUM(AK1671:AV1671)</f>
        <v>0</v>
      </c>
      <c r="AX1671" s="61">
        <f>AW1671-AJ1671</f>
        <v>0</v>
      </c>
      <c r="AY1671" s="21"/>
      <c r="AZ1671" s="21"/>
      <c r="BA1671" s="21"/>
      <c r="BB1671" s="21"/>
    </row>
    <row r="1672" spans="1:54" x14ac:dyDescent="0.25">
      <c r="A1672" s="21"/>
      <c r="B1672" s="4"/>
      <c r="C1672" s="4"/>
      <c r="D1672" s="4"/>
      <c r="E1672" s="4" t="s">
        <v>166</v>
      </c>
      <c r="F1672" s="6"/>
      <c r="G1672" s="1"/>
      <c r="H1672" s="4"/>
      <c r="I1672" s="2"/>
      <c r="J1672" s="4"/>
      <c r="K1672" s="1"/>
      <c r="L1672" s="36"/>
      <c r="M1672" s="7"/>
      <c r="N1672" s="7"/>
      <c r="O1672" s="7"/>
      <c r="P1672" s="58">
        <f>SUM(M1672:O1672)</f>
        <v>0</v>
      </c>
      <c r="Q1672" s="58">
        <f>+SUMIF('Pot. Summary'!$C$5:$C$64,CPP_2019!J1729&amp;CPP_2019!L1729&amp;CPP_2019!$M$4,'Pot. Summary'!$Q$5:$Q$64)*CPP_2019!M1729+SUMIF('Pot. Summary'!$C$5:$C$64,CPP_2019!J1729&amp;CPP_2019!L1729&amp;CPP_2019!$N$4,'Pot. Summary'!$Q$5:$Q$64)*CPP_2019!N1729+SUMIF('Pot. Summary'!$C$5:$C$64,CPP_2019!J1729&amp;CPP_2019!L1729&amp;CPP_2019!$O$4,'Pot. Summary'!$Q$5:$Q$64)*CPP_2019!O1729</f>
        <v>0</v>
      </c>
      <c r="R1672" s="12"/>
      <c r="S1672" s="12"/>
      <c r="T1672" s="12">
        <f>S1672-R1672</f>
        <v>0</v>
      </c>
      <c r="U1672" s="12">
        <f>Q1672-S1672</f>
        <v>0</v>
      </c>
      <c r="V1672" s="50">
        <f>IF(ISERROR(S1672/Q1672),0,S1672/Q1672)</f>
        <v>0</v>
      </c>
      <c r="W1672" s="51"/>
      <c r="X1672" s="46"/>
      <c r="Y1672" s="17"/>
      <c r="Z1672" s="17"/>
      <c r="AA1672" s="17"/>
      <c r="AB1672" s="16"/>
      <c r="AC1672" s="16"/>
      <c r="AD1672" s="16"/>
      <c r="AE1672" s="16"/>
      <c r="AF1672" s="16"/>
      <c r="AG1672" s="16"/>
      <c r="AH1672" s="16"/>
      <c r="AI1672" s="16"/>
      <c r="AJ1672" s="59">
        <f>SUM(X1672:AI1672)</f>
        <v>0</v>
      </c>
      <c r="AK1672" s="46"/>
      <c r="AL1672" s="46"/>
      <c r="AM1672" s="47"/>
      <c r="AN1672" s="48"/>
      <c r="AO1672" s="46"/>
      <c r="AP1672" s="15"/>
      <c r="AQ1672" s="16"/>
      <c r="AR1672" s="15"/>
      <c r="AS1672" s="16"/>
      <c r="AT1672" s="16"/>
      <c r="AU1672" s="16"/>
      <c r="AV1672" s="16"/>
      <c r="AW1672" s="62">
        <f>SUM(AK1672:AV1672)</f>
        <v>0</v>
      </c>
      <c r="AX1672" s="61">
        <f>AW1672-AJ1672</f>
        <v>0</v>
      </c>
      <c r="AY1672" s="21"/>
      <c r="AZ1672" s="21"/>
      <c r="BA1672" s="21"/>
      <c r="BB1672" s="21"/>
    </row>
    <row r="1673" spans="1:54" x14ac:dyDescent="0.25">
      <c r="A1673" s="21"/>
      <c r="B1673" s="4"/>
      <c r="C1673" s="4"/>
      <c r="D1673" s="4"/>
      <c r="E1673" s="4" t="s">
        <v>166</v>
      </c>
      <c r="F1673" s="6"/>
      <c r="G1673" s="1"/>
      <c r="H1673" s="4"/>
      <c r="I1673" s="2"/>
      <c r="J1673" s="4"/>
      <c r="K1673" s="1"/>
      <c r="L1673" s="36"/>
      <c r="M1673" s="7"/>
      <c r="N1673" s="7"/>
      <c r="O1673" s="7"/>
      <c r="P1673" s="58">
        <f>SUM(M1673:O1673)</f>
        <v>0</v>
      </c>
      <c r="Q1673" s="58">
        <f>+SUMIF('Pot. Summary'!$C$5:$C$64,CPP_2019!J1730&amp;CPP_2019!L1730&amp;CPP_2019!$M$4,'Pot. Summary'!$Q$5:$Q$64)*CPP_2019!M1730+SUMIF('Pot. Summary'!$C$5:$C$64,CPP_2019!J1730&amp;CPP_2019!L1730&amp;CPP_2019!$N$4,'Pot. Summary'!$Q$5:$Q$64)*CPP_2019!N1730+SUMIF('Pot. Summary'!$C$5:$C$64,CPP_2019!J1730&amp;CPP_2019!L1730&amp;CPP_2019!$O$4,'Pot. Summary'!$Q$5:$Q$64)*CPP_2019!O1730</f>
        <v>0</v>
      </c>
      <c r="R1673" s="12"/>
      <c r="S1673" s="12"/>
      <c r="T1673" s="12">
        <f>S1673-R1673</f>
        <v>0</v>
      </c>
      <c r="U1673" s="12">
        <f>Q1673-S1673</f>
        <v>0</v>
      </c>
      <c r="V1673" s="50">
        <f>IF(ISERROR(S1673/Q1673),0,S1673/Q1673)</f>
        <v>0</v>
      </c>
      <c r="W1673" s="51"/>
      <c r="X1673" s="46"/>
      <c r="Y1673" s="17"/>
      <c r="Z1673" s="17"/>
      <c r="AA1673" s="17"/>
      <c r="AB1673" s="16"/>
      <c r="AC1673" s="16"/>
      <c r="AD1673" s="16"/>
      <c r="AE1673" s="16"/>
      <c r="AF1673" s="16"/>
      <c r="AG1673" s="16"/>
      <c r="AH1673" s="16"/>
      <c r="AI1673" s="16"/>
      <c r="AJ1673" s="59">
        <f>SUM(X1673:AI1673)</f>
        <v>0</v>
      </c>
      <c r="AK1673" s="46"/>
      <c r="AL1673" s="46"/>
      <c r="AM1673" s="47"/>
      <c r="AN1673" s="48"/>
      <c r="AO1673" s="46"/>
      <c r="AP1673" s="15"/>
      <c r="AQ1673" s="16"/>
      <c r="AR1673" s="15"/>
      <c r="AS1673" s="16"/>
      <c r="AT1673" s="16"/>
      <c r="AU1673" s="16"/>
      <c r="AV1673" s="16"/>
      <c r="AW1673" s="62">
        <f>SUM(AK1673:AV1673)</f>
        <v>0</v>
      </c>
      <c r="AX1673" s="61">
        <f>AW1673-AJ1673</f>
        <v>0</v>
      </c>
      <c r="AY1673" s="21"/>
      <c r="AZ1673" s="21"/>
      <c r="BA1673" s="21"/>
      <c r="BB1673" s="21"/>
    </row>
    <row r="1674" spans="1:54" x14ac:dyDescent="0.25">
      <c r="A1674" s="21"/>
      <c r="B1674" s="4"/>
      <c r="C1674" s="4"/>
      <c r="D1674" s="4"/>
      <c r="E1674" s="4" t="s">
        <v>166</v>
      </c>
      <c r="F1674" s="6"/>
      <c r="G1674" s="1"/>
      <c r="H1674" s="4"/>
      <c r="I1674" s="2"/>
      <c r="J1674" s="4"/>
      <c r="K1674" s="1"/>
      <c r="L1674" s="36"/>
      <c r="M1674" s="7"/>
      <c r="N1674" s="7"/>
      <c r="O1674" s="7"/>
      <c r="P1674" s="58">
        <f>SUM(M1674:O1674)</f>
        <v>0</v>
      </c>
      <c r="Q1674" s="58">
        <f>+SUMIF('Pot. Summary'!$C$5:$C$64,CPP_2019!J1731&amp;CPP_2019!L1731&amp;CPP_2019!$M$4,'Pot. Summary'!$Q$5:$Q$64)*CPP_2019!M1731+SUMIF('Pot. Summary'!$C$5:$C$64,CPP_2019!J1731&amp;CPP_2019!L1731&amp;CPP_2019!$N$4,'Pot. Summary'!$Q$5:$Q$64)*CPP_2019!N1731+SUMIF('Pot. Summary'!$C$5:$C$64,CPP_2019!J1731&amp;CPP_2019!L1731&amp;CPP_2019!$O$4,'Pot. Summary'!$Q$5:$Q$64)*CPP_2019!O1731</f>
        <v>0</v>
      </c>
      <c r="R1674" s="12"/>
      <c r="S1674" s="12"/>
      <c r="T1674" s="12">
        <f>S1674-R1674</f>
        <v>0</v>
      </c>
      <c r="U1674" s="12">
        <f>Q1674-S1674</f>
        <v>0</v>
      </c>
      <c r="V1674" s="50">
        <f>IF(ISERROR(S1674/Q1674),0,S1674/Q1674)</f>
        <v>0</v>
      </c>
      <c r="W1674" s="51"/>
      <c r="X1674" s="46"/>
      <c r="Y1674" s="17"/>
      <c r="Z1674" s="17"/>
      <c r="AA1674" s="17"/>
      <c r="AB1674" s="16"/>
      <c r="AC1674" s="16"/>
      <c r="AD1674" s="16"/>
      <c r="AE1674" s="16"/>
      <c r="AF1674" s="16"/>
      <c r="AG1674" s="16"/>
      <c r="AH1674" s="16"/>
      <c r="AI1674" s="16"/>
      <c r="AJ1674" s="59">
        <f>SUM(X1674:AI1674)</f>
        <v>0</v>
      </c>
      <c r="AK1674" s="46"/>
      <c r="AL1674" s="46"/>
      <c r="AM1674" s="47"/>
      <c r="AN1674" s="48"/>
      <c r="AO1674" s="46"/>
      <c r="AP1674" s="15"/>
      <c r="AQ1674" s="16"/>
      <c r="AR1674" s="15"/>
      <c r="AS1674" s="16"/>
      <c r="AT1674" s="16"/>
      <c r="AU1674" s="16"/>
      <c r="AV1674" s="16"/>
      <c r="AW1674" s="62">
        <f>SUM(AK1674:AV1674)</f>
        <v>0</v>
      </c>
      <c r="AX1674" s="61">
        <f>AW1674-AJ1674</f>
        <v>0</v>
      </c>
      <c r="AY1674" s="21"/>
      <c r="AZ1674" s="21"/>
      <c r="BA1674" s="21"/>
      <c r="BB1674" s="21"/>
    </row>
    <row r="1675" spans="1:54" x14ac:dyDescent="0.25">
      <c r="A1675" s="21"/>
      <c r="B1675" s="4"/>
      <c r="C1675" s="4"/>
      <c r="D1675" s="4"/>
      <c r="E1675" s="4" t="s">
        <v>166</v>
      </c>
      <c r="F1675" s="6"/>
      <c r="G1675" s="1"/>
      <c r="H1675" s="4"/>
      <c r="I1675" s="2"/>
      <c r="J1675" s="4"/>
      <c r="K1675" s="1"/>
      <c r="L1675" s="36"/>
      <c r="M1675" s="7"/>
      <c r="N1675" s="7"/>
      <c r="O1675" s="7"/>
      <c r="P1675" s="58">
        <f>SUM(M1675:O1675)</f>
        <v>0</v>
      </c>
      <c r="Q1675" s="58">
        <f>+SUMIF('Pot. Summary'!$C$5:$C$64,CPP_2019!J1732&amp;CPP_2019!L1732&amp;CPP_2019!$M$4,'Pot. Summary'!$Q$5:$Q$64)*CPP_2019!M1732+SUMIF('Pot. Summary'!$C$5:$C$64,CPP_2019!J1732&amp;CPP_2019!L1732&amp;CPP_2019!$N$4,'Pot. Summary'!$Q$5:$Q$64)*CPP_2019!N1732+SUMIF('Pot. Summary'!$C$5:$C$64,CPP_2019!J1732&amp;CPP_2019!L1732&amp;CPP_2019!$O$4,'Pot. Summary'!$Q$5:$Q$64)*CPP_2019!O1732</f>
        <v>0</v>
      </c>
      <c r="R1675" s="12"/>
      <c r="S1675" s="12"/>
      <c r="T1675" s="12">
        <f>S1675-R1675</f>
        <v>0</v>
      </c>
      <c r="U1675" s="12">
        <f>Q1675-S1675</f>
        <v>0</v>
      </c>
      <c r="V1675" s="50">
        <f>IF(ISERROR(S1675/Q1675),0,S1675/Q1675)</f>
        <v>0</v>
      </c>
      <c r="W1675" s="51"/>
      <c r="X1675" s="46"/>
      <c r="Y1675" s="17"/>
      <c r="Z1675" s="17"/>
      <c r="AA1675" s="17"/>
      <c r="AB1675" s="16"/>
      <c r="AC1675" s="16"/>
      <c r="AD1675" s="16"/>
      <c r="AE1675" s="16"/>
      <c r="AF1675" s="16"/>
      <c r="AG1675" s="16"/>
      <c r="AH1675" s="16"/>
      <c r="AI1675" s="16"/>
      <c r="AJ1675" s="59">
        <f>SUM(X1675:AI1675)</f>
        <v>0</v>
      </c>
      <c r="AK1675" s="46"/>
      <c r="AL1675" s="46"/>
      <c r="AM1675" s="47"/>
      <c r="AN1675" s="48"/>
      <c r="AO1675" s="46"/>
      <c r="AP1675" s="15"/>
      <c r="AQ1675" s="16"/>
      <c r="AR1675" s="15"/>
      <c r="AS1675" s="16"/>
      <c r="AT1675" s="16"/>
      <c r="AU1675" s="16"/>
      <c r="AV1675" s="16"/>
      <c r="AW1675" s="62">
        <f>SUM(AK1675:AV1675)</f>
        <v>0</v>
      </c>
      <c r="AX1675" s="61">
        <f>AW1675-AJ1675</f>
        <v>0</v>
      </c>
      <c r="AY1675" s="21"/>
      <c r="AZ1675" s="21"/>
      <c r="BA1675" s="21"/>
      <c r="BB1675" s="21"/>
    </row>
    <row r="1676" spans="1:54" x14ac:dyDescent="0.25">
      <c r="A1676" s="21"/>
      <c r="B1676" s="4"/>
      <c r="C1676" s="4"/>
      <c r="D1676" s="4"/>
      <c r="E1676" s="4" t="s">
        <v>166</v>
      </c>
      <c r="F1676" s="6"/>
      <c r="G1676" s="1"/>
      <c r="H1676" s="4"/>
      <c r="I1676" s="2"/>
      <c r="J1676" s="4"/>
      <c r="K1676" s="1"/>
      <c r="L1676" s="36"/>
      <c r="M1676" s="7"/>
      <c r="N1676" s="7"/>
      <c r="O1676" s="7"/>
      <c r="P1676" s="58">
        <f>SUM(M1676:O1676)</f>
        <v>0</v>
      </c>
      <c r="Q1676" s="58">
        <f>+SUMIF('Pot. Summary'!$C$5:$C$64,CPP_2019!J1733&amp;CPP_2019!L1733&amp;CPP_2019!$M$4,'Pot. Summary'!$Q$5:$Q$64)*CPP_2019!M1733+SUMIF('Pot. Summary'!$C$5:$C$64,CPP_2019!J1733&amp;CPP_2019!L1733&amp;CPP_2019!$N$4,'Pot. Summary'!$Q$5:$Q$64)*CPP_2019!N1733+SUMIF('Pot. Summary'!$C$5:$C$64,CPP_2019!J1733&amp;CPP_2019!L1733&amp;CPP_2019!$O$4,'Pot. Summary'!$Q$5:$Q$64)*CPP_2019!O1733</f>
        <v>0</v>
      </c>
      <c r="R1676" s="12"/>
      <c r="S1676" s="12"/>
      <c r="T1676" s="12">
        <f>S1676-R1676</f>
        <v>0</v>
      </c>
      <c r="U1676" s="12">
        <f>Q1676-S1676</f>
        <v>0</v>
      </c>
      <c r="V1676" s="50">
        <f>IF(ISERROR(S1676/Q1676),0,S1676/Q1676)</f>
        <v>0</v>
      </c>
      <c r="W1676" s="51"/>
      <c r="X1676" s="46"/>
      <c r="Y1676" s="17"/>
      <c r="Z1676" s="17"/>
      <c r="AA1676" s="17"/>
      <c r="AB1676" s="16"/>
      <c r="AC1676" s="16"/>
      <c r="AD1676" s="16"/>
      <c r="AE1676" s="16"/>
      <c r="AF1676" s="16"/>
      <c r="AG1676" s="16"/>
      <c r="AH1676" s="16"/>
      <c r="AI1676" s="16"/>
      <c r="AJ1676" s="59">
        <f>SUM(X1676:AI1676)</f>
        <v>0</v>
      </c>
      <c r="AK1676" s="46"/>
      <c r="AL1676" s="46"/>
      <c r="AM1676" s="47"/>
      <c r="AN1676" s="48"/>
      <c r="AO1676" s="46"/>
      <c r="AP1676" s="15"/>
      <c r="AQ1676" s="16"/>
      <c r="AR1676" s="15"/>
      <c r="AS1676" s="16"/>
      <c r="AT1676" s="16"/>
      <c r="AU1676" s="16"/>
      <c r="AV1676" s="16"/>
      <c r="AW1676" s="62">
        <f>SUM(AK1676:AV1676)</f>
        <v>0</v>
      </c>
      <c r="AX1676" s="61">
        <f>AW1676-AJ1676</f>
        <v>0</v>
      </c>
      <c r="AY1676" s="21"/>
      <c r="AZ1676" s="21"/>
      <c r="BA1676" s="21"/>
      <c r="BB1676" s="21"/>
    </row>
    <row r="1677" spans="1:54" x14ac:dyDescent="0.25">
      <c r="A1677" s="21"/>
      <c r="B1677" s="4"/>
      <c r="C1677" s="4"/>
      <c r="D1677" s="4"/>
      <c r="E1677" s="4" t="s">
        <v>166</v>
      </c>
      <c r="F1677" s="6"/>
      <c r="G1677" s="1"/>
      <c r="H1677" s="4"/>
      <c r="I1677" s="2"/>
      <c r="J1677" s="4"/>
      <c r="K1677" s="1"/>
      <c r="L1677" s="36"/>
      <c r="M1677" s="7"/>
      <c r="N1677" s="7"/>
      <c r="O1677" s="7"/>
      <c r="P1677" s="58">
        <f>SUM(M1677:O1677)</f>
        <v>0</v>
      </c>
      <c r="Q1677" s="58">
        <f>+SUMIF('Pot. Summary'!$C$5:$C$64,CPP_2019!J1734&amp;CPP_2019!L1734&amp;CPP_2019!$M$4,'Pot. Summary'!$Q$5:$Q$64)*CPP_2019!M1734+SUMIF('Pot. Summary'!$C$5:$C$64,CPP_2019!J1734&amp;CPP_2019!L1734&amp;CPP_2019!$N$4,'Pot. Summary'!$Q$5:$Q$64)*CPP_2019!N1734+SUMIF('Pot. Summary'!$C$5:$C$64,CPP_2019!J1734&amp;CPP_2019!L1734&amp;CPP_2019!$O$4,'Pot. Summary'!$Q$5:$Q$64)*CPP_2019!O1734</f>
        <v>0</v>
      </c>
      <c r="R1677" s="12"/>
      <c r="S1677" s="12"/>
      <c r="T1677" s="12">
        <f>S1677-R1677</f>
        <v>0</v>
      </c>
      <c r="U1677" s="12">
        <f>Q1677-S1677</f>
        <v>0</v>
      </c>
      <c r="V1677" s="50">
        <f>IF(ISERROR(S1677/Q1677),0,S1677/Q1677)</f>
        <v>0</v>
      </c>
      <c r="W1677" s="51"/>
      <c r="X1677" s="46"/>
      <c r="Y1677" s="17"/>
      <c r="Z1677" s="17"/>
      <c r="AA1677" s="17"/>
      <c r="AB1677" s="16"/>
      <c r="AC1677" s="16"/>
      <c r="AD1677" s="16"/>
      <c r="AE1677" s="16"/>
      <c r="AF1677" s="16"/>
      <c r="AG1677" s="16"/>
      <c r="AH1677" s="16"/>
      <c r="AI1677" s="16"/>
      <c r="AJ1677" s="59">
        <f>SUM(X1677:AI1677)</f>
        <v>0</v>
      </c>
      <c r="AK1677" s="46"/>
      <c r="AL1677" s="46"/>
      <c r="AM1677" s="47"/>
      <c r="AN1677" s="48"/>
      <c r="AO1677" s="46"/>
      <c r="AP1677" s="15"/>
      <c r="AQ1677" s="16"/>
      <c r="AR1677" s="15"/>
      <c r="AS1677" s="16"/>
      <c r="AT1677" s="16"/>
      <c r="AU1677" s="16"/>
      <c r="AV1677" s="16"/>
      <c r="AW1677" s="62">
        <f>SUM(AK1677:AV1677)</f>
        <v>0</v>
      </c>
      <c r="AX1677" s="61">
        <f>AW1677-AJ1677</f>
        <v>0</v>
      </c>
      <c r="AY1677" s="21"/>
      <c r="AZ1677" s="21"/>
      <c r="BA1677" s="21"/>
      <c r="BB1677" s="21"/>
    </row>
    <row r="1678" spans="1:54" x14ac:dyDescent="0.25">
      <c r="A1678" s="21"/>
      <c r="B1678" s="4"/>
      <c r="C1678" s="4"/>
      <c r="D1678" s="4"/>
      <c r="E1678" s="4" t="s">
        <v>166</v>
      </c>
      <c r="F1678" s="6"/>
      <c r="G1678" s="1"/>
      <c r="H1678" s="4"/>
      <c r="I1678" s="2"/>
      <c r="J1678" s="4"/>
      <c r="K1678" s="1"/>
      <c r="L1678" s="36"/>
      <c r="M1678" s="7"/>
      <c r="N1678" s="7"/>
      <c r="O1678" s="7"/>
      <c r="P1678" s="58">
        <f>SUM(M1678:O1678)</f>
        <v>0</v>
      </c>
      <c r="Q1678" s="58">
        <f>+SUMIF('Pot. Summary'!$C$5:$C$64,CPP_2019!J1737&amp;CPP_2019!L1737&amp;CPP_2019!$M$4,'Pot. Summary'!$Q$5:$Q$64)*CPP_2019!M1737+SUMIF('Pot. Summary'!$C$5:$C$64,CPP_2019!J1737&amp;CPP_2019!L1737&amp;CPP_2019!$N$4,'Pot. Summary'!$Q$5:$Q$64)*CPP_2019!N1737+SUMIF('Pot. Summary'!$C$5:$C$64,CPP_2019!J1737&amp;CPP_2019!L1737&amp;CPP_2019!$O$4,'Pot. Summary'!$Q$5:$Q$64)*CPP_2019!O1737</f>
        <v>0</v>
      </c>
      <c r="R1678" s="12"/>
      <c r="S1678" s="12"/>
      <c r="T1678" s="12">
        <f>S1678-R1678</f>
        <v>0</v>
      </c>
      <c r="U1678" s="12">
        <f>Q1678-S1678</f>
        <v>0</v>
      </c>
      <c r="V1678" s="50">
        <f>IF(ISERROR(S1678/Q1678),0,S1678/Q1678)</f>
        <v>0</v>
      </c>
      <c r="W1678" s="51"/>
      <c r="X1678" s="46"/>
      <c r="Y1678" s="17"/>
      <c r="Z1678" s="17"/>
      <c r="AA1678" s="17"/>
      <c r="AB1678" s="16"/>
      <c r="AC1678" s="16"/>
      <c r="AD1678" s="16"/>
      <c r="AE1678" s="16"/>
      <c r="AF1678" s="16"/>
      <c r="AG1678" s="16"/>
      <c r="AH1678" s="16"/>
      <c r="AI1678" s="16"/>
      <c r="AJ1678" s="59">
        <f>SUM(X1678:AI1678)</f>
        <v>0</v>
      </c>
      <c r="AK1678" s="46"/>
      <c r="AL1678" s="46"/>
      <c r="AM1678" s="47"/>
      <c r="AN1678" s="48"/>
      <c r="AO1678" s="46"/>
      <c r="AP1678" s="15"/>
      <c r="AQ1678" s="16"/>
      <c r="AR1678" s="15"/>
      <c r="AS1678" s="16"/>
      <c r="AT1678" s="16"/>
      <c r="AU1678" s="16"/>
      <c r="AV1678" s="16"/>
      <c r="AW1678" s="62">
        <f>SUM(AK1678:AV1678)</f>
        <v>0</v>
      </c>
      <c r="AX1678" s="61">
        <f>AW1678-AJ1678</f>
        <v>0</v>
      </c>
      <c r="AY1678" s="21"/>
      <c r="AZ1678" s="21"/>
      <c r="BA1678" s="21"/>
      <c r="BB1678" s="21"/>
    </row>
    <row r="1679" spans="1:54" x14ac:dyDescent="0.25">
      <c r="A1679" s="21"/>
      <c r="B1679" s="4"/>
      <c r="C1679" s="4"/>
      <c r="D1679" s="4"/>
      <c r="E1679" s="4" t="s">
        <v>166</v>
      </c>
      <c r="F1679" s="6"/>
      <c r="G1679" s="1"/>
      <c r="H1679" s="4"/>
      <c r="I1679" s="2"/>
      <c r="J1679" s="4"/>
      <c r="K1679" s="1"/>
      <c r="L1679" s="36"/>
      <c r="M1679" s="7"/>
      <c r="N1679" s="7"/>
      <c r="O1679" s="7"/>
      <c r="P1679" s="58">
        <f>SUM(M1679:O1679)</f>
        <v>0</v>
      </c>
      <c r="Q1679" s="58">
        <f>+SUMIF('Pot. Summary'!$C$5:$C$64,CPP_2019!J1738&amp;CPP_2019!L1738&amp;CPP_2019!$M$4,'Pot. Summary'!$Q$5:$Q$64)*CPP_2019!M1738+SUMIF('Pot. Summary'!$C$5:$C$64,CPP_2019!J1738&amp;CPP_2019!L1738&amp;CPP_2019!$N$4,'Pot. Summary'!$Q$5:$Q$64)*CPP_2019!N1738+SUMIF('Pot. Summary'!$C$5:$C$64,CPP_2019!J1738&amp;CPP_2019!L1738&amp;CPP_2019!$O$4,'Pot. Summary'!$Q$5:$Q$64)*CPP_2019!O1738</f>
        <v>0</v>
      </c>
      <c r="R1679" s="12"/>
      <c r="S1679" s="12"/>
      <c r="T1679" s="12">
        <f>S1679-R1679</f>
        <v>0</v>
      </c>
      <c r="U1679" s="12">
        <f>Q1679-S1679</f>
        <v>0</v>
      </c>
      <c r="V1679" s="50">
        <f>IF(ISERROR(S1679/Q1679),0,S1679/Q1679)</f>
        <v>0</v>
      </c>
      <c r="W1679" s="51"/>
      <c r="X1679" s="46"/>
      <c r="Y1679" s="17"/>
      <c r="Z1679" s="17"/>
      <c r="AA1679" s="17"/>
      <c r="AB1679" s="16"/>
      <c r="AC1679" s="16"/>
      <c r="AD1679" s="16"/>
      <c r="AE1679" s="16"/>
      <c r="AF1679" s="16"/>
      <c r="AG1679" s="16"/>
      <c r="AH1679" s="16"/>
      <c r="AI1679" s="16"/>
      <c r="AJ1679" s="59">
        <f>SUM(X1679:AI1679)</f>
        <v>0</v>
      </c>
      <c r="AK1679" s="46"/>
      <c r="AL1679" s="46"/>
      <c r="AM1679" s="47"/>
      <c r="AN1679" s="48"/>
      <c r="AO1679" s="46"/>
      <c r="AP1679" s="15"/>
      <c r="AQ1679" s="16"/>
      <c r="AR1679" s="15"/>
      <c r="AS1679" s="16"/>
      <c r="AT1679" s="16"/>
      <c r="AU1679" s="16"/>
      <c r="AV1679" s="16"/>
      <c r="AW1679" s="62">
        <f>SUM(AK1679:AV1679)</f>
        <v>0</v>
      </c>
      <c r="AX1679" s="61">
        <f>AW1679-AJ1679</f>
        <v>0</v>
      </c>
      <c r="AY1679" s="21"/>
      <c r="AZ1679" s="21"/>
      <c r="BA1679" s="21"/>
      <c r="BB1679" s="21"/>
    </row>
    <row r="1680" spans="1:54" x14ac:dyDescent="0.25">
      <c r="A1680" s="21"/>
      <c r="B1680" s="4"/>
      <c r="C1680" s="4"/>
      <c r="D1680" s="4"/>
      <c r="E1680" s="4" t="s">
        <v>166</v>
      </c>
      <c r="F1680" s="6"/>
      <c r="G1680" s="1"/>
      <c r="H1680" s="4"/>
      <c r="I1680" s="2"/>
      <c r="J1680" s="4"/>
      <c r="K1680" s="1"/>
      <c r="L1680" s="36"/>
      <c r="M1680" s="7"/>
      <c r="N1680" s="7"/>
      <c r="O1680" s="7"/>
      <c r="P1680" s="58">
        <f>SUM(M1680:O1680)</f>
        <v>0</v>
      </c>
      <c r="Q1680" s="58">
        <f>+SUMIF('Pot. Summary'!$C$5:$C$64,CPP_2019!J1739&amp;CPP_2019!L1739&amp;CPP_2019!$M$4,'Pot. Summary'!$Q$5:$Q$64)*CPP_2019!M1739+SUMIF('Pot. Summary'!$C$5:$C$64,CPP_2019!J1739&amp;CPP_2019!L1739&amp;CPP_2019!$N$4,'Pot. Summary'!$Q$5:$Q$64)*CPP_2019!N1739+SUMIF('Pot. Summary'!$C$5:$C$64,CPP_2019!J1739&amp;CPP_2019!L1739&amp;CPP_2019!$O$4,'Pot. Summary'!$Q$5:$Q$64)*CPP_2019!O1739</f>
        <v>0</v>
      </c>
      <c r="R1680" s="12"/>
      <c r="S1680" s="12"/>
      <c r="T1680" s="12">
        <f>S1680-R1680</f>
        <v>0</v>
      </c>
      <c r="U1680" s="12">
        <f>Q1680-S1680</f>
        <v>0</v>
      </c>
      <c r="V1680" s="50">
        <f>IF(ISERROR(S1680/Q1680),0,S1680/Q1680)</f>
        <v>0</v>
      </c>
      <c r="W1680" s="51"/>
      <c r="X1680" s="46"/>
      <c r="Y1680" s="17"/>
      <c r="Z1680" s="17"/>
      <c r="AA1680" s="17"/>
      <c r="AB1680" s="16"/>
      <c r="AC1680" s="16"/>
      <c r="AD1680" s="16"/>
      <c r="AE1680" s="16"/>
      <c r="AF1680" s="16"/>
      <c r="AG1680" s="16"/>
      <c r="AH1680" s="16"/>
      <c r="AI1680" s="16"/>
      <c r="AJ1680" s="59">
        <f>SUM(X1680:AI1680)</f>
        <v>0</v>
      </c>
      <c r="AK1680" s="46"/>
      <c r="AL1680" s="46"/>
      <c r="AM1680" s="47"/>
      <c r="AN1680" s="48"/>
      <c r="AO1680" s="46"/>
      <c r="AP1680" s="15"/>
      <c r="AQ1680" s="16"/>
      <c r="AR1680" s="15"/>
      <c r="AS1680" s="16"/>
      <c r="AT1680" s="16"/>
      <c r="AU1680" s="16"/>
      <c r="AV1680" s="16"/>
      <c r="AW1680" s="62">
        <f>SUM(AK1680:AV1680)</f>
        <v>0</v>
      </c>
      <c r="AX1680" s="61">
        <f>AW1680-AJ1680</f>
        <v>0</v>
      </c>
      <c r="AY1680" s="21"/>
      <c r="AZ1680" s="21"/>
      <c r="BA1680" s="21"/>
      <c r="BB1680" s="21"/>
    </row>
    <row r="1681" spans="1:54" x14ac:dyDescent="0.25">
      <c r="A1681" s="21"/>
      <c r="B1681" s="4"/>
      <c r="C1681" s="4"/>
      <c r="D1681" s="4"/>
      <c r="E1681" s="4" t="s">
        <v>166</v>
      </c>
      <c r="F1681" s="6"/>
      <c r="G1681" s="1"/>
      <c r="H1681" s="4"/>
      <c r="I1681" s="2"/>
      <c r="J1681" s="4"/>
      <c r="K1681" s="1"/>
      <c r="L1681" s="36"/>
      <c r="M1681" s="7"/>
      <c r="N1681" s="7"/>
      <c r="O1681" s="7"/>
      <c r="P1681" s="58">
        <f>SUM(M1681:O1681)</f>
        <v>0</v>
      </c>
      <c r="Q1681" s="58">
        <f>+SUMIF('Pot. Summary'!$C$5:$C$64,CPP_2019!J1740&amp;CPP_2019!L1740&amp;CPP_2019!$M$4,'Pot. Summary'!$Q$5:$Q$64)*CPP_2019!M1740+SUMIF('Pot. Summary'!$C$5:$C$64,CPP_2019!J1740&amp;CPP_2019!L1740&amp;CPP_2019!$N$4,'Pot. Summary'!$Q$5:$Q$64)*CPP_2019!N1740+SUMIF('Pot. Summary'!$C$5:$C$64,CPP_2019!J1740&amp;CPP_2019!L1740&amp;CPP_2019!$O$4,'Pot. Summary'!$Q$5:$Q$64)*CPP_2019!O1740</f>
        <v>0</v>
      </c>
      <c r="R1681" s="12"/>
      <c r="S1681" s="12"/>
      <c r="T1681" s="12">
        <f>S1681-R1681</f>
        <v>0</v>
      </c>
      <c r="U1681" s="12">
        <f>Q1681-S1681</f>
        <v>0</v>
      </c>
      <c r="V1681" s="50">
        <f>IF(ISERROR(S1681/Q1681),0,S1681/Q1681)</f>
        <v>0</v>
      </c>
      <c r="W1681" s="51"/>
      <c r="X1681" s="46"/>
      <c r="Y1681" s="17"/>
      <c r="Z1681" s="17"/>
      <c r="AA1681" s="17"/>
      <c r="AB1681" s="16"/>
      <c r="AC1681" s="16"/>
      <c r="AD1681" s="16"/>
      <c r="AE1681" s="16"/>
      <c r="AF1681" s="16"/>
      <c r="AG1681" s="16"/>
      <c r="AH1681" s="16"/>
      <c r="AI1681" s="16"/>
      <c r="AJ1681" s="59">
        <f>SUM(X1681:AI1681)</f>
        <v>0</v>
      </c>
      <c r="AK1681" s="46"/>
      <c r="AL1681" s="46"/>
      <c r="AM1681" s="47"/>
      <c r="AN1681" s="48"/>
      <c r="AO1681" s="46"/>
      <c r="AP1681" s="15"/>
      <c r="AQ1681" s="16"/>
      <c r="AR1681" s="15"/>
      <c r="AS1681" s="16"/>
      <c r="AT1681" s="16"/>
      <c r="AU1681" s="16"/>
      <c r="AV1681" s="16"/>
      <c r="AW1681" s="62">
        <f>SUM(AK1681:AV1681)</f>
        <v>0</v>
      </c>
      <c r="AX1681" s="61">
        <f>AW1681-AJ1681</f>
        <v>0</v>
      </c>
      <c r="AY1681" s="21"/>
      <c r="AZ1681" s="21"/>
      <c r="BA1681" s="21"/>
      <c r="BB1681" s="21"/>
    </row>
    <row r="1682" spans="1:54" x14ac:dyDescent="0.25">
      <c r="A1682" s="21"/>
      <c r="B1682" s="4"/>
      <c r="C1682" s="4"/>
      <c r="D1682" s="4"/>
      <c r="E1682" s="4" t="s">
        <v>166</v>
      </c>
      <c r="F1682" s="6"/>
      <c r="G1682" s="1"/>
      <c r="H1682" s="4"/>
      <c r="I1682" s="2"/>
      <c r="J1682" s="4"/>
      <c r="K1682" s="1"/>
      <c r="L1682" s="36"/>
      <c r="M1682" s="7"/>
      <c r="N1682" s="7"/>
      <c r="O1682" s="7"/>
      <c r="P1682" s="58">
        <f>SUM(M1682:O1682)</f>
        <v>0</v>
      </c>
      <c r="Q1682" s="58">
        <f>+SUMIF('Pot. Summary'!$C$5:$C$64,CPP_2019!J1741&amp;CPP_2019!L1741&amp;CPP_2019!$M$4,'Pot. Summary'!$Q$5:$Q$64)*CPP_2019!M1741+SUMIF('Pot. Summary'!$C$5:$C$64,CPP_2019!J1741&amp;CPP_2019!L1741&amp;CPP_2019!$N$4,'Pot. Summary'!$Q$5:$Q$64)*CPP_2019!N1741+SUMIF('Pot. Summary'!$C$5:$C$64,CPP_2019!J1741&amp;CPP_2019!L1741&amp;CPP_2019!$O$4,'Pot. Summary'!$Q$5:$Q$64)*CPP_2019!O1741</f>
        <v>0</v>
      </c>
      <c r="R1682" s="12"/>
      <c r="S1682" s="12"/>
      <c r="T1682" s="12">
        <f>S1682-R1682</f>
        <v>0</v>
      </c>
      <c r="U1682" s="12">
        <f>Q1682-S1682</f>
        <v>0</v>
      </c>
      <c r="V1682" s="50">
        <f>IF(ISERROR(S1682/Q1682),0,S1682/Q1682)</f>
        <v>0</v>
      </c>
      <c r="W1682" s="51"/>
      <c r="X1682" s="46"/>
      <c r="Y1682" s="17"/>
      <c r="Z1682" s="17"/>
      <c r="AA1682" s="17"/>
      <c r="AB1682" s="16"/>
      <c r="AC1682" s="16"/>
      <c r="AD1682" s="16"/>
      <c r="AE1682" s="16"/>
      <c r="AF1682" s="16"/>
      <c r="AG1682" s="16"/>
      <c r="AH1682" s="16"/>
      <c r="AI1682" s="16"/>
      <c r="AJ1682" s="59">
        <f>SUM(X1682:AI1682)</f>
        <v>0</v>
      </c>
      <c r="AK1682" s="46"/>
      <c r="AL1682" s="46"/>
      <c r="AM1682" s="47"/>
      <c r="AN1682" s="48"/>
      <c r="AO1682" s="46"/>
      <c r="AP1682" s="15"/>
      <c r="AQ1682" s="16"/>
      <c r="AR1682" s="15"/>
      <c r="AS1682" s="16"/>
      <c r="AT1682" s="16"/>
      <c r="AU1682" s="16"/>
      <c r="AV1682" s="16"/>
      <c r="AW1682" s="62">
        <f>SUM(AK1682:AV1682)</f>
        <v>0</v>
      </c>
      <c r="AX1682" s="61">
        <f>AW1682-AJ1682</f>
        <v>0</v>
      </c>
      <c r="AY1682" s="21"/>
      <c r="AZ1682" s="21"/>
      <c r="BA1682" s="21"/>
      <c r="BB1682" s="21"/>
    </row>
    <row r="1683" spans="1:54" x14ac:dyDescent="0.25">
      <c r="A1683" s="21"/>
      <c r="B1683" s="4"/>
      <c r="C1683" s="4"/>
      <c r="D1683" s="4"/>
      <c r="E1683" s="4" t="s">
        <v>166</v>
      </c>
      <c r="F1683" s="6"/>
      <c r="G1683" s="1"/>
      <c r="H1683" s="4"/>
      <c r="I1683" s="2"/>
      <c r="J1683" s="4"/>
      <c r="K1683" s="1"/>
      <c r="L1683" s="36"/>
      <c r="M1683" s="7"/>
      <c r="N1683" s="7"/>
      <c r="O1683" s="7"/>
      <c r="P1683" s="58">
        <f>SUM(M1683:O1683)</f>
        <v>0</v>
      </c>
      <c r="Q1683" s="58">
        <f>+SUMIF('Pot. Summary'!$C$5:$C$64,CPP_2019!J1742&amp;CPP_2019!L1742&amp;CPP_2019!$M$4,'Pot. Summary'!$Q$5:$Q$64)*CPP_2019!M1742+SUMIF('Pot. Summary'!$C$5:$C$64,CPP_2019!J1742&amp;CPP_2019!L1742&amp;CPP_2019!$N$4,'Pot. Summary'!$Q$5:$Q$64)*CPP_2019!N1742+SUMIF('Pot. Summary'!$C$5:$C$64,CPP_2019!J1742&amp;CPP_2019!L1742&amp;CPP_2019!$O$4,'Pot. Summary'!$Q$5:$Q$64)*CPP_2019!O1742</f>
        <v>0</v>
      </c>
      <c r="R1683" s="12"/>
      <c r="S1683" s="12"/>
      <c r="T1683" s="12">
        <f>S1683-R1683</f>
        <v>0</v>
      </c>
      <c r="U1683" s="12">
        <f>Q1683-S1683</f>
        <v>0</v>
      </c>
      <c r="V1683" s="50">
        <f>IF(ISERROR(S1683/Q1683),0,S1683/Q1683)</f>
        <v>0</v>
      </c>
      <c r="W1683" s="51"/>
      <c r="X1683" s="46"/>
      <c r="Y1683" s="17"/>
      <c r="Z1683" s="17"/>
      <c r="AA1683" s="17"/>
      <c r="AB1683" s="16"/>
      <c r="AC1683" s="16"/>
      <c r="AD1683" s="16"/>
      <c r="AE1683" s="16"/>
      <c r="AF1683" s="16"/>
      <c r="AG1683" s="16"/>
      <c r="AH1683" s="16"/>
      <c r="AI1683" s="16"/>
      <c r="AJ1683" s="59">
        <f>SUM(X1683:AI1683)</f>
        <v>0</v>
      </c>
      <c r="AK1683" s="46"/>
      <c r="AL1683" s="46"/>
      <c r="AM1683" s="47"/>
      <c r="AN1683" s="48"/>
      <c r="AO1683" s="46"/>
      <c r="AP1683" s="15"/>
      <c r="AQ1683" s="16"/>
      <c r="AR1683" s="15"/>
      <c r="AS1683" s="16"/>
      <c r="AT1683" s="16"/>
      <c r="AU1683" s="16"/>
      <c r="AV1683" s="16"/>
      <c r="AW1683" s="62">
        <f>SUM(AK1683:AV1683)</f>
        <v>0</v>
      </c>
      <c r="AX1683" s="61">
        <f>AW1683-AJ1683</f>
        <v>0</v>
      </c>
      <c r="AY1683" s="21"/>
      <c r="AZ1683" s="21"/>
      <c r="BA1683" s="21"/>
      <c r="BB1683" s="21"/>
    </row>
    <row r="1684" spans="1:54" x14ac:dyDescent="0.25">
      <c r="A1684" s="21"/>
      <c r="B1684" s="4"/>
      <c r="C1684" s="4"/>
      <c r="D1684" s="4"/>
      <c r="E1684" s="4" t="s">
        <v>166</v>
      </c>
      <c r="F1684" s="6"/>
      <c r="G1684" s="1"/>
      <c r="H1684" s="4"/>
      <c r="I1684" s="2"/>
      <c r="J1684" s="4"/>
      <c r="K1684" s="1"/>
      <c r="L1684" s="36"/>
      <c r="M1684" s="7"/>
      <c r="N1684" s="7"/>
      <c r="O1684" s="7"/>
      <c r="P1684" s="58">
        <f>SUM(M1684:O1684)</f>
        <v>0</v>
      </c>
      <c r="Q1684" s="58">
        <f>+SUMIF('Pot. Summary'!$C$5:$C$64,CPP_2019!J1744&amp;CPP_2019!L1744&amp;CPP_2019!$M$4,'Pot. Summary'!$Q$5:$Q$64)*CPP_2019!M1744+SUMIF('Pot. Summary'!$C$5:$C$64,CPP_2019!J1744&amp;CPP_2019!L1744&amp;CPP_2019!$N$4,'Pot. Summary'!$Q$5:$Q$64)*CPP_2019!N1744+SUMIF('Pot. Summary'!$C$5:$C$64,CPP_2019!J1744&amp;CPP_2019!L1744&amp;CPP_2019!$O$4,'Pot. Summary'!$Q$5:$Q$64)*CPP_2019!O1744</f>
        <v>0</v>
      </c>
      <c r="R1684" s="12"/>
      <c r="S1684" s="12"/>
      <c r="T1684" s="12">
        <f>S1684-R1684</f>
        <v>0</v>
      </c>
      <c r="U1684" s="12">
        <f>Q1684-S1684</f>
        <v>0</v>
      </c>
      <c r="V1684" s="50">
        <f>IF(ISERROR(S1684/Q1684),0,S1684/Q1684)</f>
        <v>0</v>
      </c>
      <c r="W1684" s="51"/>
      <c r="X1684" s="46"/>
      <c r="Y1684" s="17"/>
      <c r="Z1684" s="17"/>
      <c r="AA1684" s="17"/>
      <c r="AB1684" s="16"/>
      <c r="AC1684" s="16"/>
      <c r="AD1684" s="16"/>
      <c r="AE1684" s="16"/>
      <c r="AF1684" s="16"/>
      <c r="AG1684" s="16"/>
      <c r="AH1684" s="16"/>
      <c r="AI1684" s="16"/>
      <c r="AJ1684" s="59">
        <f>SUM(X1684:AI1684)</f>
        <v>0</v>
      </c>
      <c r="AK1684" s="46"/>
      <c r="AL1684" s="46"/>
      <c r="AM1684" s="47"/>
      <c r="AN1684" s="48"/>
      <c r="AO1684" s="46"/>
      <c r="AP1684" s="15"/>
      <c r="AQ1684" s="16"/>
      <c r="AR1684" s="15"/>
      <c r="AS1684" s="16"/>
      <c r="AT1684" s="16"/>
      <c r="AU1684" s="16"/>
      <c r="AV1684" s="16"/>
      <c r="AW1684" s="62">
        <f>SUM(AK1684:AV1684)</f>
        <v>0</v>
      </c>
      <c r="AX1684" s="61">
        <f>AW1684-AJ1684</f>
        <v>0</v>
      </c>
      <c r="AY1684" s="21"/>
      <c r="AZ1684" s="21"/>
      <c r="BA1684" s="21"/>
      <c r="BB1684" s="21"/>
    </row>
    <row r="1685" spans="1:54" x14ac:dyDescent="0.25">
      <c r="A1685" s="21"/>
      <c r="B1685" s="4"/>
      <c r="C1685" s="4"/>
      <c r="D1685" s="4"/>
      <c r="E1685" s="4" t="s">
        <v>166</v>
      </c>
      <c r="F1685" s="6"/>
      <c r="G1685" s="1"/>
      <c r="H1685" s="4"/>
      <c r="I1685" s="2"/>
      <c r="J1685" s="4"/>
      <c r="K1685" s="1"/>
      <c r="L1685" s="36"/>
      <c r="M1685" s="7"/>
      <c r="N1685" s="7"/>
      <c r="O1685" s="7"/>
      <c r="P1685" s="58">
        <f>SUM(M1685:O1685)</f>
        <v>0</v>
      </c>
      <c r="Q1685" s="58">
        <f>+SUMIF('Pot. Summary'!$C$5:$C$64,CPP_2019!J1745&amp;CPP_2019!L1745&amp;CPP_2019!$M$4,'Pot. Summary'!$Q$5:$Q$64)*CPP_2019!M1745+SUMIF('Pot. Summary'!$C$5:$C$64,CPP_2019!J1745&amp;CPP_2019!L1745&amp;CPP_2019!$N$4,'Pot. Summary'!$Q$5:$Q$64)*CPP_2019!N1745+SUMIF('Pot. Summary'!$C$5:$C$64,CPP_2019!J1745&amp;CPP_2019!L1745&amp;CPP_2019!$O$4,'Pot. Summary'!$Q$5:$Q$64)*CPP_2019!O1745</f>
        <v>0</v>
      </c>
      <c r="R1685" s="12"/>
      <c r="S1685" s="12"/>
      <c r="T1685" s="12">
        <f>S1685-R1685</f>
        <v>0</v>
      </c>
      <c r="U1685" s="12">
        <f>Q1685-S1685</f>
        <v>0</v>
      </c>
      <c r="V1685" s="50">
        <f>IF(ISERROR(S1685/Q1685),0,S1685/Q1685)</f>
        <v>0</v>
      </c>
      <c r="W1685" s="51"/>
      <c r="X1685" s="46"/>
      <c r="Y1685" s="17"/>
      <c r="Z1685" s="17"/>
      <c r="AA1685" s="17"/>
      <c r="AB1685" s="16"/>
      <c r="AC1685" s="16"/>
      <c r="AD1685" s="16"/>
      <c r="AE1685" s="16"/>
      <c r="AF1685" s="16"/>
      <c r="AG1685" s="16"/>
      <c r="AH1685" s="16"/>
      <c r="AI1685" s="16"/>
      <c r="AJ1685" s="59">
        <f>SUM(X1685:AI1685)</f>
        <v>0</v>
      </c>
      <c r="AK1685" s="46"/>
      <c r="AL1685" s="46"/>
      <c r="AM1685" s="47"/>
      <c r="AN1685" s="48"/>
      <c r="AO1685" s="46"/>
      <c r="AP1685" s="15"/>
      <c r="AQ1685" s="16"/>
      <c r="AR1685" s="15"/>
      <c r="AS1685" s="16"/>
      <c r="AT1685" s="16"/>
      <c r="AU1685" s="16"/>
      <c r="AV1685" s="16"/>
      <c r="AW1685" s="62">
        <f>SUM(AK1685:AV1685)</f>
        <v>0</v>
      </c>
      <c r="AX1685" s="61">
        <f>AW1685-AJ1685</f>
        <v>0</v>
      </c>
      <c r="AY1685" s="21"/>
      <c r="AZ1685" s="21"/>
      <c r="BA1685" s="21"/>
      <c r="BB1685" s="21"/>
    </row>
    <row r="1686" spans="1:54" x14ac:dyDescent="0.25">
      <c r="A1686" s="21"/>
      <c r="B1686" s="4"/>
      <c r="C1686" s="4"/>
      <c r="D1686" s="4"/>
      <c r="E1686" s="4" t="s">
        <v>166</v>
      </c>
      <c r="F1686" s="6"/>
      <c r="G1686" s="1"/>
      <c r="H1686" s="4"/>
      <c r="I1686" s="2"/>
      <c r="J1686" s="4"/>
      <c r="K1686" s="1"/>
      <c r="L1686" s="36"/>
      <c r="M1686" s="7"/>
      <c r="N1686" s="7"/>
      <c r="O1686" s="7"/>
      <c r="P1686" s="58">
        <f>SUM(M1686:O1686)</f>
        <v>0</v>
      </c>
      <c r="Q1686" s="58">
        <f>+SUMIF('Pot. Summary'!$C$5:$C$64,CPP_2019!J1746&amp;CPP_2019!L1746&amp;CPP_2019!$M$4,'Pot. Summary'!$Q$5:$Q$64)*CPP_2019!M1746+SUMIF('Pot. Summary'!$C$5:$C$64,CPP_2019!J1746&amp;CPP_2019!L1746&amp;CPP_2019!$N$4,'Pot. Summary'!$Q$5:$Q$64)*CPP_2019!N1746+SUMIF('Pot. Summary'!$C$5:$C$64,CPP_2019!J1746&amp;CPP_2019!L1746&amp;CPP_2019!$O$4,'Pot. Summary'!$Q$5:$Q$64)*CPP_2019!O1746</f>
        <v>0</v>
      </c>
      <c r="R1686" s="12"/>
      <c r="S1686" s="12"/>
      <c r="T1686" s="12">
        <f>S1686-R1686</f>
        <v>0</v>
      </c>
      <c r="U1686" s="12">
        <f>Q1686-S1686</f>
        <v>0</v>
      </c>
      <c r="V1686" s="50">
        <f>IF(ISERROR(S1686/Q1686),0,S1686/Q1686)</f>
        <v>0</v>
      </c>
      <c r="W1686" s="51"/>
      <c r="X1686" s="46"/>
      <c r="Y1686" s="17"/>
      <c r="Z1686" s="17"/>
      <c r="AA1686" s="17"/>
      <c r="AB1686" s="16"/>
      <c r="AC1686" s="16"/>
      <c r="AD1686" s="16"/>
      <c r="AE1686" s="16"/>
      <c r="AF1686" s="16"/>
      <c r="AG1686" s="16"/>
      <c r="AH1686" s="16"/>
      <c r="AI1686" s="16"/>
      <c r="AJ1686" s="59">
        <f>SUM(X1686:AI1686)</f>
        <v>0</v>
      </c>
      <c r="AK1686" s="46"/>
      <c r="AL1686" s="46"/>
      <c r="AM1686" s="47"/>
      <c r="AN1686" s="48"/>
      <c r="AO1686" s="46"/>
      <c r="AP1686" s="15"/>
      <c r="AQ1686" s="16"/>
      <c r="AR1686" s="15"/>
      <c r="AS1686" s="16"/>
      <c r="AT1686" s="16"/>
      <c r="AU1686" s="16"/>
      <c r="AV1686" s="16"/>
      <c r="AW1686" s="62">
        <f>SUM(AK1686:AV1686)</f>
        <v>0</v>
      </c>
      <c r="AX1686" s="61">
        <f>AW1686-AJ1686</f>
        <v>0</v>
      </c>
      <c r="AY1686" s="21"/>
      <c r="AZ1686" s="21"/>
      <c r="BA1686" s="21"/>
      <c r="BB1686" s="21"/>
    </row>
    <row r="1687" spans="1:54" x14ac:dyDescent="0.25">
      <c r="A1687" s="21"/>
      <c r="B1687" s="4"/>
      <c r="C1687" s="4"/>
      <c r="D1687" s="4"/>
      <c r="E1687" s="4" t="s">
        <v>166</v>
      </c>
      <c r="F1687" s="6"/>
      <c r="G1687" s="1"/>
      <c r="H1687" s="4"/>
      <c r="I1687" s="2"/>
      <c r="J1687" s="4"/>
      <c r="K1687" s="1"/>
      <c r="L1687" s="36"/>
      <c r="M1687" s="7"/>
      <c r="N1687" s="7"/>
      <c r="O1687" s="7"/>
      <c r="P1687" s="58">
        <f>SUM(M1687:O1687)</f>
        <v>0</v>
      </c>
      <c r="Q1687" s="58">
        <f>+SUMIF('Pot. Summary'!$C$5:$C$64,CPP_2019!J1747&amp;CPP_2019!L1747&amp;CPP_2019!$M$4,'Pot. Summary'!$Q$5:$Q$64)*CPP_2019!M1747+SUMIF('Pot. Summary'!$C$5:$C$64,CPP_2019!J1747&amp;CPP_2019!L1747&amp;CPP_2019!$N$4,'Pot. Summary'!$Q$5:$Q$64)*CPP_2019!N1747+SUMIF('Pot. Summary'!$C$5:$C$64,CPP_2019!J1747&amp;CPP_2019!L1747&amp;CPP_2019!$O$4,'Pot. Summary'!$Q$5:$Q$64)*CPP_2019!O1747</f>
        <v>0</v>
      </c>
      <c r="R1687" s="12"/>
      <c r="S1687" s="12"/>
      <c r="T1687" s="12">
        <f>S1687-R1687</f>
        <v>0</v>
      </c>
      <c r="U1687" s="12">
        <f>Q1687-S1687</f>
        <v>0</v>
      </c>
      <c r="V1687" s="50">
        <f>IF(ISERROR(S1687/Q1687),0,S1687/Q1687)</f>
        <v>0</v>
      </c>
      <c r="W1687" s="51"/>
      <c r="X1687" s="46"/>
      <c r="Y1687" s="17"/>
      <c r="Z1687" s="17"/>
      <c r="AA1687" s="17"/>
      <c r="AB1687" s="16"/>
      <c r="AC1687" s="16"/>
      <c r="AD1687" s="16"/>
      <c r="AE1687" s="16"/>
      <c r="AF1687" s="16"/>
      <c r="AG1687" s="16"/>
      <c r="AH1687" s="16"/>
      <c r="AI1687" s="16"/>
      <c r="AJ1687" s="59">
        <f>SUM(X1687:AI1687)</f>
        <v>0</v>
      </c>
      <c r="AK1687" s="46"/>
      <c r="AL1687" s="46"/>
      <c r="AM1687" s="47"/>
      <c r="AN1687" s="48"/>
      <c r="AO1687" s="46"/>
      <c r="AP1687" s="15"/>
      <c r="AQ1687" s="16"/>
      <c r="AR1687" s="15"/>
      <c r="AS1687" s="16"/>
      <c r="AT1687" s="16"/>
      <c r="AU1687" s="16"/>
      <c r="AV1687" s="16"/>
      <c r="AW1687" s="62">
        <f>SUM(AK1687:AV1687)</f>
        <v>0</v>
      </c>
      <c r="AX1687" s="61">
        <f>AW1687-AJ1687</f>
        <v>0</v>
      </c>
      <c r="AY1687" s="21"/>
      <c r="AZ1687" s="21"/>
      <c r="BA1687" s="21"/>
      <c r="BB1687" s="21"/>
    </row>
    <row r="1688" spans="1:54" x14ac:dyDescent="0.25">
      <c r="A1688" s="21"/>
      <c r="B1688" s="4"/>
      <c r="C1688" s="4"/>
      <c r="D1688" s="4"/>
      <c r="E1688" s="4" t="s">
        <v>166</v>
      </c>
      <c r="F1688" s="6"/>
      <c r="G1688" s="1"/>
      <c r="H1688" s="4"/>
      <c r="I1688" s="2"/>
      <c r="J1688" s="4"/>
      <c r="K1688" s="1"/>
      <c r="L1688" s="36"/>
      <c r="M1688" s="7"/>
      <c r="N1688" s="7"/>
      <c r="O1688" s="7"/>
      <c r="P1688" s="58">
        <f>SUM(M1688:O1688)</f>
        <v>0</v>
      </c>
      <c r="Q1688" s="58">
        <f>+SUMIF('Pot. Summary'!$C$5:$C$64,CPP_2019!J1750&amp;CPP_2019!L1750&amp;CPP_2019!$M$4,'Pot. Summary'!$Q$5:$Q$64)*CPP_2019!M1750+SUMIF('Pot. Summary'!$C$5:$C$64,CPP_2019!J1750&amp;CPP_2019!L1750&amp;CPP_2019!$N$4,'Pot. Summary'!$Q$5:$Q$64)*CPP_2019!N1750+SUMIF('Pot. Summary'!$C$5:$C$64,CPP_2019!J1750&amp;CPP_2019!L1750&amp;CPP_2019!$O$4,'Pot. Summary'!$Q$5:$Q$64)*CPP_2019!O1750</f>
        <v>0</v>
      </c>
      <c r="R1688" s="12"/>
      <c r="S1688" s="12"/>
      <c r="T1688" s="12">
        <f>S1688-R1688</f>
        <v>0</v>
      </c>
      <c r="U1688" s="12">
        <f>Q1688-S1688</f>
        <v>0</v>
      </c>
      <c r="V1688" s="50">
        <f>IF(ISERROR(S1688/Q1688),0,S1688/Q1688)</f>
        <v>0</v>
      </c>
      <c r="W1688" s="51"/>
      <c r="X1688" s="46"/>
      <c r="Y1688" s="17"/>
      <c r="Z1688" s="17"/>
      <c r="AA1688" s="17"/>
      <c r="AB1688" s="16"/>
      <c r="AC1688" s="16"/>
      <c r="AD1688" s="16"/>
      <c r="AE1688" s="16"/>
      <c r="AF1688" s="16"/>
      <c r="AG1688" s="16"/>
      <c r="AH1688" s="16"/>
      <c r="AI1688" s="16"/>
      <c r="AJ1688" s="59">
        <f>SUM(X1688:AI1688)</f>
        <v>0</v>
      </c>
      <c r="AK1688" s="46"/>
      <c r="AL1688" s="46"/>
      <c r="AM1688" s="47"/>
      <c r="AN1688" s="48"/>
      <c r="AO1688" s="46"/>
      <c r="AP1688" s="15"/>
      <c r="AQ1688" s="16"/>
      <c r="AR1688" s="15"/>
      <c r="AS1688" s="16"/>
      <c r="AT1688" s="16"/>
      <c r="AU1688" s="16"/>
      <c r="AV1688" s="16"/>
      <c r="AW1688" s="62">
        <f>SUM(AK1688:AV1688)</f>
        <v>0</v>
      </c>
      <c r="AX1688" s="61">
        <f>AW1688-AJ1688</f>
        <v>0</v>
      </c>
      <c r="AY1688" s="21"/>
      <c r="AZ1688" s="21"/>
      <c r="BA1688" s="21"/>
      <c r="BB1688" s="21"/>
    </row>
    <row r="1689" spans="1:54" x14ac:dyDescent="0.25">
      <c r="A1689" s="21"/>
      <c r="B1689" s="4"/>
      <c r="C1689" s="4"/>
      <c r="D1689" s="4"/>
      <c r="E1689" s="4" t="s">
        <v>166</v>
      </c>
      <c r="F1689" s="6"/>
      <c r="G1689" s="1"/>
      <c r="H1689" s="4"/>
      <c r="I1689" s="2"/>
      <c r="J1689" s="4"/>
      <c r="K1689" s="1"/>
      <c r="L1689" s="36"/>
      <c r="M1689" s="7"/>
      <c r="N1689" s="7"/>
      <c r="O1689" s="7"/>
      <c r="P1689" s="58">
        <f>SUM(M1689:O1689)</f>
        <v>0</v>
      </c>
      <c r="Q1689" s="58">
        <f>+SUMIF('Pot. Summary'!$C$5:$C$64,CPP_2019!J1751&amp;CPP_2019!L1751&amp;CPP_2019!$M$4,'Pot. Summary'!$Q$5:$Q$64)*CPP_2019!M1751+SUMIF('Pot. Summary'!$C$5:$C$64,CPP_2019!J1751&amp;CPP_2019!L1751&amp;CPP_2019!$N$4,'Pot. Summary'!$Q$5:$Q$64)*CPP_2019!N1751+SUMIF('Pot. Summary'!$C$5:$C$64,CPP_2019!J1751&amp;CPP_2019!L1751&amp;CPP_2019!$O$4,'Pot. Summary'!$Q$5:$Q$64)*CPP_2019!O1751</f>
        <v>0</v>
      </c>
      <c r="R1689" s="12"/>
      <c r="S1689" s="12"/>
      <c r="T1689" s="12">
        <f>S1689-R1689</f>
        <v>0</v>
      </c>
      <c r="U1689" s="12">
        <f>Q1689-S1689</f>
        <v>0</v>
      </c>
      <c r="V1689" s="50">
        <f>IF(ISERROR(S1689/Q1689),0,S1689/Q1689)</f>
        <v>0</v>
      </c>
      <c r="W1689" s="51"/>
      <c r="X1689" s="46"/>
      <c r="Y1689" s="17"/>
      <c r="Z1689" s="17"/>
      <c r="AA1689" s="17"/>
      <c r="AB1689" s="16"/>
      <c r="AC1689" s="16"/>
      <c r="AD1689" s="16"/>
      <c r="AE1689" s="16"/>
      <c r="AF1689" s="16"/>
      <c r="AG1689" s="16"/>
      <c r="AH1689" s="16"/>
      <c r="AI1689" s="16"/>
      <c r="AJ1689" s="59">
        <f>SUM(X1689:AI1689)</f>
        <v>0</v>
      </c>
      <c r="AK1689" s="46"/>
      <c r="AL1689" s="46"/>
      <c r="AM1689" s="47"/>
      <c r="AN1689" s="48"/>
      <c r="AO1689" s="46"/>
      <c r="AP1689" s="15"/>
      <c r="AQ1689" s="16"/>
      <c r="AR1689" s="15"/>
      <c r="AS1689" s="16"/>
      <c r="AT1689" s="16"/>
      <c r="AU1689" s="16"/>
      <c r="AV1689" s="16"/>
      <c r="AW1689" s="62">
        <f>SUM(AK1689:AV1689)</f>
        <v>0</v>
      </c>
      <c r="AX1689" s="61">
        <f>AW1689-AJ1689</f>
        <v>0</v>
      </c>
      <c r="AY1689" s="21"/>
      <c r="AZ1689" s="21"/>
      <c r="BA1689" s="21"/>
      <c r="BB1689" s="21"/>
    </row>
    <row r="1690" spans="1:54" x14ac:dyDescent="0.25">
      <c r="A1690" s="21"/>
      <c r="B1690" s="4"/>
      <c r="C1690" s="4"/>
      <c r="D1690" s="4"/>
      <c r="E1690" s="4" t="s">
        <v>166</v>
      </c>
      <c r="F1690" s="6"/>
      <c r="G1690" s="1"/>
      <c r="H1690" s="4"/>
      <c r="I1690" s="2"/>
      <c r="J1690" s="4"/>
      <c r="K1690" s="1"/>
      <c r="L1690" s="36"/>
      <c r="M1690" s="7"/>
      <c r="N1690" s="7"/>
      <c r="O1690" s="7"/>
      <c r="P1690" s="58">
        <f>SUM(M1690:O1690)</f>
        <v>0</v>
      </c>
      <c r="Q1690" s="58">
        <f>+SUMIF('Pot. Summary'!$C$5:$C$64,CPP_2019!J1752&amp;CPP_2019!L1752&amp;CPP_2019!$M$4,'Pot. Summary'!$Q$5:$Q$64)*CPP_2019!M1752+SUMIF('Pot. Summary'!$C$5:$C$64,CPP_2019!J1752&amp;CPP_2019!L1752&amp;CPP_2019!$N$4,'Pot. Summary'!$Q$5:$Q$64)*CPP_2019!N1752+SUMIF('Pot. Summary'!$C$5:$C$64,CPP_2019!J1752&amp;CPP_2019!L1752&amp;CPP_2019!$O$4,'Pot. Summary'!$Q$5:$Q$64)*CPP_2019!O1752</f>
        <v>0</v>
      </c>
      <c r="R1690" s="12"/>
      <c r="S1690" s="12"/>
      <c r="T1690" s="12">
        <f>S1690-R1690</f>
        <v>0</v>
      </c>
      <c r="U1690" s="12">
        <f>Q1690-S1690</f>
        <v>0</v>
      </c>
      <c r="V1690" s="50">
        <f>IF(ISERROR(S1690/Q1690),0,S1690/Q1690)</f>
        <v>0</v>
      </c>
      <c r="W1690" s="51"/>
      <c r="X1690" s="46"/>
      <c r="Y1690" s="17"/>
      <c r="Z1690" s="17"/>
      <c r="AA1690" s="17"/>
      <c r="AB1690" s="16"/>
      <c r="AC1690" s="16"/>
      <c r="AD1690" s="16"/>
      <c r="AE1690" s="16"/>
      <c r="AF1690" s="16"/>
      <c r="AG1690" s="16"/>
      <c r="AH1690" s="16"/>
      <c r="AI1690" s="16"/>
      <c r="AJ1690" s="59">
        <f>SUM(X1690:AI1690)</f>
        <v>0</v>
      </c>
      <c r="AK1690" s="46"/>
      <c r="AL1690" s="46"/>
      <c r="AM1690" s="47"/>
      <c r="AN1690" s="48"/>
      <c r="AO1690" s="46"/>
      <c r="AP1690" s="15"/>
      <c r="AQ1690" s="16"/>
      <c r="AR1690" s="15"/>
      <c r="AS1690" s="16"/>
      <c r="AT1690" s="16"/>
      <c r="AU1690" s="16"/>
      <c r="AV1690" s="16"/>
      <c r="AW1690" s="62">
        <f>SUM(AK1690:AV1690)</f>
        <v>0</v>
      </c>
      <c r="AX1690" s="61">
        <f>AW1690-AJ1690</f>
        <v>0</v>
      </c>
      <c r="AY1690" s="21"/>
      <c r="AZ1690" s="21"/>
      <c r="BA1690" s="21"/>
      <c r="BB1690" s="21"/>
    </row>
    <row r="1691" spans="1:54" x14ac:dyDescent="0.25">
      <c r="A1691" s="21"/>
      <c r="B1691" s="4"/>
      <c r="C1691" s="4"/>
      <c r="D1691" s="4"/>
      <c r="E1691" s="4" t="s">
        <v>166</v>
      </c>
      <c r="F1691" s="6"/>
      <c r="G1691" s="1"/>
      <c r="H1691" s="4"/>
      <c r="I1691" s="2"/>
      <c r="J1691" s="4"/>
      <c r="K1691" s="1"/>
      <c r="L1691" s="36"/>
      <c r="M1691" s="7"/>
      <c r="N1691" s="7"/>
      <c r="O1691" s="7"/>
      <c r="P1691" s="58">
        <f>SUM(M1691:O1691)</f>
        <v>0</v>
      </c>
      <c r="Q1691" s="58">
        <f>+SUMIF('Pot. Summary'!$C$5:$C$64,CPP_2019!J1753&amp;CPP_2019!L1753&amp;CPP_2019!$M$4,'Pot. Summary'!$Q$5:$Q$64)*CPP_2019!M1753+SUMIF('Pot. Summary'!$C$5:$C$64,CPP_2019!J1753&amp;CPP_2019!L1753&amp;CPP_2019!$N$4,'Pot. Summary'!$Q$5:$Q$64)*CPP_2019!N1753+SUMIF('Pot. Summary'!$C$5:$C$64,CPP_2019!J1753&amp;CPP_2019!L1753&amp;CPP_2019!$O$4,'Pot. Summary'!$Q$5:$Q$64)*CPP_2019!O1753</f>
        <v>0</v>
      </c>
      <c r="R1691" s="12"/>
      <c r="S1691" s="12"/>
      <c r="T1691" s="12">
        <f>S1691-R1691</f>
        <v>0</v>
      </c>
      <c r="U1691" s="12">
        <f>Q1691-S1691</f>
        <v>0</v>
      </c>
      <c r="V1691" s="50">
        <f>IF(ISERROR(S1691/Q1691),0,S1691/Q1691)</f>
        <v>0</v>
      </c>
      <c r="W1691" s="51"/>
      <c r="X1691" s="46"/>
      <c r="Y1691" s="17"/>
      <c r="Z1691" s="17"/>
      <c r="AA1691" s="17"/>
      <c r="AB1691" s="16"/>
      <c r="AC1691" s="16"/>
      <c r="AD1691" s="16"/>
      <c r="AE1691" s="16"/>
      <c r="AF1691" s="16"/>
      <c r="AG1691" s="16"/>
      <c r="AH1691" s="16"/>
      <c r="AI1691" s="16"/>
      <c r="AJ1691" s="59">
        <f>SUM(X1691:AI1691)</f>
        <v>0</v>
      </c>
      <c r="AK1691" s="46"/>
      <c r="AL1691" s="46"/>
      <c r="AM1691" s="47"/>
      <c r="AN1691" s="48"/>
      <c r="AO1691" s="46"/>
      <c r="AP1691" s="15"/>
      <c r="AQ1691" s="16"/>
      <c r="AR1691" s="15"/>
      <c r="AS1691" s="16"/>
      <c r="AT1691" s="16"/>
      <c r="AU1691" s="16"/>
      <c r="AV1691" s="16"/>
      <c r="AW1691" s="62">
        <f>SUM(AK1691:AV1691)</f>
        <v>0</v>
      </c>
      <c r="AX1691" s="61">
        <f>AW1691-AJ1691</f>
        <v>0</v>
      </c>
      <c r="AY1691" s="21"/>
      <c r="AZ1691" s="21"/>
      <c r="BA1691" s="21"/>
      <c r="BB1691" s="21"/>
    </row>
    <row r="1692" spans="1:54" x14ac:dyDescent="0.25">
      <c r="A1692" s="21"/>
      <c r="B1692" s="4"/>
      <c r="C1692" s="4"/>
      <c r="D1692" s="4"/>
      <c r="E1692" s="4" t="s">
        <v>166</v>
      </c>
      <c r="F1692" s="6"/>
      <c r="G1692" s="1"/>
      <c r="H1692" s="4"/>
      <c r="I1692" s="2"/>
      <c r="J1692" s="4"/>
      <c r="K1692" s="1"/>
      <c r="L1692" s="36"/>
      <c r="M1692" s="7"/>
      <c r="N1692" s="7"/>
      <c r="O1692" s="7"/>
      <c r="P1692" s="58">
        <f>SUM(M1692:O1692)</f>
        <v>0</v>
      </c>
      <c r="Q1692" s="58">
        <f>+SUMIF('Pot. Summary'!$C$5:$C$64,CPP_2019!J1754&amp;CPP_2019!L1754&amp;CPP_2019!$M$4,'Pot. Summary'!$Q$5:$Q$64)*CPP_2019!M1754+SUMIF('Pot. Summary'!$C$5:$C$64,CPP_2019!J1754&amp;CPP_2019!L1754&amp;CPP_2019!$N$4,'Pot. Summary'!$Q$5:$Q$64)*CPP_2019!N1754+SUMIF('Pot. Summary'!$C$5:$C$64,CPP_2019!J1754&amp;CPP_2019!L1754&amp;CPP_2019!$O$4,'Pot. Summary'!$Q$5:$Q$64)*CPP_2019!O1754</f>
        <v>0</v>
      </c>
      <c r="R1692" s="12"/>
      <c r="S1692" s="12"/>
      <c r="T1692" s="12">
        <f>S1692-R1692</f>
        <v>0</v>
      </c>
      <c r="U1692" s="12">
        <f>Q1692-S1692</f>
        <v>0</v>
      </c>
      <c r="V1692" s="50">
        <f>IF(ISERROR(S1692/Q1692),0,S1692/Q1692)</f>
        <v>0</v>
      </c>
      <c r="W1692" s="51"/>
      <c r="X1692" s="46"/>
      <c r="Y1692" s="17"/>
      <c r="Z1692" s="17"/>
      <c r="AA1692" s="17"/>
      <c r="AB1692" s="16"/>
      <c r="AC1692" s="16"/>
      <c r="AD1692" s="16"/>
      <c r="AE1692" s="16"/>
      <c r="AF1692" s="16"/>
      <c r="AG1692" s="16"/>
      <c r="AH1692" s="16"/>
      <c r="AI1692" s="16"/>
      <c r="AJ1692" s="59">
        <f>SUM(X1692:AI1692)</f>
        <v>0</v>
      </c>
      <c r="AK1692" s="46"/>
      <c r="AL1692" s="46"/>
      <c r="AM1692" s="47"/>
      <c r="AN1692" s="48"/>
      <c r="AO1692" s="46"/>
      <c r="AP1692" s="15"/>
      <c r="AQ1692" s="16"/>
      <c r="AR1692" s="15"/>
      <c r="AS1692" s="16"/>
      <c r="AT1692" s="16"/>
      <c r="AU1692" s="16"/>
      <c r="AV1692" s="16"/>
      <c r="AW1692" s="62">
        <f>SUM(AK1692:AV1692)</f>
        <v>0</v>
      </c>
      <c r="AX1692" s="61">
        <f>AW1692-AJ1692</f>
        <v>0</v>
      </c>
      <c r="AY1692" s="21"/>
      <c r="AZ1692" s="21"/>
      <c r="BA1692" s="21"/>
      <c r="BB1692" s="21"/>
    </row>
    <row r="1693" spans="1:54" x14ac:dyDescent="0.25">
      <c r="A1693" s="21"/>
      <c r="B1693" s="4"/>
      <c r="C1693" s="4"/>
      <c r="D1693" s="4"/>
      <c r="E1693" s="4" t="s">
        <v>166</v>
      </c>
      <c r="F1693" s="6"/>
      <c r="G1693" s="1"/>
      <c r="H1693" s="4"/>
      <c r="I1693" s="2"/>
      <c r="J1693" s="4"/>
      <c r="K1693" s="1"/>
      <c r="L1693" s="36"/>
      <c r="M1693" s="7"/>
      <c r="N1693" s="7"/>
      <c r="O1693" s="7"/>
      <c r="P1693" s="58">
        <f>SUM(M1693:O1693)</f>
        <v>0</v>
      </c>
      <c r="Q1693" s="58">
        <f>+SUMIF('Pot. Summary'!$C$5:$C$64,CPP_2019!J1756&amp;CPP_2019!L1756&amp;CPP_2019!$M$4,'Pot. Summary'!$Q$5:$Q$64)*CPP_2019!M1756+SUMIF('Pot. Summary'!$C$5:$C$64,CPP_2019!J1756&amp;CPP_2019!L1756&amp;CPP_2019!$N$4,'Pot. Summary'!$Q$5:$Q$64)*CPP_2019!N1756+SUMIF('Pot. Summary'!$C$5:$C$64,CPP_2019!J1756&amp;CPP_2019!L1756&amp;CPP_2019!$O$4,'Pot. Summary'!$Q$5:$Q$64)*CPP_2019!O1756</f>
        <v>0</v>
      </c>
      <c r="R1693" s="12"/>
      <c r="S1693" s="12"/>
      <c r="T1693" s="12">
        <f>S1693-R1693</f>
        <v>0</v>
      </c>
      <c r="U1693" s="12">
        <f>Q1693-S1693</f>
        <v>0</v>
      </c>
      <c r="V1693" s="50">
        <f>IF(ISERROR(S1693/Q1693),0,S1693/Q1693)</f>
        <v>0</v>
      </c>
      <c r="W1693" s="51"/>
      <c r="X1693" s="46"/>
      <c r="Y1693" s="17"/>
      <c r="Z1693" s="17"/>
      <c r="AA1693" s="17"/>
      <c r="AB1693" s="16"/>
      <c r="AC1693" s="16"/>
      <c r="AD1693" s="16"/>
      <c r="AE1693" s="16"/>
      <c r="AF1693" s="16"/>
      <c r="AG1693" s="16"/>
      <c r="AH1693" s="16"/>
      <c r="AI1693" s="16"/>
      <c r="AJ1693" s="59">
        <f>SUM(X1693:AI1693)</f>
        <v>0</v>
      </c>
      <c r="AK1693" s="46"/>
      <c r="AL1693" s="46"/>
      <c r="AM1693" s="47"/>
      <c r="AN1693" s="48"/>
      <c r="AO1693" s="46"/>
      <c r="AP1693" s="15"/>
      <c r="AQ1693" s="16"/>
      <c r="AR1693" s="15"/>
      <c r="AS1693" s="16"/>
      <c r="AT1693" s="16"/>
      <c r="AU1693" s="16"/>
      <c r="AV1693" s="16"/>
      <c r="AW1693" s="62">
        <f>SUM(AK1693:AV1693)</f>
        <v>0</v>
      </c>
      <c r="AX1693" s="61">
        <f>AW1693-AJ1693</f>
        <v>0</v>
      </c>
      <c r="AY1693" s="21"/>
      <c r="AZ1693" s="21"/>
      <c r="BA1693" s="21"/>
      <c r="BB1693" s="21"/>
    </row>
    <row r="1694" spans="1:54" x14ac:dyDescent="0.25">
      <c r="A1694" s="21"/>
      <c r="B1694" s="4"/>
      <c r="C1694" s="4"/>
      <c r="D1694" s="4"/>
      <c r="E1694" s="4" t="s">
        <v>166</v>
      </c>
      <c r="F1694" s="6"/>
      <c r="G1694" s="1"/>
      <c r="H1694" s="4"/>
      <c r="I1694" s="2"/>
      <c r="J1694" s="4"/>
      <c r="K1694" s="1"/>
      <c r="L1694" s="36"/>
      <c r="M1694" s="7"/>
      <c r="N1694" s="7"/>
      <c r="O1694" s="7"/>
      <c r="P1694" s="58">
        <f>SUM(M1694:O1694)</f>
        <v>0</v>
      </c>
      <c r="Q1694" s="58">
        <f>+SUMIF('Pot. Summary'!$C$5:$C$64,CPP_2019!J1757&amp;CPP_2019!L1757&amp;CPP_2019!$M$4,'Pot. Summary'!$Q$5:$Q$64)*CPP_2019!M1757+SUMIF('Pot. Summary'!$C$5:$C$64,CPP_2019!J1757&amp;CPP_2019!L1757&amp;CPP_2019!$N$4,'Pot. Summary'!$Q$5:$Q$64)*CPP_2019!N1757+SUMIF('Pot. Summary'!$C$5:$C$64,CPP_2019!J1757&amp;CPP_2019!L1757&amp;CPP_2019!$O$4,'Pot. Summary'!$Q$5:$Q$64)*CPP_2019!O1757</f>
        <v>0</v>
      </c>
      <c r="R1694" s="12"/>
      <c r="S1694" s="12"/>
      <c r="T1694" s="12">
        <f>S1694-R1694</f>
        <v>0</v>
      </c>
      <c r="U1694" s="12">
        <f>Q1694-S1694</f>
        <v>0</v>
      </c>
      <c r="V1694" s="50">
        <f>IF(ISERROR(S1694/Q1694),0,S1694/Q1694)</f>
        <v>0</v>
      </c>
      <c r="W1694" s="51"/>
      <c r="X1694" s="46"/>
      <c r="Y1694" s="17"/>
      <c r="Z1694" s="17"/>
      <c r="AA1694" s="17"/>
      <c r="AB1694" s="16"/>
      <c r="AC1694" s="16"/>
      <c r="AD1694" s="16"/>
      <c r="AE1694" s="16"/>
      <c r="AF1694" s="16"/>
      <c r="AG1694" s="16"/>
      <c r="AH1694" s="16"/>
      <c r="AI1694" s="16"/>
      <c r="AJ1694" s="59">
        <f>SUM(X1694:AI1694)</f>
        <v>0</v>
      </c>
      <c r="AK1694" s="46"/>
      <c r="AL1694" s="46"/>
      <c r="AM1694" s="47"/>
      <c r="AN1694" s="48"/>
      <c r="AO1694" s="46"/>
      <c r="AP1694" s="15"/>
      <c r="AQ1694" s="16"/>
      <c r="AR1694" s="15"/>
      <c r="AS1694" s="16"/>
      <c r="AT1694" s="16"/>
      <c r="AU1694" s="16"/>
      <c r="AV1694" s="16"/>
      <c r="AW1694" s="62">
        <f>SUM(AK1694:AV1694)</f>
        <v>0</v>
      </c>
      <c r="AX1694" s="61">
        <f>AW1694-AJ1694</f>
        <v>0</v>
      </c>
      <c r="AY1694" s="21"/>
      <c r="AZ1694" s="21"/>
      <c r="BA1694" s="21"/>
      <c r="BB1694" s="21"/>
    </row>
    <row r="1695" spans="1:54" x14ac:dyDescent="0.25">
      <c r="A1695" s="21"/>
      <c r="B1695" s="4"/>
      <c r="C1695" s="4"/>
      <c r="D1695" s="4"/>
      <c r="E1695" s="4" t="s">
        <v>166</v>
      </c>
      <c r="F1695" s="6"/>
      <c r="G1695" s="1"/>
      <c r="H1695" s="4"/>
      <c r="I1695" s="2"/>
      <c r="J1695" s="4"/>
      <c r="K1695" s="1"/>
      <c r="L1695" s="36"/>
      <c r="M1695" s="7"/>
      <c r="N1695" s="7"/>
      <c r="O1695" s="7"/>
      <c r="P1695" s="58">
        <f>SUM(M1695:O1695)</f>
        <v>0</v>
      </c>
      <c r="Q1695" s="58">
        <f>+SUMIF('Pot. Summary'!$C$5:$C$64,CPP_2019!J1759&amp;CPP_2019!L1759&amp;CPP_2019!$M$4,'Pot. Summary'!$Q$5:$Q$64)*CPP_2019!M1759+SUMIF('Pot. Summary'!$C$5:$C$64,CPP_2019!J1759&amp;CPP_2019!L1759&amp;CPP_2019!$N$4,'Pot. Summary'!$Q$5:$Q$64)*CPP_2019!N1759+SUMIF('Pot. Summary'!$C$5:$C$64,CPP_2019!J1759&amp;CPP_2019!L1759&amp;CPP_2019!$O$4,'Pot. Summary'!$Q$5:$Q$64)*CPP_2019!O1759</f>
        <v>0</v>
      </c>
      <c r="R1695" s="12"/>
      <c r="S1695" s="12"/>
      <c r="T1695" s="12">
        <f>S1695-R1695</f>
        <v>0</v>
      </c>
      <c r="U1695" s="12">
        <f>Q1695-S1695</f>
        <v>0</v>
      </c>
      <c r="V1695" s="50">
        <f>IF(ISERROR(S1695/Q1695),0,S1695/Q1695)</f>
        <v>0</v>
      </c>
      <c r="W1695" s="51"/>
      <c r="X1695" s="46"/>
      <c r="Y1695" s="17"/>
      <c r="Z1695" s="17"/>
      <c r="AA1695" s="17"/>
      <c r="AB1695" s="16"/>
      <c r="AC1695" s="16"/>
      <c r="AD1695" s="16"/>
      <c r="AE1695" s="16"/>
      <c r="AF1695" s="16"/>
      <c r="AG1695" s="16"/>
      <c r="AH1695" s="16"/>
      <c r="AI1695" s="16"/>
      <c r="AJ1695" s="59">
        <f>SUM(X1695:AI1695)</f>
        <v>0</v>
      </c>
      <c r="AK1695" s="46"/>
      <c r="AL1695" s="46"/>
      <c r="AM1695" s="47"/>
      <c r="AN1695" s="48"/>
      <c r="AO1695" s="46"/>
      <c r="AP1695" s="15"/>
      <c r="AQ1695" s="16"/>
      <c r="AR1695" s="15"/>
      <c r="AS1695" s="16"/>
      <c r="AT1695" s="16"/>
      <c r="AU1695" s="16"/>
      <c r="AV1695" s="16"/>
      <c r="AW1695" s="62">
        <f>SUM(AK1695:AV1695)</f>
        <v>0</v>
      </c>
      <c r="AX1695" s="61">
        <f>AW1695-AJ1695</f>
        <v>0</v>
      </c>
      <c r="AY1695" s="21"/>
      <c r="AZ1695" s="21"/>
      <c r="BA1695" s="21"/>
      <c r="BB1695" s="21"/>
    </row>
    <row r="1696" spans="1:54" x14ac:dyDescent="0.25">
      <c r="A1696" s="21"/>
      <c r="B1696" s="4"/>
      <c r="C1696" s="4"/>
      <c r="D1696" s="4"/>
      <c r="E1696" s="4" t="s">
        <v>166</v>
      </c>
      <c r="F1696" s="6"/>
      <c r="G1696" s="1"/>
      <c r="H1696" s="4"/>
      <c r="I1696" s="2"/>
      <c r="J1696" s="4"/>
      <c r="K1696" s="1"/>
      <c r="L1696" s="36"/>
      <c r="M1696" s="7"/>
      <c r="N1696" s="7"/>
      <c r="O1696" s="7"/>
      <c r="P1696" s="58">
        <f>SUM(M1696:O1696)</f>
        <v>0</v>
      </c>
      <c r="Q1696" s="58">
        <f>+SUMIF('Pot. Summary'!$C$5:$C$64,CPP_2019!J1762&amp;CPP_2019!L1762&amp;CPP_2019!$M$4,'Pot. Summary'!$Q$5:$Q$64)*CPP_2019!M1762+SUMIF('Pot. Summary'!$C$5:$C$64,CPP_2019!J1762&amp;CPP_2019!L1762&amp;CPP_2019!$N$4,'Pot. Summary'!$Q$5:$Q$64)*CPP_2019!N1762+SUMIF('Pot. Summary'!$C$5:$C$64,CPP_2019!J1762&amp;CPP_2019!L1762&amp;CPP_2019!$O$4,'Pot. Summary'!$Q$5:$Q$64)*CPP_2019!O1762</f>
        <v>0</v>
      </c>
      <c r="R1696" s="12"/>
      <c r="S1696" s="12"/>
      <c r="T1696" s="12">
        <f>S1696-R1696</f>
        <v>0</v>
      </c>
      <c r="U1696" s="12">
        <f>Q1696-S1696</f>
        <v>0</v>
      </c>
      <c r="V1696" s="50">
        <f>IF(ISERROR(S1696/Q1696),0,S1696/Q1696)</f>
        <v>0</v>
      </c>
      <c r="W1696" s="51"/>
      <c r="X1696" s="46"/>
      <c r="Y1696" s="17"/>
      <c r="Z1696" s="17"/>
      <c r="AA1696" s="17"/>
      <c r="AB1696" s="16"/>
      <c r="AC1696" s="16"/>
      <c r="AD1696" s="16"/>
      <c r="AE1696" s="16"/>
      <c r="AF1696" s="16"/>
      <c r="AG1696" s="16"/>
      <c r="AH1696" s="16"/>
      <c r="AI1696" s="16"/>
      <c r="AJ1696" s="59">
        <f>SUM(X1696:AI1696)</f>
        <v>0</v>
      </c>
      <c r="AK1696" s="46"/>
      <c r="AL1696" s="46"/>
      <c r="AM1696" s="47"/>
      <c r="AN1696" s="48"/>
      <c r="AO1696" s="46"/>
      <c r="AP1696" s="15"/>
      <c r="AQ1696" s="16"/>
      <c r="AR1696" s="15"/>
      <c r="AS1696" s="16"/>
      <c r="AT1696" s="16"/>
      <c r="AU1696" s="16"/>
      <c r="AV1696" s="16"/>
      <c r="AW1696" s="62">
        <f>SUM(AK1696:AV1696)</f>
        <v>0</v>
      </c>
      <c r="AX1696" s="61">
        <f>AW1696-AJ1696</f>
        <v>0</v>
      </c>
      <c r="AY1696" s="21"/>
      <c r="AZ1696" s="21"/>
      <c r="BA1696" s="21"/>
      <c r="BB1696" s="21"/>
    </row>
    <row r="1697" spans="1:54" x14ac:dyDescent="0.25">
      <c r="A1697" s="21"/>
      <c r="B1697" s="4"/>
      <c r="C1697" s="4"/>
      <c r="D1697" s="4"/>
      <c r="E1697" s="4" t="s">
        <v>166</v>
      </c>
      <c r="F1697" s="6"/>
      <c r="G1697" s="1"/>
      <c r="H1697" s="4"/>
      <c r="I1697" s="2"/>
      <c r="J1697" s="4"/>
      <c r="K1697" s="1"/>
      <c r="L1697" s="36"/>
      <c r="M1697" s="7"/>
      <c r="N1697" s="7"/>
      <c r="O1697" s="7"/>
      <c r="P1697" s="58">
        <f>SUM(M1697:O1697)</f>
        <v>0</v>
      </c>
      <c r="Q1697" s="58">
        <f>+SUMIF('Pot. Summary'!$C$5:$C$64,CPP_2019!J1763&amp;CPP_2019!L1763&amp;CPP_2019!$M$4,'Pot. Summary'!$Q$5:$Q$64)*CPP_2019!M1763+SUMIF('Pot. Summary'!$C$5:$C$64,CPP_2019!J1763&amp;CPP_2019!L1763&amp;CPP_2019!$N$4,'Pot. Summary'!$Q$5:$Q$64)*CPP_2019!N1763+SUMIF('Pot. Summary'!$C$5:$C$64,CPP_2019!J1763&amp;CPP_2019!L1763&amp;CPP_2019!$O$4,'Pot. Summary'!$Q$5:$Q$64)*CPP_2019!O1763</f>
        <v>0</v>
      </c>
      <c r="R1697" s="12"/>
      <c r="S1697" s="12"/>
      <c r="T1697" s="12">
        <f>S1697-R1697</f>
        <v>0</v>
      </c>
      <c r="U1697" s="12">
        <f>Q1697-S1697</f>
        <v>0</v>
      </c>
      <c r="V1697" s="50">
        <f>IF(ISERROR(S1697/Q1697),0,S1697/Q1697)</f>
        <v>0</v>
      </c>
      <c r="W1697" s="51"/>
      <c r="X1697" s="46"/>
      <c r="Y1697" s="17"/>
      <c r="Z1697" s="17"/>
      <c r="AA1697" s="17"/>
      <c r="AB1697" s="16"/>
      <c r="AC1697" s="16"/>
      <c r="AD1697" s="16"/>
      <c r="AE1697" s="16"/>
      <c r="AF1697" s="16"/>
      <c r="AG1697" s="16"/>
      <c r="AH1697" s="16"/>
      <c r="AI1697" s="16"/>
      <c r="AJ1697" s="59">
        <f>SUM(X1697:AI1697)</f>
        <v>0</v>
      </c>
      <c r="AK1697" s="46"/>
      <c r="AL1697" s="46"/>
      <c r="AM1697" s="47"/>
      <c r="AN1697" s="48"/>
      <c r="AO1697" s="46"/>
      <c r="AP1697" s="15"/>
      <c r="AQ1697" s="16"/>
      <c r="AR1697" s="15"/>
      <c r="AS1697" s="16"/>
      <c r="AT1697" s="16"/>
      <c r="AU1697" s="16"/>
      <c r="AV1697" s="16"/>
      <c r="AW1697" s="62">
        <f>SUM(AK1697:AV1697)</f>
        <v>0</v>
      </c>
      <c r="AX1697" s="61">
        <f>AW1697-AJ1697</f>
        <v>0</v>
      </c>
      <c r="AY1697" s="21"/>
      <c r="AZ1697" s="21"/>
      <c r="BA1697" s="21"/>
      <c r="BB1697" s="21"/>
    </row>
    <row r="1698" spans="1:54" x14ac:dyDescent="0.25">
      <c r="A1698" s="21"/>
      <c r="B1698" s="4"/>
      <c r="C1698" s="4"/>
      <c r="D1698" s="4"/>
      <c r="E1698" s="4" t="s">
        <v>166</v>
      </c>
      <c r="F1698" s="6"/>
      <c r="G1698" s="1"/>
      <c r="H1698" s="4"/>
      <c r="I1698" s="2"/>
      <c r="J1698" s="4"/>
      <c r="K1698" s="1"/>
      <c r="L1698" s="36"/>
      <c r="M1698" s="7"/>
      <c r="N1698" s="7"/>
      <c r="O1698" s="7"/>
      <c r="P1698" s="58">
        <f>SUM(M1698:O1698)</f>
        <v>0</v>
      </c>
      <c r="Q1698" s="58">
        <f>+SUMIF('Pot. Summary'!$C$5:$C$64,CPP_2019!J1764&amp;CPP_2019!L1764&amp;CPP_2019!$M$4,'Pot. Summary'!$Q$5:$Q$64)*CPP_2019!M1764+SUMIF('Pot. Summary'!$C$5:$C$64,CPP_2019!J1764&amp;CPP_2019!L1764&amp;CPP_2019!$N$4,'Pot. Summary'!$Q$5:$Q$64)*CPP_2019!N1764+SUMIF('Pot. Summary'!$C$5:$C$64,CPP_2019!J1764&amp;CPP_2019!L1764&amp;CPP_2019!$O$4,'Pot. Summary'!$Q$5:$Q$64)*CPP_2019!O1764</f>
        <v>0</v>
      </c>
      <c r="R1698" s="12"/>
      <c r="S1698" s="12"/>
      <c r="T1698" s="12">
        <f>S1698-R1698</f>
        <v>0</v>
      </c>
      <c r="U1698" s="12">
        <f>Q1698-S1698</f>
        <v>0</v>
      </c>
      <c r="V1698" s="50">
        <f>IF(ISERROR(S1698/Q1698),0,S1698/Q1698)</f>
        <v>0</v>
      </c>
      <c r="W1698" s="51"/>
      <c r="X1698" s="46"/>
      <c r="Y1698" s="17"/>
      <c r="Z1698" s="17"/>
      <c r="AA1698" s="17"/>
      <c r="AB1698" s="16"/>
      <c r="AC1698" s="16"/>
      <c r="AD1698" s="16"/>
      <c r="AE1698" s="16"/>
      <c r="AF1698" s="16"/>
      <c r="AG1698" s="16"/>
      <c r="AH1698" s="16"/>
      <c r="AI1698" s="16"/>
      <c r="AJ1698" s="59">
        <f>SUM(X1698:AI1698)</f>
        <v>0</v>
      </c>
      <c r="AK1698" s="46"/>
      <c r="AL1698" s="46"/>
      <c r="AM1698" s="47"/>
      <c r="AN1698" s="48"/>
      <c r="AO1698" s="46"/>
      <c r="AP1698" s="15"/>
      <c r="AQ1698" s="16"/>
      <c r="AR1698" s="15"/>
      <c r="AS1698" s="16"/>
      <c r="AT1698" s="16"/>
      <c r="AU1698" s="16"/>
      <c r="AV1698" s="16"/>
      <c r="AW1698" s="62">
        <f>SUM(AK1698:AV1698)</f>
        <v>0</v>
      </c>
      <c r="AX1698" s="61">
        <f>AW1698-AJ1698</f>
        <v>0</v>
      </c>
      <c r="AY1698" s="21"/>
      <c r="AZ1698" s="21"/>
      <c r="BA1698" s="21"/>
      <c r="BB1698" s="21"/>
    </row>
    <row r="1699" spans="1:54" x14ac:dyDescent="0.25">
      <c r="A1699" s="21"/>
      <c r="B1699" s="4"/>
      <c r="C1699" s="4"/>
      <c r="D1699" s="4"/>
      <c r="E1699" s="4" t="s">
        <v>166</v>
      </c>
      <c r="F1699" s="6"/>
      <c r="G1699" s="1"/>
      <c r="H1699" s="4"/>
      <c r="I1699" s="2"/>
      <c r="J1699" s="4"/>
      <c r="K1699" s="1"/>
      <c r="L1699" s="36"/>
      <c r="M1699" s="7"/>
      <c r="N1699" s="7"/>
      <c r="O1699" s="7"/>
      <c r="P1699" s="58">
        <f>SUM(M1699:O1699)</f>
        <v>0</v>
      </c>
      <c r="Q1699" s="58">
        <f>+SUMIF('Pot. Summary'!$C$5:$C$64,CPP_2019!J1765&amp;CPP_2019!L1765&amp;CPP_2019!$M$4,'Pot. Summary'!$Q$5:$Q$64)*CPP_2019!M1765+SUMIF('Pot. Summary'!$C$5:$C$64,CPP_2019!J1765&amp;CPP_2019!L1765&amp;CPP_2019!$N$4,'Pot. Summary'!$Q$5:$Q$64)*CPP_2019!N1765+SUMIF('Pot. Summary'!$C$5:$C$64,CPP_2019!J1765&amp;CPP_2019!L1765&amp;CPP_2019!$O$4,'Pot. Summary'!$Q$5:$Q$64)*CPP_2019!O1765</f>
        <v>0</v>
      </c>
      <c r="R1699" s="12"/>
      <c r="S1699" s="12"/>
      <c r="T1699" s="12">
        <f>S1699-R1699</f>
        <v>0</v>
      </c>
      <c r="U1699" s="12">
        <f>Q1699-S1699</f>
        <v>0</v>
      </c>
      <c r="V1699" s="50">
        <f>IF(ISERROR(S1699/Q1699),0,S1699/Q1699)</f>
        <v>0</v>
      </c>
      <c r="W1699" s="51"/>
      <c r="X1699" s="46"/>
      <c r="Y1699" s="17"/>
      <c r="Z1699" s="17"/>
      <c r="AA1699" s="17"/>
      <c r="AB1699" s="16"/>
      <c r="AC1699" s="16"/>
      <c r="AD1699" s="16"/>
      <c r="AE1699" s="16"/>
      <c r="AF1699" s="16"/>
      <c r="AG1699" s="16"/>
      <c r="AH1699" s="16"/>
      <c r="AI1699" s="16"/>
      <c r="AJ1699" s="59">
        <f>SUM(X1699:AI1699)</f>
        <v>0</v>
      </c>
      <c r="AK1699" s="46"/>
      <c r="AL1699" s="46"/>
      <c r="AM1699" s="47"/>
      <c r="AN1699" s="48"/>
      <c r="AO1699" s="46"/>
      <c r="AP1699" s="15"/>
      <c r="AQ1699" s="16"/>
      <c r="AR1699" s="15"/>
      <c r="AS1699" s="16"/>
      <c r="AT1699" s="16"/>
      <c r="AU1699" s="16"/>
      <c r="AV1699" s="16"/>
      <c r="AW1699" s="62">
        <f>SUM(AK1699:AV1699)</f>
        <v>0</v>
      </c>
      <c r="AX1699" s="61">
        <f>AW1699-AJ1699</f>
        <v>0</v>
      </c>
      <c r="AY1699" s="21"/>
      <c r="AZ1699" s="21"/>
      <c r="BA1699" s="21"/>
      <c r="BB1699" s="21"/>
    </row>
    <row r="1700" spans="1:54" x14ac:dyDescent="0.25">
      <c r="A1700" s="21"/>
      <c r="B1700" s="4"/>
      <c r="C1700" s="4"/>
      <c r="D1700" s="4"/>
      <c r="E1700" s="4" t="s">
        <v>166</v>
      </c>
      <c r="F1700" s="6"/>
      <c r="G1700" s="1"/>
      <c r="H1700" s="4"/>
      <c r="I1700" s="2"/>
      <c r="J1700" s="4"/>
      <c r="K1700" s="1"/>
      <c r="L1700" s="36"/>
      <c r="M1700" s="7"/>
      <c r="N1700" s="7"/>
      <c r="O1700" s="7"/>
      <c r="P1700" s="58">
        <f>SUM(M1700:O1700)</f>
        <v>0</v>
      </c>
      <c r="Q1700" s="58">
        <f>+SUMIF('Pot. Summary'!$C$5:$C$64,CPP_2019!J1766&amp;CPP_2019!L1766&amp;CPP_2019!$M$4,'Pot. Summary'!$Q$5:$Q$64)*CPP_2019!M1766+SUMIF('Pot. Summary'!$C$5:$C$64,CPP_2019!J1766&amp;CPP_2019!L1766&amp;CPP_2019!$N$4,'Pot. Summary'!$Q$5:$Q$64)*CPP_2019!N1766+SUMIF('Pot. Summary'!$C$5:$C$64,CPP_2019!J1766&amp;CPP_2019!L1766&amp;CPP_2019!$O$4,'Pot. Summary'!$Q$5:$Q$64)*CPP_2019!O1766</f>
        <v>0</v>
      </c>
      <c r="R1700" s="12"/>
      <c r="S1700" s="12"/>
      <c r="T1700" s="12">
        <f>S1700-R1700</f>
        <v>0</v>
      </c>
      <c r="U1700" s="12">
        <f>Q1700-S1700</f>
        <v>0</v>
      </c>
      <c r="V1700" s="50">
        <f>IF(ISERROR(S1700/Q1700),0,S1700/Q1700)</f>
        <v>0</v>
      </c>
      <c r="W1700" s="51"/>
      <c r="X1700" s="46"/>
      <c r="Y1700" s="17"/>
      <c r="Z1700" s="17"/>
      <c r="AA1700" s="17"/>
      <c r="AB1700" s="16"/>
      <c r="AC1700" s="16"/>
      <c r="AD1700" s="16"/>
      <c r="AE1700" s="16"/>
      <c r="AF1700" s="16"/>
      <c r="AG1700" s="16"/>
      <c r="AH1700" s="16"/>
      <c r="AI1700" s="16"/>
      <c r="AJ1700" s="59">
        <f>SUM(X1700:AI1700)</f>
        <v>0</v>
      </c>
      <c r="AK1700" s="46"/>
      <c r="AL1700" s="46"/>
      <c r="AM1700" s="47"/>
      <c r="AN1700" s="48"/>
      <c r="AO1700" s="46"/>
      <c r="AP1700" s="15"/>
      <c r="AQ1700" s="16"/>
      <c r="AR1700" s="15"/>
      <c r="AS1700" s="16"/>
      <c r="AT1700" s="16"/>
      <c r="AU1700" s="16"/>
      <c r="AV1700" s="16"/>
      <c r="AW1700" s="62">
        <f>SUM(AK1700:AV1700)</f>
        <v>0</v>
      </c>
      <c r="AX1700" s="61">
        <f>AW1700-AJ1700</f>
        <v>0</v>
      </c>
      <c r="AY1700" s="21"/>
      <c r="AZ1700" s="21"/>
      <c r="BA1700" s="21"/>
      <c r="BB1700" s="21"/>
    </row>
    <row r="1701" spans="1:54" x14ac:dyDescent="0.25">
      <c r="A1701" s="21"/>
      <c r="B1701" s="4"/>
      <c r="C1701" s="4"/>
      <c r="D1701" s="4"/>
      <c r="E1701" s="4" t="s">
        <v>166</v>
      </c>
      <c r="F1701" s="6"/>
      <c r="G1701" s="1"/>
      <c r="H1701" s="4"/>
      <c r="I1701" s="2"/>
      <c r="J1701" s="4"/>
      <c r="K1701" s="1"/>
      <c r="L1701" s="36"/>
      <c r="M1701" s="7"/>
      <c r="N1701" s="7"/>
      <c r="O1701" s="7"/>
      <c r="P1701" s="58">
        <f>SUM(M1701:O1701)</f>
        <v>0</v>
      </c>
      <c r="Q1701" s="58">
        <f>+SUMIF('Pot. Summary'!$C$5:$C$64,CPP_2019!J1768&amp;CPP_2019!L1768&amp;CPP_2019!$M$4,'Pot. Summary'!$Q$5:$Q$64)*CPP_2019!M1768+SUMIF('Pot. Summary'!$C$5:$C$64,CPP_2019!J1768&amp;CPP_2019!L1768&amp;CPP_2019!$N$4,'Pot. Summary'!$Q$5:$Q$64)*CPP_2019!N1768+SUMIF('Pot. Summary'!$C$5:$C$64,CPP_2019!J1768&amp;CPP_2019!L1768&amp;CPP_2019!$O$4,'Pot. Summary'!$Q$5:$Q$64)*CPP_2019!O1768</f>
        <v>0</v>
      </c>
      <c r="R1701" s="12"/>
      <c r="S1701" s="12"/>
      <c r="T1701" s="12">
        <f>S1701-R1701</f>
        <v>0</v>
      </c>
      <c r="U1701" s="12">
        <f>Q1701-S1701</f>
        <v>0</v>
      </c>
      <c r="V1701" s="50">
        <f>IF(ISERROR(S1701/Q1701),0,S1701/Q1701)</f>
        <v>0</v>
      </c>
      <c r="W1701" s="51"/>
      <c r="X1701" s="46"/>
      <c r="Y1701" s="17"/>
      <c r="Z1701" s="17"/>
      <c r="AA1701" s="17"/>
      <c r="AB1701" s="16"/>
      <c r="AC1701" s="16"/>
      <c r="AD1701" s="16"/>
      <c r="AE1701" s="16"/>
      <c r="AF1701" s="16"/>
      <c r="AG1701" s="16"/>
      <c r="AH1701" s="16"/>
      <c r="AI1701" s="16"/>
      <c r="AJ1701" s="59">
        <f>SUM(X1701:AI1701)</f>
        <v>0</v>
      </c>
      <c r="AK1701" s="46"/>
      <c r="AL1701" s="46"/>
      <c r="AM1701" s="47"/>
      <c r="AN1701" s="48"/>
      <c r="AO1701" s="46"/>
      <c r="AP1701" s="15"/>
      <c r="AQ1701" s="16"/>
      <c r="AR1701" s="15"/>
      <c r="AS1701" s="16"/>
      <c r="AT1701" s="16"/>
      <c r="AU1701" s="16"/>
      <c r="AV1701" s="16"/>
      <c r="AW1701" s="62">
        <f>SUM(AK1701:AV1701)</f>
        <v>0</v>
      </c>
      <c r="AX1701" s="61">
        <f>AW1701-AJ1701</f>
        <v>0</v>
      </c>
      <c r="AY1701" s="21"/>
      <c r="AZ1701" s="21"/>
      <c r="BA1701" s="21"/>
      <c r="BB1701" s="21"/>
    </row>
    <row r="1702" spans="1:54" x14ac:dyDescent="0.25">
      <c r="A1702" s="21"/>
      <c r="B1702" s="4"/>
      <c r="C1702" s="4"/>
      <c r="D1702" s="4"/>
      <c r="E1702" s="4" t="s">
        <v>166</v>
      </c>
      <c r="F1702" s="6"/>
      <c r="G1702" s="1"/>
      <c r="H1702" s="4"/>
      <c r="I1702" s="2"/>
      <c r="J1702" s="4"/>
      <c r="K1702" s="1"/>
      <c r="L1702" s="36"/>
      <c r="M1702" s="7"/>
      <c r="N1702" s="7"/>
      <c r="O1702" s="7"/>
      <c r="P1702" s="58">
        <f>SUM(M1702:O1702)</f>
        <v>0</v>
      </c>
      <c r="Q1702" s="58">
        <f>+SUMIF('Pot. Summary'!$C$5:$C$64,CPP_2019!J1769&amp;CPP_2019!L1769&amp;CPP_2019!$M$4,'Pot. Summary'!$Q$5:$Q$64)*CPP_2019!M1769+SUMIF('Pot. Summary'!$C$5:$C$64,CPP_2019!J1769&amp;CPP_2019!L1769&amp;CPP_2019!$N$4,'Pot. Summary'!$Q$5:$Q$64)*CPP_2019!N1769+SUMIF('Pot. Summary'!$C$5:$C$64,CPP_2019!J1769&amp;CPP_2019!L1769&amp;CPP_2019!$O$4,'Pot. Summary'!$Q$5:$Q$64)*CPP_2019!O1769</f>
        <v>0</v>
      </c>
      <c r="R1702" s="12"/>
      <c r="S1702" s="12"/>
      <c r="T1702" s="12">
        <f>S1702-R1702</f>
        <v>0</v>
      </c>
      <c r="U1702" s="12">
        <f>Q1702-S1702</f>
        <v>0</v>
      </c>
      <c r="V1702" s="50">
        <f>IF(ISERROR(S1702/Q1702),0,S1702/Q1702)</f>
        <v>0</v>
      </c>
      <c r="W1702" s="51"/>
      <c r="X1702" s="46"/>
      <c r="Y1702" s="17"/>
      <c r="Z1702" s="17"/>
      <c r="AA1702" s="17"/>
      <c r="AB1702" s="16"/>
      <c r="AC1702" s="16"/>
      <c r="AD1702" s="16"/>
      <c r="AE1702" s="16"/>
      <c r="AF1702" s="16"/>
      <c r="AG1702" s="16"/>
      <c r="AH1702" s="16"/>
      <c r="AI1702" s="16"/>
      <c r="AJ1702" s="59">
        <f>SUM(X1702:AI1702)</f>
        <v>0</v>
      </c>
      <c r="AK1702" s="46"/>
      <c r="AL1702" s="46"/>
      <c r="AM1702" s="47"/>
      <c r="AN1702" s="48"/>
      <c r="AO1702" s="46"/>
      <c r="AP1702" s="15"/>
      <c r="AQ1702" s="16"/>
      <c r="AR1702" s="15"/>
      <c r="AS1702" s="16"/>
      <c r="AT1702" s="16"/>
      <c r="AU1702" s="16"/>
      <c r="AV1702" s="16"/>
      <c r="AW1702" s="62">
        <f>SUM(AK1702:AV1702)</f>
        <v>0</v>
      </c>
      <c r="AX1702" s="61">
        <f>AW1702-AJ1702</f>
        <v>0</v>
      </c>
      <c r="AY1702" s="21"/>
      <c r="AZ1702" s="21"/>
      <c r="BA1702" s="21"/>
      <c r="BB1702" s="21"/>
    </row>
    <row r="1703" spans="1:54" x14ac:dyDescent="0.25">
      <c r="A1703" s="21"/>
      <c r="B1703" s="4"/>
      <c r="C1703" s="4"/>
      <c r="D1703" s="4"/>
      <c r="E1703" s="4" t="s">
        <v>166</v>
      </c>
      <c r="F1703" s="6"/>
      <c r="G1703" s="1"/>
      <c r="H1703" s="4"/>
      <c r="I1703" s="2"/>
      <c r="J1703" s="4"/>
      <c r="K1703" s="1"/>
      <c r="L1703" s="36"/>
      <c r="M1703" s="7"/>
      <c r="N1703" s="7"/>
      <c r="O1703" s="7"/>
      <c r="P1703" s="58">
        <f>SUM(M1703:O1703)</f>
        <v>0</v>
      </c>
      <c r="Q1703" s="58">
        <f>+SUMIF('Pot. Summary'!$C$5:$C$64,CPP_2019!J1773&amp;CPP_2019!L1773&amp;CPP_2019!$M$4,'Pot. Summary'!$Q$5:$Q$64)*CPP_2019!M1773+SUMIF('Pot. Summary'!$C$5:$C$64,CPP_2019!J1773&amp;CPP_2019!L1773&amp;CPP_2019!$N$4,'Pot. Summary'!$Q$5:$Q$64)*CPP_2019!N1773+SUMIF('Pot. Summary'!$C$5:$C$64,CPP_2019!J1773&amp;CPP_2019!L1773&amp;CPP_2019!$O$4,'Pot. Summary'!$Q$5:$Q$64)*CPP_2019!O1773</f>
        <v>0</v>
      </c>
      <c r="R1703" s="12"/>
      <c r="S1703" s="12"/>
      <c r="T1703" s="12">
        <f>S1703-R1703</f>
        <v>0</v>
      </c>
      <c r="U1703" s="12">
        <f>Q1703-S1703</f>
        <v>0</v>
      </c>
      <c r="V1703" s="50">
        <f>IF(ISERROR(S1703/Q1703),0,S1703/Q1703)</f>
        <v>0</v>
      </c>
      <c r="W1703" s="51"/>
      <c r="X1703" s="46"/>
      <c r="Y1703" s="17"/>
      <c r="Z1703" s="17"/>
      <c r="AA1703" s="17"/>
      <c r="AB1703" s="16"/>
      <c r="AC1703" s="16"/>
      <c r="AD1703" s="16"/>
      <c r="AE1703" s="16"/>
      <c r="AF1703" s="16"/>
      <c r="AG1703" s="16"/>
      <c r="AH1703" s="16"/>
      <c r="AI1703" s="16"/>
      <c r="AJ1703" s="59">
        <f>SUM(X1703:AI1703)</f>
        <v>0</v>
      </c>
      <c r="AK1703" s="46"/>
      <c r="AL1703" s="46"/>
      <c r="AM1703" s="47"/>
      <c r="AN1703" s="48"/>
      <c r="AO1703" s="46"/>
      <c r="AP1703" s="15"/>
      <c r="AQ1703" s="16"/>
      <c r="AR1703" s="15"/>
      <c r="AS1703" s="16"/>
      <c r="AT1703" s="16"/>
      <c r="AU1703" s="16"/>
      <c r="AV1703" s="16"/>
      <c r="AW1703" s="62">
        <f>SUM(AK1703:AV1703)</f>
        <v>0</v>
      </c>
      <c r="AX1703" s="61">
        <f>AW1703-AJ1703</f>
        <v>0</v>
      </c>
      <c r="AY1703" s="21"/>
      <c r="AZ1703" s="21"/>
      <c r="BA1703" s="21"/>
      <c r="BB1703" s="21"/>
    </row>
    <row r="1704" spans="1:54" x14ac:dyDescent="0.25">
      <c r="A1704" s="21"/>
      <c r="B1704" s="4"/>
      <c r="C1704" s="4"/>
      <c r="D1704" s="4"/>
      <c r="E1704" s="4" t="s">
        <v>166</v>
      </c>
      <c r="F1704" s="6"/>
      <c r="G1704" s="1"/>
      <c r="H1704" s="4"/>
      <c r="I1704" s="2"/>
      <c r="J1704" s="4"/>
      <c r="K1704" s="1"/>
      <c r="L1704" s="36"/>
      <c r="M1704" s="7"/>
      <c r="N1704" s="7"/>
      <c r="O1704" s="7"/>
      <c r="P1704" s="58">
        <f>SUM(M1704:O1704)</f>
        <v>0</v>
      </c>
      <c r="Q1704" s="58">
        <f>+SUMIF('Pot. Summary'!$C$5:$C$64,CPP_2019!J1774&amp;CPP_2019!L1774&amp;CPP_2019!$M$4,'Pot. Summary'!$Q$5:$Q$64)*CPP_2019!M1774+SUMIF('Pot. Summary'!$C$5:$C$64,CPP_2019!J1774&amp;CPP_2019!L1774&amp;CPP_2019!$N$4,'Pot. Summary'!$Q$5:$Q$64)*CPP_2019!N1774+SUMIF('Pot. Summary'!$C$5:$C$64,CPP_2019!J1774&amp;CPP_2019!L1774&amp;CPP_2019!$O$4,'Pot. Summary'!$Q$5:$Q$64)*CPP_2019!O1774</f>
        <v>0</v>
      </c>
      <c r="R1704" s="12"/>
      <c r="S1704" s="12"/>
      <c r="T1704" s="12">
        <f>S1704-R1704</f>
        <v>0</v>
      </c>
      <c r="U1704" s="12">
        <f>Q1704-S1704</f>
        <v>0</v>
      </c>
      <c r="V1704" s="50">
        <f>IF(ISERROR(S1704/Q1704),0,S1704/Q1704)</f>
        <v>0</v>
      </c>
      <c r="W1704" s="51"/>
      <c r="X1704" s="46"/>
      <c r="Y1704" s="17"/>
      <c r="Z1704" s="17"/>
      <c r="AA1704" s="17"/>
      <c r="AB1704" s="16"/>
      <c r="AC1704" s="16"/>
      <c r="AD1704" s="16"/>
      <c r="AE1704" s="16"/>
      <c r="AF1704" s="16"/>
      <c r="AG1704" s="16"/>
      <c r="AH1704" s="16"/>
      <c r="AI1704" s="16"/>
      <c r="AJ1704" s="59">
        <f>SUM(X1704:AI1704)</f>
        <v>0</v>
      </c>
      <c r="AK1704" s="46"/>
      <c r="AL1704" s="46"/>
      <c r="AM1704" s="47"/>
      <c r="AN1704" s="48"/>
      <c r="AO1704" s="46"/>
      <c r="AP1704" s="15"/>
      <c r="AQ1704" s="16"/>
      <c r="AR1704" s="15"/>
      <c r="AS1704" s="16"/>
      <c r="AT1704" s="16"/>
      <c r="AU1704" s="16"/>
      <c r="AV1704" s="16"/>
      <c r="AW1704" s="62">
        <f>SUM(AK1704:AV1704)</f>
        <v>0</v>
      </c>
      <c r="AX1704" s="61">
        <f>AW1704-AJ1704</f>
        <v>0</v>
      </c>
      <c r="AY1704" s="21"/>
      <c r="AZ1704" s="21"/>
      <c r="BA1704" s="21"/>
      <c r="BB1704" s="21"/>
    </row>
    <row r="1705" spans="1:54" x14ac:dyDescent="0.25">
      <c r="A1705" s="21"/>
      <c r="B1705" s="4"/>
      <c r="C1705" s="4"/>
      <c r="D1705" s="4"/>
      <c r="E1705" s="4" t="s">
        <v>166</v>
      </c>
      <c r="F1705" s="6"/>
      <c r="G1705" s="1"/>
      <c r="H1705" s="4"/>
      <c r="I1705" s="2"/>
      <c r="J1705" s="4"/>
      <c r="K1705" s="1"/>
      <c r="L1705" s="36"/>
      <c r="M1705" s="7"/>
      <c r="N1705" s="7"/>
      <c r="O1705" s="7"/>
      <c r="P1705" s="58">
        <f>SUM(M1705:O1705)</f>
        <v>0</v>
      </c>
      <c r="Q1705" s="58">
        <f>+SUMIF('Pot. Summary'!$C$5:$C$64,CPP_2019!J1775&amp;CPP_2019!L1775&amp;CPP_2019!$M$4,'Pot. Summary'!$Q$5:$Q$64)*CPP_2019!M1775+SUMIF('Pot. Summary'!$C$5:$C$64,CPP_2019!J1775&amp;CPP_2019!L1775&amp;CPP_2019!$N$4,'Pot. Summary'!$Q$5:$Q$64)*CPP_2019!N1775+SUMIF('Pot. Summary'!$C$5:$C$64,CPP_2019!J1775&amp;CPP_2019!L1775&amp;CPP_2019!$O$4,'Pot. Summary'!$Q$5:$Q$64)*CPP_2019!O1775</f>
        <v>0</v>
      </c>
      <c r="R1705" s="12"/>
      <c r="S1705" s="12"/>
      <c r="T1705" s="12">
        <f>S1705-R1705</f>
        <v>0</v>
      </c>
      <c r="U1705" s="12">
        <f>Q1705-S1705</f>
        <v>0</v>
      </c>
      <c r="V1705" s="50">
        <f>IF(ISERROR(S1705/Q1705),0,S1705/Q1705)</f>
        <v>0</v>
      </c>
      <c r="W1705" s="51"/>
      <c r="X1705" s="46"/>
      <c r="Y1705" s="17"/>
      <c r="Z1705" s="17"/>
      <c r="AA1705" s="17"/>
      <c r="AB1705" s="16"/>
      <c r="AC1705" s="16"/>
      <c r="AD1705" s="16"/>
      <c r="AE1705" s="16"/>
      <c r="AF1705" s="16"/>
      <c r="AG1705" s="16"/>
      <c r="AH1705" s="16"/>
      <c r="AI1705" s="16"/>
      <c r="AJ1705" s="59">
        <f>SUM(X1705:AI1705)</f>
        <v>0</v>
      </c>
      <c r="AK1705" s="46"/>
      <c r="AL1705" s="46"/>
      <c r="AM1705" s="47"/>
      <c r="AN1705" s="48"/>
      <c r="AO1705" s="46"/>
      <c r="AP1705" s="15"/>
      <c r="AQ1705" s="16"/>
      <c r="AR1705" s="15"/>
      <c r="AS1705" s="16"/>
      <c r="AT1705" s="16"/>
      <c r="AU1705" s="16"/>
      <c r="AV1705" s="16"/>
      <c r="AW1705" s="62">
        <f>SUM(AK1705:AV1705)</f>
        <v>0</v>
      </c>
      <c r="AX1705" s="61">
        <f>AW1705-AJ1705</f>
        <v>0</v>
      </c>
      <c r="AY1705" s="21"/>
      <c r="AZ1705" s="21"/>
      <c r="BA1705" s="21"/>
      <c r="BB1705" s="21"/>
    </row>
    <row r="1706" spans="1:54" x14ac:dyDescent="0.25">
      <c r="A1706" s="21"/>
      <c r="B1706" s="4"/>
      <c r="C1706" s="4"/>
      <c r="D1706" s="4"/>
      <c r="E1706" s="4" t="s">
        <v>166</v>
      </c>
      <c r="F1706" s="6"/>
      <c r="G1706" s="1"/>
      <c r="H1706" s="4"/>
      <c r="I1706" s="2"/>
      <c r="J1706" s="4"/>
      <c r="K1706" s="1"/>
      <c r="L1706" s="36"/>
      <c r="M1706" s="7"/>
      <c r="N1706" s="7"/>
      <c r="O1706" s="7"/>
      <c r="P1706" s="58">
        <f>SUM(M1706:O1706)</f>
        <v>0</v>
      </c>
      <c r="Q1706" s="58">
        <f>+SUMIF('Pot. Summary'!$C$5:$C$64,CPP_2019!J1777&amp;CPP_2019!L1777&amp;CPP_2019!$M$4,'Pot. Summary'!$Q$5:$Q$64)*CPP_2019!M1777+SUMIF('Pot. Summary'!$C$5:$C$64,CPP_2019!J1777&amp;CPP_2019!L1777&amp;CPP_2019!$N$4,'Pot. Summary'!$Q$5:$Q$64)*CPP_2019!N1777+SUMIF('Pot. Summary'!$C$5:$C$64,CPP_2019!J1777&amp;CPP_2019!L1777&amp;CPP_2019!$O$4,'Pot. Summary'!$Q$5:$Q$64)*CPP_2019!O1777</f>
        <v>0</v>
      </c>
      <c r="R1706" s="12"/>
      <c r="S1706" s="12"/>
      <c r="T1706" s="12">
        <f>S1706-R1706</f>
        <v>0</v>
      </c>
      <c r="U1706" s="12">
        <f>Q1706-S1706</f>
        <v>0</v>
      </c>
      <c r="V1706" s="50">
        <f>IF(ISERROR(S1706/Q1706),0,S1706/Q1706)</f>
        <v>0</v>
      </c>
      <c r="W1706" s="51"/>
      <c r="X1706" s="46"/>
      <c r="Y1706" s="17"/>
      <c r="Z1706" s="17"/>
      <c r="AA1706" s="17"/>
      <c r="AB1706" s="16"/>
      <c r="AC1706" s="16"/>
      <c r="AD1706" s="16"/>
      <c r="AE1706" s="16"/>
      <c r="AF1706" s="16"/>
      <c r="AG1706" s="16"/>
      <c r="AH1706" s="16"/>
      <c r="AI1706" s="16"/>
      <c r="AJ1706" s="59">
        <f>SUM(X1706:AI1706)</f>
        <v>0</v>
      </c>
      <c r="AK1706" s="46"/>
      <c r="AL1706" s="46"/>
      <c r="AM1706" s="47"/>
      <c r="AN1706" s="48"/>
      <c r="AO1706" s="46"/>
      <c r="AP1706" s="15"/>
      <c r="AQ1706" s="16"/>
      <c r="AR1706" s="15"/>
      <c r="AS1706" s="16"/>
      <c r="AT1706" s="16"/>
      <c r="AU1706" s="16"/>
      <c r="AV1706" s="16"/>
      <c r="AW1706" s="62">
        <f>SUM(AK1706:AV1706)</f>
        <v>0</v>
      </c>
      <c r="AX1706" s="61">
        <f>AW1706-AJ1706</f>
        <v>0</v>
      </c>
      <c r="AY1706" s="21"/>
      <c r="AZ1706" s="21"/>
      <c r="BA1706" s="21"/>
      <c r="BB1706" s="21"/>
    </row>
    <row r="1707" spans="1:54" x14ac:dyDescent="0.25">
      <c r="A1707" s="21"/>
      <c r="B1707" s="4"/>
      <c r="C1707" s="4"/>
      <c r="D1707" s="4"/>
      <c r="E1707" s="4" t="s">
        <v>166</v>
      </c>
      <c r="F1707" s="6"/>
      <c r="G1707" s="1"/>
      <c r="H1707" s="4"/>
      <c r="I1707" s="2"/>
      <c r="J1707" s="4"/>
      <c r="K1707" s="1"/>
      <c r="L1707" s="36"/>
      <c r="M1707" s="7"/>
      <c r="N1707" s="7"/>
      <c r="O1707" s="7"/>
      <c r="P1707" s="58">
        <f>SUM(M1707:O1707)</f>
        <v>0</v>
      </c>
      <c r="Q1707" s="58">
        <f>+SUMIF('Pot. Summary'!$C$5:$C$64,CPP_2019!J1778&amp;CPP_2019!L1778&amp;CPP_2019!$M$4,'Pot. Summary'!$Q$5:$Q$64)*CPP_2019!M1778+SUMIF('Pot. Summary'!$C$5:$C$64,CPP_2019!J1778&amp;CPP_2019!L1778&amp;CPP_2019!$N$4,'Pot. Summary'!$Q$5:$Q$64)*CPP_2019!N1778+SUMIF('Pot. Summary'!$C$5:$C$64,CPP_2019!J1778&amp;CPP_2019!L1778&amp;CPP_2019!$O$4,'Pot. Summary'!$Q$5:$Q$64)*CPP_2019!O1778</f>
        <v>0</v>
      </c>
      <c r="R1707" s="12"/>
      <c r="S1707" s="12"/>
      <c r="T1707" s="12">
        <f>S1707-R1707</f>
        <v>0</v>
      </c>
      <c r="U1707" s="12">
        <f>Q1707-S1707</f>
        <v>0</v>
      </c>
      <c r="V1707" s="50">
        <f>IF(ISERROR(S1707/Q1707),0,S1707/Q1707)</f>
        <v>0</v>
      </c>
      <c r="W1707" s="51"/>
      <c r="X1707" s="46"/>
      <c r="Y1707" s="17"/>
      <c r="Z1707" s="17"/>
      <c r="AA1707" s="17"/>
      <c r="AB1707" s="16"/>
      <c r="AC1707" s="16"/>
      <c r="AD1707" s="16"/>
      <c r="AE1707" s="16"/>
      <c r="AF1707" s="16"/>
      <c r="AG1707" s="16"/>
      <c r="AH1707" s="16"/>
      <c r="AI1707" s="16"/>
      <c r="AJ1707" s="59">
        <f>SUM(X1707:AI1707)</f>
        <v>0</v>
      </c>
      <c r="AK1707" s="46"/>
      <c r="AL1707" s="46"/>
      <c r="AM1707" s="47"/>
      <c r="AN1707" s="48"/>
      <c r="AO1707" s="46"/>
      <c r="AP1707" s="15"/>
      <c r="AQ1707" s="16"/>
      <c r="AR1707" s="15"/>
      <c r="AS1707" s="16"/>
      <c r="AT1707" s="16"/>
      <c r="AU1707" s="16"/>
      <c r="AV1707" s="16"/>
      <c r="AW1707" s="62">
        <f>SUM(AK1707:AV1707)</f>
        <v>0</v>
      </c>
      <c r="AX1707" s="61">
        <f>AW1707-AJ1707</f>
        <v>0</v>
      </c>
      <c r="AY1707" s="21"/>
      <c r="AZ1707" s="21"/>
      <c r="BA1707" s="21"/>
      <c r="BB1707" s="21"/>
    </row>
    <row r="1708" spans="1:54" x14ac:dyDescent="0.25">
      <c r="A1708" s="21"/>
      <c r="B1708" s="4"/>
      <c r="C1708" s="4"/>
      <c r="D1708" s="4"/>
      <c r="E1708" s="4" t="s">
        <v>166</v>
      </c>
      <c r="F1708" s="6"/>
      <c r="G1708" s="1"/>
      <c r="H1708" s="4"/>
      <c r="I1708" s="2"/>
      <c r="J1708" s="4"/>
      <c r="K1708" s="1"/>
      <c r="L1708" s="36"/>
      <c r="M1708" s="7"/>
      <c r="N1708" s="7"/>
      <c r="O1708" s="7"/>
      <c r="P1708" s="58">
        <f>SUM(M1708:O1708)</f>
        <v>0</v>
      </c>
      <c r="Q1708" s="58">
        <f>+SUMIF('Pot. Summary'!$C$5:$C$64,CPP_2019!J1779&amp;CPP_2019!L1779&amp;CPP_2019!$M$4,'Pot. Summary'!$Q$5:$Q$64)*CPP_2019!M1779+SUMIF('Pot. Summary'!$C$5:$C$64,CPP_2019!J1779&amp;CPP_2019!L1779&amp;CPP_2019!$N$4,'Pot. Summary'!$Q$5:$Q$64)*CPP_2019!N1779+SUMIF('Pot. Summary'!$C$5:$C$64,CPP_2019!J1779&amp;CPP_2019!L1779&amp;CPP_2019!$O$4,'Pot. Summary'!$Q$5:$Q$64)*CPP_2019!O1779</f>
        <v>0</v>
      </c>
      <c r="R1708" s="12"/>
      <c r="S1708" s="12"/>
      <c r="T1708" s="12">
        <f>S1708-R1708</f>
        <v>0</v>
      </c>
      <c r="U1708" s="12">
        <f>Q1708-S1708</f>
        <v>0</v>
      </c>
      <c r="V1708" s="50">
        <f>IF(ISERROR(S1708/Q1708),0,S1708/Q1708)</f>
        <v>0</v>
      </c>
      <c r="W1708" s="51"/>
      <c r="X1708" s="46"/>
      <c r="Y1708" s="17"/>
      <c r="Z1708" s="17"/>
      <c r="AA1708" s="17"/>
      <c r="AB1708" s="16"/>
      <c r="AC1708" s="16"/>
      <c r="AD1708" s="16"/>
      <c r="AE1708" s="16"/>
      <c r="AF1708" s="16"/>
      <c r="AG1708" s="16"/>
      <c r="AH1708" s="16"/>
      <c r="AI1708" s="16"/>
      <c r="AJ1708" s="59">
        <f>SUM(X1708:AI1708)</f>
        <v>0</v>
      </c>
      <c r="AK1708" s="46"/>
      <c r="AL1708" s="46"/>
      <c r="AM1708" s="47"/>
      <c r="AN1708" s="48"/>
      <c r="AO1708" s="46"/>
      <c r="AP1708" s="15"/>
      <c r="AQ1708" s="16"/>
      <c r="AR1708" s="15"/>
      <c r="AS1708" s="16"/>
      <c r="AT1708" s="16"/>
      <c r="AU1708" s="16"/>
      <c r="AV1708" s="16"/>
      <c r="AW1708" s="62">
        <f>SUM(AK1708:AV1708)</f>
        <v>0</v>
      </c>
      <c r="AX1708" s="61">
        <f>AW1708-AJ1708</f>
        <v>0</v>
      </c>
      <c r="AY1708" s="21"/>
      <c r="AZ1708" s="21"/>
      <c r="BA1708" s="21"/>
      <c r="BB1708" s="21"/>
    </row>
    <row r="1709" spans="1:54" x14ac:dyDescent="0.25">
      <c r="A1709" s="21"/>
      <c r="B1709" s="4"/>
      <c r="C1709" s="4"/>
      <c r="D1709" s="4"/>
      <c r="E1709" s="4" t="s">
        <v>166</v>
      </c>
      <c r="F1709" s="6"/>
      <c r="G1709" s="1"/>
      <c r="H1709" s="4"/>
      <c r="I1709" s="2"/>
      <c r="J1709" s="4"/>
      <c r="K1709" s="1"/>
      <c r="L1709" s="36"/>
      <c r="M1709" s="7"/>
      <c r="N1709" s="7"/>
      <c r="O1709" s="7"/>
      <c r="P1709" s="58">
        <f>SUM(M1709:O1709)</f>
        <v>0</v>
      </c>
      <c r="Q1709" s="58">
        <f>+SUMIF('Pot. Summary'!$C$5:$C$64,CPP_2019!J1780&amp;CPP_2019!L1780&amp;CPP_2019!$M$4,'Pot. Summary'!$Q$5:$Q$64)*CPP_2019!M1780+SUMIF('Pot. Summary'!$C$5:$C$64,CPP_2019!J1780&amp;CPP_2019!L1780&amp;CPP_2019!$N$4,'Pot. Summary'!$Q$5:$Q$64)*CPP_2019!N1780+SUMIF('Pot. Summary'!$C$5:$C$64,CPP_2019!J1780&amp;CPP_2019!L1780&amp;CPP_2019!$O$4,'Pot. Summary'!$Q$5:$Q$64)*CPP_2019!O1780</f>
        <v>0</v>
      </c>
      <c r="R1709" s="12"/>
      <c r="S1709" s="12"/>
      <c r="T1709" s="12">
        <f>S1709-R1709</f>
        <v>0</v>
      </c>
      <c r="U1709" s="12">
        <f>Q1709-S1709</f>
        <v>0</v>
      </c>
      <c r="V1709" s="50">
        <f>IF(ISERROR(S1709/Q1709),0,S1709/Q1709)</f>
        <v>0</v>
      </c>
      <c r="W1709" s="51"/>
      <c r="X1709" s="46"/>
      <c r="Y1709" s="17"/>
      <c r="Z1709" s="17"/>
      <c r="AA1709" s="17"/>
      <c r="AB1709" s="16"/>
      <c r="AC1709" s="16"/>
      <c r="AD1709" s="16"/>
      <c r="AE1709" s="16"/>
      <c r="AF1709" s="16"/>
      <c r="AG1709" s="16"/>
      <c r="AH1709" s="16"/>
      <c r="AI1709" s="16"/>
      <c r="AJ1709" s="59">
        <f>SUM(X1709:AI1709)</f>
        <v>0</v>
      </c>
      <c r="AK1709" s="46"/>
      <c r="AL1709" s="46"/>
      <c r="AM1709" s="47"/>
      <c r="AN1709" s="48"/>
      <c r="AO1709" s="46"/>
      <c r="AP1709" s="15"/>
      <c r="AQ1709" s="16"/>
      <c r="AR1709" s="15"/>
      <c r="AS1709" s="16"/>
      <c r="AT1709" s="16"/>
      <c r="AU1709" s="16"/>
      <c r="AV1709" s="16"/>
      <c r="AW1709" s="62">
        <f>SUM(AK1709:AV1709)</f>
        <v>0</v>
      </c>
      <c r="AX1709" s="61">
        <f>AW1709-AJ1709</f>
        <v>0</v>
      </c>
      <c r="AY1709" s="21"/>
      <c r="AZ1709" s="21"/>
      <c r="BA1709" s="21"/>
      <c r="BB1709" s="21"/>
    </row>
    <row r="1710" spans="1:54" x14ac:dyDescent="0.25">
      <c r="A1710" s="21"/>
      <c r="B1710" s="4"/>
      <c r="C1710" s="4"/>
      <c r="D1710" s="4"/>
      <c r="E1710" s="4" t="s">
        <v>166</v>
      </c>
      <c r="F1710" s="6"/>
      <c r="G1710" s="1"/>
      <c r="H1710" s="4"/>
      <c r="I1710" s="2"/>
      <c r="J1710" s="4"/>
      <c r="K1710" s="1"/>
      <c r="L1710" s="36"/>
      <c r="M1710" s="7"/>
      <c r="N1710" s="7"/>
      <c r="O1710" s="7"/>
      <c r="P1710" s="58">
        <f>SUM(M1710:O1710)</f>
        <v>0</v>
      </c>
      <c r="Q1710" s="58">
        <f>+SUMIF('Pot. Summary'!$C$5:$C$64,CPP_2019!J1781&amp;CPP_2019!L1781&amp;CPP_2019!$M$4,'Pot. Summary'!$Q$5:$Q$64)*CPP_2019!M1781+SUMIF('Pot. Summary'!$C$5:$C$64,CPP_2019!J1781&amp;CPP_2019!L1781&amp;CPP_2019!$N$4,'Pot. Summary'!$Q$5:$Q$64)*CPP_2019!N1781+SUMIF('Pot. Summary'!$C$5:$C$64,CPP_2019!J1781&amp;CPP_2019!L1781&amp;CPP_2019!$O$4,'Pot. Summary'!$Q$5:$Q$64)*CPP_2019!O1781</f>
        <v>0</v>
      </c>
      <c r="R1710" s="12"/>
      <c r="S1710" s="12"/>
      <c r="T1710" s="12">
        <f>S1710-R1710</f>
        <v>0</v>
      </c>
      <c r="U1710" s="12">
        <f>Q1710-S1710</f>
        <v>0</v>
      </c>
      <c r="V1710" s="50">
        <f>IF(ISERROR(S1710/Q1710),0,S1710/Q1710)</f>
        <v>0</v>
      </c>
      <c r="W1710" s="51"/>
      <c r="X1710" s="46"/>
      <c r="Y1710" s="17"/>
      <c r="Z1710" s="17"/>
      <c r="AA1710" s="17"/>
      <c r="AB1710" s="16"/>
      <c r="AC1710" s="16"/>
      <c r="AD1710" s="16"/>
      <c r="AE1710" s="16"/>
      <c r="AF1710" s="16"/>
      <c r="AG1710" s="16"/>
      <c r="AH1710" s="16"/>
      <c r="AI1710" s="16"/>
      <c r="AJ1710" s="59">
        <f>SUM(X1710:AI1710)</f>
        <v>0</v>
      </c>
      <c r="AK1710" s="46"/>
      <c r="AL1710" s="46"/>
      <c r="AM1710" s="47"/>
      <c r="AN1710" s="48"/>
      <c r="AO1710" s="46"/>
      <c r="AP1710" s="15"/>
      <c r="AQ1710" s="16"/>
      <c r="AR1710" s="15"/>
      <c r="AS1710" s="16"/>
      <c r="AT1710" s="16"/>
      <c r="AU1710" s="16"/>
      <c r="AV1710" s="16"/>
      <c r="AW1710" s="62">
        <f>SUM(AK1710:AV1710)</f>
        <v>0</v>
      </c>
      <c r="AX1710" s="61">
        <f>AW1710-AJ1710</f>
        <v>0</v>
      </c>
      <c r="AY1710" s="21"/>
      <c r="AZ1710" s="21"/>
      <c r="BA1710" s="21"/>
      <c r="BB1710" s="21"/>
    </row>
    <row r="1711" spans="1:54" x14ac:dyDescent="0.25">
      <c r="A1711" s="21"/>
      <c r="B1711" s="4"/>
      <c r="C1711" s="4"/>
      <c r="D1711" s="4"/>
      <c r="E1711" s="4" t="s">
        <v>166</v>
      </c>
      <c r="F1711" s="6"/>
      <c r="G1711" s="1"/>
      <c r="H1711" s="4"/>
      <c r="I1711" s="2"/>
      <c r="J1711" s="4"/>
      <c r="K1711" s="1"/>
      <c r="L1711" s="36"/>
      <c r="M1711" s="7"/>
      <c r="N1711" s="7"/>
      <c r="O1711" s="7"/>
      <c r="P1711" s="58">
        <f>SUM(M1711:O1711)</f>
        <v>0</v>
      </c>
      <c r="Q1711" s="58">
        <f>+SUMIF('Pot. Summary'!$C$5:$C$64,CPP_2019!J1782&amp;CPP_2019!L1782&amp;CPP_2019!$M$4,'Pot. Summary'!$Q$5:$Q$64)*CPP_2019!M1782+SUMIF('Pot. Summary'!$C$5:$C$64,CPP_2019!J1782&amp;CPP_2019!L1782&amp;CPP_2019!$N$4,'Pot. Summary'!$Q$5:$Q$64)*CPP_2019!N1782+SUMIF('Pot. Summary'!$C$5:$C$64,CPP_2019!J1782&amp;CPP_2019!L1782&amp;CPP_2019!$O$4,'Pot. Summary'!$Q$5:$Q$64)*CPP_2019!O1782</f>
        <v>0</v>
      </c>
      <c r="R1711" s="12"/>
      <c r="S1711" s="12"/>
      <c r="T1711" s="12">
        <f>S1711-R1711</f>
        <v>0</v>
      </c>
      <c r="U1711" s="12">
        <f>Q1711-S1711</f>
        <v>0</v>
      </c>
      <c r="V1711" s="50">
        <f>IF(ISERROR(S1711/Q1711),0,S1711/Q1711)</f>
        <v>0</v>
      </c>
      <c r="W1711" s="51"/>
      <c r="X1711" s="46"/>
      <c r="Y1711" s="17"/>
      <c r="Z1711" s="17"/>
      <c r="AA1711" s="17"/>
      <c r="AB1711" s="16"/>
      <c r="AC1711" s="16"/>
      <c r="AD1711" s="16"/>
      <c r="AE1711" s="16"/>
      <c r="AF1711" s="16"/>
      <c r="AG1711" s="16"/>
      <c r="AH1711" s="16"/>
      <c r="AI1711" s="16"/>
      <c r="AJ1711" s="59">
        <f>SUM(X1711:AI1711)</f>
        <v>0</v>
      </c>
      <c r="AK1711" s="46"/>
      <c r="AL1711" s="46"/>
      <c r="AM1711" s="47"/>
      <c r="AN1711" s="48"/>
      <c r="AO1711" s="46"/>
      <c r="AP1711" s="15"/>
      <c r="AQ1711" s="16"/>
      <c r="AR1711" s="15"/>
      <c r="AS1711" s="16"/>
      <c r="AT1711" s="16"/>
      <c r="AU1711" s="16"/>
      <c r="AV1711" s="16"/>
      <c r="AW1711" s="62">
        <f>SUM(AK1711:AV1711)</f>
        <v>0</v>
      </c>
      <c r="AX1711" s="61">
        <f>AW1711-AJ1711</f>
        <v>0</v>
      </c>
      <c r="AY1711" s="21"/>
      <c r="AZ1711" s="21"/>
      <c r="BA1711" s="21"/>
      <c r="BB1711" s="21"/>
    </row>
    <row r="1712" spans="1:54" x14ac:dyDescent="0.25">
      <c r="A1712" s="21"/>
      <c r="B1712" s="4"/>
      <c r="C1712" s="4"/>
      <c r="D1712" s="4"/>
      <c r="E1712" s="4" t="s">
        <v>166</v>
      </c>
      <c r="F1712" s="6"/>
      <c r="G1712" s="1"/>
      <c r="H1712" s="4"/>
      <c r="I1712" s="2"/>
      <c r="J1712" s="4"/>
      <c r="K1712" s="1"/>
      <c r="L1712" s="36"/>
      <c r="M1712" s="7"/>
      <c r="N1712" s="7"/>
      <c r="O1712" s="7"/>
      <c r="P1712" s="58">
        <f>SUM(M1712:O1712)</f>
        <v>0</v>
      </c>
      <c r="Q1712" s="58">
        <f>+SUMIF('Pot. Summary'!$C$5:$C$64,CPP_2019!J1785&amp;CPP_2019!L1785&amp;CPP_2019!$M$4,'Pot. Summary'!$Q$5:$Q$64)*CPP_2019!M1785+SUMIF('Pot. Summary'!$C$5:$C$64,CPP_2019!J1785&amp;CPP_2019!L1785&amp;CPP_2019!$N$4,'Pot. Summary'!$Q$5:$Q$64)*CPP_2019!N1785+SUMIF('Pot. Summary'!$C$5:$C$64,CPP_2019!J1785&amp;CPP_2019!L1785&amp;CPP_2019!$O$4,'Pot. Summary'!$Q$5:$Q$64)*CPP_2019!O1785</f>
        <v>0</v>
      </c>
      <c r="R1712" s="12"/>
      <c r="S1712" s="12"/>
      <c r="T1712" s="12">
        <f>S1712-R1712</f>
        <v>0</v>
      </c>
      <c r="U1712" s="12">
        <f>Q1712-S1712</f>
        <v>0</v>
      </c>
      <c r="V1712" s="50">
        <f>IF(ISERROR(S1712/Q1712),0,S1712/Q1712)</f>
        <v>0</v>
      </c>
      <c r="W1712" s="51"/>
      <c r="X1712" s="46"/>
      <c r="Y1712" s="17"/>
      <c r="Z1712" s="17"/>
      <c r="AA1712" s="17"/>
      <c r="AB1712" s="16"/>
      <c r="AC1712" s="16"/>
      <c r="AD1712" s="16"/>
      <c r="AE1712" s="16"/>
      <c r="AF1712" s="16"/>
      <c r="AG1712" s="16"/>
      <c r="AH1712" s="16"/>
      <c r="AI1712" s="16"/>
      <c r="AJ1712" s="59">
        <f>SUM(X1712:AI1712)</f>
        <v>0</v>
      </c>
      <c r="AK1712" s="46"/>
      <c r="AL1712" s="46"/>
      <c r="AM1712" s="47"/>
      <c r="AN1712" s="48"/>
      <c r="AO1712" s="46"/>
      <c r="AP1712" s="15"/>
      <c r="AQ1712" s="16"/>
      <c r="AR1712" s="15"/>
      <c r="AS1712" s="16"/>
      <c r="AT1712" s="16"/>
      <c r="AU1712" s="16"/>
      <c r="AV1712" s="16"/>
      <c r="AW1712" s="62">
        <f>SUM(AK1712:AV1712)</f>
        <v>0</v>
      </c>
      <c r="AX1712" s="61">
        <f>AW1712-AJ1712</f>
        <v>0</v>
      </c>
      <c r="AY1712" s="21"/>
      <c r="AZ1712" s="21"/>
      <c r="BA1712" s="21"/>
      <c r="BB1712" s="21"/>
    </row>
    <row r="1713" spans="1:54" x14ac:dyDescent="0.25">
      <c r="A1713" s="21"/>
      <c r="B1713" s="4"/>
      <c r="C1713" s="4"/>
      <c r="D1713" s="4"/>
      <c r="E1713" s="4" t="s">
        <v>166</v>
      </c>
      <c r="F1713" s="6"/>
      <c r="G1713" s="1"/>
      <c r="H1713" s="4"/>
      <c r="I1713" s="2"/>
      <c r="J1713" s="4"/>
      <c r="K1713" s="1"/>
      <c r="L1713" s="36"/>
      <c r="M1713" s="7"/>
      <c r="N1713" s="7"/>
      <c r="O1713" s="7"/>
      <c r="P1713" s="58">
        <f>SUM(M1713:O1713)</f>
        <v>0</v>
      </c>
      <c r="Q1713" s="58">
        <f>+SUMIF('Pot. Summary'!$C$5:$C$64,CPP_2019!J1786&amp;CPP_2019!L1786&amp;CPP_2019!$M$4,'Pot. Summary'!$Q$5:$Q$64)*CPP_2019!M1786+SUMIF('Pot. Summary'!$C$5:$C$64,CPP_2019!J1786&amp;CPP_2019!L1786&amp;CPP_2019!$N$4,'Pot. Summary'!$Q$5:$Q$64)*CPP_2019!N1786+SUMIF('Pot. Summary'!$C$5:$C$64,CPP_2019!J1786&amp;CPP_2019!L1786&amp;CPP_2019!$O$4,'Pot. Summary'!$Q$5:$Q$64)*CPP_2019!O1786</f>
        <v>0</v>
      </c>
      <c r="R1713" s="12"/>
      <c r="S1713" s="12"/>
      <c r="T1713" s="12">
        <f>S1713-R1713</f>
        <v>0</v>
      </c>
      <c r="U1713" s="12">
        <f>Q1713-S1713</f>
        <v>0</v>
      </c>
      <c r="V1713" s="50">
        <f>IF(ISERROR(S1713/Q1713),0,S1713/Q1713)</f>
        <v>0</v>
      </c>
      <c r="W1713" s="51"/>
      <c r="X1713" s="46"/>
      <c r="Y1713" s="17"/>
      <c r="Z1713" s="17"/>
      <c r="AA1713" s="17"/>
      <c r="AB1713" s="16"/>
      <c r="AC1713" s="16"/>
      <c r="AD1713" s="16"/>
      <c r="AE1713" s="16"/>
      <c r="AF1713" s="16"/>
      <c r="AG1713" s="16"/>
      <c r="AH1713" s="16"/>
      <c r="AI1713" s="16"/>
      <c r="AJ1713" s="59">
        <f>SUM(X1713:AI1713)</f>
        <v>0</v>
      </c>
      <c r="AK1713" s="46"/>
      <c r="AL1713" s="46"/>
      <c r="AM1713" s="47"/>
      <c r="AN1713" s="48"/>
      <c r="AO1713" s="46"/>
      <c r="AP1713" s="15"/>
      <c r="AQ1713" s="16"/>
      <c r="AR1713" s="15"/>
      <c r="AS1713" s="16"/>
      <c r="AT1713" s="16"/>
      <c r="AU1713" s="16"/>
      <c r="AV1713" s="16"/>
      <c r="AW1713" s="62">
        <f>SUM(AK1713:AV1713)</f>
        <v>0</v>
      </c>
      <c r="AX1713" s="61">
        <f>AW1713-AJ1713</f>
        <v>0</v>
      </c>
      <c r="AY1713" s="21"/>
      <c r="AZ1713" s="21"/>
      <c r="BA1713" s="21"/>
      <c r="BB1713" s="21"/>
    </row>
    <row r="1714" spans="1:54" x14ac:dyDescent="0.25">
      <c r="A1714" s="21"/>
      <c r="B1714" s="4"/>
      <c r="C1714" s="4"/>
      <c r="D1714" s="4"/>
      <c r="E1714" s="4" t="s">
        <v>166</v>
      </c>
      <c r="F1714" s="6"/>
      <c r="G1714" s="1"/>
      <c r="H1714" s="4"/>
      <c r="I1714" s="2"/>
      <c r="J1714" s="4"/>
      <c r="K1714" s="1"/>
      <c r="L1714" s="36"/>
      <c r="M1714" s="7"/>
      <c r="N1714" s="7"/>
      <c r="O1714" s="7"/>
      <c r="P1714" s="58">
        <f>SUM(M1714:O1714)</f>
        <v>0</v>
      </c>
      <c r="Q1714" s="58">
        <f>+SUMIF('Pot. Summary'!$C$5:$C$64,CPP_2019!J1789&amp;CPP_2019!L1789&amp;CPP_2019!$M$4,'Pot. Summary'!$Q$5:$Q$64)*CPP_2019!M1789+SUMIF('Pot. Summary'!$C$5:$C$64,CPP_2019!J1789&amp;CPP_2019!L1789&amp;CPP_2019!$N$4,'Pot. Summary'!$Q$5:$Q$64)*CPP_2019!N1789+SUMIF('Pot. Summary'!$C$5:$C$64,CPP_2019!J1789&amp;CPP_2019!L1789&amp;CPP_2019!$O$4,'Pot. Summary'!$Q$5:$Q$64)*CPP_2019!O1789</f>
        <v>0</v>
      </c>
      <c r="R1714" s="12"/>
      <c r="S1714" s="12"/>
      <c r="T1714" s="12">
        <f>S1714-R1714</f>
        <v>0</v>
      </c>
      <c r="U1714" s="12">
        <f>Q1714-S1714</f>
        <v>0</v>
      </c>
      <c r="V1714" s="50">
        <f>IF(ISERROR(S1714/Q1714),0,S1714/Q1714)</f>
        <v>0</v>
      </c>
      <c r="W1714" s="51"/>
      <c r="X1714" s="46"/>
      <c r="Y1714" s="17"/>
      <c r="Z1714" s="17"/>
      <c r="AA1714" s="17"/>
      <c r="AB1714" s="16"/>
      <c r="AC1714" s="16"/>
      <c r="AD1714" s="16"/>
      <c r="AE1714" s="16"/>
      <c r="AF1714" s="16"/>
      <c r="AG1714" s="16"/>
      <c r="AH1714" s="16"/>
      <c r="AI1714" s="16"/>
      <c r="AJ1714" s="59">
        <f>SUM(X1714:AI1714)</f>
        <v>0</v>
      </c>
      <c r="AK1714" s="46"/>
      <c r="AL1714" s="46"/>
      <c r="AM1714" s="47"/>
      <c r="AN1714" s="48"/>
      <c r="AO1714" s="46"/>
      <c r="AP1714" s="15"/>
      <c r="AQ1714" s="16"/>
      <c r="AR1714" s="15"/>
      <c r="AS1714" s="16"/>
      <c r="AT1714" s="16"/>
      <c r="AU1714" s="16"/>
      <c r="AV1714" s="16"/>
      <c r="AW1714" s="62">
        <f>SUM(AK1714:AV1714)</f>
        <v>0</v>
      </c>
      <c r="AX1714" s="61">
        <f>AW1714-AJ1714</f>
        <v>0</v>
      </c>
      <c r="AY1714" s="21"/>
      <c r="AZ1714" s="21"/>
      <c r="BA1714" s="21"/>
      <c r="BB1714" s="21"/>
    </row>
    <row r="1715" spans="1:54" x14ac:dyDescent="0.25">
      <c r="A1715" s="21"/>
      <c r="B1715" s="4"/>
      <c r="C1715" s="4"/>
      <c r="D1715" s="4"/>
      <c r="E1715" s="4" t="s">
        <v>166</v>
      </c>
      <c r="F1715" s="6"/>
      <c r="G1715" s="1"/>
      <c r="H1715" s="4"/>
      <c r="I1715" s="2"/>
      <c r="J1715" s="4"/>
      <c r="K1715" s="1"/>
      <c r="L1715" s="36"/>
      <c r="M1715" s="7"/>
      <c r="N1715" s="7"/>
      <c r="O1715" s="7"/>
      <c r="P1715" s="58">
        <f>SUM(M1715:O1715)</f>
        <v>0</v>
      </c>
      <c r="Q1715" s="58">
        <f>+SUMIF('Pot. Summary'!$C$5:$C$64,CPP_2019!J1792&amp;CPP_2019!L1792&amp;CPP_2019!$M$4,'Pot. Summary'!$Q$5:$Q$64)*CPP_2019!M1792+SUMIF('Pot. Summary'!$C$5:$C$64,CPP_2019!J1792&amp;CPP_2019!L1792&amp;CPP_2019!$N$4,'Pot. Summary'!$Q$5:$Q$64)*CPP_2019!N1792+SUMIF('Pot. Summary'!$C$5:$C$64,CPP_2019!J1792&amp;CPP_2019!L1792&amp;CPP_2019!$O$4,'Pot. Summary'!$Q$5:$Q$64)*CPP_2019!O1792</f>
        <v>0</v>
      </c>
      <c r="R1715" s="12"/>
      <c r="S1715" s="12"/>
      <c r="T1715" s="12">
        <f>S1715-R1715</f>
        <v>0</v>
      </c>
      <c r="U1715" s="12">
        <f>Q1715-S1715</f>
        <v>0</v>
      </c>
      <c r="V1715" s="50">
        <f>IF(ISERROR(S1715/Q1715),0,S1715/Q1715)</f>
        <v>0</v>
      </c>
      <c r="W1715" s="51"/>
      <c r="X1715" s="46"/>
      <c r="Y1715" s="17"/>
      <c r="Z1715" s="17"/>
      <c r="AA1715" s="17"/>
      <c r="AB1715" s="16"/>
      <c r="AC1715" s="16"/>
      <c r="AD1715" s="16"/>
      <c r="AE1715" s="16"/>
      <c r="AF1715" s="16"/>
      <c r="AG1715" s="16"/>
      <c r="AH1715" s="16"/>
      <c r="AI1715" s="16"/>
      <c r="AJ1715" s="59">
        <f>SUM(X1715:AI1715)</f>
        <v>0</v>
      </c>
      <c r="AK1715" s="46"/>
      <c r="AL1715" s="46"/>
      <c r="AM1715" s="47"/>
      <c r="AN1715" s="48"/>
      <c r="AO1715" s="46"/>
      <c r="AP1715" s="15"/>
      <c r="AQ1715" s="16"/>
      <c r="AR1715" s="15"/>
      <c r="AS1715" s="16"/>
      <c r="AT1715" s="16"/>
      <c r="AU1715" s="16"/>
      <c r="AV1715" s="16"/>
      <c r="AW1715" s="62">
        <f>SUM(AK1715:AV1715)</f>
        <v>0</v>
      </c>
      <c r="AX1715" s="61">
        <f>AW1715-AJ1715</f>
        <v>0</v>
      </c>
      <c r="AY1715" s="21"/>
      <c r="AZ1715" s="21"/>
      <c r="BA1715" s="21"/>
      <c r="BB1715" s="21"/>
    </row>
    <row r="1716" spans="1:54" x14ac:dyDescent="0.25">
      <c r="A1716" s="21"/>
      <c r="B1716" s="4"/>
      <c r="C1716" s="4"/>
      <c r="D1716" s="4"/>
      <c r="E1716" s="4" t="s">
        <v>166</v>
      </c>
      <c r="F1716" s="6"/>
      <c r="G1716" s="1"/>
      <c r="H1716" s="4"/>
      <c r="I1716" s="2"/>
      <c r="J1716" s="4"/>
      <c r="K1716" s="1"/>
      <c r="L1716" s="36"/>
      <c r="M1716" s="7"/>
      <c r="N1716" s="7"/>
      <c r="O1716" s="7"/>
      <c r="P1716" s="58">
        <f>SUM(M1716:O1716)</f>
        <v>0</v>
      </c>
      <c r="Q1716" s="58">
        <f>+SUMIF('Pot. Summary'!$C$5:$C$64,CPP_2019!J1793&amp;CPP_2019!L1793&amp;CPP_2019!$M$4,'Pot. Summary'!$Q$5:$Q$64)*CPP_2019!M1793+SUMIF('Pot. Summary'!$C$5:$C$64,CPP_2019!J1793&amp;CPP_2019!L1793&amp;CPP_2019!$N$4,'Pot. Summary'!$Q$5:$Q$64)*CPP_2019!N1793+SUMIF('Pot. Summary'!$C$5:$C$64,CPP_2019!J1793&amp;CPP_2019!L1793&amp;CPP_2019!$O$4,'Pot. Summary'!$Q$5:$Q$64)*CPP_2019!O1793</f>
        <v>0</v>
      </c>
      <c r="R1716" s="12"/>
      <c r="S1716" s="12"/>
      <c r="T1716" s="12">
        <f>S1716-R1716</f>
        <v>0</v>
      </c>
      <c r="U1716" s="12">
        <f>Q1716-S1716</f>
        <v>0</v>
      </c>
      <c r="V1716" s="50">
        <f>IF(ISERROR(S1716/Q1716),0,S1716/Q1716)</f>
        <v>0</v>
      </c>
      <c r="W1716" s="51"/>
      <c r="X1716" s="46"/>
      <c r="Y1716" s="17"/>
      <c r="Z1716" s="17"/>
      <c r="AA1716" s="17"/>
      <c r="AB1716" s="16"/>
      <c r="AC1716" s="16"/>
      <c r="AD1716" s="16"/>
      <c r="AE1716" s="16"/>
      <c r="AF1716" s="16"/>
      <c r="AG1716" s="16"/>
      <c r="AH1716" s="16"/>
      <c r="AI1716" s="16"/>
      <c r="AJ1716" s="59">
        <f>SUM(X1716:AI1716)</f>
        <v>0</v>
      </c>
      <c r="AK1716" s="46"/>
      <c r="AL1716" s="46"/>
      <c r="AM1716" s="47"/>
      <c r="AN1716" s="48"/>
      <c r="AO1716" s="46"/>
      <c r="AP1716" s="15"/>
      <c r="AQ1716" s="16"/>
      <c r="AR1716" s="15"/>
      <c r="AS1716" s="16"/>
      <c r="AT1716" s="16"/>
      <c r="AU1716" s="16"/>
      <c r="AV1716" s="16"/>
      <c r="AW1716" s="62">
        <f>SUM(AK1716:AV1716)</f>
        <v>0</v>
      </c>
      <c r="AX1716" s="61">
        <f>AW1716-AJ1716</f>
        <v>0</v>
      </c>
      <c r="AY1716" s="21"/>
      <c r="AZ1716" s="21"/>
      <c r="BA1716" s="21"/>
      <c r="BB1716" s="21"/>
    </row>
    <row r="1717" spans="1:54" x14ac:dyDescent="0.25">
      <c r="A1717" s="21"/>
      <c r="B1717" s="4"/>
      <c r="C1717" s="4"/>
      <c r="D1717" s="4"/>
      <c r="E1717" s="4" t="s">
        <v>166</v>
      </c>
      <c r="F1717" s="6"/>
      <c r="G1717" s="1"/>
      <c r="H1717" s="4"/>
      <c r="I1717" s="2"/>
      <c r="J1717" s="4"/>
      <c r="K1717" s="1"/>
      <c r="L1717" s="36"/>
      <c r="M1717" s="7"/>
      <c r="N1717" s="7"/>
      <c r="O1717" s="7"/>
      <c r="P1717" s="58">
        <f>SUM(M1717:O1717)</f>
        <v>0</v>
      </c>
      <c r="Q1717" s="58">
        <f>+SUMIF('Pot. Summary'!$C$5:$C$64,CPP_2019!J1795&amp;CPP_2019!L1795&amp;CPP_2019!$M$4,'Pot. Summary'!$Q$5:$Q$64)*CPP_2019!M1795+SUMIF('Pot. Summary'!$C$5:$C$64,CPP_2019!J1795&amp;CPP_2019!L1795&amp;CPP_2019!$N$4,'Pot. Summary'!$Q$5:$Q$64)*CPP_2019!N1795+SUMIF('Pot. Summary'!$C$5:$C$64,CPP_2019!J1795&amp;CPP_2019!L1795&amp;CPP_2019!$O$4,'Pot. Summary'!$Q$5:$Q$64)*CPP_2019!O1795</f>
        <v>0</v>
      </c>
      <c r="R1717" s="12"/>
      <c r="S1717" s="12"/>
      <c r="T1717" s="12">
        <f>S1717-R1717</f>
        <v>0</v>
      </c>
      <c r="U1717" s="12">
        <f>Q1717-S1717</f>
        <v>0</v>
      </c>
      <c r="V1717" s="50">
        <f>IF(ISERROR(S1717/Q1717),0,S1717/Q1717)</f>
        <v>0</v>
      </c>
      <c r="W1717" s="51"/>
      <c r="X1717" s="46"/>
      <c r="Y1717" s="17"/>
      <c r="Z1717" s="17"/>
      <c r="AA1717" s="17"/>
      <c r="AB1717" s="16"/>
      <c r="AC1717" s="16"/>
      <c r="AD1717" s="16"/>
      <c r="AE1717" s="16"/>
      <c r="AF1717" s="16"/>
      <c r="AG1717" s="16"/>
      <c r="AH1717" s="16"/>
      <c r="AI1717" s="16"/>
      <c r="AJ1717" s="59">
        <f>SUM(X1717:AI1717)</f>
        <v>0</v>
      </c>
      <c r="AK1717" s="46"/>
      <c r="AL1717" s="46"/>
      <c r="AM1717" s="47"/>
      <c r="AN1717" s="48"/>
      <c r="AO1717" s="46"/>
      <c r="AP1717" s="15"/>
      <c r="AQ1717" s="16"/>
      <c r="AR1717" s="15"/>
      <c r="AS1717" s="16"/>
      <c r="AT1717" s="16"/>
      <c r="AU1717" s="16"/>
      <c r="AV1717" s="16"/>
      <c r="AW1717" s="62">
        <f>SUM(AK1717:AV1717)</f>
        <v>0</v>
      </c>
      <c r="AX1717" s="61">
        <f>AW1717-AJ1717</f>
        <v>0</v>
      </c>
      <c r="AY1717" s="21"/>
      <c r="AZ1717" s="21"/>
      <c r="BA1717" s="21"/>
      <c r="BB1717" s="21"/>
    </row>
    <row r="1718" spans="1:54" x14ac:dyDescent="0.25">
      <c r="A1718" s="21"/>
      <c r="B1718" s="4"/>
      <c r="C1718" s="4"/>
      <c r="D1718" s="4"/>
      <c r="E1718" s="4" t="s">
        <v>166</v>
      </c>
      <c r="F1718" s="6"/>
      <c r="G1718" s="1"/>
      <c r="H1718" s="4"/>
      <c r="I1718" s="2"/>
      <c r="J1718" s="4"/>
      <c r="K1718" s="1"/>
      <c r="L1718" s="36"/>
      <c r="M1718" s="7"/>
      <c r="N1718" s="7"/>
      <c r="O1718" s="7"/>
      <c r="P1718" s="58">
        <f>SUM(M1718:O1718)</f>
        <v>0</v>
      </c>
      <c r="Q1718" s="58">
        <f>+SUMIF('Pot. Summary'!$C$5:$C$64,CPP_2019!J1797&amp;CPP_2019!L1797&amp;CPP_2019!$M$4,'Pot. Summary'!$Q$5:$Q$64)*CPP_2019!M1797+SUMIF('Pot. Summary'!$C$5:$C$64,CPP_2019!J1797&amp;CPP_2019!L1797&amp;CPP_2019!$N$4,'Pot. Summary'!$Q$5:$Q$64)*CPP_2019!N1797+SUMIF('Pot. Summary'!$C$5:$C$64,CPP_2019!J1797&amp;CPP_2019!L1797&amp;CPP_2019!$O$4,'Pot. Summary'!$Q$5:$Q$64)*CPP_2019!O1797</f>
        <v>0</v>
      </c>
      <c r="R1718" s="12"/>
      <c r="S1718" s="12"/>
      <c r="T1718" s="12">
        <f>S1718-R1718</f>
        <v>0</v>
      </c>
      <c r="U1718" s="12">
        <f>Q1718-S1718</f>
        <v>0</v>
      </c>
      <c r="V1718" s="50">
        <f>IF(ISERROR(S1718/Q1718),0,S1718/Q1718)</f>
        <v>0</v>
      </c>
      <c r="W1718" s="51"/>
      <c r="X1718" s="46"/>
      <c r="Y1718" s="17"/>
      <c r="Z1718" s="17"/>
      <c r="AA1718" s="17"/>
      <c r="AB1718" s="16"/>
      <c r="AC1718" s="16"/>
      <c r="AD1718" s="16"/>
      <c r="AE1718" s="16"/>
      <c r="AF1718" s="16"/>
      <c r="AG1718" s="16"/>
      <c r="AH1718" s="16"/>
      <c r="AI1718" s="16"/>
      <c r="AJ1718" s="59">
        <f>SUM(X1718:AI1718)</f>
        <v>0</v>
      </c>
      <c r="AK1718" s="46"/>
      <c r="AL1718" s="46"/>
      <c r="AM1718" s="47"/>
      <c r="AN1718" s="48"/>
      <c r="AO1718" s="46"/>
      <c r="AP1718" s="15"/>
      <c r="AQ1718" s="16"/>
      <c r="AR1718" s="15"/>
      <c r="AS1718" s="16"/>
      <c r="AT1718" s="16"/>
      <c r="AU1718" s="16"/>
      <c r="AV1718" s="16"/>
      <c r="AW1718" s="62">
        <f>SUM(AK1718:AV1718)</f>
        <v>0</v>
      </c>
      <c r="AX1718" s="61">
        <f>AW1718-AJ1718</f>
        <v>0</v>
      </c>
      <c r="AY1718" s="21"/>
      <c r="AZ1718" s="21"/>
      <c r="BA1718" s="21"/>
      <c r="BB1718" s="21"/>
    </row>
    <row r="1719" spans="1:54" x14ac:dyDescent="0.25">
      <c r="A1719" s="21"/>
      <c r="B1719" s="4"/>
      <c r="C1719" s="4"/>
      <c r="D1719" s="4"/>
      <c r="E1719" s="4" t="s">
        <v>166</v>
      </c>
      <c r="F1719" s="6"/>
      <c r="G1719" s="1"/>
      <c r="H1719" s="4"/>
      <c r="I1719" s="2"/>
      <c r="J1719" s="4"/>
      <c r="K1719" s="1"/>
      <c r="L1719" s="36"/>
      <c r="M1719" s="7"/>
      <c r="N1719" s="7"/>
      <c r="O1719" s="7"/>
      <c r="P1719" s="58">
        <f>SUM(M1719:O1719)</f>
        <v>0</v>
      </c>
      <c r="Q1719" s="58">
        <f>+SUMIF('Pot. Summary'!$C$5:$C$64,CPP_2019!J1798&amp;CPP_2019!L1798&amp;CPP_2019!$M$4,'Pot. Summary'!$Q$5:$Q$64)*CPP_2019!M1798+SUMIF('Pot. Summary'!$C$5:$C$64,CPP_2019!J1798&amp;CPP_2019!L1798&amp;CPP_2019!$N$4,'Pot. Summary'!$Q$5:$Q$64)*CPP_2019!N1798+SUMIF('Pot. Summary'!$C$5:$C$64,CPP_2019!J1798&amp;CPP_2019!L1798&amp;CPP_2019!$O$4,'Pot. Summary'!$Q$5:$Q$64)*CPP_2019!O1798</f>
        <v>0</v>
      </c>
      <c r="R1719" s="12"/>
      <c r="S1719" s="12"/>
      <c r="T1719" s="12">
        <f>S1719-R1719</f>
        <v>0</v>
      </c>
      <c r="U1719" s="12">
        <f>Q1719-S1719</f>
        <v>0</v>
      </c>
      <c r="V1719" s="50">
        <f>IF(ISERROR(S1719/Q1719),0,S1719/Q1719)</f>
        <v>0</v>
      </c>
      <c r="W1719" s="51"/>
      <c r="X1719" s="46"/>
      <c r="Y1719" s="17"/>
      <c r="Z1719" s="17"/>
      <c r="AA1719" s="17"/>
      <c r="AB1719" s="16"/>
      <c r="AC1719" s="16"/>
      <c r="AD1719" s="16"/>
      <c r="AE1719" s="16"/>
      <c r="AF1719" s="16"/>
      <c r="AG1719" s="16"/>
      <c r="AH1719" s="16"/>
      <c r="AI1719" s="16"/>
      <c r="AJ1719" s="59">
        <f>SUM(X1719:AI1719)</f>
        <v>0</v>
      </c>
      <c r="AK1719" s="46"/>
      <c r="AL1719" s="46"/>
      <c r="AM1719" s="47"/>
      <c r="AN1719" s="48"/>
      <c r="AO1719" s="46"/>
      <c r="AP1719" s="15"/>
      <c r="AQ1719" s="16"/>
      <c r="AR1719" s="15"/>
      <c r="AS1719" s="16"/>
      <c r="AT1719" s="16"/>
      <c r="AU1719" s="16"/>
      <c r="AV1719" s="16"/>
      <c r="AW1719" s="62">
        <f>SUM(AK1719:AV1719)</f>
        <v>0</v>
      </c>
      <c r="AX1719" s="61">
        <f>AW1719-AJ1719</f>
        <v>0</v>
      </c>
      <c r="AY1719" s="21"/>
      <c r="AZ1719" s="21"/>
      <c r="BA1719" s="21"/>
      <c r="BB1719" s="21"/>
    </row>
    <row r="1720" spans="1:54" x14ac:dyDescent="0.25">
      <c r="A1720" s="21"/>
      <c r="B1720" s="4"/>
      <c r="C1720" s="4"/>
      <c r="D1720" s="4"/>
      <c r="E1720" s="4" t="s">
        <v>166</v>
      </c>
      <c r="F1720" s="6"/>
      <c r="G1720" s="1"/>
      <c r="H1720" s="4"/>
      <c r="I1720" s="2"/>
      <c r="J1720" s="4"/>
      <c r="K1720" s="1"/>
      <c r="L1720" s="36"/>
      <c r="M1720" s="7"/>
      <c r="N1720" s="7"/>
      <c r="O1720" s="7"/>
      <c r="P1720" s="58">
        <f>SUM(M1720:O1720)</f>
        <v>0</v>
      </c>
      <c r="Q1720" s="58">
        <f>+SUMIF('Pot. Summary'!$C$5:$C$64,CPP_2019!J1800&amp;CPP_2019!L1800&amp;CPP_2019!$M$4,'Pot. Summary'!$Q$5:$Q$64)*CPP_2019!M1800+SUMIF('Pot. Summary'!$C$5:$C$64,CPP_2019!J1800&amp;CPP_2019!L1800&amp;CPP_2019!$N$4,'Pot. Summary'!$Q$5:$Q$64)*CPP_2019!N1800+SUMIF('Pot. Summary'!$C$5:$C$64,CPP_2019!J1800&amp;CPP_2019!L1800&amp;CPP_2019!$O$4,'Pot. Summary'!$Q$5:$Q$64)*CPP_2019!O1800</f>
        <v>0</v>
      </c>
      <c r="R1720" s="12"/>
      <c r="S1720" s="12"/>
      <c r="T1720" s="12">
        <f>S1720-R1720</f>
        <v>0</v>
      </c>
      <c r="U1720" s="12">
        <f>Q1720-S1720</f>
        <v>0</v>
      </c>
      <c r="V1720" s="50">
        <f>IF(ISERROR(S1720/Q1720),0,S1720/Q1720)</f>
        <v>0</v>
      </c>
      <c r="W1720" s="51"/>
      <c r="X1720" s="46"/>
      <c r="Y1720" s="17"/>
      <c r="Z1720" s="17"/>
      <c r="AA1720" s="17"/>
      <c r="AB1720" s="16"/>
      <c r="AC1720" s="16"/>
      <c r="AD1720" s="16"/>
      <c r="AE1720" s="16"/>
      <c r="AF1720" s="16"/>
      <c r="AG1720" s="16"/>
      <c r="AH1720" s="16"/>
      <c r="AI1720" s="16"/>
      <c r="AJ1720" s="59">
        <f>SUM(X1720:AI1720)</f>
        <v>0</v>
      </c>
      <c r="AK1720" s="46"/>
      <c r="AL1720" s="46"/>
      <c r="AM1720" s="47"/>
      <c r="AN1720" s="48"/>
      <c r="AO1720" s="46"/>
      <c r="AP1720" s="15"/>
      <c r="AQ1720" s="16"/>
      <c r="AR1720" s="15"/>
      <c r="AS1720" s="16"/>
      <c r="AT1720" s="16"/>
      <c r="AU1720" s="16"/>
      <c r="AV1720" s="16"/>
      <c r="AW1720" s="62">
        <f>SUM(AK1720:AV1720)</f>
        <v>0</v>
      </c>
      <c r="AX1720" s="61">
        <f>AW1720-AJ1720</f>
        <v>0</v>
      </c>
      <c r="AY1720" s="21"/>
      <c r="AZ1720" s="21"/>
      <c r="BA1720" s="21"/>
      <c r="BB1720" s="21"/>
    </row>
    <row r="1721" spans="1:54" x14ac:dyDescent="0.25">
      <c r="A1721" s="21"/>
      <c r="B1721" s="4"/>
      <c r="C1721" s="4"/>
      <c r="D1721" s="4"/>
      <c r="E1721" s="4" t="s">
        <v>166</v>
      </c>
      <c r="F1721" s="6"/>
      <c r="G1721" s="1"/>
      <c r="H1721" s="4"/>
      <c r="I1721" s="2"/>
      <c r="J1721" s="4"/>
      <c r="K1721" s="1"/>
      <c r="L1721" s="36"/>
      <c r="M1721" s="7"/>
      <c r="N1721" s="7"/>
      <c r="O1721" s="7"/>
      <c r="P1721" s="58">
        <f>SUM(M1721:O1721)</f>
        <v>0</v>
      </c>
      <c r="Q1721" s="58">
        <f>+SUMIF('Pot. Summary'!$C$5:$C$64,CPP_2019!J1804&amp;CPP_2019!L1804&amp;CPP_2019!$M$4,'Pot. Summary'!$Q$5:$Q$64)*CPP_2019!M1804+SUMIF('Pot. Summary'!$C$5:$C$64,CPP_2019!J1804&amp;CPP_2019!L1804&amp;CPP_2019!$N$4,'Pot. Summary'!$Q$5:$Q$64)*CPP_2019!N1804+SUMIF('Pot. Summary'!$C$5:$C$64,CPP_2019!J1804&amp;CPP_2019!L1804&amp;CPP_2019!$O$4,'Pot. Summary'!$Q$5:$Q$64)*CPP_2019!O1804</f>
        <v>0</v>
      </c>
      <c r="R1721" s="12"/>
      <c r="S1721" s="12"/>
      <c r="T1721" s="12">
        <f>S1721-R1721</f>
        <v>0</v>
      </c>
      <c r="U1721" s="12">
        <f>Q1721-S1721</f>
        <v>0</v>
      </c>
      <c r="V1721" s="50">
        <f>IF(ISERROR(S1721/Q1721),0,S1721/Q1721)</f>
        <v>0</v>
      </c>
      <c r="W1721" s="51"/>
      <c r="X1721" s="46"/>
      <c r="Y1721" s="17"/>
      <c r="Z1721" s="17"/>
      <c r="AA1721" s="17"/>
      <c r="AB1721" s="16"/>
      <c r="AC1721" s="16"/>
      <c r="AD1721" s="16"/>
      <c r="AE1721" s="16"/>
      <c r="AF1721" s="16"/>
      <c r="AG1721" s="16"/>
      <c r="AH1721" s="16"/>
      <c r="AI1721" s="16"/>
      <c r="AJ1721" s="59">
        <f>SUM(X1721:AI1721)</f>
        <v>0</v>
      </c>
      <c r="AK1721" s="46"/>
      <c r="AL1721" s="46"/>
      <c r="AM1721" s="47"/>
      <c r="AN1721" s="48"/>
      <c r="AO1721" s="46"/>
      <c r="AP1721" s="15"/>
      <c r="AQ1721" s="16"/>
      <c r="AR1721" s="15"/>
      <c r="AS1721" s="16"/>
      <c r="AT1721" s="16"/>
      <c r="AU1721" s="16"/>
      <c r="AV1721" s="16"/>
      <c r="AW1721" s="62">
        <f>SUM(AK1721:AV1721)</f>
        <v>0</v>
      </c>
      <c r="AX1721" s="61">
        <f>AW1721-AJ1721</f>
        <v>0</v>
      </c>
      <c r="AY1721" s="21"/>
      <c r="AZ1721" s="21"/>
      <c r="BA1721" s="21"/>
      <c r="BB1721" s="21"/>
    </row>
    <row r="1722" spans="1:54" x14ac:dyDescent="0.25">
      <c r="A1722" s="21"/>
      <c r="B1722" s="4"/>
      <c r="C1722" s="4"/>
      <c r="D1722" s="4"/>
      <c r="E1722" s="4" t="s">
        <v>166</v>
      </c>
      <c r="F1722" s="6"/>
      <c r="G1722" s="1"/>
      <c r="H1722" s="4"/>
      <c r="I1722" s="2"/>
      <c r="J1722" s="4"/>
      <c r="K1722" s="1"/>
      <c r="L1722" s="36"/>
      <c r="M1722" s="7"/>
      <c r="N1722" s="7"/>
      <c r="O1722" s="7"/>
      <c r="P1722" s="58">
        <f>SUM(M1722:O1722)</f>
        <v>0</v>
      </c>
      <c r="Q1722" s="58">
        <f>+SUMIF('Pot. Summary'!$C$5:$C$64,CPP_2019!J1805&amp;CPP_2019!L1805&amp;CPP_2019!$M$4,'Pot. Summary'!$Q$5:$Q$64)*CPP_2019!M1805+SUMIF('Pot. Summary'!$C$5:$C$64,CPP_2019!J1805&amp;CPP_2019!L1805&amp;CPP_2019!$N$4,'Pot. Summary'!$Q$5:$Q$64)*CPP_2019!N1805+SUMIF('Pot. Summary'!$C$5:$C$64,CPP_2019!J1805&amp;CPP_2019!L1805&amp;CPP_2019!$O$4,'Pot. Summary'!$Q$5:$Q$64)*CPP_2019!O1805</f>
        <v>0</v>
      </c>
      <c r="R1722" s="12"/>
      <c r="S1722" s="12"/>
      <c r="T1722" s="12">
        <f>S1722-R1722</f>
        <v>0</v>
      </c>
      <c r="U1722" s="12">
        <f>Q1722-S1722</f>
        <v>0</v>
      </c>
      <c r="V1722" s="50">
        <f>IF(ISERROR(S1722/Q1722),0,S1722/Q1722)</f>
        <v>0</v>
      </c>
      <c r="W1722" s="51"/>
      <c r="X1722" s="46"/>
      <c r="Y1722" s="17"/>
      <c r="Z1722" s="17"/>
      <c r="AA1722" s="17"/>
      <c r="AB1722" s="16"/>
      <c r="AC1722" s="16"/>
      <c r="AD1722" s="16"/>
      <c r="AE1722" s="16"/>
      <c r="AF1722" s="16"/>
      <c r="AG1722" s="16"/>
      <c r="AH1722" s="16"/>
      <c r="AI1722" s="16"/>
      <c r="AJ1722" s="59">
        <f>SUM(X1722:AI1722)</f>
        <v>0</v>
      </c>
      <c r="AK1722" s="46"/>
      <c r="AL1722" s="46"/>
      <c r="AM1722" s="47"/>
      <c r="AN1722" s="48"/>
      <c r="AO1722" s="46"/>
      <c r="AP1722" s="15"/>
      <c r="AQ1722" s="16"/>
      <c r="AR1722" s="15"/>
      <c r="AS1722" s="16"/>
      <c r="AT1722" s="16"/>
      <c r="AU1722" s="16"/>
      <c r="AV1722" s="16"/>
      <c r="AW1722" s="62">
        <f>SUM(AK1722:AV1722)</f>
        <v>0</v>
      </c>
      <c r="AX1722" s="61">
        <f>AW1722-AJ1722</f>
        <v>0</v>
      </c>
      <c r="AY1722" s="21"/>
      <c r="AZ1722" s="21"/>
      <c r="BA1722" s="21"/>
      <c r="BB1722" s="21"/>
    </row>
    <row r="1723" spans="1:54" x14ac:dyDescent="0.25">
      <c r="A1723" s="21"/>
      <c r="B1723" s="4"/>
      <c r="C1723" s="4"/>
      <c r="D1723" s="4"/>
      <c r="E1723" s="4" t="s">
        <v>166</v>
      </c>
      <c r="F1723" s="6"/>
      <c r="G1723" s="1"/>
      <c r="H1723" s="4"/>
      <c r="I1723" s="2"/>
      <c r="J1723" s="4"/>
      <c r="K1723" s="1"/>
      <c r="L1723" s="36"/>
      <c r="M1723" s="7"/>
      <c r="N1723" s="7"/>
      <c r="O1723" s="7"/>
      <c r="P1723" s="58">
        <f>SUM(M1723:O1723)</f>
        <v>0</v>
      </c>
      <c r="Q1723" s="58">
        <f>+SUMIF('Pot. Summary'!$C$5:$C$64,CPP_2019!J1807&amp;CPP_2019!L1807&amp;CPP_2019!$M$4,'Pot. Summary'!$Q$5:$Q$64)*CPP_2019!M1807+SUMIF('Pot. Summary'!$C$5:$C$64,CPP_2019!J1807&amp;CPP_2019!L1807&amp;CPP_2019!$N$4,'Pot. Summary'!$Q$5:$Q$64)*CPP_2019!N1807+SUMIF('Pot. Summary'!$C$5:$C$64,CPP_2019!J1807&amp;CPP_2019!L1807&amp;CPP_2019!$O$4,'Pot. Summary'!$Q$5:$Q$64)*CPP_2019!O1807</f>
        <v>0</v>
      </c>
      <c r="R1723" s="12"/>
      <c r="S1723" s="12"/>
      <c r="T1723" s="12">
        <f>S1723-R1723</f>
        <v>0</v>
      </c>
      <c r="U1723" s="12">
        <f>Q1723-S1723</f>
        <v>0</v>
      </c>
      <c r="V1723" s="50">
        <f>IF(ISERROR(S1723/Q1723),0,S1723/Q1723)</f>
        <v>0</v>
      </c>
      <c r="W1723" s="51"/>
      <c r="X1723" s="46"/>
      <c r="Y1723" s="17"/>
      <c r="Z1723" s="17"/>
      <c r="AA1723" s="17"/>
      <c r="AB1723" s="16"/>
      <c r="AC1723" s="16"/>
      <c r="AD1723" s="16"/>
      <c r="AE1723" s="16"/>
      <c r="AF1723" s="16"/>
      <c r="AG1723" s="16"/>
      <c r="AH1723" s="16"/>
      <c r="AI1723" s="16"/>
      <c r="AJ1723" s="59">
        <f>SUM(X1723:AI1723)</f>
        <v>0</v>
      </c>
      <c r="AK1723" s="46"/>
      <c r="AL1723" s="46"/>
      <c r="AM1723" s="47"/>
      <c r="AN1723" s="48"/>
      <c r="AO1723" s="46"/>
      <c r="AP1723" s="15"/>
      <c r="AQ1723" s="16"/>
      <c r="AR1723" s="15"/>
      <c r="AS1723" s="16"/>
      <c r="AT1723" s="16"/>
      <c r="AU1723" s="16"/>
      <c r="AV1723" s="16"/>
      <c r="AW1723" s="62">
        <f>SUM(AK1723:AV1723)</f>
        <v>0</v>
      </c>
      <c r="AX1723" s="61">
        <f>AW1723-AJ1723</f>
        <v>0</v>
      </c>
      <c r="AY1723" s="21"/>
      <c r="AZ1723" s="21"/>
      <c r="BA1723" s="21"/>
      <c r="BB1723" s="21"/>
    </row>
    <row r="1724" spans="1:54" x14ac:dyDescent="0.25">
      <c r="A1724" s="21"/>
      <c r="B1724" s="4"/>
      <c r="C1724" s="4"/>
      <c r="D1724" s="4"/>
      <c r="E1724" s="4" t="s">
        <v>166</v>
      </c>
      <c r="F1724" s="6"/>
      <c r="G1724" s="1"/>
      <c r="H1724" s="4"/>
      <c r="I1724" s="2"/>
      <c r="J1724" s="4"/>
      <c r="K1724" s="1"/>
      <c r="L1724" s="36"/>
      <c r="M1724" s="7"/>
      <c r="N1724" s="7"/>
      <c r="O1724" s="7"/>
      <c r="P1724" s="58">
        <f>SUM(M1724:O1724)</f>
        <v>0</v>
      </c>
      <c r="Q1724" s="58">
        <f>+SUMIF('Pot. Summary'!$C$5:$C$64,CPP_2019!J1808&amp;CPP_2019!L1808&amp;CPP_2019!$M$4,'Pot. Summary'!$Q$5:$Q$64)*CPP_2019!M1808+SUMIF('Pot. Summary'!$C$5:$C$64,CPP_2019!J1808&amp;CPP_2019!L1808&amp;CPP_2019!$N$4,'Pot. Summary'!$Q$5:$Q$64)*CPP_2019!N1808+SUMIF('Pot. Summary'!$C$5:$C$64,CPP_2019!J1808&amp;CPP_2019!L1808&amp;CPP_2019!$O$4,'Pot. Summary'!$Q$5:$Q$64)*CPP_2019!O1808</f>
        <v>0</v>
      </c>
      <c r="R1724" s="12"/>
      <c r="S1724" s="12"/>
      <c r="T1724" s="12">
        <f>S1724-R1724</f>
        <v>0</v>
      </c>
      <c r="U1724" s="12">
        <f>Q1724-S1724</f>
        <v>0</v>
      </c>
      <c r="V1724" s="50">
        <f>IF(ISERROR(S1724/Q1724),0,S1724/Q1724)</f>
        <v>0</v>
      </c>
      <c r="W1724" s="51"/>
      <c r="X1724" s="46"/>
      <c r="Y1724" s="17"/>
      <c r="Z1724" s="17"/>
      <c r="AA1724" s="17"/>
      <c r="AB1724" s="16"/>
      <c r="AC1724" s="16"/>
      <c r="AD1724" s="16"/>
      <c r="AE1724" s="16"/>
      <c r="AF1724" s="16"/>
      <c r="AG1724" s="16"/>
      <c r="AH1724" s="16"/>
      <c r="AI1724" s="16"/>
      <c r="AJ1724" s="59">
        <f>SUM(X1724:AI1724)</f>
        <v>0</v>
      </c>
      <c r="AK1724" s="46"/>
      <c r="AL1724" s="46"/>
      <c r="AM1724" s="47"/>
      <c r="AN1724" s="48"/>
      <c r="AO1724" s="46"/>
      <c r="AP1724" s="15"/>
      <c r="AQ1724" s="16"/>
      <c r="AR1724" s="15"/>
      <c r="AS1724" s="16"/>
      <c r="AT1724" s="16"/>
      <c r="AU1724" s="16"/>
      <c r="AV1724" s="16"/>
      <c r="AW1724" s="62">
        <f>SUM(AK1724:AV1724)</f>
        <v>0</v>
      </c>
      <c r="AX1724" s="61">
        <f>AW1724-AJ1724</f>
        <v>0</v>
      </c>
      <c r="AY1724" s="21"/>
      <c r="AZ1724" s="21"/>
      <c r="BA1724" s="21"/>
      <c r="BB1724" s="21"/>
    </row>
    <row r="1725" spans="1:54" x14ac:dyDescent="0.25">
      <c r="A1725" s="21"/>
      <c r="B1725" s="4"/>
      <c r="C1725" s="4"/>
      <c r="D1725" s="4"/>
      <c r="E1725" s="4" t="s">
        <v>166</v>
      </c>
      <c r="F1725" s="6"/>
      <c r="G1725" s="1"/>
      <c r="H1725" s="4"/>
      <c r="I1725" s="2"/>
      <c r="J1725" s="4"/>
      <c r="K1725" s="1"/>
      <c r="L1725" s="36"/>
      <c r="M1725" s="7"/>
      <c r="N1725" s="7"/>
      <c r="O1725" s="7"/>
      <c r="P1725" s="58">
        <f>SUM(M1725:O1725)</f>
        <v>0</v>
      </c>
      <c r="Q1725" s="58">
        <f>+SUMIF('Pot. Summary'!$C$5:$C$64,CPP_2019!J1809&amp;CPP_2019!L1809&amp;CPP_2019!$M$4,'Pot. Summary'!$Q$5:$Q$64)*CPP_2019!M1809+SUMIF('Pot. Summary'!$C$5:$C$64,CPP_2019!J1809&amp;CPP_2019!L1809&amp;CPP_2019!$N$4,'Pot. Summary'!$Q$5:$Q$64)*CPP_2019!N1809+SUMIF('Pot. Summary'!$C$5:$C$64,CPP_2019!J1809&amp;CPP_2019!L1809&amp;CPP_2019!$O$4,'Pot. Summary'!$Q$5:$Q$64)*CPP_2019!O1809</f>
        <v>0</v>
      </c>
      <c r="R1725" s="12"/>
      <c r="S1725" s="12"/>
      <c r="T1725" s="12">
        <f>S1725-R1725</f>
        <v>0</v>
      </c>
      <c r="U1725" s="12">
        <f>Q1725-S1725</f>
        <v>0</v>
      </c>
      <c r="V1725" s="50">
        <f>IF(ISERROR(S1725/Q1725),0,S1725/Q1725)</f>
        <v>0</v>
      </c>
      <c r="W1725" s="51"/>
      <c r="X1725" s="46"/>
      <c r="Y1725" s="17"/>
      <c r="Z1725" s="17"/>
      <c r="AA1725" s="17"/>
      <c r="AB1725" s="16"/>
      <c r="AC1725" s="16"/>
      <c r="AD1725" s="16"/>
      <c r="AE1725" s="16"/>
      <c r="AF1725" s="16"/>
      <c r="AG1725" s="16"/>
      <c r="AH1725" s="16"/>
      <c r="AI1725" s="16"/>
      <c r="AJ1725" s="59">
        <f>SUM(X1725:AI1725)</f>
        <v>0</v>
      </c>
      <c r="AK1725" s="46"/>
      <c r="AL1725" s="46"/>
      <c r="AM1725" s="47"/>
      <c r="AN1725" s="48"/>
      <c r="AO1725" s="46"/>
      <c r="AP1725" s="15"/>
      <c r="AQ1725" s="16"/>
      <c r="AR1725" s="15"/>
      <c r="AS1725" s="16"/>
      <c r="AT1725" s="16"/>
      <c r="AU1725" s="16"/>
      <c r="AV1725" s="16"/>
      <c r="AW1725" s="62">
        <f>SUM(AK1725:AV1725)</f>
        <v>0</v>
      </c>
      <c r="AX1725" s="61">
        <f>AW1725-AJ1725</f>
        <v>0</v>
      </c>
      <c r="AY1725" s="21"/>
      <c r="AZ1725" s="21"/>
      <c r="BA1725" s="21"/>
      <c r="BB1725" s="21"/>
    </row>
    <row r="1726" spans="1:54" x14ac:dyDescent="0.25">
      <c r="A1726" s="21"/>
      <c r="B1726" s="4"/>
      <c r="C1726" s="4"/>
      <c r="D1726" s="4"/>
      <c r="E1726" s="4" t="s">
        <v>166</v>
      </c>
      <c r="F1726" s="6"/>
      <c r="G1726" s="1"/>
      <c r="H1726" s="4"/>
      <c r="I1726" s="2"/>
      <c r="J1726" s="4"/>
      <c r="K1726" s="1"/>
      <c r="L1726" s="36"/>
      <c r="M1726" s="7"/>
      <c r="N1726" s="7"/>
      <c r="O1726" s="7"/>
      <c r="P1726" s="58">
        <f>SUM(M1726:O1726)</f>
        <v>0</v>
      </c>
      <c r="Q1726" s="58">
        <f>+SUMIF('Pot. Summary'!$C$5:$C$64,CPP_2019!J1810&amp;CPP_2019!L1810&amp;CPP_2019!$M$4,'Pot. Summary'!$Q$5:$Q$64)*CPP_2019!M1810+SUMIF('Pot. Summary'!$C$5:$C$64,CPP_2019!J1810&amp;CPP_2019!L1810&amp;CPP_2019!$N$4,'Pot. Summary'!$Q$5:$Q$64)*CPP_2019!N1810+SUMIF('Pot. Summary'!$C$5:$C$64,CPP_2019!J1810&amp;CPP_2019!L1810&amp;CPP_2019!$O$4,'Pot. Summary'!$Q$5:$Q$64)*CPP_2019!O1810</f>
        <v>0</v>
      </c>
      <c r="R1726" s="12"/>
      <c r="S1726" s="12"/>
      <c r="T1726" s="12">
        <f>S1726-R1726</f>
        <v>0</v>
      </c>
      <c r="U1726" s="12">
        <f>Q1726-S1726</f>
        <v>0</v>
      </c>
      <c r="V1726" s="50">
        <f>IF(ISERROR(S1726/Q1726),0,S1726/Q1726)</f>
        <v>0</v>
      </c>
      <c r="W1726" s="51"/>
      <c r="X1726" s="46"/>
      <c r="Y1726" s="17"/>
      <c r="Z1726" s="17"/>
      <c r="AA1726" s="17"/>
      <c r="AB1726" s="16"/>
      <c r="AC1726" s="16"/>
      <c r="AD1726" s="16"/>
      <c r="AE1726" s="16"/>
      <c r="AF1726" s="16"/>
      <c r="AG1726" s="16"/>
      <c r="AH1726" s="16"/>
      <c r="AI1726" s="16"/>
      <c r="AJ1726" s="59">
        <f>SUM(X1726:AI1726)</f>
        <v>0</v>
      </c>
      <c r="AK1726" s="46"/>
      <c r="AL1726" s="46"/>
      <c r="AM1726" s="47"/>
      <c r="AN1726" s="48"/>
      <c r="AO1726" s="46"/>
      <c r="AP1726" s="15"/>
      <c r="AQ1726" s="16"/>
      <c r="AR1726" s="15"/>
      <c r="AS1726" s="16"/>
      <c r="AT1726" s="16"/>
      <c r="AU1726" s="16"/>
      <c r="AV1726" s="16"/>
      <c r="AW1726" s="62">
        <f>SUM(AK1726:AV1726)</f>
        <v>0</v>
      </c>
      <c r="AX1726" s="61">
        <f>AW1726-AJ1726</f>
        <v>0</v>
      </c>
      <c r="AY1726" s="21"/>
      <c r="AZ1726" s="21"/>
      <c r="BA1726" s="21"/>
      <c r="BB1726" s="21"/>
    </row>
    <row r="1727" spans="1:54" x14ac:dyDescent="0.25">
      <c r="A1727" s="21"/>
      <c r="B1727" s="4"/>
      <c r="C1727" s="4"/>
      <c r="D1727" s="4"/>
      <c r="E1727" s="4" t="s">
        <v>166</v>
      </c>
      <c r="F1727" s="6"/>
      <c r="G1727" s="1"/>
      <c r="H1727" s="4"/>
      <c r="I1727" s="2"/>
      <c r="J1727" s="4"/>
      <c r="K1727" s="1"/>
      <c r="L1727" s="36"/>
      <c r="M1727" s="7"/>
      <c r="N1727" s="7"/>
      <c r="O1727" s="7"/>
      <c r="P1727" s="58">
        <f>SUM(M1727:O1727)</f>
        <v>0</v>
      </c>
      <c r="Q1727" s="58">
        <f>+SUMIF('Pot. Summary'!$C$5:$C$64,CPP_2019!J1811&amp;CPP_2019!L1811&amp;CPP_2019!$M$4,'Pot. Summary'!$Q$5:$Q$64)*CPP_2019!M1811+SUMIF('Pot. Summary'!$C$5:$C$64,CPP_2019!J1811&amp;CPP_2019!L1811&amp;CPP_2019!$N$4,'Pot. Summary'!$Q$5:$Q$64)*CPP_2019!N1811+SUMIF('Pot. Summary'!$C$5:$C$64,CPP_2019!J1811&amp;CPP_2019!L1811&amp;CPP_2019!$O$4,'Pot. Summary'!$Q$5:$Q$64)*CPP_2019!O1811</f>
        <v>0</v>
      </c>
      <c r="R1727" s="12"/>
      <c r="S1727" s="12"/>
      <c r="T1727" s="12">
        <f>S1727-R1727</f>
        <v>0</v>
      </c>
      <c r="U1727" s="12">
        <f>Q1727-S1727</f>
        <v>0</v>
      </c>
      <c r="V1727" s="50">
        <f>IF(ISERROR(S1727/Q1727),0,S1727/Q1727)</f>
        <v>0</v>
      </c>
      <c r="W1727" s="51"/>
      <c r="X1727" s="46"/>
      <c r="Y1727" s="17"/>
      <c r="Z1727" s="17"/>
      <c r="AA1727" s="17"/>
      <c r="AB1727" s="16"/>
      <c r="AC1727" s="16"/>
      <c r="AD1727" s="16"/>
      <c r="AE1727" s="16"/>
      <c r="AF1727" s="16"/>
      <c r="AG1727" s="16"/>
      <c r="AH1727" s="16"/>
      <c r="AI1727" s="16"/>
      <c r="AJ1727" s="59">
        <f>SUM(X1727:AI1727)</f>
        <v>0</v>
      </c>
      <c r="AK1727" s="46"/>
      <c r="AL1727" s="46"/>
      <c r="AM1727" s="47"/>
      <c r="AN1727" s="48"/>
      <c r="AO1727" s="46"/>
      <c r="AP1727" s="15"/>
      <c r="AQ1727" s="16"/>
      <c r="AR1727" s="15"/>
      <c r="AS1727" s="16"/>
      <c r="AT1727" s="16"/>
      <c r="AU1727" s="16"/>
      <c r="AV1727" s="16"/>
      <c r="AW1727" s="62">
        <f>SUM(AK1727:AV1727)</f>
        <v>0</v>
      </c>
      <c r="AX1727" s="61">
        <f>AW1727-AJ1727</f>
        <v>0</v>
      </c>
      <c r="AY1727" s="21"/>
      <c r="AZ1727" s="21"/>
      <c r="BA1727" s="21"/>
      <c r="BB1727" s="21"/>
    </row>
    <row r="1728" spans="1:54" x14ac:dyDescent="0.25">
      <c r="A1728" s="21"/>
      <c r="B1728" s="4"/>
      <c r="C1728" s="4"/>
      <c r="D1728" s="4"/>
      <c r="E1728" s="4" t="s">
        <v>166</v>
      </c>
      <c r="F1728" s="6"/>
      <c r="G1728" s="1"/>
      <c r="H1728" s="4"/>
      <c r="I1728" s="2"/>
      <c r="J1728" s="4"/>
      <c r="K1728" s="1"/>
      <c r="L1728" s="36"/>
      <c r="M1728" s="7"/>
      <c r="N1728" s="7"/>
      <c r="O1728" s="7"/>
      <c r="P1728" s="58">
        <f>SUM(M1728:O1728)</f>
        <v>0</v>
      </c>
      <c r="Q1728" s="58">
        <f>+SUMIF('Pot. Summary'!$C$5:$C$64,CPP_2019!J1812&amp;CPP_2019!L1812&amp;CPP_2019!$M$4,'Pot. Summary'!$Q$5:$Q$64)*CPP_2019!M1812+SUMIF('Pot. Summary'!$C$5:$C$64,CPP_2019!J1812&amp;CPP_2019!L1812&amp;CPP_2019!$N$4,'Pot. Summary'!$Q$5:$Q$64)*CPP_2019!N1812+SUMIF('Pot. Summary'!$C$5:$C$64,CPP_2019!J1812&amp;CPP_2019!L1812&amp;CPP_2019!$O$4,'Pot. Summary'!$Q$5:$Q$64)*CPP_2019!O1812</f>
        <v>0</v>
      </c>
      <c r="R1728" s="12"/>
      <c r="S1728" s="12"/>
      <c r="T1728" s="12">
        <f>S1728-R1728</f>
        <v>0</v>
      </c>
      <c r="U1728" s="12">
        <f>Q1728-S1728</f>
        <v>0</v>
      </c>
      <c r="V1728" s="50">
        <f>IF(ISERROR(S1728/Q1728),0,S1728/Q1728)</f>
        <v>0</v>
      </c>
      <c r="W1728" s="51"/>
      <c r="X1728" s="46"/>
      <c r="Y1728" s="17"/>
      <c r="Z1728" s="17"/>
      <c r="AA1728" s="17"/>
      <c r="AB1728" s="16"/>
      <c r="AC1728" s="16"/>
      <c r="AD1728" s="16"/>
      <c r="AE1728" s="16"/>
      <c r="AF1728" s="16"/>
      <c r="AG1728" s="16"/>
      <c r="AH1728" s="16"/>
      <c r="AI1728" s="16"/>
      <c r="AJ1728" s="59">
        <f>SUM(X1728:AI1728)</f>
        <v>0</v>
      </c>
      <c r="AK1728" s="46"/>
      <c r="AL1728" s="46"/>
      <c r="AM1728" s="47"/>
      <c r="AN1728" s="48"/>
      <c r="AO1728" s="46"/>
      <c r="AP1728" s="15"/>
      <c r="AQ1728" s="16"/>
      <c r="AR1728" s="15"/>
      <c r="AS1728" s="16"/>
      <c r="AT1728" s="16"/>
      <c r="AU1728" s="16"/>
      <c r="AV1728" s="16"/>
      <c r="AW1728" s="62">
        <f>SUM(AK1728:AV1728)</f>
        <v>0</v>
      </c>
      <c r="AX1728" s="61">
        <f>AW1728-AJ1728</f>
        <v>0</v>
      </c>
      <c r="AY1728" s="21"/>
      <c r="AZ1728" s="21"/>
      <c r="BA1728" s="21"/>
      <c r="BB1728" s="21"/>
    </row>
    <row r="1729" spans="1:54" x14ac:dyDescent="0.25">
      <c r="A1729" s="21"/>
      <c r="B1729" s="4"/>
      <c r="C1729" s="4"/>
      <c r="D1729" s="4"/>
      <c r="E1729" s="4" t="s">
        <v>166</v>
      </c>
      <c r="F1729" s="6"/>
      <c r="G1729" s="1"/>
      <c r="H1729" s="4"/>
      <c r="I1729" s="2"/>
      <c r="J1729" s="4"/>
      <c r="K1729" s="1"/>
      <c r="L1729" s="36"/>
      <c r="M1729" s="7"/>
      <c r="N1729" s="7"/>
      <c r="O1729" s="7"/>
      <c r="P1729" s="58">
        <f>SUM(M1729:O1729)</f>
        <v>0</v>
      </c>
      <c r="Q1729" s="58">
        <f>+SUMIF('Pot. Summary'!$C$5:$C$64,CPP_2019!J1814&amp;CPP_2019!L1814&amp;CPP_2019!$M$4,'Pot. Summary'!$Q$5:$Q$64)*CPP_2019!M1814+SUMIF('Pot. Summary'!$C$5:$C$64,CPP_2019!J1814&amp;CPP_2019!L1814&amp;CPP_2019!$N$4,'Pot. Summary'!$Q$5:$Q$64)*CPP_2019!N1814+SUMIF('Pot. Summary'!$C$5:$C$64,CPP_2019!J1814&amp;CPP_2019!L1814&amp;CPP_2019!$O$4,'Pot. Summary'!$Q$5:$Q$64)*CPP_2019!O1814</f>
        <v>0</v>
      </c>
      <c r="R1729" s="12"/>
      <c r="S1729" s="12"/>
      <c r="T1729" s="12">
        <f>S1729-R1729</f>
        <v>0</v>
      </c>
      <c r="U1729" s="12">
        <f>Q1729-S1729</f>
        <v>0</v>
      </c>
      <c r="V1729" s="50">
        <f>IF(ISERROR(S1729/Q1729),0,S1729/Q1729)</f>
        <v>0</v>
      </c>
      <c r="W1729" s="51"/>
      <c r="X1729" s="46"/>
      <c r="Y1729" s="17"/>
      <c r="Z1729" s="17"/>
      <c r="AA1729" s="17"/>
      <c r="AB1729" s="16"/>
      <c r="AC1729" s="16"/>
      <c r="AD1729" s="16"/>
      <c r="AE1729" s="16"/>
      <c r="AF1729" s="16"/>
      <c r="AG1729" s="16"/>
      <c r="AH1729" s="16"/>
      <c r="AI1729" s="16"/>
      <c r="AJ1729" s="59">
        <f>SUM(X1729:AI1729)</f>
        <v>0</v>
      </c>
      <c r="AK1729" s="46"/>
      <c r="AL1729" s="46"/>
      <c r="AM1729" s="47"/>
      <c r="AN1729" s="48"/>
      <c r="AO1729" s="46"/>
      <c r="AP1729" s="15"/>
      <c r="AQ1729" s="16"/>
      <c r="AR1729" s="15"/>
      <c r="AS1729" s="16"/>
      <c r="AT1729" s="16"/>
      <c r="AU1729" s="16"/>
      <c r="AV1729" s="16"/>
      <c r="AW1729" s="62">
        <f>SUM(AK1729:AV1729)</f>
        <v>0</v>
      </c>
      <c r="AX1729" s="61">
        <f>AW1729-AJ1729</f>
        <v>0</v>
      </c>
      <c r="AY1729" s="21"/>
      <c r="AZ1729" s="21"/>
      <c r="BA1729" s="21"/>
      <c r="BB1729" s="21"/>
    </row>
    <row r="1730" spans="1:54" x14ac:dyDescent="0.25">
      <c r="A1730" s="21"/>
      <c r="B1730" s="4"/>
      <c r="C1730" s="4"/>
      <c r="D1730" s="4"/>
      <c r="E1730" s="4" t="s">
        <v>166</v>
      </c>
      <c r="F1730" s="6"/>
      <c r="G1730" s="1"/>
      <c r="H1730" s="4"/>
      <c r="I1730" s="2"/>
      <c r="J1730" s="4"/>
      <c r="K1730" s="1"/>
      <c r="L1730" s="36"/>
      <c r="M1730" s="7"/>
      <c r="N1730" s="7"/>
      <c r="O1730" s="7"/>
      <c r="P1730" s="58">
        <f>SUM(M1730:O1730)</f>
        <v>0</v>
      </c>
      <c r="Q1730" s="58">
        <f>+SUMIF('Pot. Summary'!$C$5:$C$64,CPP_2019!J1815&amp;CPP_2019!L1815&amp;CPP_2019!$M$4,'Pot. Summary'!$Q$5:$Q$64)*CPP_2019!M1815+SUMIF('Pot. Summary'!$C$5:$C$64,CPP_2019!J1815&amp;CPP_2019!L1815&amp;CPP_2019!$N$4,'Pot. Summary'!$Q$5:$Q$64)*CPP_2019!N1815+SUMIF('Pot. Summary'!$C$5:$C$64,CPP_2019!J1815&amp;CPP_2019!L1815&amp;CPP_2019!$O$4,'Pot. Summary'!$Q$5:$Q$64)*CPP_2019!O1815</f>
        <v>0</v>
      </c>
      <c r="R1730" s="12"/>
      <c r="S1730" s="12"/>
      <c r="T1730" s="12">
        <f>S1730-R1730</f>
        <v>0</v>
      </c>
      <c r="U1730" s="12">
        <f>Q1730-S1730</f>
        <v>0</v>
      </c>
      <c r="V1730" s="50">
        <f>IF(ISERROR(S1730/Q1730),0,S1730/Q1730)</f>
        <v>0</v>
      </c>
      <c r="W1730" s="51"/>
      <c r="X1730" s="46"/>
      <c r="Y1730" s="17"/>
      <c r="Z1730" s="17"/>
      <c r="AA1730" s="17"/>
      <c r="AB1730" s="16"/>
      <c r="AC1730" s="16"/>
      <c r="AD1730" s="16"/>
      <c r="AE1730" s="16"/>
      <c r="AF1730" s="16"/>
      <c r="AG1730" s="16"/>
      <c r="AH1730" s="16"/>
      <c r="AI1730" s="16"/>
      <c r="AJ1730" s="59">
        <f>SUM(X1730:AI1730)</f>
        <v>0</v>
      </c>
      <c r="AK1730" s="46"/>
      <c r="AL1730" s="46"/>
      <c r="AM1730" s="47"/>
      <c r="AN1730" s="48"/>
      <c r="AO1730" s="46"/>
      <c r="AP1730" s="15"/>
      <c r="AQ1730" s="16"/>
      <c r="AR1730" s="15"/>
      <c r="AS1730" s="16"/>
      <c r="AT1730" s="16"/>
      <c r="AU1730" s="16"/>
      <c r="AV1730" s="16"/>
      <c r="AW1730" s="62">
        <f>SUM(AK1730:AV1730)</f>
        <v>0</v>
      </c>
      <c r="AX1730" s="61">
        <f>AW1730-AJ1730</f>
        <v>0</v>
      </c>
      <c r="AY1730" s="21"/>
      <c r="AZ1730" s="21"/>
      <c r="BA1730" s="21"/>
      <c r="BB1730" s="21"/>
    </row>
    <row r="1731" spans="1:54" x14ac:dyDescent="0.25">
      <c r="A1731" s="21"/>
      <c r="B1731" s="4"/>
      <c r="C1731" s="4"/>
      <c r="D1731" s="4"/>
      <c r="E1731" s="4" t="s">
        <v>166</v>
      </c>
      <c r="F1731" s="6"/>
      <c r="G1731" s="1"/>
      <c r="H1731" s="4"/>
      <c r="I1731" s="2"/>
      <c r="J1731" s="4"/>
      <c r="K1731" s="1"/>
      <c r="L1731" s="36"/>
      <c r="M1731" s="7"/>
      <c r="N1731" s="7"/>
      <c r="O1731" s="7"/>
      <c r="P1731" s="58">
        <f>SUM(M1731:O1731)</f>
        <v>0</v>
      </c>
      <c r="Q1731" s="58">
        <f>+SUMIF('Pot. Summary'!$C$5:$C$64,CPP_2019!J1816&amp;CPP_2019!L1816&amp;CPP_2019!$M$4,'Pot. Summary'!$Q$5:$Q$64)*CPP_2019!M1816+SUMIF('Pot. Summary'!$C$5:$C$64,CPP_2019!J1816&amp;CPP_2019!L1816&amp;CPP_2019!$N$4,'Pot. Summary'!$Q$5:$Q$64)*CPP_2019!N1816+SUMIF('Pot. Summary'!$C$5:$C$64,CPP_2019!J1816&amp;CPP_2019!L1816&amp;CPP_2019!$O$4,'Pot. Summary'!$Q$5:$Q$64)*CPP_2019!O1816</f>
        <v>0</v>
      </c>
      <c r="R1731" s="12"/>
      <c r="S1731" s="12"/>
      <c r="T1731" s="12">
        <f>S1731-R1731</f>
        <v>0</v>
      </c>
      <c r="U1731" s="12">
        <f>Q1731-S1731</f>
        <v>0</v>
      </c>
      <c r="V1731" s="50">
        <f>IF(ISERROR(S1731/Q1731),0,S1731/Q1731)</f>
        <v>0</v>
      </c>
      <c r="W1731" s="51"/>
      <c r="X1731" s="46"/>
      <c r="Y1731" s="17"/>
      <c r="Z1731" s="17"/>
      <c r="AA1731" s="17"/>
      <c r="AB1731" s="16"/>
      <c r="AC1731" s="16"/>
      <c r="AD1731" s="16"/>
      <c r="AE1731" s="16"/>
      <c r="AF1731" s="16"/>
      <c r="AG1731" s="16"/>
      <c r="AH1731" s="16"/>
      <c r="AI1731" s="16"/>
      <c r="AJ1731" s="59">
        <f>SUM(X1731:AI1731)</f>
        <v>0</v>
      </c>
      <c r="AK1731" s="46"/>
      <c r="AL1731" s="46"/>
      <c r="AM1731" s="47"/>
      <c r="AN1731" s="48"/>
      <c r="AO1731" s="46"/>
      <c r="AP1731" s="15"/>
      <c r="AQ1731" s="16"/>
      <c r="AR1731" s="15"/>
      <c r="AS1731" s="16"/>
      <c r="AT1731" s="16"/>
      <c r="AU1731" s="16"/>
      <c r="AV1731" s="16"/>
      <c r="AW1731" s="62">
        <f>SUM(AK1731:AV1731)</f>
        <v>0</v>
      </c>
      <c r="AX1731" s="61">
        <f>AW1731-AJ1731</f>
        <v>0</v>
      </c>
      <c r="AY1731" s="21"/>
      <c r="AZ1731" s="21"/>
      <c r="BA1731" s="21"/>
      <c r="BB1731" s="21"/>
    </row>
    <row r="1732" spans="1:54" x14ac:dyDescent="0.25">
      <c r="A1732" s="21"/>
      <c r="B1732" s="4"/>
      <c r="C1732" s="4"/>
      <c r="D1732" s="4"/>
      <c r="E1732" s="4" t="s">
        <v>166</v>
      </c>
      <c r="F1732" s="6"/>
      <c r="G1732" s="1"/>
      <c r="H1732" s="4"/>
      <c r="I1732" s="2"/>
      <c r="J1732" s="4"/>
      <c r="K1732" s="1"/>
      <c r="L1732" s="36"/>
      <c r="M1732" s="7"/>
      <c r="N1732" s="7"/>
      <c r="O1732" s="7"/>
      <c r="P1732" s="58">
        <f>SUM(M1732:O1732)</f>
        <v>0</v>
      </c>
      <c r="Q1732" s="58">
        <f>+SUMIF('Pot. Summary'!$C$5:$C$64,CPP_2019!J1817&amp;CPP_2019!L1817&amp;CPP_2019!$M$4,'Pot. Summary'!$Q$5:$Q$64)*CPP_2019!M1817+SUMIF('Pot. Summary'!$C$5:$C$64,CPP_2019!J1817&amp;CPP_2019!L1817&amp;CPP_2019!$N$4,'Pot. Summary'!$Q$5:$Q$64)*CPP_2019!N1817+SUMIF('Pot. Summary'!$C$5:$C$64,CPP_2019!J1817&amp;CPP_2019!L1817&amp;CPP_2019!$O$4,'Pot. Summary'!$Q$5:$Q$64)*CPP_2019!O1817</f>
        <v>0</v>
      </c>
      <c r="R1732" s="12"/>
      <c r="S1732" s="12"/>
      <c r="T1732" s="12">
        <f>S1732-R1732</f>
        <v>0</v>
      </c>
      <c r="U1732" s="12">
        <f>Q1732-S1732</f>
        <v>0</v>
      </c>
      <c r="V1732" s="50">
        <f>IF(ISERROR(S1732/Q1732),0,S1732/Q1732)</f>
        <v>0</v>
      </c>
      <c r="W1732" s="51"/>
      <c r="X1732" s="46"/>
      <c r="Y1732" s="17"/>
      <c r="Z1732" s="17"/>
      <c r="AA1732" s="17"/>
      <c r="AB1732" s="16"/>
      <c r="AC1732" s="16"/>
      <c r="AD1732" s="16"/>
      <c r="AE1732" s="16"/>
      <c r="AF1732" s="16"/>
      <c r="AG1732" s="16"/>
      <c r="AH1732" s="16"/>
      <c r="AI1732" s="16"/>
      <c r="AJ1732" s="59">
        <f>SUM(X1732:AI1732)</f>
        <v>0</v>
      </c>
      <c r="AK1732" s="46"/>
      <c r="AL1732" s="46"/>
      <c r="AM1732" s="47"/>
      <c r="AN1732" s="48"/>
      <c r="AO1732" s="46"/>
      <c r="AP1732" s="15"/>
      <c r="AQ1732" s="16"/>
      <c r="AR1732" s="15"/>
      <c r="AS1732" s="16"/>
      <c r="AT1732" s="16"/>
      <c r="AU1732" s="16"/>
      <c r="AV1732" s="16"/>
      <c r="AW1732" s="62">
        <f>SUM(AK1732:AV1732)</f>
        <v>0</v>
      </c>
      <c r="AX1732" s="61">
        <f>AW1732-AJ1732</f>
        <v>0</v>
      </c>
      <c r="AY1732" s="21"/>
      <c r="AZ1732" s="21"/>
      <c r="BA1732" s="21"/>
      <c r="BB1732" s="21"/>
    </row>
    <row r="1733" spans="1:54" x14ac:dyDescent="0.25">
      <c r="A1733" s="21"/>
      <c r="B1733" s="4"/>
      <c r="C1733" s="4"/>
      <c r="D1733" s="4"/>
      <c r="E1733" s="4" t="s">
        <v>166</v>
      </c>
      <c r="F1733" s="6"/>
      <c r="G1733" s="1"/>
      <c r="H1733" s="4"/>
      <c r="I1733" s="2"/>
      <c r="J1733" s="4"/>
      <c r="K1733" s="1"/>
      <c r="L1733" s="36"/>
      <c r="M1733" s="7"/>
      <c r="N1733" s="7"/>
      <c r="O1733" s="7"/>
      <c r="P1733" s="58">
        <f>SUM(M1733:O1733)</f>
        <v>0</v>
      </c>
      <c r="Q1733" s="58">
        <f>+SUMIF('Pot. Summary'!$C$5:$C$64,CPP_2019!J1818&amp;CPP_2019!L1818&amp;CPP_2019!$M$4,'Pot. Summary'!$Q$5:$Q$64)*CPP_2019!M1818+SUMIF('Pot. Summary'!$C$5:$C$64,CPP_2019!J1818&amp;CPP_2019!L1818&amp;CPP_2019!$N$4,'Pot. Summary'!$Q$5:$Q$64)*CPP_2019!N1818+SUMIF('Pot. Summary'!$C$5:$C$64,CPP_2019!J1818&amp;CPP_2019!L1818&amp;CPP_2019!$O$4,'Pot. Summary'!$Q$5:$Q$64)*CPP_2019!O1818</f>
        <v>0</v>
      </c>
      <c r="R1733" s="12"/>
      <c r="S1733" s="12"/>
      <c r="T1733" s="12">
        <f>S1733-R1733</f>
        <v>0</v>
      </c>
      <c r="U1733" s="12">
        <f>Q1733-S1733</f>
        <v>0</v>
      </c>
      <c r="V1733" s="50">
        <f>IF(ISERROR(S1733/Q1733),0,S1733/Q1733)</f>
        <v>0</v>
      </c>
      <c r="W1733" s="51"/>
      <c r="X1733" s="46"/>
      <c r="Y1733" s="17"/>
      <c r="Z1733" s="17"/>
      <c r="AA1733" s="17"/>
      <c r="AB1733" s="16"/>
      <c r="AC1733" s="16"/>
      <c r="AD1733" s="16"/>
      <c r="AE1733" s="16"/>
      <c r="AF1733" s="16"/>
      <c r="AG1733" s="16"/>
      <c r="AH1733" s="16"/>
      <c r="AI1733" s="16"/>
      <c r="AJ1733" s="59">
        <f>SUM(X1733:AI1733)</f>
        <v>0</v>
      </c>
      <c r="AK1733" s="46"/>
      <c r="AL1733" s="46"/>
      <c r="AM1733" s="47"/>
      <c r="AN1733" s="48"/>
      <c r="AO1733" s="46"/>
      <c r="AP1733" s="15"/>
      <c r="AQ1733" s="16"/>
      <c r="AR1733" s="15"/>
      <c r="AS1733" s="16"/>
      <c r="AT1733" s="16"/>
      <c r="AU1733" s="16"/>
      <c r="AV1733" s="16"/>
      <c r="AW1733" s="62">
        <f>SUM(AK1733:AV1733)</f>
        <v>0</v>
      </c>
      <c r="AX1733" s="61">
        <f>AW1733-AJ1733</f>
        <v>0</v>
      </c>
      <c r="AY1733" s="21"/>
      <c r="AZ1733" s="21"/>
      <c r="BA1733" s="21"/>
      <c r="BB1733" s="21"/>
    </row>
    <row r="1734" spans="1:54" x14ac:dyDescent="0.25">
      <c r="A1734" s="21"/>
      <c r="B1734" s="4"/>
      <c r="C1734" s="4"/>
      <c r="D1734" s="4"/>
      <c r="E1734" s="4" t="s">
        <v>166</v>
      </c>
      <c r="F1734" s="6"/>
      <c r="G1734" s="1"/>
      <c r="H1734" s="4"/>
      <c r="I1734" s="2"/>
      <c r="J1734" s="4"/>
      <c r="K1734" s="1"/>
      <c r="L1734" s="36"/>
      <c r="M1734" s="7"/>
      <c r="N1734" s="7"/>
      <c r="O1734" s="7"/>
      <c r="P1734" s="58">
        <f>SUM(M1734:O1734)</f>
        <v>0</v>
      </c>
      <c r="Q1734" s="58">
        <f>+SUMIF('Pot. Summary'!$C$5:$C$64,CPP_2019!J1819&amp;CPP_2019!L1819&amp;CPP_2019!$M$4,'Pot. Summary'!$Q$5:$Q$64)*CPP_2019!M1819+SUMIF('Pot. Summary'!$C$5:$C$64,CPP_2019!J1819&amp;CPP_2019!L1819&amp;CPP_2019!$N$4,'Pot. Summary'!$Q$5:$Q$64)*CPP_2019!N1819+SUMIF('Pot. Summary'!$C$5:$C$64,CPP_2019!J1819&amp;CPP_2019!L1819&amp;CPP_2019!$O$4,'Pot. Summary'!$Q$5:$Q$64)*CPP_2019!O1819</f>
        <v>0</v>
      </c>
      <c r="R1734" s="12"/>
      <c r="S1734" s="12"/>
      <c r="T1734" s="12">
        <f>S1734-R1734</f>
        <v>0</v>
      </c>
      <c r="U1734" s="12">
        <f>Q1734-S1734</f>
        <v>0</v>
      </c>
      <c r="V1734" s="50">
        <f>IF(ISERROR(S1734/Q1734),0,S1734/Q1734)</f>
        <v>0</v>
      </c>
      <c r="W1734" s="51"/>
      <c r="X1734" s="46"/>
      <c r="Y1734" s="17"/>
      <c r="Z1734" s="17"/>
      <c r="AA1734" s="17"/>
      <c r="AB1734" s="16"/>
      <c r="AC1734" s="16"/>
      <c r="AD1734" s="16"/>
      <c r="AE1734" s="16"/>
      <c r="AF1734" s="16"/>
      <c r="AG1734" s="16"/>
      <c r="AH1734" s="16"/>
      <c r="AI1734" s="16"/>
      <c r="AJ1734" s="59">
        <f>SUM(X1734:AI1734)</f>
        <v>0</v>
      </c>
      <c r="AK1734" s="46"/>
      <c r="AL1734" s="46"/>
      <c r="AM1734" s="47"/>
      <c r="AN1734" s="48"/>
      <c r="AO1734" s="46"/>
      <c r="AP1734" s="15"/>
      <c r="AQ1734" s="16"/>
      <c r="AR1734" s="15"/>
      <c r="AS1734" s="16"/>
      <c r="AT1734" s="16"/>
      <c r="AU1734" s="16"/>
      <c r="AV1734" s="16"/>
      <c r="AW1734" s="62">
        <f>SUM(AK1734:AV1734)</f>
        <v>0</v>
      </c>
      <c r="AX1734" s="61">
        <f>AW1734-AJ1734</f>
        <v>0</v>
      </c>
      <c r="AY1734" s="21"/>
      <c r="AZ1734" s="21"/>
      <c r="BA1734" s="21"/>
      <c r="BB1734" s="21"/>
    </row>
    <row r="1735" spans="1:54" x14ac:dyDescent="0.25">
      <c r="A1735" s="21"/>
      <c r="B1735" s="4"/>
      <c r="C1735" s="4"/>
      <c r="D1735" s="4"/>
      <c r="E1735" s="4" t="s">
        <v>166</v>
      </c>
      <c r="F1735" s="6"/>
      <c r="G1735" s="1"/>
      <c r="H1735" s="4"/>
      <c r="I1735" s="2"/>
      <c r="J1735" s="4"/>
      <c r="K1735" s="1"/>
      <c r="L1735" s="36"/>
      <c r="M1735" s="7"/>
      <c r="N1735" s="7"/>
      <c r="O1735" s="7"/>
      <c r="P1735" s="58">
        <f>SUM(M1735:O1735)</f>
        <v>0</v>
      </c>
      <c r="Q1735" s="58">
        <f>+SUMIF('Pot. Summary'!$C$5:$C$64,CPP_2019!J1820&amp;CPP_2019!L1820&amp;CPP_2019!$M$4,'Pot. Summary'!$Q$5:$Q$64)*CPP_2019!M1820+SUMIF('Pot. Summary'!$C$5:$C$64,CPP_2019!J1820&amp;CPP_2019!L1820&amp;CPP_2019!$N$4,'Pot. Summary'!$Q$5:$Q$64)*CPP_2019!N1820+SUMIF('Pot. Summary'!$C$5:$C$64,CPP_2019!J1820&amp;CPP_2019!L1820&amp;CPP_2019!$O$4,'Pot. Summary'!$Q$5:$Q$64)*CPP_2019!O1820</f>
        <v>0</v>
      </c>
      <c r="R1735" s="12"/>
      <c r="S1735" s="12"/>
      <c r="T1735" s="12">
        <f>S1735-R1735</f>
        <v>0</v>
      </c>
      <c r="U1735" s="12">
        <f>Q1735-S1735</f>
        <v>0</v>
      </c>
      <c r="V1735" s="50">
        <f>IF(ISERROR(S1735/Q1735),0,S1735/Q1735)</f>
        <v>0</v>
      </c>
      <c r="W1735" s="51"/>
      <c r="X1735" s="46"/>
      <c r="Y1735" s="17"/>
      <c r="Z1735" s="17"/>
      <c r="AA1735" s="17"/>
      <c r="AB1735" s="16"/>
      <c r="AC1735" s="16"/>
      <c r="AD1735" s="16"/>
      <c r="AE1735" s="16"/>
      <c r="AF1735" s="16"/>
      <c r="AG1735" s="16"/>
      <c r="AH1735" s="16"/>
      <c r="AI1735" s="16"/>
      <c r="AJ1735" s="59">
        <f>SUM(X1735:AI1735)</f>
        <v>0</v>
      </c>
      <c r="AK1735" s="46"/>
      <c r="AL1735" s="46"/>
      <c r="AM1735" s="47"/>
      <c r="AN1735" s="48"/>
      <c r="AO1735" s="46"/>
      <c r="AP1735" s="15"/>
      <c r="AQ1735" s="16"/>
      <c r="AR1735" s="15"/>
      <c r="AS1735" s="16"/>
      <c r="AT1735" s="16"/>
      <c r="AU1735" s="16"/>
      <c r="AV1735" s="16"/>
      <c r="AW1735" s="62">
        <f>SUM(AK1735:AV1735)</f>
        <v>0</v>
      </c>
      <c r="AX1735" s="61">
        <f>AW1735-AJ1735</f>
        <v>0</v>
      </c>
      <c r="AY1735" s="21"/>
      <c r="AZ1735" s="21"/>
      <c r="BA1735" s="21"/>
      <c r="BB1735" s="21"/>
    </row>
    <row r="1736" spans="1:54" x14ac:dyDescent="0.25">
      <c r="A1736" s="21"/>
      <c r="B1736" s="4"/>
      <c r="C1736" s="4"/>
      <c r="D1736" s="4"/>
      <c r="E1736" s="4" t="s">
        <v>166</v>
      </c>
      <c r="F1736" s="6"/>
      <c r="G1736" s="1"/>
      <c r="H1736" s="4"/>
      <c r="I1736" s="2"/>
      <c r="J1736" s="4"/>
      <c r="K1736" s="1"/>
      <c r="L1736" s="36"/>
      <c r="M1736" s="7"/>
      <c r="N1736" s="7"/>
      <c r="O1736" s="7"/>
      <c r="P1736" s="58">
        <f>SUM(M1736:O1736)</f>
        <v>0</v>
      </c>
      <c r="Q1736" s="58">
        <f>+SUMIF('Pot. Summary'!$C$5:$C$64,CPP_2019!J1821&amp;CPP_2019!L1821&amp;CPP_2019!$M$4,'Pot. Summary'!$Q$5:$Q$64)*CPP_2019!M1821+SUMIF('Pot. Summary'!$C$5:$C$64,CPP_2019!J1821&amp;CPP_2019!L1821&amp;CPP_2019!$N$4,'Pot. Summary'!$Q$5:$Q$64)*CPP_2019!N1821+SUMIF('Pot. Summary'!$C$5:$C$64,CPP_2019!J1821&amp;CPP_2019!L1821&amp;CPP_2019!$O$4,'Pot. Summary'!$Q$5:$Q$64)*CPP_2019!O1821</f>
        <v>0</v>
      </c>
      <c r="R1736" s="12"/>
      <c r="S1736" s="12"/>
      <c r="T1736" s="12">
        <f>S1736-R1736</f>
        <v>0</v>
      </c>
      <c r="U1736" s="12">
        <f>Q1736-S1736</f>
        <v>0</v>
      </c>
      <c r="V1736" s="50">
        <f>IF(ISERROR(S1736/Q1736),0,S1736/Q1736)</f>
        <v>0</v>
      </c>
      <c r="W1736" s="51"/>
      <c r="X1736" s="46"/>
      <c r="Y1736" s="17"/>
      <c r="Z1736" s="17"/>
      <c r="AA1736" s="17"/>
      <c r="AB1736" s="16"/>
      <c r="AC1736" s="16"/>
      <c r="AD1736" s="16"/>
      <c r="AE1736" s="16"/>
      <c r="AF1736" s="16"/>
      <c r="AG1736" s="16"/>
      <c r="AH1736" s="16"/>
      <c r="AI1736" s="16"/>
      <c r="AJ1736" s="59">
        <f>SUM(X1736:AI1736)</f>
        <v>0</v>
      </c>
      <c r="AK1736" s="46"/>
      <c r="AL1736" s="46"/>
      <c r="AM1736" s="47"/>
      <c r="AN1736" s="48"/>
      <c r="AO1736" s="46"/>
      <c r="AP1736" s="15"/>
      <c r="AQ1736" s="16"/>
      <c r="AR1736" s="15"/>
      <c r="AS1736" s="16"/>
      <c r="AT1736" s="16"/>
      <c r="AU1736" s="16"/>
      <c r="AV1736" s="16"/>
      <c r="AW1736" s="62">
        <f>SUM(AK1736:AV1736)</f>
        <v>0</v>
      </c>
      <c r="AX1736" s="61">
        <f>AW1736-AJ1736</f>
        <v>0</v>
      </c>
      <c r="AY1736" s="21"/>
      <c r="AZ1736" s="21"/>
      <c r="BA1736" s="21"/>
      <c r="BB1736" s="21"/>
    </row>
    <row r="1737" spans="1:54" x14ac:dyDescent="0.25">
      <c r="A1737" s="21"/>
      <c r="B1737" s="4"/>
      <c r="C1737" s="4"/>
      <c r="D1737" s="4"/>
      <c r="E1737" s="4" t="s">
        <v>166</v>
      </c>
      <c r="F1737" s="6"/>
      <c r="G1737" s="1"/>
      <c r="H1737" s="4"/>
      <c r="I1737" s="2"/>
      <c r="J1737" s="4"/>
      <c r="K1737" s="1"/>
      <c r="L1737" s="36"/>
      <c r="M1737" s="7"/>
      <c r="N1737" s="7"/>
      <c r="O1737" s="7"/>
      <c r="P1737" s="58">
        <f>SUM(M1737:O1737)</f>
        <v>0</v>
      </c>
      <c r="Q1737" s="58">
        <f>+SUMIF('Pot. Summary'!$C$5:$C$64,CPP_2019!J1822&amp;CPP_2019!L1822&amp;CPP_2019!$M$4,'Pot. Summary'!$Q$5:$Q$64)*CPP_2019!M1822+SUMIF('Pot. Summary'!$C$5:$C$64,CPP_2019!J1822&amp;CPP_2019!L1822&amp;CPP_2019!$N$4,'Pot. Summary'!$Q$5:$Q$64)*CPP_2019!N1822+SUMIF('Pot. Summary'!$C$5:$C$64,CPP_2019!J1822&amp;CPP_2019!L1822&amp;CPP_2019!$O$4,'Pot. Summary'!$Q$5:$Q$64)*CPP_2019!O1822</f>
        <v>0</v>
      </c>
      <c r="R1737" s="12"/>
      <c r="S1737" s="12"/>
      <c r="T1737" s="12">
        <f>S1737-R1737</f>
        <v>0</v>
      </c>
      <c r="U1737" s="12">
        <f>Q1737-S1737</f>
        <v>0</v>
      </c>
      <c r="V1737" s="50">
        <f>IF(ISERROR(S1737/Q1737),0,S1737/Q1737)</f>
        <v>0</v>
      </c>
      <c r="W1737" s="51"/>
      <c r="X1737" s="46"/>
      <c r="Y1737" s="17"/>
      <c r="Z1737" s="17"/>
      <c r="AA1737" s="17"/>
      <c r="AB1737" s="16"/>
      <c r="AC1737" s="16"/>
      <c r="AD1737" s="16"/>
      <c r="AE1737" s="16"/>
      <c r="AF1737" s="16"/>
      <c r="AG1737" s="16"/>
      <c r="AH1737" s="16"/>
      <c r="AI1737" s="16"/>
      <c r="AJ1737" s="59">
        <f>SUM(X1737:AI1737)</f>
        <v>0</v>
      </c>
      <c r="AK1737" s="46"/>
      <c r="AL1737" s="46"/>
      <c r="AM1737" s="47"/>
      <c r="AN1737" s="48"/>
      <c r="AO1737" s="46"/>
      <c r="AP1737" s="15"/>
      <c r="AQ1737" s="16"/>
      <c r="AR1737" s="15"/>
      <c r="AS1737" s="16"/>
      <c r="AT1737" s="16"/>
      <c r="AU1737" s="16"/>
      <c r="AV1737" s="16"/>
      <c r="AW1737" s="62">
        <f>SUM(AK1737:AV1737)</f>
        <v>0</v>
      </c>
      <c r="AX1737" s="61">
        <f>AW1737-AJ1737</f>
        <v>0</v>
      </c>
      <c r="AY1737" s="21"/>
      <c r="AZ1737" s="21"/>
      <c r="BA1737" s="21"/>
      <c r="BB1737" s="21"/>
    </row>
    <row r="1738" spans="1:54" x14ac:dyDescent="0.25">
      <c r="A1738" s="21"/>
      <c r="B1738" s="4"/>
      <c r="C1738" s="4"/>
      <c r="D1738" s="4"/>
      <c r="E1738" s="4" t="s">
        <v>166</v>
      </c>
      <c r="F1738" s="6"/>
      <c r="G1738" s="1"/>
      <c r="H1738" s="4"/>
      <c r="I1738" s="2"/>
      <c r="J1738" s="4"/>
      <c r="K1738" s="1"/>
      <c r="L1738" s="36"/>
      <c r="M1738" s="7"/>
      <c r="N1738" s="7"/>
      <c r="O1738" s="7"/>
      <c r="P1738" s="58">
        <f>SUM(M1738:O1738)</f>
        <v>0</v>
      </c>
      <c r="Q1738" s="58">
        <f>+SUMIF('Pot. Summary'!$C$5:$C$64,CPP_2019!J1823&amp;CPP_2019!L1823&amp;CPP_2019!$M$4,'Pot. Summary'!$Q$5:$Q$64)*CPP_2019!M1823+SUMIF('Pot. Summary'!$C$5:$C$64,CPP_2019!J1823&amp;CPP_2019!L1823&amp;CPP_2019!$N$4,'Pot. Summary'!$Q$5:$Q$64)*CPP_2019!N1823+SUMIF('Pot. Summary'!$C$5:$C$64,CPP_2019!J1823&amp;CPP_2019!L1823&amp;CPP_2019!$O$4,'Pot. Summary'!$Q$5:$Q$64)*CPP_2019!O1823</f>
        <v>0</v>
      </c>
      <c r="R1738" s="12"/>
      <c r="S1738" s="12"/>
      <c r="T1738" s="12">
        <f>S1738-R1738</f>
        <v>0</v>
      </c>
      <c r="U1738" s="12">
        <f>Q1738-S1738</f>
        <v>0</v>
      </c>
      <c r="V1738" s="50">
        <f>IF(ISERROR(S1738/Q1738),0,S1738/Q1738)</f>
        <v>0</v>
      </c>
      <c r="W1738" s="51"/>
      <c r="X1738" s="46"/>
      <c r="Y1738" s="17"/>
      <c r="Z1738" s="17"/>
      <c r="AA1738" s="17"/>
      <c r="AB1738" s="16"/>
      <c r="AC1738" s="16"/>
      <c r="AD1738" s="16"/>
      <c r="AE1738" s="16"/>
      <c r="AF1738" s="16"/>
      <c r="AG1738" s="16"/>
      <c r="AH1738" s="16"/>
      <c r="AI1738" s="16"/>
      <c r="AJ1738" s="59">
        <f>SUM(X1738:AI1738)</f>
        <v>0</v>
      </c>
      <c r="AK1738" s="46"/>
      <c r="AL1738" s="46"/>
      <c r="AM1738" s="47"/>
      <c r="AN1738" s="48"/>
      <c r="AO1738" s="46"/>
      <c r="AP1738" s="15"/>
      <c r="AQ1738" s="16"/>
      <c r="AR1738" s="15"/>
      <c r="AS1738" s="16"/>
      <c r="AT1738" s="16"/>
      <c r="AU1738" s="16"/>
      <c r="AV1738" s="16"/>
      <c r="AW1738" s="62">
        <f>SUM(AK1738:AV1738)</f>
        <v>0</v>
      </c>
      <c r="AX1738" s="61">
        <f>AW1738-AJ1738</f>
        <v>0</v>
      </c>
      <c r="AY1738" s="21"/>
      <c r="AZ1738" s="21"/>
      <c r="BA1738" s="21"/>
      <c r="BB1738" s="21"/>
    </row>
    <row r="1739" spans="1:54" x14ac:dyDescent="0.25">
      <c r="A1739" s="21"/>
      <c r="B1739" s="4"/>
      <c r="C1739" s="4"/>
      <c r="D1739" s="4"/>
      <c r="E1739" s="4" t="s">
        <v>166</v>
      </c>
      <c r="F1739" s="6"/>
      <c r="G1739" s="1"/>
      <c r="H1739" s="4"/>
      <c r="I1739" s="2"/>
      <c r="J1739" s="4"/>
      <c r="K1739" s="1"/>
      <c r="L1739" s="36"/>
      <c r="M1739" s="7"/>
      <c r="N1739" s="7"/>
      <c r="O1739" s="7"/>
      <c r="P1739" s="58">
        <f>SUM(M1739:O1739)</f>
        <v>0</v>
      </c>
      <c r="Q1739" s="58">
        <f>+SUMIF('Pot. Summary'!$C$5:$C$64,CPP_2019!J1824&amp;CPP_2019!L1824&amp;CPP_2019!$M$4,'Pot. Summary'!$Q$5:$Q$64)*CPP_2019!M1824+SUMIF('Pot. Summary'!$C$5:$C$64,CPP_2019!J1824&amp;CPP_2019!L1824&amp;CPP_2019!$N$4,'Pot. Summary'!$Q$5:$Q$64)*CPP_2019!N1824+SUMIF('Pot. Summary'!$C$5:$C$64,CPP_2019!J1824&amp;CPP_2019!L1824&amp;CPP_2019!$O$4,'Pot. Summary'!$Q$5:$Q$64)*CPP_2019!O1824</f>
        <v>0</v>
      </c>
      <c r="R1739" s="12"/>
      <c r="S1739" s="12"/>
      <c r="T1739" s="12">
        <f>S1739-R1739</f>
        <v>0</v>
      </c>
      <c r="U1739" s="12">
        <f>Q1739-S1739</f>
        <v>0</v>
      </c>
      <c r="V1739" s="50">
        <f>IF(ISERROR(S1739/Q1739),0,S1739/Q1739)</f>
        <v>0</v>
      </c>
      <c r="W1739" s="51"/>
      <c r="X1739" s="46"/>
      <c r="Y1739" s="17"/>
      <c r="Z1739" s="17"/>
      <c r="AA1739" s="17"/>
      <c r="AB1739" s="16"/>
      <c r="AC1739" s="16"/>
      <c r="AD1739" s="16"/>
      <c r="AE1739" s="16"/>
      <c r="AF1739" s="16"/>
      <c r="AG1739" s="16"/>
      <c r="AH1739" s="16"/>
      <c r="AI1739" s="16"/>
      <c r="AJ1739" s="59">
        <f>SUM(X1739:AI1739)</f>
        <v>0</v>
      </c>
      <c r="AK1739" s="46"/>
      <c r="AL1739" s="46"/>
      <c r="AM1739" s="47"/>
      <c r="AN1739" s="48"/>
      <c r="AO1739" s="46"/>
      <c r="AP1739" s="15"/>
      <c r="AQ1739" s="16"/>
      <c r="AR1739" s="15"/>
      <c r="AS1739" s="16"/>
      <c r="AT1739" s="16"/>
      <c r="AU1739" s="16"/>
      <c r="AV1739" s="16"/>
      <c r="AW1739" s="62">
        <f>SUM(AK1739:AV1739)</f>
        <v>0</v>
      </c>
      <c r="AX1739" s="61">
        <f>AW1739-AJ1739</f>
        <v>0</v>
      </c>
      <c r="AY1739" s="21"/>
      <c r="AZ1739" s="21"/>
      <c r="BA1739" s="21"/>
      <c r="BB1739" s="21"/>
    </row>
    <row r="1740" spans="1:54" x14ac:dyDescent="0.25">
      <c r="A1740" s="21"/>
      <c r="B1740" s="4"/>
      <c r="C1740" s="4"/>
      <c r="D1740" s="4"/>
      <c r="E1740" s="4" t="s">
        <v>166</v>
      </c>
      <c r="F1740" s="6"/>
      <c r="G1740" s="1"/>
      <c r="H1740" s="4"/>
      <c r="I1740" s="2"/>
      <c r="J1740" s="4"/>
      <c r="K1740" s="1"/>
      <c r="L1740" s="36"/>
      <c r="M1740" s="7"/>
      <c r="N1740" s="7"/>
      <c r="O1740" s="7"/>
      <c r="P1740" s="58">
        <f>SUM(M1740:O1740)</f>
        <v>0</v>
      </c>
      <c r="Q1740" s="58">
        <f>+SUMIF('Pot. Summary'!$C$5:$C$64,CPP_2019!J1825&amp;CPP_2019!L1825&amp;CPP_2019!$M$4,'Pot. Summary'!$Q$5:$Q$64)*CPP_2019!M1825+SUMIF('Pot. Summary'!$C$5:$C$64,CPP_2019!J1825&amp;CPP_2019!L1825&amp;CPP_2019!$N$4,'Pot. Summary'!$Q$5:$Q$64)*CPP_2019!N1825+SUMIF('Pot. Summary'!$C$5:$C$64,CPP_2019!J1825&amp;CPP_2019!L1825&amp;CPP_2019!$O$4,'Pot. Summary'!$Q$5:$Q$64)*CPP_2019!O1825</f>
        <v>0</v>
      </c>
      <c r="R1740" s="12"/>
      <c r="S1740" s="12"/>
      <c r="T1740" s="12">
        <f>S1740-R1740</f>
        <v>0</v>
      </c>
      <c r="U1740" s="12">
        <f>Q1740-S1740</f>
        <v>0</v>
      </c>
      <c r="V1740" s="50">
        <f>IF(ISERROR(S1740/Q1740),0,S1740/Q1740)</f>
        <v>0</v>
      </c>
      <c r="W1740" s="51"/>
      <c r="X1740" s="46"/>
      <c r="Y1740" s="17"/>
      <c r="Z1740" s="17"/>
      <c r="AA1740" s="17"/>
      <c r="AB1740" s="16"/>
      <c r="AC1740" s="16"/>
      <c r="AD1740" s="16"/>
      <c r="AE1740" s="16"/>
      <c r="AF1740" s="16"/>
      <c r="AG1740" s="16"/>
      <c r="AH1740" s="16"/>
      <c r="AI1740" s="16"/>
      <c r="AJ1740" s="59">
        <f>SUM(X1740:AI1740)</f>
        <v>0</v>
      </c>
      <c r="AK1740" s="46"/>
      <c r="AL1740" s="46"/>
      <c r="AM1740" s="47"/>
      <c r="AN1740" s="48"/>
      <c r="AO1740" s="46"/>
      <c r="AP1740" s="15"/>
      <c r="AQ1740" s="16"/>
      <c r="AR1740" s="15"/>
      <c r="AS1740" s="16"/>
      <c r="AT1740" s="16"/>
      <c r="AU1740" s="16"/>
      <c r="AV1740" s="16"/>
      <c r="AW1740" s="62">
        <f>SUM(AK1740:AV1740)</f>
        <v>0</v>
      </c>
      <c r="AX1740" s="61">
        <f>AW1740-AJ1740</f>
        <v>0</v>
      </c>
      <c r="AY1740" s="21"/>
      <c r="AZ1740" s="21"/>
      <c r="BA1740" s="21"/>
      <c r="BB1740" s="21"/>
    </row>
    <row r="1741" spans="1:54" x14ac:dyDescent="0.25">
      <c r="A1741" s="21"/>
      <c r="B1741" s="4"/>
      <c r="C1741" s="4"/>
      <c r="D1741" s="4"/>
      <c r="E1741" s="4" t="s">
        <v>166</v>
      </c>
      <c r="F1741" s="6"/>
      <c r="G1741" s="1"/>
      <c r="H1741" s="4"/>
      <c r="I1741" s="2"/>
      <c r="J1741" s="4"/>
      <c r="K1741" s="1"/>
      <c r="L1741" s="36"/>
      <c r="M1741" s="7"/>
      <c r="N1741" s="7"/>
      <c r="O1741" s="7"/>
      <c r="P1741" s="58">
        <f>SUM(M1741:O1741)</f>
        <v>0</v>
      </c>
      <c r="Q1741" s="58">
        <f>+SUMIF('Pot. Summary'!$C$5:$C$64,CPP_2019!J1826&amp;CPP_2019!L1826&amp;CPP_2019!$M$4,'Pot. Summary'!$Q$5:$Q$64)*CPP_2019!M1826+SUMIF('Pot. Summary'!$C$5:$C$64,CPP_2019!J1826&amp;CPP_2019!L1826&amp;CPP_2019!$N$4,'Pot. Summary'!$Q$5:$Q$64)*CPP_2019!N1826+SUMIF('Pot. Summary'!$C$5:$C$64,CPP_2019!J1826&amp;CPP_2019!L1826&amp;CPP_2019!$O$4,'Pot. Summary'!$Q$5:$Q$64)*CPP_2019!O1826</f>
        <v>0</v>
      </c>
      <c r="R1741" s="12"/>
      <c r="S1741" s="12"/>
      <c r="T1741" s="12">
        <f>S1741-R1741</f>
        <v>0</v>
      </c>
      <c r="U1741" s="12">
        <f>Q1741-S1741</f>
        <v>0</v>
      </c>
      <c r="V1741" s="50">
        <f>IF(ISERROR(S1741/Q1741),0,S1741/Q1741)</f>
        <v>0</v>
      </c>
      <c r="W1741" s="51"/>
      <c r="X1741" s="46"/>
      <c r="Y1741" s="17"/>
      <c r="Z1741" s="17"/>
      <c r="AA1741" s="17"/>
      <c r="AB1741" s="16"/>
      <c r="AC1741" s="16"/>
      <c r="AD1741" s="16"/>
      <c r="AE1741" s="16"/>
      <c r="AF1741" s="16"/>
      <c r="AG1741" s="16"/>
      <c r="AH1741" s="16"/>
      <c r="AI1741" s="16"/>
      <c r="AJ1741" s="59">
        <f>SUM(X1741:AI1741)</f>
        <v>0</v>
      </c>
      <c r="AK1741" s="46"/>
      <c r="AL1741" s="46"/>
      <c r="AM1741" s="47"/>
      <c r="AN1741" s="48"/>
      <c r="AO1741" s="46"/>
      <c r="AP1741" s="15"/>
      <c r="AQ1741" s="16"/>
      <c r="AR1741" s="15"/>
      <c r="AS1741" s="16"/>
      <c r="AT1741" s="16"/>
      <c r="AU1741" s="16"/>
      <c r="AV1741" s="16"/>
      <c r="AW1741" s="62">
        <f>SUM(AK1741:AV1741)</f>
        <v>0</v>
      </c>
      <c r="AX1741" s="61">
        <f>AW1741-AJ1741</f>
        <v>0</v>
      </c>
      <c r="AY1741" s="21"/>
      <c r="AZ1741" s="21"/>
      <c r="BA1741" s="21"/>
      <c r="BB1741" s="21"/>
    </row>
    <row r="1742" spans="1:54" x14ac:dyDescent="0.25">
      <c r="A1742" s="21"/>
      <c r="B1742" s="4"/>
      <c r="C1742" s="4"/>
      <c r="D1742" s="4"/>
      <c r="E1742" s="4" t="s">
        <v>166</v>
      </c>
      <c r="F1742" s="6"/>
      <c r="G1742" s="1"/>
      <c r="H1742" s="4"/>
      <c r="I1742" s="2"/>
      <c r="J1742" s="4"/>
      <c r="K1742" s="1"/>
      <c r="L1742" s="36"/>
      <c r="M1742" s="7"/>
      <c r="N1742" s="7"/>
      <c r="O1742" s="7"/>
      <c r="P1742" s="58">
        <f>SUM(M1742:O1742)</f>
        <v>0</v>
      </c>
      <c r="Q1742" s="58">
        <f>+SUMIF('Pot. Summary'!$C$5:$C$64,CPP_2019!J1827&amp;CPP_2019!L1827&amp;CPP_2019!$M$4,'Pot. Summary'!$Q$5:$Q$64)*CPP_2019!M1827+SUMIF('Pot. Summary'!$C$5:$C$64,CPP_2019!J1827&amp;CPP_2019!L1827&amp;CPP_2019!$N$4,'Pot. Summary'!$Q$5:$Q$64)*CPP_2019!N1827+SUMIF('Pot. Summary'!$C$5:$C$64,CPP_2019!J1827&amp;CPP_2019!L1827&amp;CPP_2019!$O$4,'Pot. Summary'!$Q$5:$Q$64)*CPP_2019!O1827</f>
        <v>0</v>
      </c>
      <c r="R1742" s="12"/>
      <c r="S1742" s="12"/>
      <c r="T1742" s="12">
        <f>S1742-R1742</f>
        <v>0</v>
      </c>
      <c r="U1742" s="12">
        <f>Q1742-S1742</f>
        <v>0</v>
      </c>
      <c r="V1742" s="50">
        <f>IF(ISERROR(S1742/Q1742),0,S1742/Q1742)</f>
        <v>0</v>
      </c>
      <c r="W1742" s="51"/>
      <c r="X1742" s="46"/>
      <c r="Y1742" s="17"/>
      <c r="Z1742" s="17"/>
      <c r="AA1742" s="17"/>
      <c r="AB1742" s="16"/>
      <c r="AC1742" s="16"/>
      <c r="AD1742" s="16"/>
      <c r="AE1742" s="16"/>
      <c r="AF1742" s="16"/>
      <c r="AG1742" s="16"/>
      <c r="AH1742" s="16"/>
      <c r="AI1742" s="16"/>
      <c r="AJ1742" s="59">
        <f>SUM(X1742:AI1742)</f>
        <v>0</v>
      </c>
      <c r="AK1742" s="46"/>
      <c r="AL1742" s="46"/>
      <c r="AM1742" s="47"/>
      <c r="AN1742" s="48"/>
      <c r="AO1742" s="46"/>
      <c r="AP1742" s="15"/>
      <c r="AQ1742" s="16"/>
      <c r="AR1742" s="15"/>
      <c r="AS1742" s="16"/>
      <c r="AT1742" s="16"/>
      <c r="AU1742" s="16"/>
      <c r="AV1742" s="16"/>
      <c r="AW1742" s="62">
        <f>SUM(AK1742:AV1742)</f>
        <v>0</v>
      </c>
      <c r="AX1742" s="61">
        <f>AW1742-AJ1742</f>
        <v>0</v>
      </c>
      <c r="AY1742" s="21"/>
      <c r="AZ1742" s="21"/>
      <c r="BA1742" s="21"/>
      <c r="BB1742" s="21"/>
    </row>
    <row r="1743" spans="1:54" x14ac:dyDescent="0.25">
      <c r="A1743" s="21"/>
      <c r="B1743" s="4"/>
      <c r="C1743" s="4"/>
      <c r="D1743" s="4"/>
      <c r="E1743" s="4" t="s">
        <v>166</v>
      </c>
      <c r="F1743" s="6"/>
      <c r="G1743" s="1"/>
      <c r="H1743" s="4"/>
      <c r="I1743" s="2"/>
      <c r="J1743" s="4"/>
      <c r="K1743" s="1"/>
      <c r="L1743" s="36"/>
      <c r="M1743" s="7"/>
      <c r="N1743" s="7"/>
      <c r="O1743" s="7"/>
      <c r="P1743" s="58">
        <f>SUM(M1743:O1743)</f>
        <v>0</v>
      </c>
      <c r="Q1743" s="58">
        <f>+SUMIF('Pot. Summary'!$C$5:$C$64,CPP_2019!J1829&amp;CPP_2019!L1829&amp;CPP_2019!$M$4,'Pot. Summary'!$Q$5:$Q$64)*CPP_2019!M1829+SUMIF('Pot. Summary'!$C$5:$C$64,CPP_2019!J1829&amp;CPP_2019!L1829&amp;CPP_2019!$N$4,'Pot. Summary'!$Q$5:$Q$64)*CPP_2019!N1829+SUMIF('Pot. Summary'!$C$5:$C$64,CPP_2019!J1829&amp;CPP_2019!L1829&amp;CPP_2019!$O$4,'Pot. Summary'!$Q$5:$Q$64)*CPP_2019!O1829</f>
        <v>0</v>
      </c>
      <c r="R1743" s="12"/>
      <c r="S1743" s="12"/>
      <c r="T1743" s="12">
        <f>S1743-R1743</f>
        <v>0</v>
      </c>
      <c r="U1743" s="12">
        <f>Q1743-S1743</f>
        <v>0</v>
      </c>
      <c r="V1743" s="50">
        <f>IF(ISERROR(S1743/Q1743),0,S1743/Q1743)</f>
        <v>0</v>
      </c>
      <c r="W1743" s="51"/>
      <c r="X1743" s="46"/>
      <c r="Y1743" s="17"/>
      <c r="Z1743" s="17"/>
      <c r="AA1743" s="17"/>
      <c r="AB1743" s="16"/>
      <c r="AC1743" s="16"/>
      <c r="AD1743" s="16"/>
      <c r="AE1743" s="16"/>
      <c r="AF1743" s="16"/>
      <c r="AG1743" s="16"/>
      <c r="AH1743" s="16"/>
      <c r="AI1743" s="16"/>
      <c r="AJ1743" s="59">
        <f>SUM(X1743:AI1743)</f>
        <v>0</v>
      </c>
      <c r="AK1743" s="46"/>
      <c r="AL1743" s="46"/>
      <c r="AM1743" s="47"/>
      <c r="AN1743" s="48"/>
      <c r="AO1743" s="46"/>
      <c r="AP1743" s="15"/>
      <c r="AQ1743" s="16"/>
      <c r="AR1743" s="15"/>
      <c r="AS1743" s="16"/>
      <c r="AT1743" s="16"/>
      <c r="AU1743" s="16"/>
      <c r="AV1743" s="16"/>
      <c r="AW1743" s="62">
        <f>SUM(AK1743:AV1743)</f>
        <v>0</v>
      </c>
      <c r="AX1743" s="61">
        <f>AW1743-AJ1743</f>
        <v>0</v>
      </c>
      <c r="AY1743" s="21"/>
      <c r="AZ1743" s="21"/>
      <c r="BA1743" s="21"/>
      <c r="BB1743" s="21"/>
    </row>
    <row r="1744" spans="1:54" x14ac:dyDescent="0.25">
      <c r="A1744" s="21"/>
      <c r="B1744" s="4"/>
      <c r="C1744" s="4"/>
      <c r="D1744" s="4"/>
      <c r="E1744" s="4" t="s">
        <v>166</v>
      </c>
      <c r="F1744" s="6"/>
      <c r="G1744" s="1"/>
      <c r="H1744" s="4"/>
      <c r="I1744" s="2"/>
      <c r="J1744" s="4"/>
      <c r="K1744" s="1"/>
      <c r="L1744" s="36"/>
      <c r="M1744" s="7"/>
      <c r="N1744" s="7"/>
      <c r="O1744" s="7"/>
      <c r="P1744" s="58">
        <f>SUM(M1744:O1744)</f>
        <v>0</v>
      </c>
      <c r="Q1744" s="58">
        <f>+SUMIF('Pot. Summary'!$C$5:$C$64,CPP_2019!J1831&amp;CPP_2019!L1831&amp;CPP_2019!$M$4,'Pot. Summary'!$Q$5:$Q$64)*CPP_2019!M1831+SUMIF('Pot. Summary'!$C$5:$C$64,CPP_2019!J1831&amp;CPP_2019!L1831&amp;CPP_2019!$N$4,'Pot. Summary'!$Q$5:$Q$64)*CPP_2019!N1831+SUMIF('Pot. Summary'!$C$5:$C$64,CPP_2019!J1831&amp;CPP_2019!L1831&amp;CPP_2019!$O$4,'Pot. Summary'!$Q$5:$Q$64)*CPP_2019!O1831</f>
        <v>0</v>
      </c>
      <c r="R1744" s="12"/>
      <c r="S1744" s="12"/>
      <c r="T1744" s="12">
        <f>S1744-R1744</f>
        <v>0</v>
      </c>
      <c r="U1744" s="12">
        <f>Q1744-S1744</f>
        <v>0</v>
      </c>
      <c r="V1744" s="50">
        <f>IF(ISERROR(S1744/Q1744),0,S1744/Q1744)</f>
        <v>0</v>
      </c>
      <c r="W1744" s="51"/>
      <c r="X1744" s="46"/>
      <c r="Y1744" s="17"/>
      <c r="Z1744" s="17"/>
      <c r="AA1744" s="17"/>
      <c r="AB1744" s="16"/>
      <c r="AC1744" s="16"/>
      <c r="AD1744" s="16"/>
      <c r="AE1744" s="16"/>
      <c r="AF1744" s="16"/>
      <c r="AG1744" s="16"/>
      <c r="AH1744" s="16"/>
      <c r="AI1744" s="16"/>
      <c r="AJ1744" s="59">
        <f>SUM(X1744:AI1744)</f>
        <v>0</v>
      </c>
      <c r="AK1744" s="46"/>
      <c r="AL1744" s="46"/>
      <c r="AM1744" s="47"/>
      <c r="AN1744" s="48"/>
      <c r="AO1744" s="46"/>
      <c r="AP1744" s="15"/>
      <c r="AQ1744" s="16"/>
      <c r="AR1744" s="15"/>
      <c r="AS1744" s="16"/>
      <c r="AT1744" s="16"/>
      <c r="AU1744" s="16"/>
      <c r="AV1744" s="16"/>
      <c r="AW1744" s="62">
        <f>SUM(AK1744:AV1744)</f>
        <v>0</v>
      </c>
      <c r="AX1744" s="61">
        <f>AW1744-AJ1744</f>
        <v>0</v>
      </c>
      <c r="AY1744" s="21"/>
      <c r="AZ1744" s="21"/>
      <c r="BA1744" s="21"/>
      <c r="BB1744" s="21"/>
    </row>
    <row r="1745" spans="1:54" x14ac:dyDescent="0.25">
      <c r="A1745" s="21"/>
      <c r="B1745" s="4"/>
      <c r="C1745" s="4"/>
      <c r="D1745" s="4"/>
      <c r="E1745" s="4" t="s">
        <v>166</v>
      </c>
      <c r="F1745" s="6"/>
      <c r="G1745" s="1"/>
      <c r="H1745" s="4"/>
      <c r="I1745" s="2"/>
      <c r="J1745" s="4"/>
      <c r="K1745" s="1"/>
      <c r="L1745" s="36"/>
      <c r="M1745" s="7"/>
      <c r="N1745" s="7"/>
      <c r="O1745" s="7"/>
      <c r="P1745" s="58">
        <f>SUM(M1745:O1745)</f>
        <v>0</v>
      </c>
      <c r="Q1745" s="58">
        <f>+SUMIF('Pot. Summary'!$C$5:$C$64,CPP_2019!J1832&amp;CPP_2019!L1832&amp;CPP_2019!$M$4,'Pot. Summary'!$Q$5:$Q$64)*CPP_2019!M1832+SUMIF('Pot. Summary'!$C$5:$C$64,CPP_2019!J1832&amp;CPP_2019!L1832&amp;CPP_2019!$N$4,'Pot. Summary'!$Q$5:$Q$64)*CPP_2019!N1832+SUMIF('Pot. Summary'!$C$5:$C$64,CPP_2019!J1832&amp;CPP_2019!L1832&amp;CPP_2019!$O$4,'Pot. Summary'!$Q$5:$Q$64)*CPP_2019!O1832</f>
        <v>0</v>
      </c>
      <c r="R1745" s="12"/>
      <c r="S1745" s="12"/>
      <c r="T1745" s="12">
        <f>S1745-R1745</f>
        <v>0</v>
      </c>
      <c r="U1745" s="12">
        <f>Q1745-S1745</f>
        <v>0</v>
      </c>
      <c r="V1745" s="50">
        <f>IF(ISERROR(S1745/Q1745),0,S1745/Q1745)</f>
        <v>0</v>
      </c>
      <c r="W1745" s="51"/>
      <c r="X1745" s="46"/>
      <c r="Y1745" s="17"/>
      <c r="Z1745" s="17"/>
      <c r="AA1745" s="17"/>
      <c r="AB1745" s="16"/>
      <c r="AC1745" s="16"/>
      <c r="AD1745" s="16"/>
      <c r="AE1745" s="16"/>
      <c r="AF1745" s="16"/>
      <c r="AG1745" s="16"/>
      <c r="AH1745" s="16"/>
      <c r="AI1745" s="16"/>
      <c r="AJ1745" s="59">
        <f>SUM(X1745:AI1745)</f>
        <v>0</v>
      </c>
      <c r="AK1745" s="46"/>
      <c r="AL1745" s="46"/>
      <c r="AM1745" s="47"/>
      <c r="AN1745" s="48"/>
      <c r="AO1745" s="46"/>
      <c r="AP1745" s="15"/>
      <c r="AQ1745" s="16"/>
      <c r="AR1745" s="15"/>
      <c r="AS1745" s="16"/>
      <c r="AT1745" s="16"/>
      <c r="AU1745" s="16"/>
      <c r="AV1745" s="16"/>
      <c r="AW1745" s="62">
        <f>SUM(AK1745:AV1745)</f>
        <v>0</v>
      </c>
      <c r="AX1745" s="61">
        <f>AW1745-AJ1745</f>
        <v>0</v>
      </c>
      <c r="AY1745" s="21"/>
      <c r="AZ1745" s="21"/>
      <c r="BA1745" s="21"/>
      <c r="BB1745" s="21"/>
    </row>
    <row r="1746" spans="1:54" x14ac:dyDescent="0.25">
      <c r="A1746" s="21"/>
      <c r="B1746" s="4"/>
      <c r="C1746" s="4"/>
      <c r="D1746" s="4"/>
      <c r="E1746" s="4" t="s">
        <v>166</v>
      </c>
      <c r="F1746" s="6"/>
      <c r="G1746" s="1"/>
      <c r="H1746" s="4"/>
      <c r="I1746" s="2"/>
      <c r="J1746" s="4"/>
      <c r="K1746" s="1"/>
      <c r="L1746" s="36"/>
      <c r="M1746" s="7"/>
      <c r="N1746" s="7"/>
      <c r="O1746" s="7"/>
      <c r="P1746" s="58">
        <f>SUM(M1746:O1746)</f>
        <v>0</v>
      </c>
      <c r="Q1746" s="58">
        <f>+SUMIF('Pot. Summary'!$C$5:$C$64,CPP_2019!J1833&amp;CPP_2019!L1833&amp;CPP_2019!$M$4,'Pot. Summary'!$Q$5:$Q$64)*CPP_2019!M1833+SUMIF('Pot. Summary'!$C$5:$C$64,CPP_2019!J1833&amp;CPP_2019!L1833&amp;CPP_2019!$N$4,'Pot. Summary'!$Q$5:$Q$64)*CPP_2019!N1833+SUMIF('Pot. Summary'!$C$5:$C$64,CPP_2019!J1833&amp;CPP_2019!L1833&amp;CPP_2019!$O$4,'Pot. Summary'!$Q$5:$Q$64)*CPP_2019!O1833</f>
        <v>0</v>
      </c>
      <c r="R1746" s="12"/>
      <c r="S1746" s="12"/>
      <c r="T1746" s="12">
        <f>S1746-R1746</f>
        <v>0</v>
      </c>
      <c r="U1746" s="12">
        <f>Q1746-S1746</f>
        <v>0</v>
      </c>
      <c r="V1746" s="50">
        <f>IF(ISERROR(S1746/Q1746),0,S1746/Q1746)</f>
        <v>0</v>
      </c>
      <c r="W1746" s="51"/>
      <c r="X1746" s="46"/>
      <c r="Y1746" s="17"/>
      <c r="Z1746" s="17"/>
      <c r="AA1746" s="17"/>
      <c r="AB1746" s="16"/>
      <c r="AC1746" s="16"/>
      <c r="AD1746" s="16"/>
      <c r="AE1746" s="16"/>
      <c r="AF1746" s="16"/>
      <c r="AG1746" s="16"/>
      <c r="AH1746" s="16"/>
      <c r="AI1746" s="16"/>
      <c r="AJ1746" s="59">
        <f>SUM(X1746:AI1746)</f>
        <v>0</v>
      </c>
      <c r="AK1746" s="46"/>
      <c r="AL1746" s="46"/>
      <c r="AM1746" s="47"/>
      <c r="AN1746" s="48"/>
      <c r="AO1746" s="46"/>
      <c r="AP1746" s="15"/>
      <c r="AQ1746" s="16"/>
      <c r="AR1746" s="15"/>
      <c r="AS1746" s="16"/>
      <c r="AT1746" s="16"/>
      <c r="AU1746" s="16"/>
      <c r="AV1746" s="16"/>
      <c r="AW1746" s="62">
        <f>SUM(AK1746:AV1746)</f>
        <v>0</v>
      </c>
      <c r="AX1746" s="61">
        <f>AW1746-AJ1746</f>
        <v>0</v>
      </c>
      <c r="AY1746" s="21"/>
      <c r="AZ1746" s="21"/>
      <c r="BA1746" s="21"/>
      <c r="BB1746" s="21"/>
    </row>
    <row r="1747" spans="1:54" x14ac:dyDescent="0.25">
      <c r="A1747" s="21"/>
      <c r="B1747" s="4"/>
      <c r="C1747" s="4"/>
      <c r="D1747" s="4"/>
      <c r="E1747" s="4" t="s">
        <v>166</v>
      </c>
      <c r="F1747" s="6"/>
      <c r="G1747" s="1"/>
      <c r="H1747" s="4"/>
      <c r="I1747" s="2"/>
      <c r="J1747" s="4"/>
      <c r="K1747" s="1"/>
      <c r="L1747" s="36"/>
      <c r="M1747" s="7"/>
      <c r="N1747" s="7"/>
      <c r="O1747" s="7"/>
      <c r="P1747" s="58">
        <f>SUM(M1747:O1747)</f>
        <v>0</v>
      </c>
      <c r="Q1747" s="58">
        <f>+SUMIF('Pot. Summary'!$C$5:$C$64,CPP_2019!J1834&amp;CPP_2019!L1834&amp;CPP_2019!$M$4,'Pot. Summary'!$Q$5:$Q$64)*CPP_2019!M1834+SUMIF('Pot. Summary'!$C$5:$C$64,CPP_2019!J1834&amp;CPP_2019!L1834&amp;CPP_2019!$N$4,'Pot. Summary'!$Q$5:$Q$64)*CPP_2019!N1834+SUMIF('Pot. Summary'!$C$5:$C$64,CPP_2019!J1834&amp;CPP_2019!L1834&amp;CPP_2019!$O$4,'Pot. Summary'!$Q$5:$Q$64)*CPP_2019!O1834</f>
        <v>0</v>
      </c>
      <c r="R1747" s="12"/>
      <c r="S1747" s="12"/>
      <c r="T1747" s="12">
        <f>S1747-R1747</f>
        <v>0</v>
      </c>
      <c r="U1747" s="12">
        <f>Q1747-S1747</f>
        <v>0</v>
      </c>
      <c r="V1747" s="50">
        <f>IF(ISERROR(S1747/Q1747),0,S1747/Q1747)</f>
        <v>0</v>
      </c>
      <c r="W1747" s="51"/>
      <c r="X1747" s="46"/>
      <c r="Y1747" s="17"/>
      <c r="Z1747" s="17"/>
      <c r="AA1747" s="17"/>
      <c r="AB1747" s="16"/>
      <c r="AC1747" s="16"/>
      <c r="AD1747" s="16"/>
      <c r="AE1747" s="16"/>
      <c r="AF1747" s="16"/>
      <c r="AG1747" s="16"/>
      <c r="AH1747" s="16"/>
      <c r="AI1747" s="16"/>
      <c r="AJ1747" s="59">
        <f>SUM(X1747:AI1747)</f>
        <v>0</v>
      </c>
      <c r="AK1747" s="46"/>
      <c r="AL1747" s="46"/>
      <c r="AM1747" s="47"/>
      <c r="AN1747" s="48"/>
      <c r="AO1747" s="46"/>
      <c r="AP1747" s="15"/>
      <c r="AQ1747" s="16"/>
      <c r="AR1747" s="15"/>
      <c r="AS1747" s="16"/>
      <c r="AT1747" s="16"/>
      <c r="AU1747" s="16"/>
      <c r="AV1747" s="16"/>
      <c r="AW1747" s="62">
        <f>SUM(AK1747:AV1747)</f>
        <v>0</v>
      </c>
      <c r="AX1747" s="61">
        <f>AW1747-AJ1747</f>
        <v>0</v>
      </c>
      <c r="AY1747" s="21"/>
      <c r="AZ1747" s="21"/>
      <c r="BA1747" s="21"/>
      <c r="BB1747" s="21"/>
    </row>
    <row r="1748" spans="1:54" x14ac:dyDescent="0.25">
      <c r="A1748" s="21"/>
      <c r="B1748" s="4"/>
      <c r="C1748" s="4"/>
      <c r="D1748" s="4"/>
      <c r="E1748" s="4" t="s">
        <v>166</v>
      </c>
      <c r="F1748" s="6"/>
      <c r="G1748" s="1"/>
      <c r="H1748" s="4"/>
      <c r="I1748" s="2"/>
      <c r="J1748" s="4"/>
      <c r="K1748" s="1"/>
      <c r="L1748" s="36"/>
      <c r="M1748" s="7"/>
      <c r="N1748" s="7"/>
      <c r="O1748" s="7"/>
      <c r="P1748" s="58">
        <f>SUM(M1748:O1748)</f>
        <v>0</v>
      </c>
      <c r="Q1748" s="58">
        <f>+SUMIF('Pot. Summary'!$C$5:$C$64,CPP_2019!J1835&amp;CPP_2019!L1835&amp;CPP_2019!$M$4,'Pot. Summary'!$Q$5:$Q$64)*CPP_2019!M1835+SUMIF('Pot. Summary'!$C$5:$C$64,CPP_2019!J1835&amp;CPP_2019!L1835&amp;CPP_2019!$N$4,'Pot. Summary'!$Q$5:$Q$64)*CPP_2019!N1835+SUMIF('Pot. Summary'!$C$5:$C$64,CPP_2019!J1835&amp;CPP_2019!L1835&amp;CPP_2019!$O$4,'Pot. Summary'!$Q$5:$Q$64)*CPP_2019!O1835</f>
        <v>0</v>
      </c>
      <c r="R1748" s="12"/>
      <c r="S1748" s="12"/>
      <c r="T1748" s="12">
        <f>S1748-R1748</f>
        <v>0</v>
      </c>
      <c r="U1748" s="12">
        <f>Q1748-S1748</f>
        <v>0</v>
      </c>
      <c r="V1748" s="50">
        <f>IF(ISERROR(S1748/Q1748),0,S1748/Q1748)</f>
        <v>0</v>
      </c>
      <c r="W1748" s="51"/>
      <c r="X1748" s="46"/>
      <c r="Y1748" s="17"/>
      <c r="Z1748" s="17"/>
      <c r="AA1748" s="17"/>
      <c r="AB1748" s="16"/>
      <c r="AC1748" s="16"/>
      <c r="AD1748" s="16"/>
      <c r="AE1748" s="16"/>
      <c r="AF1748" s="16"/>
      <c r="AG1748" s="16"/>
      <c r="AH1748" s="16"/>
      <c r="AI1748" s="16"/>
      <c r="AJ1748" s="59">
        <f>SUM(X1748:AI1748)</f>
        <v>0</v>
      </c>
      <c r="AK1748" s="46"/>
      <c r="AL1748" s="46"/>
      <c r="AM1748" s="47"/>
      <c r="AN1748" s="48"/>
      <c r="AO1748" s="46"/>
      <c r="AP1748" s="15"/>
      <c r="AQ1748" s="16"/>
      <c r="AR1748" s="15"/>
      <c r="AS1748" s="16"/>
      <c r="AT1748" s="16"/>
      <c r="AU1748" s="16"/>
      <c r="AV1748" s="16"/>
      <c r="AW1748" s="62">
        <f>SUM(AK1748:AV1748)</f>
        <v>0</v>
      </c>
      <c r="AX1748" s="61">
        <f>AW1748-AJ1748</f>
        <v>0</v>
      </c>
      <c r="AY1748" s="21"/>
      <c r="AZ1748" s="21"/>
      <c r="BA1748" s="21"/>
      <c r="BB1748" s="21"/>
    </row>
    <row r="1749" spans="1:54" x14ac:dyDescent="0.25">
      <c r="A1749" s="21"/>
      <c r="B1749" s="4"/>
      <c r="C1749" s="4"/>
      <c r="D1749" s="4"/>
      <c r="E1749" s="4" t="s">
        <v>166</v>
      </c>
      <c r="F1749" s="6"/>
      <c r="G1749" s="1"/>
      <c r="H1749" s="4"/>
      <c r="I1749" s="2"/>
      <c r="J1749" s="4"/>
      <c r="K1749" s="1"/>
      <c r="L1749" s="36"/>
      <c r="M1749" s="7"/>
      <c r="N1749" s="7"/>
      <c r="O1749" s="7"/>
      <c r="P1749" s="58">
        <f>SUM(M1749:O1749)</f>
        <v>0</v>
      </c>
      <c r="Q1749" s="58">
        <f>+SUMIF('Pot. Summary'!$C$5:$C$64,CPP_2019!J1837&amp;CPP_2019!L1837&amp;CPP_2019!$M$4,'Pot. Summary'!$Q$5:$Q$64)*CPP_2019!M1837+SUMIF('Pot. Summary'!$C$5:$C$64,CPP_2019!J1837&amp;CPP_2019!L1837&amp;CPP_2019!$N$4,'Pot. Summary'!$Q$5:$Q$64)*CPP_2019!N1837+SUMIF('Pot. Summary'!$C$5:$C$64,CPP_2019!J1837&amp;CPP_2019!L1837&amp;CPP_2019!$O$4,'Pot. Summary'!$Q$5:$Q$64)*CPP_2019!O1837</f>
        <v>0</v>
      </c>
      <c r="R1749" s="12"/>
      <c r="S1749" s="12"/>
      <c r="T1749" s="12">
        <f>S1749-R1749</f>
        <v>0</v>
      </c>
      <c r="U1749" s="12">
        <f>Q1749-S1749</f>
        <v>0</v>
      </c>
      <c r="V1749" s="50">
        <f>IF(ISERROR(S1749/Q1749),0,S1749/Q1749)</f>
        <v>0</v>
      </c>
      <c r="W1749" s="51"/>
      <c r="X1749" s="46"/>
      <c r="Y1749" s="17"/>
      <c r="Z1749" s="17"/>
      <c r="AA1749" s="17"/>
      <c r="AB1749" s="16"/>
      <c r="AC1749" s="16"/>
      <c r="AD1749" s="16"/>
      <c r="AE1749" s="16"/>
      <c r="AF1749" s="16"/>
      <c r="AG1749" s="16"/>
      <c r="AH1749" s="16"/>
      <c r="AI1749" s="16"/>
      <c r="AJ1749" s="59">
        <f>SUM(X1749:AI1749)</f>
        <v>0</v>
      </c>
      <c r="AK1749" s="46"/>
      <c r="AL1749" s="46"/>
      <c r="AM1749" s="47"/>
      <c r="AN1749" s="48"/>
      <c r="AO1749" s="46"/>
      <c r="AP1749" s="15"/>
      <c r="AQ1749" s="16"/>
      <c r="AR1749" s="15"/>
      <c r="AS1749" s="16"/>
      <c r="AT1749" s="16"/>
      <c r="AU1749" s="16"/>
      <c r="AV1749" s="16"/>
      <c r="AW1749" s="62">
        <f>SUM(AK1749:AV1749)</f>
        <v>0</v>
      </c>
      <c r="AX1749" s="61">
        <f>AW1749-AJ1749</f>
        <v>0</v>
      </c>
      <c r="AY1749" s="21"/>
      <c r="AZ1749" s="21"/>
      <c r="BA1749" s="21"/>
      <c r="BB1749" s="21"/>
    </row>
    <row r="1750" spans="1:54" x14ac:dyDescent="0.25">
      <c r="A1750" s="21"/>
      <c r="B1750" s="4"/>
      <c r="C1750" s="4"/>
      <c r="D1750" s="4"/>
      <c r="E1750" s="4" t="s">
        <v>166</v>
      </c>
      <c r="F1750" s="6"/>
      <c r="G1750" s="1"/>
      <c r="H1750" s="4"/>
      <c r="I1750" s="2"/>
      <c r="J1750" s="4"/>
      <c r="K1750" s="1"/>
      <c r="L1750" s="36"/>
      <c r="M1750" s="7"/>
      <c r="N1750" s="7"/>
      <c r="O1750" s="7"/>
      <c r="P1750" s="58">
        <f>SUM(M1750:O1750)</f>
        <v>0</v>
      </c>
      <c r="Q1750" s="58">
        <f>+SUMIF('Pot. Summary'!$C$5:$C$64,CPP_2019!J1838&amp;CPP_2019!L1838&amp;CPP_2019!$M$4,'Pot. Summary'!$Q$5:$Q$64)*CPP_2019!M1838+SUMIF('Pot. Summary'!$C$5:$C$64,CPP_2019!J1838&amp;CPP_2019!L1838&amp;CPP_2019!$N$4,'Pot. Summary'!$Q$5:$Q$64)*CPP_2019!N1838+SUMIF('Pot. Summary'!$C$5:$C$64,CPP_2019!J1838&amp;CPP_2019!L1838&amp;CPP_2019!$O$4,'Pot. Summary'!$Q$5:$Q$64)*CPP_2019!O1838</f>
        <v>0</v>
      </c>
      <c r="R1750" s="12"/>
      <c r="S1750" s="12"/>
      <c r="T1750" s="12">
        <f>S1750-R1750</f>
        <v>0</v>
      </c>
      <c r="U1750" s="12">
        <f>Q1750-S1750</f>
        <v>0</v>
      </c>
      <c r="V1750" s="50">
        <f>IF(ISERROR(S1750/Q1750),0,S1750/Q1750)</f>
        <v>0</v>
      </c>
      <c r="W1750" s="51"/>
      <c r="X1750" s="46"/>
      <c r="Y1750" s="17"/>
      <c r="Z1750" s="17"/>
      <c r="AA1750" s="17"/>
      <c r="AB1750" s="16"/>
      <c r="AC1750" s="16"/>
      <c r="AD1750" s="16"/>
      <c r="AE1750" s="16"/>
      <c r="AF1750" s="16"/>
      <c r="AG1750" s="16"/>
      <c r="AH1750" s="16"/>
      <c r="AI1750" s="16"/>
      <c r="AJ1750" s="59">
        <f>SUM(X1750:AI1750)</f>
        <v>0</v>
      </c>
      <c r="AK1750" s="46"/>
      <c r="AL1750" s="46"/>
      <c r="AM1750" s="47"/>
      <c r="AN1750" s="48"/>
      <c r="AO1750" s="46"/>
      <c r="AP1750" s="15"/>
      <c r="AQ1750" s="16"/>
      <c r="AR1750" s="15"/>
      <c r="AS1750" s="16"/>
      <c r="AT1750" s="16"/>
      <c r="AU1750" s="16"/>
      <c r="AV1750" s="16"/>
      <c r="AW1750" s="62">
        <f>SUM(AK1750:AV1750)</f>
        <v>0</v>
      </c>
      <c r="AX1750" s="61">
        <f>AW1750-AJ1750</f>
        <v>0</v>
      </c>
      <c r="AY1750" s="21"/>
      <c r="AZ1750" s="21"/>
      <c r="BA1750" s="21"/>
      <c r="BB1750" s="21"/>
    </row>
    <row r="1751" spans="1:54" x14ac:dyDescent="0.25">
      <c r="A1751" s="21"/>
      <c r="B1751" s="4"/>
      <c r="C1751" s="4"/>
      <c r="D1751" s="4"/>
      <c r="E1751" s="4" t="s">
        <v>166</v>
      </c>
      <c r="F1751" s="6"/>
      <c r="G1751" s="1"/>
      <c r="H1751" s="4"/>
      <c r="I1751" s="2"/>
      <c r="J1751" s="4"/>
      <c r="K1751" s="1"/>
      <c r="L1751" s="36"/>
      <c r="M1751" s="7"/>
      <c r="N1751" s="7"/>
      <c r="O1751" s="7"/>
      <c r="P1751" s="58">
        <f>SUM(M1751:O1751)</f>
        <v>0</v>
      </c>
      <c r="Q1751" s="58">
        <f>+SUMIF('Pot. Summary'!$C$5:$C$64,CPP_2019!J1839&amp;CPP_2019!L1839&amp;CPP_2019!$M$4,'Pot. Summary'!$Q$5:$Q$64)*CPP_2019!M1839+SUMIF('Pot. Summary'!$C$5:$C$64,CPP_2019!J1839&amp;CPP_2019!L1839&amp;CPP_2019!$N$4,'Pot. Summary'!$Q$5:$Q$64)*CPP_2019!N1839+SUMIF('Pot. Summary'!$C$5:$C$64,CPP_2019!J1839&amp;CPP_2019!L1839&amp;CPP_2019!$O$4,'Pot. Summary'!$Q$5:$Q$64)*CPP_2019!O1839</f>
        <v>0</v>
      </c>
      <c r="R1751" s="12"/>
      <c r="S1751" s="12"/>
      <c r="T1751" s="12">
        <f>S1751-R1751</f>
        <v>0</v>
      </c>
      <c r="U1751" s="12">
        <f>Q1751-S1751</f>
        <v>0</v>
      </c>
      <c r="V1751" s="50">
        <f>IF(ISERROR(S1751/Q1751),0,S1751/Q1751)</f>
        <v>0</v>
      </c>
      <c r="W1751" s="51"/>
      <c r="X1751" s="46"/>
      <c r="Y1751" s="17"/>
      <c r="Z1751" s="17"/>
      <c r="AA1751" s="17"/>
      <c r="AB1751" s="16"/>
      <c r="AC1751" s="16"/>
      <c r="AD1751" s="16"/>
      <c r="AE1751" s="16"/>
      <c r="AF1751" s="16"/>
      <c r="AG1751" s="16"/>
      <c r="AH1751" s="16"/>
      <c r="AI1751" s="16"/>
      <c r="AJ1751" s="59">
        <f>SUM(X1751:AI1751)</f>
        <v>0</v>
      </c>
      <c r="AK1751" s="46"/>
      <c r="AL1751" s="46"/>
      <c r="AM1751" s="47"/>
      <c r="AN1751" s="48"/>
      <c r="AO1751" s="46"/>
      <c r="AP1751" s="15"/>
      <c r="AQ1751" s="16"/>
      <c r="AR1751" s="15"/>
      <c r="AS1751" s="16"/>
      <c r="AT1751" s="16"/>
      <c r="AU1751" s="16"/>
      <c r="AV1751" s="16"/>
      <c r="AW1751" s="62">
        <f>SUM(AK1751:AV1751)</f>
        <v>0</v>
      </c>
      <c r="AX1751" s="61">
        <f>AW1751-AJ1751</f>
        <v>0</v>
      </c>
      <c r="AY1751" s="21"/>
      <c r="AZ1751" s="21"/>
      <c r="BA1751" s="21"/>
      <c r="BB1751" s="21"/>
    </row>
    <row r="1752" spans="1:54" x14ac:dyDescent="0.25">
      <c r="A1752" s="21"/>
      <c r="B1752" s="4"/>
      <c r="C1752" s="4"/>
      <c r="D1752" s="4"/>
      <c r="E1752" s="4" t="s">
        <v>166</v>
      </c>
      <c r="F1752" s="6"/>
      <c r="G1752" s="1"/>
      <c r="H1752" s="4"/>
      <c r="I1752" s="2"/>
      <c r="J1752" s="4"/>
      <c r="K1752" s="1"/>
      <c r="L1752" s="36"/>
      <c r="M1752" s="7"/>
      <c r="N1752" s="7"/>
      <c r="O1752" s="7"/>
      <c r="P1752" s="58">
        <f>SUM(M1752:O1752)</f>
        <v>0</v>
      </c>
      <c r="Q1752" s="58">
        <f>+SUMIF('Pot. Summary'!$C$5:$C$64,CPP_2019!J1841&amp;CPP_2019!L1841&amp;CPP_2019!$M$4,'Pot. Summary'!$Q$5:$Q$64)*CPP_2019!M1841+SUMIF('Pot. Summary'!$C$5:$C$64,CPP_2019!J1841&amp;CPP_2019!L1841&amp;CPP_2019!$N$4,'Pot. Summary'!$Q$5:$Q$64)*CPP_2019!N1841+SUMIF('Pot. Summary'!$C$5:$C$64,CPP_2019!J1841&amp;CPP_2019!L1841&amp;CPP_2019!$O$4,'Pot. Summary'!$Q$5:$Q$64)*CPP_2019!O1841</f>
        <v>0</v>
      </c>
      <c r="R1752" s="12"/>
      <c r="S1752" s="12"/>
      <c r="T1752" s="12">
        <f>S1752-R1752</f>
        <v>0</v>
      </c>
      <c r="U1752" s="12">
        <f>Q1752-S1752</f>
        <v>0</v>
      </c>
      <c r="V1752" s="50">
        <f>IF(ISERROR(S1752/Q1752),0,S1752/Q1752)</f>
        <v>0</v>
      </c>
      <c r="W1752" s="51"/>
      <c r="X1752" s="46"/>
      <c r="Y1752" s="17"/>
      <c r="Z1752" s="17"/>
      <c r="AA1752" s="17"/>
      <c r="AB1752" s="16"/>
      <c r="AC1752" s="16"/>
      <c r="AD1752" s="16"/>
      <c r="AE1752" s="16"/>
      <c r="AF1752" s="16"/>
      <c r="AG1752" s="16"/>
      <c r="AH1752" s="16"/>
      <c r="AI1752" s="16"/>
      <c r="AJ1752" s="59">
        <f>SUM(X1752:AI1752)</f>
        <v>0</v>
      </c>
      <c r="AK1752" s="46"/>
      <c r="AL1752" s="46"/>
      <c r="AM1752" s="47"/>
      <c r="AN1752" s="48"/>
      <c r="AO1752" s="46"/>
      <c r="AP1752" s="15"/>
      <c r="AQ1752" s="16"/>
      <c r="AR1752" s="15"/>
      <c r="AS1752" s="16"/>
      <c r="AT1752" s="16"/>
      <c r="AU1752" s="16"/>
      <c r="AV1752" s="16"/>
      <c r="AW1752" s="62">
        <f>SUM(AK1752:AV1752)</f>
        <v>0</v>
      </c>
      <c r="AX1752" s="61">
        <f>AW1752-AJ1752</f>
        <v>0</v>
      </c>
      <c r="AY1752" s="21"/>
      <c r="AZ1752" s="21"/>
      <c r="BA1752" s="21"/>
      <c r="BB1752" s="21"/>
    </row>
    <row r="1753" spans="1:54" x14ac:dyDescent="0.25">
      <c r="A1753" s="21"/>
      <c r="B1753" s="4"/>
      <c r="C1753" s="4"/>
      <c r="D1753" s="4"/>
      <c r="E1753" s="4" t="s">
        <v>166</v>
      </c>
      <c r="F1753" s="6"/>
      <c r="G1753" s="1"/>
      <c r="H1753" s="4"/>
      <c r="I1753" s="2"/>
      <c r="J1753" s="4"/>
      <c r="K1753" s="1"/>
      <c r="L1753" s="36"/>
      <c r="M1753" s="7"/>
      <c r="N1753" s="7"/>
      <c r="O1753" s="7"/>
      <c r="P1753" s="58">
        <f>SUM(M1753:O1753)</f>
        <v>0</v>
      </c>
      <c r="Q1753" s="58">
        <f>+SUMIF('Pot. Summary'!$C$5:$C$64,CPP_2019!J1845&amp;CPP_2019!L1845&amp;CPP_2019!$M$4,'Pot. Summary'!$Q$5:$Q$64)*CPP_2019!M1845+SUMIF('Pot. Summary'!$C$5:$C$64,CPP_2019!J1845&amp;CPP_2019!L1845&amp;CPP_2019!$N$4,'Pot. Summary'!$Q$5:$Q$64)*CPP_2019!N1845+SUMIF('Pot. Summary'!$C$5:$C$64,CPP_2019!J1845&amp;CPP_2019!L1845&amp;CPP_2019!$O$4,'Pot. Summary'!$Q$5:$Q$64)*CPP_2019!O1845</f>
        <v>0</v>
      </c>
      <c r="R1753" s="12"/>
      <c r="S1753" s="12"/>
      <c r="T1753" s="12">
        <f>S1753-R1753</f>
        <v>0</v>
      </c>
      <c r="U1753" s="12">
        <f>Q1753-S1753</f>
        <v>0</v>
      </c>
      <c r="V1753" s="50">
        <f>IF(ISERROR(S1753/Q1753),0,S1753/Q1753)</f>
        <v>0</v>
      </c>
      <c r="W1753" s="51"/>
      <c r="X1753" s="46"/>
      <c r="Y1753" s="17"/>
      <c r="Z1753" s="17"/>
      <c r="AA1753" s="17"/>
      <c r="AB1753" s="16"/>
      <c r="AC1753" s="16"/>
      <c r="AD1753" s="16"/>
      <c r="AE1753" s="16"/>
      <c r="AF1753" s="16"/>
      <c r="AG1753" s="16"/>
      <c r="AH1753" s="16"/>
      <c r="AI1753" s="16"/>
      <c r="AJ1753" s="59">
        <f>SUM(X1753:AI1753)</f>
        <v>0</v>
      </c>
      <c r="AK1753" s="46"/>
      <c r="AL1753" s="46"/>
      <c r="AM1753" s="47"/>
      <c r="AN1753" s="48"/>
      <c r="AO1753" s="46"/>
      <c r="AP1753" s="15"/>
      <c r="AQ1753" s="16"/>
      <c r="AR1753" s="15"/>
      <c r="AS1753" s="16"/>
      <c r="AT1753" s="16"/>
      <c r="AU1753" s="16"/>
      <c r="AV1753" s="16"/>
      <c r="AW1753" s="62">
        <f>SUM(AK1753:AV1753)</f>
        <v>0</v>
      </c>
      <c r="AX1753" s="61">
        <f>AW1753-AJ1753</f>
        <v>0</v>
      </c>
      <c r="AY1753" s="21"/>
      <c r="AZ1753" s="21"/>
      <c r="BA1753" s="21"/>
      <c r="BB1753" s="21"/>
    </row>
    <row r="1754" spans="1:54" x14ac:dyDescent="0.25">
      <c r="A1754" s="21"/>
      <c r="B1754" s="4"/>
      <c r="C1754" s="4"/>
      <c r="D1754" s="4"/>
      <c r="E1754" s="4" t="s">
        <v>166</v>
      </c>
      <c r="F1754" s="6"/>
      <c r="G1754" s="1"/>
      <c r="H1754" s="4"/>
      <c r="I1754" s="2"/>
      <c r="J1754" s="4"/>
      <c r="K1754" s="1"/>
      <c r="L1754" s="36"/>
      <c r="M1754" s="7"/>
      <c r="N1754" s="7"/>
      <c r="O1754" s="7"/>
      <c r="P1754" s="58">
        <f>SUM(M1754:O1754)</f>
        <v>0</v>
      </c>
      <c r="Q1754" s="58">
        <f>+SUMIF('Pot. Summary'!$C$5:$C$64,CPP_2019!J1847&amp;CPP_2019!L1847&amp;CPP_2019!$M$4,'Pot. Summary'!$Q$5:$Q$64)*CPP_2019!M1847+SUMIF('Pot. Summary'!$C$5:$C$64,CPP_2019!J1847&amp;CPP_2019!L1847&amp;CPP_2019!$N$4,'Pot. Summary'!$Q$5:$Q$64)*CPP_2019!N1847+SUMIF('Pot. Summary'!$C$5:$C$64,CPP_2019!J1847&amp;CPP_2019!L1847&amp;CPP_2019!$O$4,'Pot. Summary'!$Q$5:$Q$64)*CPP_2019!O1847</f>
        <v>0</v>
      </c>
      <c r="R1754" s="12"/>
      <c r="S1754" s="12"/>
      <c r="T1754" s="12">
        <f>S1754-R1754</f>
        <v>0</v>
      </c>
      <c r="U1754" s="12">
        <f>Q1754-S1754</f>
        <v>0</v>
      </c>
      <c r="V1754" s="50">
        <f>IF(ISERROR(S1754/Q1754),0,S1754/Q1754)</f>
        <v>0</v>
      </c>
      <c r="W1754" s="51"/>
      <c r="X1754" s="46"/>
      <c r="Y1754" s="17"/>
      <c r="Z1754" s="17"/>
      <c r="AA1754" s="17"/>
      <c r="AB1754" s="16"/>
      <c r="AC1754" s="16"/>
      <c r="AD1754" s="16"/>
      <c r="AE1754" s="16"/>
      <c r="AF1754" s="16"/>
      <c r="AG1754" s="16"/>
      <c r="AH1754" s="16"/>
      <c r="AI1754" s="16"/>
      <c r="AJ1754" s="59">
        <f>SUM(X1754:AI1754)</f>
        <v>0</v>
      </c>
      <c r="AK1754" s="46"/>
      <c r="AL1754" s="46"/>
      <c r="AM1754" s="47"/>
      <c r="AN1754" s="48"/>
      <c r="AO1754" s="46"/>
      <c r="AP1754" s="15"/>
      <c r="AQ1754" s="16"/>
      <c r="AR1754" s="15"/>
      <c r="AS1754" s="16"/>
      <c r="AT1754" s="16"/>
      <c r="AU1754" s="16"/>
      <c r="AV1754" s="16"/>
      <c r="AW1754" s="62">
        <f>SUM(AK1754:AV1754)</f>
        <v>0</v>
      </c>
      <c r="AX1754" s="61">
        <f>AW1754-AJ1754</f>
        <v>0</v>
      </c>
      <c r="AY1754" s="21"/>
      <c r="AZ1754" s="21"/>
      <c r="BA1754" s="21"/>
      <c r="BB1754" s="21"/>
    </row>
    <row r="1755" spans="1:54" x14ac:dyDescent="0.25">
      <c r="A1755" s="21"/>
      <c r="B1755" s="4"/>
      <c r="C1755" s="4"/>
      <c r="D1755" s="4"/>
      <c r="E1755" s="4" t="s">
        <v>166</v>
      </c>
      <c r="F1755" s="6"/>
      <c r="G1755" s="1"/>
      <c r="H1755" s="4"/>
      <c r="I1755" s="2"/>
      <c r="J1755" s="4"/>
      <c r="K1755" s="1"/>
      <c r="L1755" s="36"/>
      <c r="M1755" s="7"/>
      <c r="N1755" s="7"/>
      <c r="O1755" s="7"/>
      <c r="P1755" s="58">
        <f>SUM(M1755:O1755)</f>
        <v>0</v>
      </c>
      <c r="Q1755" s="58">
        <f>+SUMIF('Pot. Summary'!$C$5:$C$64,CPP_2019!J1849&amp;CPP_2019!L1849&amp;CPP_2019!$M$4,'Pot. Summary'!$Q$5:$Q$64)*CPP_2019!M1849+SUMIF('Pot. Summary'!$C$5:$C$64,CPP_2019!J1849&amp;CPP_2019!L1849&amp;CPP_2019!$N$4,'Pot. Summary'!$Q$5:$Q$64)*CPP_2019!N1849+SUMIF('Pot. Summary'!$C$5:$C$64,CPP_2019!J1849&amp;CPP_2019!L1849&amp;CPP_2019!$O$4,'Pot. Summary'!$Q$5:$Q$64)*CPP_2019!O1849</f>
        <v>0</v>
      </c>
      <c r="R1755" s="12"/>
      <c r="S1755" s="12"/>
      <c r="T1755" s="12">
        <f>S1755-R1755</f>
        <v>0</v>
      </c>
      <c r="U1755" s="12">
        <f>Q1755-S1755</f>
        <v>0</v>
      </c>
      <c r="V1755" s="50">
        <f>IF(ISERROR(S1755/Q1755),0,S1755/Q1755)</f>
        <v>0</v>
      </c>
      <c r="W1755" s="51"/>
      <c r="X1755" s="46"/>
      <c r="Y1755" s="17"/>
      <c r="Z1755" s="17"/>
      <c r="AA1755" s="17"/>
      <c r="AB1755" s="16"/>
      <c r="AC1755" s="16"/>
      <c r="AD1755" s="16"/>
      <c r="AE1755" s="16"/>
      <c r="AF1755" s="16"/>
      <c r="AG1755" s="16"/>
      <c r="AH1755" s="16"/>
      <c r="AI1755" s="16"/>
      <c r="AJ1755" s="59">
        <f>SUM(X1755:AI1755)</f>
        <v>0</v>
      </c>
      <c r="AK1755" s="46"/>
      <c r="AL1755" s="46"/>
      <c r="AM1755" s="47"/>
      <c r="AN1755" s="48"/>
      <c r="AO1755" s="46"/>
      <c r="AP1755" s="15"/>
      <c r="AQ1755" s="16"/>
      <c r="AR1755" s="15"/>
      <c r="AS1755" s="16"/>
      <c r="AT1755" s="16"/>
      <c r="AU1755" s="16"/>
      <c r="AV1755" s="16"/>
      <c r="AW1755" s="62">
        <f>SUM(AK1755:AV1755)</f>
        <v>0</v>
      </c>
      <c r="AX1755" s="61">
        <f>AW1755-AJ1755</f>
        <v>0</v>
      </c>
      <c r="AY1755" s="21"/>
      <c r="AZ1755" s="21"/>
      <c r="BA1755" s="21"/>
      <c r="BB1755" s="21"/>
    </row>
    <row r="1756" spans="1:54" x14ac:dyDescent="0.25">
      <c r="A1756" s="21"/>
      <c r="B1756" s="4"/>
      <c r="C1756" s="4"/>
      <c r="D1756" s="4"/>
      <c r="E1756" s="4" t="s">
        <v>166</v>
      </c>
      <c r="F1756" s="6"/>
      <c r="G1756" s="1"/>
      <c r="H1756" s="4"/>
      <c r="I1756" s="2"/>
      <c r="J1756" s="4"/>
      <c r="K1756" s="1"/>
      <c r="L1756" s="36"/>
      <c r="M1756" s="7"/>
      <c r="N1756" s="7"/>
      <c r="O1756" s="7"/>
      <c r="P1756" s="58">
        <f>SUM(M1756:O1756)</f>
        <v>0</v>
      </c>
      <c r="Q1756" s="58">
        <f>+SUMIF('Pot. Summary'!$C$5:$C$64,CPP_2019!J1850&amp;CPP_2019!L1850&amp;CPP_2019!$M$4,'Pot. Summary'!$Q$5:$Q$64)*CPP_2019!M1850+SUMIF('Pot. Summary'!$C$5:$C$64,CPP_2019!J1850&amp;CPP_2019!L1850&amp;CPP_2019!$N$4,'Pot. Summary'!$Q$5:$Q$64)*CPP_2019!N1850+SUMIF('Pot. Summary'!$C$5:$C$64,CPP_2019!J1850&amp;CPP_2019!L1850&amp;CPP_2019!$O$4,'Pot. Summary'!$Q$5:$Q$64)*CPP_2019!O1850</f>
        <v>0</v>
      </c>
      <c r="R1756" s="12"/>
      <c r="S1756" s="12"/>
      <c r="T1756" s="12">
        <f>S1756-R1756</f>
        <v>0</v>
      </c>
      <c r="U1756" s="12">
        <f>Q1756-S1756</f>
        <v>0</v>
      </c>
      <c r="V1756" s="50">
        <f>IF(ISERROR(S1756/Q1756),0,S1756/Q1756)</f>
        <v>0</v>
      </c>
      <c r="W1756" s="51"/>
      <c r="X1756" s="46"/>
      <c r="Y1756" s="17"/>
      <c r="Z1756" s="17"/>
      <c r="AA1756" s="17"/>
      <c r="AB1756" s="16"/>
      <c r="AC1756" s="16"/>
      <c r="AD1756" s="16"/>
      <c r="AE1756" s="16"/>
      <c r="AF1756" s="16"/>
      <c r="AG1756" s="16"/>
      <c r="AH1756" s="16"/>
      <c r="AI1756" s="16"/>
      <c r="AJ1756" s="59">
        <f>SUM(X1756:AI1756)</f>
        <v>0</v>
      </c>
      <c r="AK1756" s="46"/>
      <c r="AL1756" s="46"/>
      <c r="AM1756" s="47"/>
      <c r="AN1756" s="48"/>
      <c r="AO1756" s="46"/>
      <c r="AP1756" s="15"/>
      <c r="AQ1756" s="16"/>
      <c r="AR1756" s="15"/>
      <c r="AS1756" s="16"/>
      <c r="AT1756" s="16"/>
      <c r="AU1756" s="16"/>
      <c r="AV1756" s="16"/>
      <c r="AW1756" s="62">
        <f>SUM(AK1756:AV1756)</f>
        <v>0</v>
      </c>
      <c r="AX1756" s="61">
        <f>AW1756-AJ1756</f>
        <v>0</v>
      </c>
      <c r="AY1756" s="21"/>
      <c r="AZ1756" s="21"/>
      <c r="BA1756" s="21"/>
      <c r="BB1756" s="21"/>
    </row>
    <row r="1757" spans="1:54" x14ac:dyDescent="0.25">
      <c r="A1757" s="21"/>
      <c r="B1757" s="4"/>
      <c r="C1757" s="4"/>
      <c r="D1757" s="4"/>
      <c r="E1757" s="4" t="s">
        <v>166</v>
      </c>
      <c r="F1757" s="6"/>
      <c r="G1757" s="1"/>
      <c r="H1757" s="4"/>
      <c r="I1757" s="2"/>
      <c r="J1757" s="4"/>
      <c r="K1757" s="1"/>
      <c r="L1757" s="36"/>
      <c r="M1757" s="7"/>
      <c r="N1757" s="7"/>
      <c r="O1757" s="7"/>
      <c r="P1757" s="58">
        <f>SUM(M1757:O1757)</f>
        <v>0</v>
      </c>
      <c r="Q1757" s="58">
        <f>+SUMIF('Pot. Summary'!$C$5:$C$64,CPP_2019!J1851&amp;CPP_2019!L1851&amp;CPP_2019!$M$4,'Pot. Summary'!$Q$5:$Q$64)*CPP_2019!M1851+SUMIF('Pot. Summary'!$C$5:$C$64,CPP_2019!J1851&amp;CPP_2019!L1851&amp;CPP_2019!$N$4,'Pot. Summary'!$Q$5:$Q$64)*CPP_2019!N1851+SUMIF('Pot. Summary'!$C$5:$C$64,CPP_2019!J1851&amp;CPP_2019!L1851&amp;CPP_2019!$O$4,'Pot. Summary'!$Q$5:$Q$64)*CPP_2019!O1851</f>
        <v>0</v>
      </c>
      <c r="R1757" s="12"/>
      <c r="S1757" s="12"/>
      <c r="T1757" s="12">
        <f>S1757-R1757</f>
        <v>0</v>
      </c>
      <c r="U1757" s="12">
        <f>Q1757-S1757</f>
        <v>0</v>
      </c>
      <c r="V1757" s="50">
        <f>IF(ISERROR(S1757/Q1757),0,S1757/Q1757)</f>
        <v>0</v>
      </c>
      <c r="W1757" s="51"/>
      <c r="X1757" s="46"/>
      <c r="Y1757" s="17"/>
      <c r="Z1757" s="17"/>
      <c r="AA1757" s="17"/>
      <c r="AB1757" s="16"/>
      <c r="AC1757" s="16"/>
      <c r="AD1757" s="16"/>
      <c r="AE1757" s="16"/>
      <c r="AF1757" s="16"/>
      <c r="AG1757" s="16"/>
      <c r="AH1757" s="16"/>
      <c r="AI1757" s="16"/>
      <c r="AJ1757" s="59">
        <f>SUM(X1757:AI1757)</f>
        <v>0</v>
      </c>
      <c r="AK1757" s="46"/>
      <c r="AL1757" s="46"/>
      <c r="AM1757" s="47"/>
      <c r="AN1757" s="48"/>
      <c r="AO1757" s="46"/>
      <c r="AP1757" s="15"/>
      <c r="AQ1757" s="16"/>
      <c r="AR1757" s="15"/>
      <c r="AS1757" s="16"/>
      <c r="AT1757" s="16"/>
      <c r="AU1757" s="16"/>
      <c r="AV1757" s="16"/>
      <c r="AW1757" s="62">
        <f>SUM(AK1757:AV1757)</f>
        <v>0</v>
      </c>
      <c r="AX1757" s="61">
        <f>AW1757-AJ1757</f>
        <v>0</v>
      </c>
      <c r="AY1757" s="21"/>
      <c r="AZ1757" s="21"/>
      <c r="BA1757" s="21"/>
      <c r="BB1757" s="21"/>
    </row>
    <row r="1758" spans="1:54" x14ac:dyDescent="0.25">
      <c r="A1758" s="21"/>
      <c r="B1758" s="4"/>
      <c r="C1758" s="4"/>
      <c r="D1758" s="4"/>
      <c r="E1758" s="4" t="s">
        <v>166</v>
      </c>
      <c r="F1758" s="6"/>
      <c r="G1758" s="1"/>
      <c r="H1758" s="4"/>
      <c r="I1758" s="2"/>
      <c r="J1758" s="4"/>
      <c r="K1758" s="1"/>
      <c r="L1758" s="36"/>
      <c r="M1758" s="7"/>
      <c r="N1758" s="7"/>
      <c r="O1758" s="7"/>
      <c r="P1758" s="58">
        <f>SUM(M1758:O1758)</f>
        <v>0</v>
      </c>
      <c r="Q1758" s="58">
        <f>+SUMIF('Pot. Summary'!$C$5:$C$64,CPP_2019!J1852&amp;CPP_2019!L1852&amp;CPP_2019!$M$4,'Pot. Summary'!$Q$5:$Q$64)*CPP_2019!M1852+SUMIF('Pot. Summary'!$C$5:$C$64,CPP_2019!J1852&amp;CPP_2019!L1852&amp;CPP_2019!$N$4,'Pot. Summary'!$Q$5:$Q$64)*CPP_2019!N1852+SUMIF('Pot. Summary'!$C$5:$C$64,CPP_2019!J1852&amp;CPP_2019!L1852&amp;CPP_2019!$O$4,'Pot. Summary'!$Q$5:$Q$64)*CPP_2019!O1852</f>
        <v>0</v>
      </c>
      <c r="R1758" s="12"/>
      <c r="S1758" s="12"/>
      <c r="T1758" s="12">
        <f>S1758-R1758</f>
        <v>0</v>
      </c>
      <c r="U1758" s="12">
        <f>Q1758-S1758</f>
        <v>0</v>
      </c>
      <c r="V1758" s="50">
        <f>IF(ISERROR(S1758/Q1758),0,S1758/Q1758)</f>
        <v>0</v>
      </c>
      <c r="W1758" s="51"/>
      <c r="X1758" s="46"/>
      <c r="Y1758" s="17"/>
      <c r="Z1758" s="17"/>
      <c r="AA1758" s="17"/>
      <c r="AB1758" s="16"/>
      <c r="AC1758" s="16"/>
      <c r="AD1758" s="16"/>
      <c r="AE1758" s="16"/>
      <c r="AF1758" s="16"/>
      <c r="AG1758" s="16"/>
      <c r="AH1758" s="16"/>
      <c r="AI1758" s="16"/>
      <c r="AJ1758" s="59">
        <f>SUM(X1758:AI1758)</f>
        <v>0</v>
      </c>
      <c r="AK1758" s="46"/>
      <c r="AL1758" s="46"/>
      <c r="AM1758" s="47"/>
      <c r="AN1758" s="48"/>
      <c r="AO1758" s="46"/>
      <c r="AP1758" s="15"/>
      <c r="AQ1758" s="16"/>
      <c r="AR1758" s="15"/>
      <c r="AS1758" s="16"/>
      <c r="AT1758" s="16"/>
      <c r="AU1758" s="16"/>
      <c r="AV1758" s="16"/>
      <c r="AW1758" s="62">
        <f>SUM(AK1758:AV1758)</f>
        <v>0</v>
      </c>
      <c r="AX1758" s="61">
        <f>AW1758-AJ1758</f>
        <v>0</v>
      </c>
      <c r="AY1758" s="21"/>
      <c r="AZ1758" s="21"/>
      <c r="BA1758" s="21"/>
      <c r="BB1758" s="21"/>
    </row>
    <row r="1759" spans="1:54" x14ac:dyDescent="0.25">
      <c r="A1759" s="21"/>
      <c r="B1759" s="4"/>
      <c r="C1759" s="4"/>
      <c r="D1759" s="4"/>
      <c r="E1759" s="4" t="s">
        <v>166</v>
      </c>
      <c r="F1759" s="6"/>
      <c r="G1759" s="1"/>
      <c r="H1759" s="4"/>
      <c r="I1759" s="2"/>
      <c r="J1759" s="4"/>
      <c r="K1759" s="1"/>
      <c r="L1759" s="36"/>
      <c r="M1759" s="7"/>
      <c r="N1759" s="7"/>
      <c r="O1759" s="7"/>
      <c r="P1759" s="58">
        <f>SUM(M1759:O1759)</f>
        <v>0</v>
      </c>
      <c r="Q1759" s="58">
        <f>+SUMIF('Pot. Summary'!$C$5:$C$64,CPP_2019!J1853&amp;CPP_2019!L1853&amp;CPP_2019!$M$4,'Pot. Summary'!$Q$5:$Q$64)*CPP_2019!M1853+SUMIF('Pot. Summary'!$C$5:$C$64,CPP_2019!J1853&amp;CPP_2019!L1853&amp;CPP_2019!$N$4,'Pot. Summary'!$Q$5:$Q$64)*CPP_2019!N1853+SUMIF('Pot. Summary'!$C$5:$C$64,CPP_2019!J1853&amp;CPP_2019!L1853&amp;CPP_2019!$O$4,'Pot. Summary'!$Q$5:$Q$64)*CPP_2019!O1853</f>
        <v>0</v>
      </c>
      <c r="R1759" s="12"/>
      <c r="S1759" s="12"/>
      <c r="T1759" s="12">
        <f>S1759-R1759</f>
        <v>0</v>
      </c>
      <c r="U1759" s="12">
        <f>Q1759-S1759</f>
        <v>0</v>
      </c>
      <c r="V1759" s="50">
        <f>IF(ISERROR(S1759/Q1759),0,S1759/Q1759)</f>
        <v>0</v>
      </c>
      <c r="W1759" s="51"/>
      <c r="X1759" s="46"/>
      <c r="Y1759" s="17"/>
      <c r="Z1759" s="17"/>
      <c r="AA1759" s="17"/>
      <c r="AB1759" s="16"/>
      <c r="AC1759" s="16"/>
      <c r="AD1759" s="16"/>
      <c r="AE1759" s="16"/>
      <c r="AF1759" s="16"/>
      <c r="AG1759" s="16"/>
      <c r="AH1759" s="16"/>
      <c r="AI1759" s="16"/>
      <c r="AJ1759" s="59">
        <f>SUM(X1759:AI1759)</f>
        <v>0</v>
      </c>
      <c r="AK1759" s="46"/>
      <c r="AL1759" s="46"/>
      <c r="AM1759" s="47"/>
      <c r="AN1759" s="48"/>
      <c r="AO1759" s="46"/>
      <c r="AP1759" s="15"/>
      <c r="AQ1759" s="16"/>
      <c r="AR1759" s="15"/>
      <c r="AS1759" s="16"/>
      <c r="AT1759" s="16"/>
      <c r="AU1759" s="16"/>
      <c r="AV1759" s="16"/>
      <c r="AW1759" s="62">
        <f>SUM(AK1759:AV1759)</f>
        <v>0</v>
      </c>
      <c r="AX1759" s="61">
        <f>AW1759-AJ1759</f>
        <v>0</v>
      </c>
      <c r="AY1759" s="21"/>
      <c r="AZ1759" s="21"/>
      <c r="BA1759" s="21"/>
      <c r="BB1759" s="21"/>
    </row>
    <row r="1760" spans="1:54" x14ac:dyDescent="0.25">
      <c r="A1760" s="21"/>
      <c r="B1760" s="4"/>
      <c r="C1760" s="4"/>
      <c r="D1760" s="4"/>
      <c r="E1760" s="4" t="s">
        <v>166</v>
      </c>
      <c r="F1760" s="6"/>
      <c r="G1760" s="1"/>
      <c r="H1760" s="4"/>
      <c r="I1760" s="2"/>
      <c r="J1760" s="4"/>
      <c r="K1760" s="1"/>
      <c r="L1760" s="36"/>
      <c r="M1760" s="7"/>
      <c r="N1760" s="7"/>
      <c r="O1760" s="7"/>
      <c r="P1760" s="58">
        <f>SUM(M1760:O1760)</f>
        <v>0</v>
      </c>
      <c r="Q1760" s="58">
        <f>+SUMIF('Pot. Summary'!$C$5:$C$64,CPP_2019!J1854&amp;CPP_2019!L1854&amp;CPP_2019!$M$4,'Pot. Summary'!$Q$5:$Q$64)*CPP_2019!M1854+SUMIF('Pot. Summary'!$C$5:$C$64,CPP_2019!J1854&amp;CPP_2019!L1854&amp;CPP_2019!$N$4,'Pot. Summary'!$Q$5:$Q$64)*CPP_2019!N1854+SUMIF('Pot. Summary'!$C$5:$C$64,CPP_2019!J1854&amp;CPP_2019!L1854&amp;CPP_2019!$O$4,'Pot. Summary'!$Q$5:$Q$64)*CPP_2019!O1854</f>
        <v>0</v>
      </c>
      <c r="R1760" s="12"/>
      <c r="S1760" s="12"/>
      <c r="T1760" s="12">
        <f>S1760-R1760</f>
        <v>0</v>
      </c>
      <c r="U1760" s="12">
        <f>Q1760-S1760</f>
        <v>0</v>
      </c>
      <c r="V1760" s="50">
        <f>IF(ISERROR(S1760/Q1760),0,S1760/Q1760)</f>
        <v>0</v>
      </c>
      <c r="W1760" s="51"/>
      <c r="X1760" s="46"/>
      <c r="Y1760" s="17"/>
      <c r="Z1760" s="17"/>
      <c r="AA1760" s="17"/>
      <c r="AB1760" s="16"/>
      <c r="AC1760" s="16"/>
      <c r="AD1760" s="16"/>
      <c r="AE1760" s="16"/>
      <c r="AF1760" s="16"/>
      <c r="AG1760" s="16"/>
      <c r="AH1760" s="16"/>
      <c r="AI1760" s="16"/>
      <c r="AJ1760" s="59">
        <f>SUM(X1760:AI1760)</f>
        <v>0</v>
      </c>
      <c r="AK1760" s="46"/>
      <c r="AL1760" s="46"/>
      <c r="AM1760" s="47"/>
      <c r="AN1760" s="48"/>
      <c r="AO1760" s="46"/>
      <c r="AP1760" s="15"/>
      <c r="AQ1760" s="16"/>
      <c r="AR1760" s="15"/>
      <c r="AS1760" s="16"/>
      <c r="AT1760" s="16"/>
      <c r="AU1760" s="16"/>
      <c r="AV1760" s="16"/>
      <c r="AW1760" s="62">
        <f>SUM(AK1760:AV1760)</f>
        <v>0</v>
      </c>
      <c r="AX1760" s="61">
        <f>AW1760-AJ1760</f>
        <v>0</v>
      </c>
      <c r="AY1760" s="21"/>
      <c r="AZ1760" s="21"/>
      <c r="BA1760" s="21"/>
      <c r="BB1760" s="21"/>
    </row>
    <row r="1761" spans="1:54" x14ac:dyDescent="0.25">
      <c r="A1761" s="21"/>
      <c r="B1761" s="4"/>
      <c r="C1761" s="4"/>
      <c r="D1761" s="4"/>
      <c r="E1761" s="4" t="s">
        <v>166</v>
      </c>
      <c r="F1761" s="6"/>
      <c r="G1761" s="1"/>
      <c r="H1761" s="4"/>
      <c r="I1761" s="2"/>
      <c r="J1761" s="4"/>
      <c r="K1761" s="1"/>
      <c r="L1761" s="36"/>
      <c r="M1761" s="7"/>
      <c r="N1761" s="7"/>
      <c r="O1761" s="7"/>
      <c r="P1761" s="58">
        <f>SUM(M1761:O1761)</f>
        <v>0</v>
      </c>
      <c r="Q1761" s="58">
        <f>+SUMIF('Pot. Summary'!$C$5:$C$64,CPP_2019!J1857&amp;CPP_2019!L1857&amp;CPP_2019!$M$4,'Pot. Summary'!$Q$5:$Q$64)*CPP_2019!M1857+SUMIF('Pot. Summary'!$C$5:$C$64,CPP_2019!J1857&amp;CPP_2019!L1857&amp;CPP_2019!$N$4,'Pot. Summary'!$Q$5:$Q$64)*CPP_2019!N1857+SUMIF('Pot. Summary'!$C$5:$C$64,CPP_2019!J1857&amp;CPP_2019!L1857&amp;CPP_2019!$O$4,'Pot. Summary'!$Q$5:$Q$64)*CPP_2019!O1857</f>
        <v>0</v>
      </c>
      <c r="R1761" s="12"/>
      <c r="S1761" s="12"/>
      <c r="T1761" s="12">
        <f>S1761-R1761</f>
        <v>0</v>
      </c>
      <c r="U1761" s="12">
        <f>Q1761-S1761</f>
        <v>0</v>
      </c>
      <c r="V1761" s="50">
        <f>IF(ISERROR(S1761/Q1761),0,S1761/Q1761)</f>
        <v>0</v>
      </c>
      <c r="W1761" s="51"/>
      <c r="X1761" s="46"/>
      <c r="Y1761" s="17"/>
      <c r="Z1761" s="17"/>
      <c r="AA1761" s="17"/>
      <c r="AB1761" s="16"/>
      <c r="AC1761" s="16"/>
      <c r="AD1761" s="16"/>
      <c r="AE1761" s="16"/>
      <c r="AF1761" s="16"/>
      <c r="AG1761" s="16"/>
      <c r="AH1761" s="16"/>
      <c r="AI1761" s="16"/>
      <c r="AJ1761" s="59">
        <f>SUM(X1761:AI1761)</f>
        <v>0</v>
      </c>
      <c r="AK1761" s="46"/>
      <c r="AL1761" s="46"/>
      <c r="AM1761" s="47"/>
      <c r="AN1761" s="48"/>
      <c r="AO1761" s="46"/>
      <c r="AP1761" s="15"/>
      <c r="AQ1761" s="16"/>
      <c r="AR1761" s="15"/>
      <c r="AS1761" s="16"/>
      <c r="AT1761" s="16"/>
      <c r="AU1761" s="16"/>
      <c r="AV1761" s="16"/>
      <c r="AW1761" s="62">
        <f>SUM(AK1761:AV1761)</f>
        <v>0</v>
      </c>
      <c r="AX1761" s="61">
        <f>AW1761-AJ1761</f>
        <v>0</v>
      </c>
      <c r="AY1761" s="21"/>
      <c r="AZ1761" s="21"/>
      <c r="BA1761" s="21"/>
      <c r="BB1761" s="21"/>
    </row>
    <row r="1762" spans="1:54" x14ac:dyDescent="0.25">
      <c r="A1762" s="21"/>
      <c r="B1762" s="4"/>
      <c r="C1762" s="4"/>
      <c r="D1762" s="4"/>
      <c r="E1762" s="4" t="s">
        <v>166</v>
      </c>
      <c r="F1762" s="6"/>
      <c r="G1762" s="1"/>
      <c r="H1762" s="4"/>
      <c r="I1762" s="2"/>
      <c r="J1762" s="4"/>
      <c r="K1762" s="1"/>
      <c r="L1762" s="36"/>
      <c r="M1762" s="7"/>
      <c r="N1762" s="7"/>
      <c r="O1762" s="7"/>
      <c r="P1762" s="58">
        <f>SUM(M1762:O1762)</f>
        <v>0</v>
      </c>
      <c r="Q1762" s="58">
        <f>+SUMIF('Pot. Summary'!$C$5:$C$64,CPP_2019!J1859&amp;CPP_2019!L1859&amp;CPP_2019!$M$4,'Pot. Summary'!$Q$5:$Q$64)*CPP_2019!M1859+SUMIF('Pot. Summary'!$C$5:$C$64,CPP_2019!J1859&amp;CPP_2019!L1859&amp;CPP_2019!$N$4,'Pot. Summary'!$Q$5:$Q$64)*CPP_2019!N1859+SUMIF('Pot. Summary'!$C$5:$C$64,CPP_2019!J1859&amp;CPP_2019!L1859&amp;CPP_2019!$O$4,'Pot. Summary'!$Q$5:$Q$64)*CPP_2019!O1859</f>
        <v>0</v>
      </c>
      <c r="R1762" s="12"/>
      <c r="S1762" s="12"/>
      <c r="T1762" s="12">
        <f>S1762-R1762</f>
        <v>0</v>
      </c>
      <c r="U1762" s="12">
        <f>Q1762-S1762</f>
        <v>0</v>
      </c>
      <c r="V1762" s="50">
        <f>IF(ISERROR(S1762/Q1762),0,S1762/Q1762)</f>
        <v>0</v>
      </c>
      <c r="W1762" s="51"/>
      <c r="X1762" s="46"/>
      <c r="Y1762" s="17"/>
      <c r="Z1762" s="17"/>
      <c r="AA1762" s="17"/>
      <c r="AB1762" s="16"/>
      <c r="AC1762" s="16"/>
      <c r="AD1762" s="16"/>
      <c r="AE1762" s="16"/>
      <c r="AF1762" s="16"/>
      <c r="AG1762" s="16"/>
      <c r="AH1762" s="16"/>
      <c r="AI1762" s="16"/>
      <c r="AJ1762" s="59">
        <f>SUM(X1762:AI1762)</f>
        <v>0</v>
      </c>
      <c r="AK1762" s="46"/>
      <c r="AL1762" s="46"/>
      <c r="AM1762" s="47"/>
      <c r="AN1762" s="48"/>
      <c r="AO1762" s="46"/>
      <c r="AP1762" s="15"/>
      <c r="AQ1762" s="16"/>
      <c r="AR1762" s="15"/>
      <c r="AS1762" s="16"/>
      <c r="AT1762" s="16"/>
      <c r="AU1762" s="16"/>
      <c r="AV1762" s="16"/>
      <c r="AW1762" s="62">
        <f>SUM(AK1762:AV1762)</f>
        <v>0</v>
      </c>
      <c r="AX1762" s="61">
        <f>AW1762-AJ1762</f>
        <v>0</v>
      </c>
      <c r="AY1762" s="21"/>
      <c r="AZ1762" s="21"/>
      <c r="BA1762" s="21"/>
      <c r="BB1762" s="21"/>
    </row>
    <row r="1763" spans="1:54" x14ac:dyDescent="0.25">
      <c r="A1763" s="21"/>
      <c r="B1763" s="4"/>
      <c r="C1763" s="4"/>
      <c r="D1763" s="4"/>
      <c r="E1763" s="4" t="s">
        <v>166</v>
      </c>
      <c r="F1763" s="6"/>
      <c r="G1763" s="1"/>
      <c r="H1763" s="4"/>
      <c r="I1763" s="2"/>
      <c r="J1763" s="4"/>
      <c r="K1763" s="1"/>
      <c r="L1763" s="36"/>
      <c r="M1763" s="7"/>
      <c r="N1763" s="7"/>
      <c r="O1763" s="7"/>
      <c r="P1763" s="58">
        <f>SUM(M1763:O1763)</f>
        <v>0</v>
      </c>
      <c r="Q1763" s="58">
        <f>+SUMIF('Pot. Summary'!$C$5:$C$64,CPP_2019!J1861&amp;CPP_2019!L1861&amp;CPP_2019!$M$4,'Pot. Summary'!$Q$5:$Q$64)*CPP_2019!M1861+SUMIF('Pot. Summary'!$C$5:$C$64,CPP_2019!J1861&amp;CPP_2019!L1861&amp;CPP_2019!$N$4,'Pot. Summary'!$Q$5:$Q$64)*CPP_2019!N1861+SUMIF('Pot. Summary'!$C$5:$C$64,CPP_2019!J1861&amp;CPP_2019!L1861&amp;CPP_2019!$O$4,'Pot. Summary'!$Q$5:$Q$64)*CPP_2019!O1861</f>
        <v>0</v>
      </c>
      <c r="R1763" s="12"/>
      <c r="S1763" s="12"/>
      <c r="T1763" s="12">
        <f>S1763-R1763</f>
        <v>0</v>
      </c>
      <c r="U1763" s="12">
        <f>Q1763-S1763</f>
        <v>0</v>
      </c>
      <c r="V1763" s="50">
        <f>IF(ISERROR(S1763/Q1763),0,S1763/Q1763)</f>
        <v>0</v>
      </c>
      <c r="W1763" s="51"/>
      <c r="X1763" s="46"/>
      <c r="Y1763" s="17"/>
      <c r="Z1763" s="17"/>
      <c r="AA1763" s="17"/>
      <c r="AB1763" s="16"/>
      <c r="AC1763" s="16"/>
      <c r="AD1763" s="16"/>
      <c r="AE1763" s="16"/>
      <c r="AF1763" s="16"/>
      <c r="AG1763" s="16"/>
      <c r="AH1763" s="16"/>
      <c r="AI1763" s="16"/>
      <c r="AJ1763" s="59">
        <f>SUM(X1763:AI1763)</f>
        <v>0</v>
      </c>
      <c r="AK1763" s="46"/>
      <c r="AL1763" s="46"/>
      <c r="AM1763" s="47"/>
      <c r="AN1763" s="48"/>
      <c r="AO1763" s="46"/>
      <c r="AP1763" s="15"/>
      <c r="AQ1763" s="16"/>
      <c r="AR1763" s="15"/>
      <c r="AS1763" s="16"/>
      <c r="AT1763" s="16"/>
      <c r="AU1763" s="16"/>
      <c r="AV1763" s="16"/>
      <c r="AW1763" s="62">
        <f>SUM(AK1763:AV1763)</f>
        <v>0</v>
      </c>
      <c r="AX1763" s="61">
        <f>AW1763-AJ1763</f>
        <v>0</v>
      </c>
      <c r="AY1763" s="21"/>
      <c r="AZ1763" s="21"/>
      <c r="BA1763" s="21"/>
      <c r="BB1763" s="21"/>
    </row>
    <row r="1764" spans="1:54" x14ac:dyDescent="0.25">
      <c r="A1764" s="21"/>
      <c r="B1764" s="4"/>
      <c r="C1764" s="4"/>
      <c r="D1764" s="4"/>
      <c r="E1764" s="4" t="s">
        <v>166</v>
      </c>
      <c r="F1764" s="6"/>
      <c r="G1764" s="1"/>
      <c r="H1764" s="4"/>
      <c r="I1764" s="2"/>
      <c r="J1764" s="4"/>
      <c r="K1764" s="1"/>
      <c r="L1764" s="36"/>
      <c r="M1764" s="7"/>
      <c r="N1764" s="7"/>
      <c r="O1764" s="7"/>
      <c r="P1764" s="58">
        <f>SUM(M1764:O1764)</f>
        <v>0</v>
      </c>
      <c r="Q1764" s="58">
        <f>+SUMIF('Pot. Summary'!$C$5:$C$64,CPP_2019!J1862&amp;CPP_2019!L1862&amp;CPP_2019!$M$4,'Pot. Summary'!$Q$5:$Q$64)*CPP_2019!M1862+SUMIF('Pot. Summary'!$C$5:$C$64,CPP_2019!J1862&amp;CPP_2019!L1862&amp;CPP_2019!$N$4,'Pot. Summary'!$Q$5:$Q$64)*CPP_2019!N1862+SUMIF('Pot. Summary'!$C$5:$C$64,CPP_2019!J1862&amp;CPP_2019!L1862&amp;CPP_2019!$O$4,'Pot. Summary'!$Q$5:$Q$64)*CPP_2019!O1862</f>
        <v>0</v>
      </c>
      <c r="R1764" s="12"/>
      <c r="S1764" s="12"/>
      <c r="T1764" s="12">
        <f>S1764-R1764</f>
        <v>0</v>
      </c>
      <c r="U1764" s="12">
        <f>Q1764-S1764</f>
        <v>0</v>
      </c>
      <c r="V1764" s="50">
        <f>IF(ISERROR(S1764/Q1764),0,S1764/Q1764)</f>
        <v>0</v>
      </c>
      <c r="W1764" s="51"/>
      <c r="X1764" s="46"/>
      <c r="Y1764" s="17"/>
      <c r="Z1764" s="17"/>
      <c r="AA1764" s="17"/>
      <c r="AB1764" s="16"/>
      <c r="AC1764" s="16"/>
      <c r="AD1764" s="16"/>
      <c r="AE1764" s="16"/>
      <c r="AF1764" s="16"/>
      <c r="AG1764" s="16"/>
      <c r="AH1764" s="16"/>
      <c r="AI1764" s="16"/>
      <c r="AJ1764" s="59">
        <f>SUM(X1764:AI1764)</f>
        <v>0</v>
      </c>
      <c r="AK1764" s="46"/>
      <c r="AL1764" s="46"/>
      <c r="AM1764" s="47"/>
      <c r="AN1764" s="48"/>
      <c r="AO1764" s="46"/>
      <c r="AP1764" s="15"/>
      <c r="AQ1764" s="16"/>
      <c r="AR1764" s="15"/>
      <c r="AS1764" s="16"/>
      <c r="AT1764" s="16"/>
      <c r="AU1764" s="16"/>
      <c r="AV1764" s="16"/>
      <c r="AW1764" s="62">
        <f>SUM(AK1764:AV1764)</f>
        <v>0</v>
      </c>
      <c r="AX1764" s="61">
        <f>AW1764-AJ1764</f>
        <v>0</v>
      </c>
      <c r="AY1764" s="21"/>
      <c r="AZ1764" s="21"/>
      <c r="BA1764" s="21"/>
      <c r="BB1764" s="21"/>
    </row>
    <row r="1765" spans="1:54" x14ac:dyDescent="0.25">
      <c r="A1765" s="21"/>
      <c r="B1765" s="4"/>
      <c r="C1765" s="4"/>
      <c r="D1765" s="4"/>
      <c r="E1765" s="4" t="s">
        <v>166</v>
      </c>
      <c r="F1765" s="6"/>
      <c r="G1765" s="1"/>
      <c r="H1765" s="4"/>
      <c r="I1765" s="2"/>
      <c r="J1765" s="4"/>
      <c r="K1765" s="1"/>
      <c r="L1765" s="36"/>
      <c r="M1765" s="7"/>
      <c r="N1765" s="7"/>
      <c r="O1765" s="7"/>
      <c r="P1765" s="58">
        <f>SUM(M1765:O1765)</f>
        <v>0</v>
      </c>
      <c r="Q1765" s="58">
        <f>+SUMIF('Pot. Summary'!$C$5:$C$64,CPP_2019!J1863&amp;CPP_2019!L1863&amp;CPP_2019!$M$4,'Pot. Summary'!$Q$5:$Q$64)*CPP_2019!M1863+SUMIF('Pot. Summary'!$C$5:$C$64,CPP_2019!J1863&amp;CPP_2019!L1863&amp;CPP_2019!$N$4,'Pot. Summary'!$Q$5:$Q$64)*CPP_2019!N1863+SUMIF('Pot. Summary'!$C$5:$C$64,CPP_2019!J1863&amp;CPP_2019!L1863&amp;CPP_2019!$O$4,'Pot. Summary'!$Q$5:$Q$64)*CPP_2019!O1863</f>
        <v>0</v>
      </c>
      <c r="R1765" s="12"/>
      <c r="S1765" s="12"/>
      <c r="T1765" s="12">
        <f>S1765-R1765</f>
        <v>0</v>
      </c>
      <c r="U1765" s="12">
        <f>Q1765-S1765</f>
        <v>0</v>
      </c>
      <c r="V1765" s="50">
        <f>IF(ISERROR(S1765/Q1765),0,S1765/Q1765)</f>
        <v>0</v>
      </c>
      <c r="W1765" s="51"/>
      <c r="X1765" s="46"/>
      <c r="Y1765" s="17"/>
      <c r="Z1765" s="17"/>
      <c r="AA1765" s="17"/>
      <c r="AB1765" s="16"/>
      <c r="AC1765" s="16"/>
      <c r="AD1765" s="16"/>
      <c r="AE1765" s="16"/>
      <c r="AF1765" s="16"/>
      <c r="AG1765" s="16"/>
      <c r="AH1765" s="16"/>
      <c r="AI1765" s="16"/>
      <c r="AJ1765" s="59">
        <f>SUM(X1765:AI1765)</f>
        <v>0</v>
      </c>
      <c r="AK1765" s="46"/>
      <c r="AL1765" s="46"/>
      <c r="AM1765" s="47"/>
      <c r="AN1765" s="48"/>
      <c r="AO1765" s="46"/>
      <c r="AP1765" s="15"/>
      <c r="AQ1765" s="16"/>
      <c r="AR1765" s="15"/>
      <c r="AS1765" s="16"/>
      <c r="AT1765" s="16"/>
      <c r="AU1765" s="16"/>
      <c r="AV1765" s="16"/>
      <c r="AW1765" s="62">
        <f>SUM(AK1765:AV1765)</f>
        <v>0</v>
      </c>
      <c r="AX1765" s="61">
        <f>AW1765-AJ1765</f>
        <v>0</v>
      </c>
      <c r="AY1765" s="21"/>
      <c r="AZ1765" s="21"/>
      <c r="BA1765" s="21"/>
      <c r="BB1765" s="21"/>
    </row>
    <row r="1766" spans="1:54" x14ac:dyDescent="0.25">
      <c r="A1766" s="21"/>
      <c r="B1766" s="4"/>
      <c r="C1766" s="4"/>
      <c r="D1766" s="4"/>
      <c r="E1766" s="4" t="s">
        <v>166</v>
      </c>
      <c r="F1766" s="6"/>
      <c r="G1766" s="1"/>
      <c r="H1766" s="4"/>
      <c r="I1766" s="2"/>
      <c r="J1766" s="4"/>
      <c r="K1766" s="1"/>
      <c r="L1766" s="36"/>
      <c r="M1766" s="7"/>
      <c r="N1766" s="7"/>
      <c r="O1766" s="7"/>
      <c r="P1766" s="58">
        <f>SUM(M1766:O1766)</f>
        <v>0</v>
      </c>
      <c r="Q1766" s="58">
        <f>+SUMIF('Pot. Summary'!$C$5:$C$64,CPP_2019!J1865&amp;CPP_2019!L1865&amp;CPP_2019!$M$4,'Pot. Summary'!$Q$5:$Q$64)*CPP_2019!M1865+SUMIF('Pot. Summary'!$C$5:$C$64,CPP_2019!J1865&amp;CPP_2019!L1865&amp;CPP_2019!$N$4,'Pot. Summary'!$Q$5:$Q$64)*CPP_2019!N1865+SUMIF('Pot. Summary'!$C$5:$C$64,CPP_2019!J1865&amp;CPP_2019!L1865&amp;CPP_2019!$O$4,'Pot. Summary'!$Q$5:$Q$64)*CPP_2019!O1865</f>
        <v>0</v>
      </c>
      <c r="R1766" s="12"/>
      <c r="S1766" s="12"/>
      <c r="T1766" s="12">
        <f>S1766-R1766</f>
        <v>0</v>
      </c>
      <c r="U1766" s="12">
        <f>Q1766-S1766</f>
        <v>0</v>
      </c>
      <c r="V1766" s="50">
        <f>IF(ISERROR(S1766/Q1766),0,S1766/Q1766)</f>
        <v>0</v>
      </c>
      <c r="W1766" s="51"/>
      <c r="X1766" s="46"/>
      <c r="Y1766" s="17"/>
      <c r="Z1766" s="17"/>
      <c r="AA1766" s="17"/>
      <c r="AB1766" s="16"/>
      <c r="AC1766" s="16"/>
      <c r="AD1766" s="16"/>
      <c r="AE1766" s="16"/>
      <c r="AF1766" s="16"/>
      <c r="AG1766" s="16"/>
      <c r="AH1766" s="16"/>
      <c r="AI1766" s="16"/>
      <c r="AJ1766" s="59">
        <f>SUM(X1766:AI1766)</f>
        <v>0</v>
      </c>
      <c r="AK1766" s="46"/>
      <c r="AL1766" s="46"/>
      <c r="AM1766" s="47"/>
      <c r="AN1766" s="48"/>
      <c r="AO1766" s="46"/>
      <c r="AP1766" s="15"/>
      <c r="AQ1766" s="16"/>
      <c r="AR1766" s="15"/>
      <c r="AS1766" s="16"/>
      <c r="AT1766" s="16"/>
      <c r="AU1766" s="16"/>
      <c r="AV1766" s="16"/>
      <c r="AW1766" s="62">
        <f>SUM(AK1766:AV1766)</f>
        <v>0</v>
      </c>
      <c r="AX1766" s="61">
        <f>AW1766-AJ1766</f>
        <v>0</v>
      </c>
      <c r="AY1766" s="21"/>
      <c r="AZ1766" s="21"/>
      <c r="BA1766" s="21"/>
      <c r="BB1766" s="21"/>
    </row>
    <row r="1767" spans="1:54" x14ac:dyDescent="0.25">
      <c r="A1767" s="21"/>
      <c r="B1767" s="4"/>
      <c r="C1767" s="4"/>
      <c r="D1767" s="4"/>
      <c r="E1767" s="4" t="s">
        <v>166</v>
      </c>
      <c r="F1767" s="6"/>
      <c r="G1767" s="1"/>
      <c r="H1767" s="4"/>
      <c r="I1767" s="2"/>
      <c r="J1767" s="4"/>
      <c r="K1767" s="1"/>
      <c r="L1767" s="36"/>
      <c r="M1767" s="7"/>
      <c r="N1767" s="7"/>
      <c r="O1767" s="7"/>
      <c r="P1767" s="58">
        <f>SUM(M1767:O1767)</f>
        <v>0</v>
      </c>
      <c r="Q1767" s="58">
        <f>+SUMIF('Pot. Summary'!$C$5:$C$64,CPP_2019!J1866&amp;CPP_2019!L1866&amp;CPP_2019!$M$4,'Pot. Summary'!$Q$5:$Q$64)*CPP_2019!M1866+SUMIF('Pot. Summary'!$C$5:$C$64,CPP_2019!J1866&amp;CPP_2019!L1866&amp;CPP_2019!$N$4,'Pot. Summary'!$Q$5:$Q$64)*CPP_2019!N1866+SUMIF('Pot. Summary'!$C$5:$C$64,CPP_2019!J1866&amp;CPP_2019!L1866&amp;CPP_2019!$O$4,'Pot. Summary'!$Q$5:$Q$64)*CPP_2019!O1866</f>
        <v>0</v>
      </c>
      <c r="R1767" s="12"/>
      <c r="S1767" s="12"/>
      <c r="T1767" s="12">
        <f>S1767-R1767</f>
        <v>0</v>
      </c>
      <c r="U1767" s="12">
        <f>Q1767-S1767</f>
        <v>0</v>
      </c>
      <c r="V1767" s="50">
        <f>IF(ISERROR(S1767/Q1767),0,S1767/Q1767)</f>
        <v>0</v>
      </c>
      <c r="W1767" s="51"/>
      <c r="X1767" s="46"/>
      <c r="Y1767" s="17"/>
      <c r="Z1767" s="17"/>
      <c r="AA1767" s="17"/>
      <c r="AB1767" s="16"/>
      <c r="AC1767" s="16"/>
      <c r="AD1767" s="16"/>
      <c r="AE1767" s="16"/>
      <c r="AF1767" s="16"/>
      <c r="AG1767" s="16"/>
      <c r="AH1767" s="16"/>
      <c r="AI1767" s="16"/>
      <c r="AJ1767" s="59">
        <f>SUM(X1767:AI1767)</f>
        <v>0</v>
      </c>
      <c r="AK1767" s="46"/>
      <c r="AL1767" s="46"/>
      <c r="AM1767" s="47"/>
      <c r="AN1767" s="48"/>
      <c r="AO1767" s="46"/>
      <c r="AP1767" s="15"/>
      <c r="AQ1767" s="16"/>
      <c r="AR1767" s="15"/>
      <c r="AS1767" s="16"/>
      <c r="AT1767" s="16"/>
      <c r="AU1767" s="16"/>
      <c r="AV1767" s="16"/>
      <c r="AW1767" s="62">
        <f>SUM(AK1767:AV1767)</f>
        <v>0</v>
      </c>
      <c r="AX1767" s="61">
        <f>AW1767-AJ1767</f>
        <v>0</v>
      </c>
      <c r="AY1767" s="21"/>
      <c r="AZ1767" s="21"/>
      <c r="BA1767" s="21"/>
      <c r="BB1767" s="21"/>
    </row>
    <row r="1768" spans="1:54" x14ac:dyDescent="0.25">
      <c r="A1768" s="21"/>
      <c r="B1768" s="4"/>
      <c r="C1768" s="4"/>
      <c r="D1768" s="4"/>
      <c r="E1768" s="4" t="s">
        <v>166</v>
      </c>
      <c r="F1768" s="6"/>
      <c r="G1768" s="1"/>
      <c r="H1768" s="4"/>
      <c r="I1768" s="2"/>
      <c r="J1768" s="4"/>
      <c r="K1768" s="1"/>
      <c r="L1768" s="36"/>
      <c r="M1768" s="7"/>
      <c r="N1768" s="7"/>
      <c r="O1768" s="7"/>
      <c r="P1768" s="58">
        <f>SUM(M1768:O1768)</f>
        <v>0</v>
      </c>
      <c r="Q1768" s="58">
        <f>+SUMIF('Pot. Summary'!$C$5:$C$64,CPP_2019!J1868&amp;CPP_2019!L1868&amp;CPP_2019!$M$4,'Pot. Summary'!$Q$5:$Q$64)*CPP_2019!M1868+SUMIF('Pot. Summary'!$C$5:$C$64,CPP_2019!J1868&amp;CPP_2019!L1868&amp;CPP_2019!$N$4,'Pot. Summary'!$Q$5:$Q$64)*CPP_2019!N1868+SUMIF('Pot. Summary'!$C$5:$C$64,CPP_2019!J1868&amp;CPP_2019!L1868&amp;CPP_2019!$O$4,'Pot. Summary'!$Q$5:$Q$64)*CPP_2019!O1868</f>
        <v>0</v>
      </c>
      <c r="R1768" s="12"/>
      <c r="S1768" s="12"/>
      <c r="T1768" s="12">
        <f>S1768-R1768</f>
        <v>0</v>
      </c>
      <c r="U1768" s="12">
        <f>Q1768-S1768</f>
        <v>0</v>
      </c>
      <c r="V1768" s="50">
        <f>IF(ISERROR(S1768/Q1768),0,S1768/Q1768)</f>
        <v>0</v>
      </c>
      <c r="W1768" s="51"/>
      <c r="X1768" s="46"/>
      <c r="Y1768" s="17"/>
      <c r="Z1768" s="17"/>
      <c r="AA1768" s="17"/>
      <c r="AB1768" s="16"/>
      <c r="AC1768" s="16"/>
      <c r="AD1768" s="16"/>
      <c r="AE1768" s="16"/>
      <c r="AF1768" s="16"/>
      <c r="AG1768" s="16"/>
      <c r="AH1768" s="16"/>
      <c r="AI1768" s="16"/>
      <c r="AJ1768" s="59">
        <f>SUM(X1768:AI1768)</f>
        <v>0</v>
      </c>
      <c r="AK1768" s="46"/>
      <c r="AL1768" s="46"/>
      <c r="AM1768" s="47"/>
      <c r="AN1768" s="48"/>
      <c r="AO1768" s="46"/>
      <c r="AP1768" s="15"/>
      <c r="AQ1768" s="16"/>
      <c r="AR1768" s="15"/>
      <c r="AS1768" s="16"/>
      <c r="AT1768" s="16"/>
      <c r="AU1768" s="16"/>
      <c r="AV1768" s="16"/>
      <c r="AW1768" s="62">
        <f>SUM(AK1768:AV1768)</f>
        <v>0</v>
      </c>
      <c r="AX1768" s="61">
        <f>AW1768-AJ1768</f>
        <v>0</v>
      </c>
      <c r="AY1768" s="21"/>
      <c r="AZ1768" s="21"/>
      <c r="BA1768" s="21"/>
      <c r="BB1768" s="21"/>
    </row>
    <row r="1769" spans="1:54" x14ac:dyDescent="0.25">
      <c r="A1769" s="21"/>
      <c r="B1769" s="4"/>
      <c r="C1769" s="4"/>
      <c r="D1769" s="4"/>
      <c r="E1769" s="4" t="s">
        <v>166</v>
      </c>
      <c r="F1769" s="6"/>
      <c r="G1769" s="1"/>
      <c r="H1769" s="4"/>
      <c r="I1769" s="2"/>
      <c r="J1769" s="4"/>
      <c r="K1769" s="1"/>
      <c r="L1769" s="36"/>
      <c r="M1769" s="7"/>
      <c r="N1769" s="7"/>
      <c r="O1769" s="7"/>
      <c r="P1769" s="58">
        <f>SUM(M1769:O1769)</f>
        <v>0</v>
      </c>
      <c r="Q1769" s="58">
        <f>+SUMIF('Pot. Summary'!$C$5:$C$64,CPP_2019!J1869&amp;CPP_2019!L1869&amp;CPP_2019!$M$4,'Pot. Summary'!$Q$5:$Q$64)*CPP_2019!M1869+SUMIF('Pot. Summary'!$C$5:$C$64,CPP_2019!J1869&amp;CPP_2019!L1869&amp;CPP_2019!$N$4,'Pot. Summary'!$Q$5:$Q$64)*CPP_2019!N1869+SUMIF('Pot. Summary'!$C$5:$C$64,CPP_2019!J1869&amp;CPP_2019!L1869&amp;CPP_2019!$O$4,'Pot. Summary'!$Q$5:$Q$64)*CPP_2019!O1869</f>
        <v>0</v>
      </c>
      <c r="R1769" s="12"/>
      <c r="S1769" s="12"/>
      <c r="T1769" s="12">
        <f>S1769-R1769</f>
        <v>0</v>
      </c>
      <c r="U1769" s="12">
        <f>Q1769-S1769</f>
        <v>0</v>
      </c>
      <c r="V1769" s="50">
        <f>IF(ISERROR(S1769/Q1769),0,S1769/Q1769)</f>
        <v>0</v>
      </c>
      <c r="W1769" s="51"/>
      <c r="X1769" s="46"/>
      <c r="Y1769" s="17"/>
      <c r="Z1769" s="17"/>
      <c r="AA1769" s="17"/>
      <c r="AB1769" s="16"/>
      <c r="AC1769" s="16"/>
      <c r="AD1769" s="16"/>
      <c r="AE1769" s="16"/>
      <c r="AF1769" s="16"/>
      <c r="AG1769" s="16"/>
      <c r="AH1769" s="16"/>
      <c r="AI1769" s="16"/>
      <c r="AJ1769" s="59">
        <f>SUM(X1769:AI1769)</f>
        <v>0</v>
      </c>
      <c r="AK1769" s="46"/>
      <c r="AL1769" s="46"/>
      <c r="AM1769" s="47"/>
      <c r="AN1769" s="48"/>
      <c r="AO1769" s="46"/>
      <c r="AP1769" s="15"/>
      <c r="AQ1769" s="16"/>
      <c r="AR1769" s="15"/>
      <c r="AS1769" s="16"/>
      <c r="AT1769" s="16"/>
      <c r="AU1769" s="16"/>
      <c r="AV1769" s="16"/>
      <c r="AW1769" s="62">
        <f>SUM(AK1769:AV1769)</f>
        <v>0</v>
      </c>
      <c r="AX1769" s="61">
        <f>AW1769-AJ1769</f>
        <v>0</v>
      </c>
      <c r="AY1769" s="21"/>
      <c r="AZ1769" s="21"/>
      <c r="BA1769" s="21"/>
      <c r="BB1769" s="21"/>
    </row>
    <row r="1770" spans="1:54" x14ac:dyDescent="0.25">
      <c r="A1770" s="21"/>
      <c r="B1770" s="4"/>
      <c r="C1770" s="4"/>
      <c r="D1770" s="4"/>
      <c r="E1770" s="4" t="s">
        <v>166</v>
      </c>
      <c r="F1770" s="6"/>
      <c r="G1770" s="1"/>
      <c r="H1770" s="4"/>
      <c r="I1770" s="2"/>
      <c r="J1770" s="4"/>
      <c r="K1770" s="1"/>
      <c r="L1770" s="36"/>
      <c r="M1770" s="7"/>
      <c r="N1770" s="7"/>
      <c r="O1770" s="7"/>
      <c r="P1770" s="58">
        <f>SUM(M1770:O1770)</f>
        <v>0</v>
      </c>
      <c r="Q1770" s="58">
        <f>+SUMIF('Pot. Summary'!$C$5:$C$64,CPP_2019!J1870&amp;CPP_2019!L1870&amp;CPP_2019!$M$4,'Pot. Summary'!$Q$5:$Q$64)*CPP_2019!M1870+SUMIF('Pot. Summary'!$C$5:$C$64,CPP_2019!J1870&amp;CPP_2019!L1870&amp;CPP_2019!$N$4,'Pot. Summary'!$Q$5:$Q$64)*CPP_2019!N1870+SUMIF('Pot. Summary'!$C$5:$C$64,CPP_2019!J1870&amp;CPP_2019!L1870&amp;CPP_2019!$O$4,'Pot. Summary'!$Q$5:$Q$64)*CPP_2019!O1870</f>
        <v>0</v>
      </c>
      <c r="R1770" s="12"/>
      <c r="S1770" s="12"/>
      <c r="T1770" s="12">
        <f>S1770-R1770</f>
        <v>0</v>
      </c>
      <c r="U1770" s="12">
        <f>Q1770-S1770</f>
        <v>0</v>
      </c>
      <c r="V1770" s="50">
        <f>IF(ISERROR(S1770/Q1770),0,S1770/Q1770)</f>
        <v>0</v>
      </c>
      <c r="W1770" s="51"/>
      <c r="X1770" s="46"/>
      <c r="Y1770" s="17"/>
      <c r="Z1770" s="17"/>
      <c r="AA1770" s="17"/>
      <c r="AB1770" s="16"/>
      <c r="AC1770" s="16"/>
      <c r="AD1770" s="16"/>
      <c r="AE1770" s="16"/>
      <c r="AF1770" s="16"/>
      <c r="AG1770" s="16"/>
      <c r="AH1770" s="16"/>
      <c r="AI1770" s="16"/>
      <c r="AJ1770" s="59">
        <f>SUM(X1770:AI1770)</f>
        <v>0</v>
      </c>
      <c r="AK1770" s="46"/>
      <c r="AL1770" s="46"/>
      <c r="AM1770" s="47"/>
      <c r="AN1770" s="48"/>
      <c r="AO1770" s="46"/>
      <c r="AP1770" s="15"/>
      <c r="AQ1770" s="16"/>
      <c r="AR1770" s="15"/>
      <c r="AS1770" s="16"/>
      <c r="AT1770" s="16"/>
      <c r="AU1770" s="16"/>
      <c r="AV1770" s="16"/>
      <c r="AW1770" s="62">
        <f>SUM(AK1770:AV1770)</f>
        <v>0</v>
      </c>
      <c r="AX1770" s="61">
        <f>AW1770-AJ1770</f>
        <v>0</v>
      </c>
      <c r="AY1770" s="21"/>
      <c r="AZ1770" s="21"/>
      <c r="BA1770" s="21"/>
      <c r="BB1770" s="21"/>
    </row>
    <row r="1771" spans="1:54" x14ac:dyDescent="0.25">
      <c r="A1771" s="21"/>
      <c r="B1771" s="4"/>
      <c r="C1771" s="4"/>
      <c r="D1771" s="4"/>
      <c r="E1771" s="4" t="s">
        <v>166</v>
      </c>
      <c r="F1771" s="6"/>
      <c r="G1771" s="1"/>
      <c r="H1771" s="4"/>
      <c r="I1771" s="2"/>
      <c r="J1771" s="4"/>
      <c r="K1771" s="1"/>
      <c r="L1771" s="36"/>
      <c r="M1771" s="7"/>
      <c r="N1771" s="7"/>
      <c r="O1771" s="7"/>
      <c r="P1771" s="58">
        <f>SUM(M1771:O1771)</f>
        <v>0</v>
      </c>
      <c r="Q1771" s="58">
        <f>+SUMIF('Pot. Summary'!$C$5:$C$64,CPP_2019!J1871&amp;CPP_2019!L1871&amp;CPP_2019!$M$4,'Pot. Summary'!$Q$5:$Q$64)*CPP_2019!M1871+SUMIF('Pot. Summary'!$C$5:$C$64,CPP_2019!J1871&amp;CPP_2019!L1871&amp;CPP_2019!$N$4,'Pot. Summary'!$Q$5:$Q$64)*CPP_2019!N1871+SUMIF('Pot. Summary'!$C$5:$C$64,CPP_2019!J1871&amp;CPP_2019!L1871&amp;CPP_2019!$O$4,'Pot. Summary'!$Q$5:$Q$64)*CPP_2019!O1871</f>
        <v>0</v>
      </c>
      <c r="R1771" s="12"/>
      <c r="S1771" s="12"/>
      <c r="T1771" s="12">
        <f>S1771-R1771</f>
        <v>0</v>
      </c>
      <c r="U1771" s="12">
        <f>Q1771-S1771</f>
        <v>0</v>
      </c>
      <c r="V1771" s="50">
        <f>IF(ISERROR(S1771/Q1771),0,S1771/Q1771)</f>
        <v>0</v>
      </c>
      <c r="W1771" s="51"/>
      <c r="X1771" s="46"/>
      <c r="Y1771" s="17"/>
      <c r="Z1771" s="17"/>
      <c r="AA1771" s="17"/>
      <c r="AB1771" s="16"/>
      <c r="AC1771" s="16"/>
      <c r="AD1771" s="16"/>
      <c r="AE1771" s="16"/>
      <c r="AF1771" s="16"/>
      <c r="AG1771" s="16"/>
      <c r="AH1771" s="16"/>
      <c r="AI1771" s="16"/>
      <c r="AJ1771" s="59">
        <f>SUM(X1771:AI1771)</f>
        <v>0</v>
      </c>
      <c r="AK1771" s="46"/>
      <c r="AL1771" s="46"/>
      <c r="AM1771" s="47"/>
      <c r="AN1771" s="48"/>
      <c r="AO1771" s="46"/>
      <c r="AP1771" s="15"/>
      <c r="AQ1771" s="16"/>
      <c r="AR1771" s="15"/>
      <c r="AS1771" s="16"/>
      <c r="AT1771" s="16"/>
      <c r="AU1771" s="16"/>
      <c r="AV1771" s="16"/>
      <c r="AW1771" s="62">
        <f>SUM(AK1771:AV1771)</f>
        <v>0</v>
      </c>
      <c r="AX1771" s="61">
        <f>AW1771-AJ1771</f>
        <v>0</v>
      </c>
      <c r="AY1771" s="21"/>
      <c r="AZ1771" s="21"/>
      <c r="BA1771" s="21"/>
      <c r="BB1771" s="21"/>
    </row>
    <row r="1772" spans="1:54" x14ac:dyDescent="0.25">
      <c r="A1772" s="21"/>
      <c r="B1772" s="4"/>
      <c r="C1772" s="4"/>
      <c r="D1772" s="4"/>
      <c r="E1772" s="4" t="s">
        <v>166</v>
      </c>
      <c r="F1772" s="6"/>
      <c r="G1772" s="1"/>
      <c r="H1772" s="4"/>
      <c r="I1772" s="2"/>
      <c r="J1772" s="4"/>
      <c r="K1772" s="1"/>
      <c r="L1772" s="36"/>
      <c r="M1772" s="7"/>
      <c r="N1772" s="7"/>
      <c r="O1772" s="7"/>
      <c r="P1772" s="58">
        <f>SUM(M1772:O1772)</f>
        <v>0</v>
      </c>
      <c r="Q1772" s="58">
        <f>+SUMIF('Pot. Summary'!$C$5:$C$64,CPP_2019!J1873&amp;CPP_2019!L1873&amp;CPP_2019!$M$4,'Pot. Summary'!$Q$5:$Q$64)*CPP_2019!M1873+SUMIF('Pot. Summary'!$C$5:$C$64,CPP_2019!J1873&amp;CPP_2019!L1873&amp;CPP_2019!$N$4,'Pot. Summary'!$Q$5:$Q$64)*CPP_2019!N1873+SUMIF('Pot. Summary'!$C$5:$C$64,CPP_2019!J1873&amp;CPP_2019!L1873&amp;CPP_2019!$O$4,'Pot. Summary'!$Q$5:$Q$64)*CPP_2019!O1873</f>
        <v>0</v>
      </c>
      <c r="R1772" s="12"/>
      <c r="S1772" s="12"/>
      <c r="T1772" s="12">
        <f>S1772-R1772</f>
        <v>0</v>
      </c>
      <c r="U1772" s="12">
        <f>Q1772-S1772</f>
        <v>0</v>
      </c>
      <c r="V1772" s="50">
        <f>IF(ISERROR(S1772/Q1772),0,S1772/Q1772)</f>
        <v>0</v>
      </c>
      <c r="W1772" s="51"/>
      <c r="X1772" s="46"/>
      <c r="Y1772" s="17"/>
      <c r="Z1772" s="17"/>
      <c r="AA1772" s="17"/>
      <c r="AB1772" s="16"/>
      <c r="AC1772" s="16"/>
      <c r="AD1772" s="16"/>
      <c r="AE1772" s="16"/>
      <c r="AF1772" s="16"/>
      <c r="AG1772" s="16"/>
      <c r="AH1772" s="16"/>
      <c r="AI1772" s="16"/>
      <c r="AJ1772" s="59">
        <f>SUM(X1772:AI1772)</f>
        <v>0</v>
      </c>
      <c r="AK1772" s="46"/>
      <c r="AL1772" s="46"/>
      <c r="AM1772" s="47"/>
      <c r="AN1772" s="48"/>
      <c r="AO1772" s="46"/>
      <c r="AP1772" s="15"/>
      <c r="AQ1772" s="16"/>
      <c r="AR1772" s="15"/>
      <c r="AS1772" s="16"/>
      <c r="AT1772" s="16"/>
      <c r="AU1772" s="16"/>
      <c r="AV1772" s="16"/>
      <c r="AW1772" s="62">
        <f>SUM(AK1772:AV1772)</f>
        <v>0</v>
      </c>
      <c r="AX1772" s="61">
        <f>AW1772-AJ1772</f>
        <v>0</v>
      </c>
      <c r="AY1772" s="21"/>
      <c r="AZ1772" s="21"/>
      <c r="BA1772" s="21"/>
      <c r="BB1772" s="21"/>
    </row>
    <row r="1773" spans="1:54" x14ac:dyDescent="0.25">
      <c r="A1773" s="21"/>
      <c r="B1773" s="4"/>
      <c r="C1773" s="4"/>
      <c r="D1773" s="4"/>
      <c r="E1773" s="4" t="s">
        <v>166</v>
      </c>
      <c r="F1773" s="6"/>
      <c r="G1773" s="1"/>
      <c r="H1773" s="4"/>
      <c r="I1773" s="2"/>
      <c r="J1773" s="4"/>
      <c r="K1773" s="1"/>
      <c r="L1773" s="36"/>
      <c r="M1773" s="7"/>
      <c r="N1773" s="7"/>
      <c r="O1773" s="7"/>
      <c r="P1773" s="58">
        <f>SUM(M1773:O1773)</f>
        <v>0</v>
      </c>
      <c r="Q1773" s="58">
        <f>+SUMIF('Pot. Summary'!$C$5:$C$64,CPP_2019!J1874&amp;CPP_2019!L1874&amp;CPP_2019!$M$4,'Pot. Summary'!$Q$5:$Q$64)*CPP_2019!M1874+SUMIF('Pot. Summary'!$C$5:$C$64,CPP_2019!J1874&amp;CPP_2019!L1874&amp;CPP_2019!$N$4,'Pot. Summary'!$Q$5:$Q$64)*CPP_2019!N1874+SUMIF('Pot. Summary'!$C$5:$C$64,CPP_2019!J1874&amp;CPP_2019!L1874&amp;CPP_2019!$O$4,'Pot. Summary'!$Q$5:$Q$64)*CPP_2019!O1874</f>
        <v>0</v>
      </c>
      <c r="R1773" s="12"/>
      <c r="S1773" s="12"/>
      <c r="T1773" s="12">
        <f>S1773-R1773</f>
        <v>0</v>
      </c>
      <c r="U1773" s="12">
        <f>Q1773-S1773</f>
        <v>0</v>
      </c>
      <c r="V1773" s="50">
        <f>IF(ISERROR(S1773/Q1773),0,S1773/Q1773)</f>
        <v>0</v>
      </c>
      <c r="W1773" s="51"/>
      <c r="X1773" s="46"/>
      <c r="Y1773" s="17"/>
      <c r="Z1773" s="17"/>
      <c r="AA1773" s="17"/>
      <c r="AB1773" s="16"/>
      <c r="AC1773" s="16"/>
      <c r="AD1773" s="16"/>
      <c r="AE1773" s="16"/>
      <c r="AF1773" s="16"/>
      <c r="AG1773" s="16"/>
      <c r="AH1773" s="16"/>
      <c r="AI1773" s="16"/>
      <c r="AJ1773" s="59">
        <f>SUM(X1773:AI1773)</f>
        <v>0</v>
      </c>
      <c r="AK1773" s="46"/>
      <c r="AL1773" s="46"/>
      <c r="AM1773" s="47"/>
      <c r="AN1773" s="48"/>
      <c r="AO1773" s="46"/>
      <c r="AP1773" s="15"/>
      <c r="AQ1773" s="16"/>
      <c r="AR1773" s="15"/>
      <c r="AS1773" s="16"/>
      <c r="AT1773" s="16"/>
      <c r="AU1773" s="16"/>
      <c r="AV1773" s="16"/>
      <c r="AW1773" s="62">
        <f>SUM(AK1773:AV1773)</f>
        <v>0</v>
      </c>
      <c r="AX1773" s="61">
        <f>AW1773-AJ1773</f>
        <v>0</v>
      </c>
      <c r="AY1773" s="21"/>
      <c r="AZ1773" s="21"/>
      <c r="BA1773" s="21"/>
      <c r="BB1773" s="21"/>
    </row>
    <row r="1774" spans="1:54" x14ac:dyDescent="0.25">
      <c r="A1774" s="21"/>
      <c r="B1774" s="4"/>
      <c r="C1774" s="4"/>
      <c r="D1774" s="4"/>
      <c r="E1774" s="4" t="s">
        <v>166</v>
      </c>
      <c r="F1774" s="6"/>
      <c r="G1774" s="1"/>
      <c r="H1774" s="4"/>
      <c r="I1774" s="2"/>
      <c r="J1774" s="4"/>
      <c r="K1774" s="1"/>
      <c r="L1774" s="36"/>
      <c r="M1774" s="7"/>
      <c r="N1774" s="7"/>
      <c r="O1774" s="7"/>
      <c r="P1774" s="58">
        <f>SUM(M1774:O1774)</f>
        <v>0</v>
      </c>
      <c r="Q1774" s="58">
        <f>+SUMIF('Pot. Summary'!$C$5:$C$64,CPP_2019!J1877&amp;CPP_2019!L1877&amp;CPP_2019!$M$4,'Pot. Summary'!$Q$5:$Q$64)*CPP_2019!M1877+SUMIF('Pot. Summary'!$C$5:$C$64,CPP_2019!J1877&amp;CPP_2019!L1877&amp;CPP_2019!$N$4,'Pot. Summary'!$Q$5:$Q$64)*CPP_2019!N1877+SUMIF('Pot. Summary'!$C$5:$C$64,CPP_2019!J1877&amp;CPP_2019!L1877&amp;CPP_2019!$O$4,'Pot. Summary'!$Q$5:$Q$64)*CPP_2019!O1877</f>
        <v>0</v>
      </c>
      <c r="R1774" s="12"/>
      <c r="S1774" s="12"/>
      <c r="T1774" s="12">
        <f>S1774-R1774</f>
        <v>0</v>
      </c>
      <c r="U1774" s="12">
        <f>Q1774-S1774</f>
        <v>0</v>
      </c>
      <c r="V1774" s="50">
        <f>IF(ISERROR(S1774/Q1774),0,S1774/Q1774)</f>
        <v>0</v>
      </c>
      <c r="W1774" s="51"/>
      <c r="X1774" s="46"/>
      <c r="Y1774" s="17"/>
      <c r="Z1774" s="17"/>
      <c r="AA1774" s="17"/>
      <c r="AB1774" s="16"/>
      <c r="AC1774" s="16"/>
      <c r="AD1774" s="16"/>
      <c r="AE1774" s="16"/>
      <c r="AF1774" s="16"/>
      <c r="AG1774" s="16"/>
      <c r="AH1774" s="16"/>
      <c r="AI1774" s="16"/>
      <c r="AJ1774" s="59">
        <f>SUM(X1774:AI1774)</f>
        <v>0</v>
      </c>
      <c r="AK1774" s="46"/>
      <c r="AL1774" s="46"/>
      <c r="AM1774" s="47"/>
      <c r="AN1774" s="48"/>
      <c r="AO1774" s="46"/>
      <c r="AP1774" s="15"/>
      <c r="AQ1774" s="16"/>
      <c r="AR1774" s="15"/>
      <c r="AS1774" s="16"/>
      <c r="AT1774" s="16"/>
      <c r="AU1774" s="16"/>
      <c r="AV1774" s="16"/>
      <c r="AW1774" s="62">
        <f>SUM(AK1774:AV1774)</f>
        <v>0</v>
      </c>
      <c r="AX1774" s="61">
        <f>AW1774-AJ1774</f>
        <v>0</v>
      </c>
      <c r="AY1774" s="21"/>
      <c r="AZ1774" s="21"/>
      <c r="BA1774" s="21"/>
      <c r="BB1774" s="21"/>
    </row>
    <row r="1775" spans="1:54" x14ac:dyDescent="0.25">
      <c r="A1775" s="21"/>
      <c r="B1775" s="4"/>
      <c r="C1775" s="4"/>
      <c r="D1775" s="4"/>
      <c r="E1775" s="4" t="s">
        <v>166</v>
      </c>
      <c r="F1775" s="6"/>
      <c r="G1775" s="1"/>
      <c r="H1775" s="4"/>
      <c r="I1775" s="2"/>
      <c r="J1775" s="4"/>
      <c r="K1775" s="1"/>
      <c r="L1775" s="36"/>
      <c r="M1775" s="7"/>
      <c r="N1775" s="7"/>
      <c r="O1775" s="7"/>
      <c r="P1775" s="58">
        <f>SUM(M1775:O1775)</f>
        <v>0</v>
      </c>
      <c r="Q1775" s="58">
        <f>+SUMIF('Pot. Summary'!$C$5:$C$64,CPP_2019!J1881&amp;CPP_2019!L1881&amp;CPP_2019!$M$4,'Pot. Summary'!$Q$5:$Q$64)*CPP_2019!M1881+SUMIF('Pot. Summary'!$C$5:$C$64,CPP_2019!J1881&amp;CPP_2019!L1881&amp;CPP_2019!$N$4,'Pot. Summary'!$Q$5:$Q$64)*CPP_2019!N1881+SUMIF('Pot. Summary'!$C$5:$C$64,CPP_2019!J1881&amp;CPP_2019!L1881&amp;CPP_2019!$O$4,'Pot. Summary'!$Q$5:$Q$64)*CPP_2019!O1881</f>
        <v>0</v>
      </c>
      <c r="R1775" s="12"/>
      <c r="S1775" s="12"/>
      <c r="T1775" s="12">
        <f>S1775-R1775</f>
        <v>0</v>
      </c>
      <c r="U1775" s="12">
        <f>Q1775-S1775</f>
        <v>0</v>
      </c>
      <c r="V1775" s="50">
        <f>IF(ISERROR(S1775/Q1775),0,S1775/Q1775)</f>
        <v>0</v>
      </c>
      <c r="W1775" s="51"/>
      <c r="X1775" s="46"/>
      <c r="Y1775" s="17"/>
      <c r="Z1775" s="17"/>
      <c r="AA1775" s="17"/>
      <c r="AB1775" s="16"/>
      <c r="AC1775" s="16"/>
      <c r="AD1775" s="16"/>
      <c r="AE1775" s="16"/>
      <c r="AF1775" s="16"/>
      <c r="AG1775" s="16"/>
      <c r="AH1775" s="16"/>
      <c r="AI1775" s="16"/>
      <c r="AJ1775" s="59">
        <f>SUM(X1775:AI1775)</f>
        <v>0</v>
      </c>
      <c r="AK1775" s="46"/>
      <c r="AL1775" s="46"/>
      <c r="AM1775" s="47"/>
      <c r="AN1775" s="48"/>
      <c r="AO1775" s="46"/>
      <c r="AP1775" s="15"/>
      <c r="AQ1775" s="16"/>
      <c r="AR1775" s="15"/>
      <c r="AS1775" s="16"/>
      <c r="AT1775" s="16"/>
      <c r="AU1775" s="16"/>
      <c r="AV1775" s="16"/>
      <c r="AW1775" s="62">
        <f>SUM(AK1775:AV1775)</f>
        <v>0</v>
      </c>
      <c r="AX1775" s="61">
        <f>AW1775-AJ1775</f>
        <v>0</v>
      </c>
      <c r="AY1775" s="21"/>
      <c r="AZ1775" s="21"/>
      <c r="BA1775" s="21"/>
      <c r="BB1775" s="21"/>
    </row>
    <row r="1776" spans="1:54" x14ac:dyDescent="0.25">
      <c r="A1776" s="21"/>
      <c r="B1776" s="4"/>
      <c r="C1776" s="4"/>
      <c r="D1776" s="4"/>
      <c r="E1776" s="4" t="s">
        <v>166</v>
      </c>
      <c r="F1776" s="6"/>
      <c r="G1776" s="1"/>
      <c r="H1776" s="4"/>
      <c r="I1776" s="2"/>
      <c r="J1776" s="4"/>
      <c r="K1776" s="1"/>
      <c r="L1776" s="36"/>
      <c r="M1776" s="7"/>
      <c r="N1776" s="7"/>
      <c r="O1776" s="7"/>
      <c r="P1776" s="58">
        <f>SUM(M1776:O1776)</f>
        <v>0</v>
      </c>
      <c r="Q1776" s="58">
        <f>+SUMIF('Pot. Summary'!$C$5:$C$64,CPP_2019!J1882&amp;CPP_2019!L1882&amp;CPP_2019!$M$4,'Pot. Summary'!$Q$5:$Q$64)*CPP_2019!M1882+SUMIF('Pot. Summary'!$C$5:$C$64,CPP_2019!J1882&amp;CPP_2019!L1882&amp;CPP_2019!$N$4,'Pot. Summary'!$Q$5:$Q$64)*CPP_2019!N1882+SUMIF('Pot. Summary'!$C$5:$C$64,CPP_2019!J1882&amp;CPP_2019!L1882&amp;CPP_2019!$O$4,'Pot. Summary'!$Q$5:$Q$64)*CPP_2019!O1882</f>
        <v>0</v>
      </c>
      <c r="R1776" s="12"/>
      <c r="S1776" s="12"/>
      <c r="T1776" s="12">
        <f>S1776-R1776</f>
        <v>0</v>
      </c>
      <c r="U1776" s="12">
        <f>Q1776-S1776</f>
        <v>0</v>
      </c>
      <c r="V1776" s="50">
        <f>IF(ISERROR(S1776/Q1776),0,S1776/Q1776)</f>
        <v>0</v>
      </c>
      <c r="W1776" s="51"/>
      <c r="X1776" s="46"/>
      <c r="Y1776" s="17"/>
      <c r="Z1776" s="17"/>
      <c r="AA1776" s="17"/>
      <c r="AB1776" s="16"/>
      <c r="AC1776" s="16"/>
      <c r="AD1776" s="16"/>
      <c r="AE1776" s="16"/>
      <c r="AF1776" s="16"/>
      <c r="AG1776" s="16"/>
      <c r="AH1776" s="16"/>
      <c r="AI1776" s="16"/>
      <c r="AJ1776" s="59">
        <f>SUM(X1776:AI1776)</f>
        <v>0</v>
      </c>
      <c r="AK1776" s="46"/>
      <c r="AL1776" s="46"/>
      <c r="AM1776" s="47"/>
      <c r="AN1776" s="48"/>
      <c r="AO1776" s="46"/>
      <c r="AP1776" s="15"/>
      <c r="AQ1776" s="16"/>
      <c r="AR1776" s="15"/>
      <c r="AS1776" s="16"/>
      <c r="AT1776" s="16"/>
      <c r="AU1776" s="16"/>
      <c r="AV1776" s="16"/>
      <c r="AW1776" s="62">
        <f>SUM(AK1776:AV1776)</f>
        <v>0</v>
      </c>
      <c r="AX1776" s="61">
        <f>AW1776-AJ1776</f>
        <v>0</v>
      </c>
      <c r="AY1776" s="21"/>
      <c r="AZ1776" s="21"/>
      <c r="BA1776" s="21"/>
      <c r="BB1776" s="21"/>
    </row>
    <row r="1777" spans="1:54" x14ac:dyDescent="0.25">
      <c r="A1777" s="21"/>
      <c r="B1777" s="4"/>
      <c r="C1777" s="4"/>
      <c r="D1777" s="4"/>
      <c r="E1777" s="4" t="s">
        <v>166</v>
      </c>
      <c r="F1777" s="6"/>
      <c r="G1777" s="1"/>
      <c r="H1777" s="4"/>
      <c r="I1777" s="2"/>
      <c r="J1777" s="4"/>
      <c r="K1777" s="1"/>
      <c r="L1777" s="36"/>
      <c r="M1777" s="7"/>
      <c r="N1777" s="7"/>
      <c r="O1777" s="7"/>
      <c r="P1777" s="58">
        <f>SUM(M1777:O1777)</f>
        <v>0</v>
      </c>
      <c r="Q1777" s="58">
        <f>+SUMIF('Pot. Summary'!$C$5:$C$64,CPP_2019!J1883&amp;CPP_2019!L1883&amp;CPP_2019!$M$4,'Pot. Summary'!$Q$5:$Q$64)*CPP_2019!M1883+SUMIF('Pot. Summary'!$C$5:$C$64,CPP_2019!J1883&amp;CPP_2019!L1883&amp;CPP_2019!$N$4,'Pot. Summary'!$Q$5:$Q$64)*CPP_2019!N1883+SUMIF('Pot. Summary'!$C$5:$C$64,CPP_2019!J1883&amp;CPP_2019!L1883&amp;CPP_2019!$O$4,'Pot. Summary'!$Q$5:$Q$64)*CPP_2019!O1883</f>
        <v>0</v>
      </c>
      <c r="R1777" s="12"/>
      <c r="S1777" s="12"/>
      <c r="T1777" s="12">
        <f>S1777-R1777</f>
        <v>0</v>
      </c>
      <c r="U1777" s="12">
        <f>Q1777-S1777</f>
        <v>0</v>
      </c>
      <c r="V1777" s="50">
        <f>IF(ISERROR(S1777/Q1777),0,S1777/Q1777)</f>
        <v>0</v>
      </c>
      <c r="W1777" s="51"/>
      <c r="X1777" s="46"/>
      <c r="Y1777" s="17"/>
      <c r="Z1777" s="17"/>
      <c r="AA1777" s="17"/>
      <c r="AB1777" s="16"/>
      <c r="AC1777" s="16"/>
      <c r="AD1777" s="16"/>
      <c r="AE1777" s="16"/>
      <c r="AF1777" s="16"/>
      <c r="AG1777" s="16"/>
      <c r="AH1777" s="16"/>
      <c r="AI1777" s="16"/>
      <c r="AJ1777" s="59">
        <f>SUM(X1777:AI1777)</f>
        <v>0</v>
      </c>
      <c r="AK1777" s="46"/>
      <c r="AL1777" s="46"/>
      <c r="AM1777" s="47"/>
      <c r="AN1777" s="48"/>
      <c r="AO1777" s="46"/>
      <c r="AP1777" s="15"/>
      <c r="AQ1777" s="16"/>
      <c r="AR1777" s="15"/>
      <c r="AS1777" s="16"/>
      <c r="AT1777" s="16"/>
      <c r="AU1777" s="16"/>
      <c r="AV1777" s="16"/>
      <c r="AW1777" s="62">
        <f>SUM(AK1777:AV1777)</f>
        <v>0</v>
      </c>
      <c r="AX1777" s="61">
        <f>AW1777-AJ1777</f>
        <v>0</v>
      </c>
      <c r="AY1777" s="21"/>
      <c r="AZ1777" s="21"/>
      <c r="BA1777" s="21"/>
      <c r="BB1777" s="21"/>
    </row>
    <row r="1778" spans="1:54" x14ac:dyDescent="0.25">
      <c r="A1778" s="21"/>
      <c r="B1778" s="4"/>
      <c r="C1778" s="4"/>
      <c r="D1778" s="4"/>
      <c r="E1778" s="4" t="s">
        <v>166</v>
      </c>
      <c r="F1778" s="6"/>
      <c r="G1778" s="1"/>
      <c r="H1778" s="4"/>
      <c r="I1778" s="2"/>
      <c r="J1778" s="4"/>
      <c r="K1778" s="1"/>
      <c r="L1778" s="36"/>
      <c r="M1778" s="7"/>
      <c r="N1778" s="7"/>
      <c r="O1778" s="7"/>
      <c r="P1778" s="58">
        <f>SUM(M1778:O1778)</f>
        <v>0</v>
      </c>
      <c r="Q1778" s="58">
        <f>+SUMIF('Pot. Summary'!$C$5:$C$64,CPP_2019!J1884&amp;CPP_2019!L1884&amp;CPP_2019!$M$4,'Pot. Summary'!$Q$5:$Q$64)*CPP_2019!M1884+SUMIF('Pot. Summary'!$C$5:$C$64,CPP_2019!J1884&amp;CPP_2019!L1884&amp;CPP_2019!$N$4,'Pot. Summary'!$Q$5:$Q$64)*CPP_2019!N1884+SUMIF('Pot. Summary'!$C$5:$C$64,CPP_2019!J1884&amp;CPP_2019!L1884&amp;CPP_2019!$O$4,'Pot. Summary'!$Q$5:$Q$64)*CPP_2019!O1884</f>
        <v>0</v>
      </c>
      <c r="R1778" s="12"/>
      <c r="S1778" s="12"/>
      <c r="T1778" s="12">
        <f>S1778-R1778</f>
        <v>0</v>
      </c>
      <c r="U1778" s="12">
        <f>Q1778-S1778</f>
        <v>0</v>
      </c>
      <c r="V1778" s="50">
        <f>IF(ISERROR(S1778/Q1778),0,S1778/Q1778)</f>
        <v>0</v>
      </c>
      <c r="W1778" s="51"/>
      <c r="X1778" s="46"/>
      <c r="Y1778" s="17"/>
      <c r="Z1778" s="17"/>
      <c r="AA1778" s="17"/>
      <c r="AB1778" s="16"/>
      <c r="AC1778" s="16"/>
      <c r="AD1778" s="16"/>
      <c r="AE1778" s="16"/>
      <c r="AF1778" s="16"/>
      <c r="AG1778" s="16"/>
      <c r="AH1778" s="16"/>
      <c r="AI1778" s="16"/>
      <c r="AJ1778" s="59">
        <f>SUM(X1778:AI1778)</f>
        <v>0</v>
      </c>
      <c r="AK1778" s="46"/>
      <c r="AL1778" s="46"/>
      <c r="AM1778" s="47"/>
      <c r="AN1778" s="48"/>
      <c r="AO1778" s="46"/>
      <c r="AP1778" s="15"/>
      <c r="AQ1778" s="16"/>
      <c r="AR1778" s="15"/>
      <c r="AS1778" s="16"/>
      <c r="AT1778" s="16"/>
      <c r="AU1778" s="16"/>
      <c r="AV1778" s="16"/>
      <c r="AW1778" s="62">
        <f>SUM(AK1778:AV1778)</f>
        <v>0</v>
      </c>
      <c r="AX1778" s="61">
        <f>AW1778-AJ1778</f>
        <v>0</v>
      </c>
      <c r="AY1778" s="21"/>
      <c r="AZ1778" s="21"/>
      <c r="BA1778" s="21"/>
      <c r="BB1778" s="21"/>
    </row>
    <row r="1779" spans="1:54" x14ac:dyDescent="0.25">
      <c r="A1779" s="21"/>
      <c r="B1779" s="4"/>
      <c r="C1779" s="4"/>
      <c r="D1779" s="4"/>
      <c r="E1779" s="4" t="s">
        <v>166</v>
      </c>
      <c r="F1779" s="6"/>
      <c r="G1779" s="1"/>
      <c r="H1779" s="4"/>
      <c r="I1779" s="2"/>
      <c r="J1779" s="4"/>
      <c r="K1779" s="1"/>
      <c r="L1779" s="36"/>
      <c r="M1779" s="7"/>
      <c r="N1779" s="7"/>
      <c r="O1779" s="7"/>
      <c r="P1779" s="58">
        <f>SUM(M1779:O1779)</f>
        <v>0</v>
      </c>
      <c r="Q1779" s="58">
        <f>+SUMIF('Pot. Summary'!$C$5:$C$64,CPP_2019!J1885&amp;CPP_2019!L1885&amp;CPP_2019!$M$4,'Pot. Summary'!$Q$5:$Q$64)*CPP_2019!M1885+SUMIF('Pot. Summary'!$C$5:$C$64,CPP_2019!J1885&amp;CPP_2019!L1885&amp;CPP_2019!$N$4,'Pot. Summary'!$Q$5:$Q$64)*CPP_2019!N1885+SUMIF('Pot. Summary'!$C$5:$C$64,CPP_2019!J1885&amp;CPP_2019!L1885&amp;CPP_2019!$O$4,'Pot. Summary'!$Q$5:$Q$64)*CPP_2019!O1885</f>
        <v>0</v>
      </c>
      <c r="R1779" s="12"/>
      <c r="S1779" s="12"/>
      <c r="T1779" s="12">
        <f>S1779-R1779</f>
        <v>0</v>
      </c>
      <c r="U1779" s="12">
        <f>Q1779-S1779</f>
        <v>0</v>
      </c>
      <c r="V1779" s="50">
        <f>IF(ISERROR(S1779/Q1779),0,S1779/Q1779)</f>
        <v>0</v>
      </c>
      <c r="W1779" s="51"/>
      <c r="X1779" s="46"/>
      <c r="Y1779" s="17"/>
      <c r="Z1779" s="17"/>
      <c r="AA1779" s="17"/>
      <c r="AB1779" s="16"/>
      <c r="AC1779" s="16"/>
      <c r="AD1779" s="16"/>
      <c r="AE1779" s="16"/>
      <c r="AF1779" s="16"/>
      <c r="AG1779" s="16"/>
      <c r="AH1779" s="16"/>
      <c r="AI1779" s="16"/>
      <c r="AJ1779" s="59">
        <f>SUM(X1779:AI1779)</f>
        <v>0</v>
      </c>
      <c r="AK1779" s="46"/>
      <c r="AL1779" s="46"/>
      <c r="AM1779" s="47"/>
      <c r="AN1779" s="48"/>
      <c r="AO1779" s="46"/>
      <c r="AP1779" s="15"/>
      <c r="AQ1779" s="16"/>
      <c r="AR1779" s="15"/>
      <c r="AS1779" s="16"/>
      <c r="AT1779" s="16"/>
      <c r="AU1779" s="16"/>
      <c r="AV1779" s="16"/>
      <c r="AW1779" s="62">
        <f>SUM(AK1779:AV1779)</f>
        <v>0</v>
      </c>
      <c r="AX1779" s="61">
        <f>AW1779-AJ1779</f>
        <v>0</v>
      </c>
      <c r="AY1779" s="21"/>
      <c r="AZ1779" s="21"/>
      <c r="BA1779" s="21"/>
      <c r="BB1779" s="21"/>
    </row>
    <row r="1780" spans="1:54" x14ac:dyDescent="0.25">
      <c r="A1780" s="21"/>
      <c r="B1780" s="4"/>
      <c r="C1780" s="4"/>
      <c r="D1780" s="4"/>
      <c r="E1780" s="4" t="s">
        <v>166</v>
      </c>
      <c r="F1780" s="6"/>
      <c r="G1780" s="1"/>
      <c r="H1780" s="4"/>
      <c r="I1780" s="2"/>
      <c r="J1780" s="4"/>
      <c r="K1780" s="1"/>
      <c r="L1780" s="36"/>
      <c r="M1780" s="7"/>
      <c r="N1780" s="7"/>
      <c r="O1780" s="7"/>
      <c r="P1780" s="58">
        <f>SUM(M1780:O1780)</f>
        <v>0</v>
      </c>
      <c r="Q1780" s="58">
        <f>+SUMIF('Pot. Summary'!$C$5:$C$64,CPP_2019!J1889&amp;CPP_2019!L1889&amp;CPP_2019!$M$4,'Pot. Summary'!$Q$5:$Q$64)*CPP_2019!M1889+SUMIF('Pot. Summary'!$C$5:$C$64,CPP_2019!J1889&amp;CPP_2019!L1889&amp;CPP_2019!$N$4,'Pot. Summary'!$Q$5:$Q$64)*CPP_2019!N1889+SUMIF('Pot. Summary'!$C$5:$C$64,CPP_2019!J1889&amp;CPP_2019!L1889&amp;CPP_2019!$O$4,'Pot. Summary'!$Q$5:$Q$64)*CPP_2019!O1889</f>
        <v>0</v>
      </c>
      <c r="R1780" s="12"/>
      <c r="S1780" s="12"/>
      <c r="T1780" s="12">
        <f>S1780-R1780</f>
        <v>0</v>
      </c>
      <c r="U1780" s="12">
        <f>Q1780-S1780</f>
        <v>0</v>
      </c>
      <c r="V1780" s="50">
        <f>IF(ISERROR(S1780/Q1780),0,S1780/Q1780)</f>
        <v>0</v>
      </c>
      <c r="W1780" s="51"/>
      <c r="X1780" s="46"/>
      <c r="Y1780" s="17"/>
      <c r="Z1780" s="17"/>
      <c r="AA1780" s="17"/>
      <c r="AB1780" s="16"/>
      <c r="AC1780" s="16"/>
      <c r="AD1780" s="16"/>
      <c r="AE1780" s="16"/>
      <c r="AF1780" s="16"/>
      <c r="AG1780" s="16"/>
      <c r="AH1780" s="16"/>
      <c r="AI1780" s="16"/>
      <c r="AJ1780" s="59">
        <f>SUM(X1780:AI1780)</f>
        <v>0</v>
      </c>
      <c r="AK1780" s="46"/>
      <c r="AL1780" s="46"/>
      <c r="AM1780" s="47"/>
      <c r="AN1780" s="48"/>
      <c r="AO1780" s="46"/>
      <c r="AP1780" s="15"/>
      <c r="AQ1780" s="16"/>
      <c r="AR1780" s="15"/>
      <c r="AS1780" s="16"/>
      <c r="AT1780" s="16"/>
      <c r="AU1780" s="16"/>
      <c r="AV1780" s="16"/>
      <c r="AW1780" s="62">
        <f>SUM(AK1780:AV1780)</f>
        <v>0</v>
      </c>
      <c r="AX1780" s="61">
        <f>AW1780-AJ1780</f>
        <v>0</v>
      </c>
      <c r="AY1780" s="21"/>
      <c r="AZ1780" s="21"/>
      <c r="BA1780" s="21"/>
      <c r="BB1780" s="21"/>
    </row>
    <row r="1781" spans="1:54" x14ac:dyDescent="0.25">
      <c r="A1781" s="21"/>
      <c r="B1781" s="4"/>
      <c r="C1781" s="4"/>
      <c r="D1781" s="4"/>
      <c r="E1781" s="4" t="s">
        <v>166</v>
      </c>
      <c r="F1781" s="6"/>
      <c r="G1781" s="1"/>
      <c r="H1781" s="4"/>
      <c r="I1781" s="2"/>
      <c r="J1781" s="4"/>
      <c r="K1781" s="1"/>
      <c r="L1781" s="36"/>
      <c r="M1781" s="7"/>
      <c r="N1781" s="7"/>
      <c r="O1781" s="7"/>
      <c r="P1781" s="58">
        <f>SUM(M1781:O1781)</f>
        <v>0</v>
      </c>
      <c r="Q1781" s="58">
        <f>+SUMIF('Pot. Summary'!$C$5:$C$64,CPP_2019!J1893&amp;CPP_2019!L1893&amp;CPP_2019!$M$4,'Pot. Summary'!$Q$5:$Q$64)*CPP_2019!M1893+SUMIF('Pot. Summary'!$C$5:$C$64,CPP_2019!J1893&amp;CPP_2019!L1893&amp;CPP_2019!$N$4,'Pot. Summary'!$Q$5:$Q$64)*CPP_2019!N1893+SUMIF('Pot. Summary'!$C$5:$C$64,CPP_2019!J1893&amp;CPP_2019!L1893&amp;CPP_2019!$O$4,'Pot. Summary'!$Q$5:$Q$64)*CPP_2019!O1893</f>
        <v>0</v>
      </c>
      <c r="R1781" s="12"/>
      <c r="S1781" s="12"/>
      <c r="T1781" s="12">
        <f>S1781-R1781</f>
        <v>0</v>
      </c>
      <c r="U1781" s="12">
        <f>Q1781-S1781</f>
        <v>0</v>
      </c>
      <c r="V1781" s="50">
        <f>IF(ISERROR(S1781/Q1781),0,S1781/Q1781)</f>
        <v>0</v>
      </c>
      <c r="W1781" s="51"/>
      <c r="X1781" s="46"/>
      <c r="Y1781" s="17"/>
      <c r="Z1781" s="17"/>
      <c r="AA1781" s="17"/>
      <c r="AB1781" s="16"/>
      <c r="AC1781" s="16"/>
      <c r="AD1781" s="16"/>
      <c r="AE1781" s="16"/>
      <c r="AF1781" s="16"/>
      <c r="AG1781" s="16"/>
      <c r="AH1781" s="16"/>
      <c r="AI1781" s="16"/>
      <c r="AJ1781" s="59">
        <f>SUM(X1781:AI1781)</f>
        <v>0</v>
      </c>
      <c r="AK1781" s="46"/>
      <c r="AL1781" s="46"/>
      <c r="AM1781" s="47"/>
      <c r="AN1781" s="48"/>
      <c r="AO1781" s="46"/>
      <c r="AP1781" s="15"/>
      <c r="AQ1781" s="16"/>
      <c r="AR1781" s="15"/>
      <c r="AS1781" s="16"/>
      <c r="AT1781" s="16"/>
      <c r="AU1781" s="16"/>
      <c r="AV1781" s="16"/>
      <c r="AW1781" s="62">
        <f>SUM(AK1781:AV1781)</f>
        <v>0</v>
      </c>
      <c r="AX1781" s="61">
        <f>AW1781-AJ1781</f>
        <v>0</v>
      </c>
      <c r="AY1781" s="21"/>
      <c r="AZ1781" s="21"/>
      <c r="BA1781" s="21"/>
      <c r="BB1781" s="21"/>
    </row>
    <row r="1782" spans="1:54" x14ac:dyDescent="0.25">
      <c r="A1782" s="21"/>
      <c r="B1782" s="4"/>
      <c r="C1782" s="4"/>
      <c r="D1782" s="4"/>
      <c r="E1782" s="4" t="s">
        <v>166</v>
      </c>
      <c r="F1782" s="6"/>
      <c r="G1782" s="1"/>
      <c r="H1782" s="4"/>
      <c r="I1782" s="2"/>
      <c r="J1782" s="4"/>
      <c r="K1782" s="1"/>
      <c r="L1782" s="36"/>
      <c r="M1782" s="7"/>
      <c r="N1782" s="7"/>
      <c r="O1782" s="7"/>
      <c r="P1782" s="58">
        <f>SUM(M1782:O1782)</f>
        <v>0</v>
      </c>
      <c r="Q1782" s="58">
        <f>+SUMIF('Pot. Summary'!$C$5:$C$64,CPP_2019!J1894&amp;CPP_2019!L1894&amp;CPP_2019!$M$4,'Pot. Summary'!$Q$5:$Q$64)*CPP_2019!M1894+SUMIF('Pot. Summary'!$C$5:$C$64,CPP_2019!J1894&amp;CPP_2019!L1894&amp;CPP_2019!$N$4,'Pot. Summary'!$Q$5:$Q$64)*CPP_2019!N1894+SUMIF('Pot. Summary'!$C$5:$C$64,CPP_2019!J1894&amp;CPP_2019!L1894&amp;CPP_2019!$O$4,'Pot. Summary'!$Q$5:$Q$64)*CPP_2019!O1894</f>
        <v>0</v>
      </c>
      <c r="R1782" s="12"/>
      <c r="S1782" s="12"/>
      <c r="T1782" s="12">
        <f>S1782-R1782</f>
        <v>0</v>
      </c>
      <c r="U1782" s="12">
        <f>Q1782-S1782</f>
        <v>0</v>
      </c>
      <c r="V1782" s="50">
        <f>IF(ISERROR(S1782/Q1782),0,S1782/Q1782)</f>
        <v>0</v>
      </c>
      <c r="W1782" s="51"/>
      <c r="X1782" s="46"/>
      <c r="Y1782" s="17"/>
      <c r="Z1782" s="17"/>
      <c r="AA1782" s="17"/>
      <c r="AB1782" s="16"/>
      <c r="AC1782" s="16"/>
      <c r="AD1782" s="16"/>
      <c r="AE1782" s="16"/>
      <c r="AF1782" s="16"/>
      <c r="AG1782" s="16"/>
      <c r="AH1782" s="16"/>
      <c r="AI1782" s="16"/>
      <c r="AJ1782" s="59">
        <f>SUM(X1782:AI1782)</f>
        <v>0</v>
      </c>
      <c r="AK1782" s="46"/>
      <c r="AL1782" s="46"/>
      <c r="AM1782" s="47"/>
      <c r="AN1782" s="48"/>
      <c r="AO1782" s="46"/>
      <c r="AP1782" s="15"/>
      <c r="AQ1782" s="16"/>
      <c r="AR1782" s="15"/>
      <c r="AS1782" s="16"/>
      <c r="AT1782" s="16"/>
      <c r="AU1782" s="16"/>
      <c r="AV1782" s="16"/>
      <c r="AW1782" s="62">
        <f>SUM(AK1782:AV1782)</f>
        <v>0</v>
      </c>
      <c r="AX1782" s="61">
        <f>AW1782-AJ1782</f>
        <v>0</v>
      </c>
      <c r="AY1782" s="21"/>
      <c r="AZ1782" s="21"/>
      <c r="BA1782" s="21"/>
      <c r="BB1782" s="21"/>
    </row>
    <row r="1783" spans="1:54" x14ac:dyDescent="0.25">
      <c r="A1783" s="21"/>
      <c r="B1783" s="4"/>
      <c r="C1783" s="4"/>
      <c r="D1783" s="4"/>
      <c r="E1783" s="4" t="s">
        <v>166</v>
      </c>
      <c r="F1783" s="6"/>
      <c r="G1783" s="1"/>
      <c r="H1783" s="4"/>
      <c r="I1783" s="2"/>
      <c r="J1783" s="4"/>
      <c r="K1783" s="1"/>
      <c r="L1783" s="36"/>
      <c r="M1783" s="7"/>
      <c r="N1783" s="7"/>
      <c r="O1783" s="7"/>
      <c r="P1783" s="58">
        <f>SUM(M1783:O1783)</f>
        <v>0</v>
      </c>
      <c r="Q1783" s="58">
        <f>+SUMIF('Pot. Summary'!$C$5:$C$64,CPP_2019!J1896&amp;CPP_2019!L1896&amp;CPP_2019!$M$4,'Pot. Summary'!$Q$5:$Q$64)*CPP_2019!M1896+SUMIF('Pot. Summary'!$C$5:$C$64,CPP_2019!J1896&amp;CPP_2019!L1896&amp;CPP_2019!$N$4,'Pot. Summary'!$Q$5:$Q$64)*CPP_2019!N1896+SUMIF('Pot. Summary'!$C$5:$C$64,CPP_2019!J1896&amp;CPP_2019!L1896&amp;CPP_2019!$O$4,'Pot. Summary'!$Q$5:$Q$64)*CPP_2019!O1896</f>
        <v>0</v>
      </c>
      <c r="R1783" s="12"/>
      <c r="S1783" s="12"/>
      <c r="T1783" s="12">
        <f>S1783-R1783</f>
        <v>0</v>
      </c>
      <c r="U1783" s="12">
        <f>Q1783-S1783</f>
        <v>0</v>
      </c>
      <c r="V1783" s="50">
        <f>IF(ISERROR(S1783/Q1783),0,S1783/Q1783)</f>
        <v>0</v>
      </c>
      <c r="W1783" s="51"/>
      <c r="X1783" s="46"/>
      <c r="Y1783" s="17"/>
      <c r="Z1783" s="17"/>
      <c r="AA1783" s="17"/>
      <c r="AB1783" s="16"/>
      <c r="AC1783" s="16"/>
      <c r="AD1783" s="16"/>
      <c r="AE1783" s="16"/>
      <c r="AF1783" s="16"/>
      <c r="AG1783" s="16"/>
      <c r="AH1783" s="16"/>
      <c r="AI1783" s="16"/>
      <c r="AJ1783" s="59">
        <f>SUM(X1783:AI1783)</f>
        <v>0</v>
      </c>
      <c r="AK1783" s="46"/>
      <c r="AL1783" s="46"/>
      <c r="AM1783" s="47"/>
      <c r="AN1783" s="48"/>
      <c r="AO1783" s="46"/>
      <c r="AP1783" s="15"/>
      <c r="AQ1783" s="16"/>
      <c r="AR1783" s="15"/>
      <c r="AS1783" s="16"/>
      <c r="AT1783" s="16"/>
      <c r="AU1783" s="16"/>
      <c r="AV1783" s="16"/>
      <c r="AW1783" s="62">
        <f>SUM(AK1783:AV1783)</f>
        <v>0</v>
      </c>
      <c r="AX1783" s="61">
        <f>AW1783-AJ1783</f>
        <v>0</v>
      </c>
      <c r="AY1783" s="21"/>
      <c r="AZ1783" s="21"/>
      <c r="BA1783" s="21"/>
      <c r="BB1783" s="21"/>
    </row>
    <row r="1784" spans="1:54" x14ac:dyDescent="0.25">
      <c r="A1784" s="21"/>
      <c r="B1784" s="4"/>
      <c r="C1784" s="4"/>
      <c r="D1784" s="4"/>
      <c r="E1784" s="4" t="s">
        <v>166</v>
      </c>
      <c r="F1784" s="6"/>
      <c r="G1784" s="1"/>
      <c r="H1784" s="4"/>
      <c r="I1784" s="2"/>
      <c r="J1784" s="4"/>
      <c r="K1784" s="1"/>
      <c r="L1784" s="36"/>
      <c r="M1784" s="7"/>
      <c r="N1784" s="7"/>
      <c r="O1784" s="7"/>
      <c r="P1784" s="58">
        <f>SUM(M1784:O1784)</f>
        <v>0</v>
      </c>
      <c r="Q1784" s="58">
        <f>+SUMIF('Pot. Summary'!$C$5:$C$64,CPP_2019!J1897&amp;CPP_2019!L1897&amp;CPP_2019!$M$4,'Pot. Summary'!$Q$5:$Q$64)*CPP_2019!M1897+SUMIF('Pot. Summary'!$C$5:$C$64,CPP_2019!J1897&amp;CPP_2019!L1897&amp;CPP_2019!$N$4,'Pot. Summary'!$Q$5:$Q$64)*CPP_2019!N1897+SUMIF('Pot. Summary'!$C$5:$C$64,CPP_2019!J1897&amp;CPP_2019!L1897&amp;CPP_2019!$O$4,'Pot. Summary'!$Q$5:$Q$64)*CPP_2019!O1897</f>
        <v>0</v>
      </c>
      <c r="R1784" s="12"/>
      <c r="S1784" s="12"/>
      <c r="T1784" s="12">
        <f>S1784-R1784</f>
        <v>0</v>
      </c>
      <c r="U1784" s="12">
        <f>Q1784-S1784</f>
        <v>0</v>
      </c>
      <c r="V1784" s="50">
        <f>IF(ISERROR(S1784/Q1784),0,S1784/Q1784)</f>
        <v>0</v>
      </c>
      <c r="W1784" s="51"/>
      <c r="X1784" s="46"/>
      <c r="Y1784" s="17"/>
      <c r="Z1784" s="17"/>
      <c r="AA1784" s="17"/>
      <c r="AB1784" s="16"/>
      <c r="AC1784" s="16"/>
      <c r="AD1784" s="16"/>
      <c r="AE1784" s="16"/>
      <c r="AF1784" s="16"/>
      <c r="AG1784" s="16"/>
      <c r="AH1784" s="16"/>
      <c r="AI1784" s="16"/>
      <c r="AJ1784" s="59">
        <f>SUM(X1784:AI1784)</f>
        <v>0</v>
      </c>
      <c r="AK1784" s="46"/>
      <c r="AL1784" s="46"/>
      <c r="AM1784" s="47"/>
      <c r="AN1784" s="48"/>
      <c r="AO1784" s="46"/>
      <c r="AP1784" s="15"/>
      <c r="AQ1784" s="16"/>
      <c r="AR1784" s="15"/>
      <c r="AS1784" s="16"/>
      <c r="AT1784" s="16"/>
      <c r="AU1784" s="16"/>
      <c r="AV1784" s="16"/>
      <c r="AW1784" s="62">
        <f>SUM(AK1784:AV1784)</f>
        <v>0</v>
      </c>
      <c r="AX1784" s="61">
        <f>AW1784-AJ1784</f>
        <v>0</v>
      </c>
      <c r="AY1784" s="21"/>
      <c r="AZ1784" s="21"/>
      <c r="BA1784" s="21"/>
      <c r="BB1784" s="21"/>
    </row>
    <row r="1785" spans="1:54" x14ac:dyDescent="0.25">
      <c r="A1785" s="21"/>
      <c r="B1785" s="4"/>
      <c r="C1785" s="4"/>
      <c r="D1785" s="4"/>
      <c r="E1785" s="4" t="s">
        <v>166</v>
      </c>
      <c r="F1785" s="6"/>
      <c r="G1785" s="1"/>
      <c r="H1785" s="4"/>
      <c r="I1785" s="2"/>
      <c r="J1785" s="4"/>
      <c r="K1785" s="1"/>
      <c r="L1785" s="36"/>
      <c r="M1785" s="7"/>
      <c r="N1785" s="7"/>
      <c r="O1785" s="7"/>
      <c r="P1785" s="58">
        <f>SUM(M1785:O1785)</f>
        <v>0</v>
      </c>
      <c r="Q1785" s="58">
        <f>+SUMIF('Pot. Summary'!$C$5:$C$64,CPP_2019!J1901&amp;CPP_2019!L1901&amp;CPP_2019!$M$4,'Pot. Summary'!$Q$5:$Q$64)*CPP_2019!M1901+SUMIF('Pot. Summary'!$C$5:$C$64,CPP_2019!J1901&amp;CPP_2019!L1901&amp;CPP_2019!$N$4,'Pot. Summary'!$Q$5:$Q$64)*CPP_2019!N1901+SUMIF('Pot. Summary'!$C$5:$C$64,CPP_2019!J1901&amp;CPP_2019!L1901&amp;CPP_2019!$O$4,'Pot. Summary'!$Q$5:$Q$64)*CPP_2019!O1901</f>
        <v>0</v>
      </c>
      <c r="R1785" s="12"/>
      <c r="S1785" s="12"/>
      <c r="T1785" s="12">
        <f>S1785-R1785</f>
        <v>0</v>
      </c>
      <c r="U1785" s="12">
        <f>Q1785-S1785</f>
        <v>0</v>
      </c>
      <c r="V1785" s="50">
        <f>IF(ISERROR(S1785/Q1785),0,S1785/Q1785)</f>
        <v>0</v>
      </c>
      <c r="W1785" s="51"/>
      <c r="X1785" s="46"/>
      <c r="Y1785" s="17"/>
      <c r="Z1785" s="17"/>
      <c r="AA1785" s="17"/>
      <c r="AB1785" s="16"/>
      <c r="AC1785" s="16"/>
      <c r="AD1785" s="16"/>
      <c r="AE1785" s="16"/>
      <c r="AF1785" s="16"/>
      <c r="AG1785" s="16"/>
      <c r="AH1785" s="16"/>
      <c r="AI1785" s="16"/>
      <c r="AJ1785" s="59">
        <f>SUM(X1785:AI1785)</f>
        <v>0</v>
      </c>
      <c r="AK1785" s="46"/>
      <c r="AL1785" s="46"/>
      <c r="AM1785" s="47"/>
      <c r="AN1785" s="48"/>
      <c r="AO1785" s="46"/>
      <c r="AP1785" s="15"/>
      <c r="AQ1785" s="16"/>
      <c r="AR1785" s="15"/>
      <c r="AS1785" s="16"/>
      <c r="AT1785" s="16"/>
      <c r="AU1785" s="16"/>
      <c r="AV1785" s="16"/>
      <c r="AW1785" s="62">
        <f>SUM(AK1785:AV1785)</f>
        <v>0</v>
      </c>
      <c r="AX1785" s="61">
        <f>AW1785-AJ1785</f>
        <v>0</v>
      </c>
      <c r="AY1785" s="21"/>
      <c r="AZ1785" s="21"/>
      <c r="BA1785" s="21"/>
      <c r="BB1785" s="21"/>
    </row>
    <row r="1786" spans="1:54" x14ac:dyDescent="0.25">
      <c r="A1786" s="21"/>
      <c r="B1786" s="4"/>
      <c r="C1786" s="4"/>
      <c r="D1786" s="4"/>
      <c r="E1786" s="4" t="s">
        <v>166</v>
      </c>
      <c r="F1786" s="6"/>
      <c r="G1786" s="1"/>
      <c r="H1786" s="4"/>
      <c r="I1786" s="2"/>
      <c r="J1786" s="4"/>
      <c r="K1786" s="1"/>
      <c r="L1786" s="36"/>
      <c r="M1786" s="7"/>
      <c r="N1786" s="7"/>
      <c r="O1786" s="7"/>
      <c r="P1786" s="58">
        <f>SUM(M1786:O1786)</f>
        <v>0</v>
      </c>
      <c r="Q1786" s="58">
        <f>+SUMIF('Pot. Summary'!$C$5:$C$64,CPP_2019!J1902&amp;CPP_2019!L1902&amp;CPP_2019!$M$4,'Pot. Summary'!$Q$5:$Q$64)*CPP_2019!M1902+SUMIF('Pot. Summary'!$C$5:$C$64,CPP_2019!J1902&amp;CPP_2019!L1902&amp;CPP_2019!$N$4,'Pot. Summary'!$Q$5:$Q$64)*CPP_2019!N1902+SUMIF('Pot. Summary'!$C$5:$C$64,CPP_2019!J1902&amp;CPP_2019!L1902&amp;CPP_2019!$O$4,'Pot. Summary'!$Q$5:$Q$64)*CPP_2019!O1902</f>
        <v>0</v>
      </c>
      <c r="R1786" s="12"/>
      <c r="S1786" s="12"/>
      <c r="T1786" s="12">
        <f>S1786-R1786</f>
        <v>0</v>
      </c>
      <c r="U1786" s="12">
        <f>Q1786-S1786</f>
        <v>0</v>
      </c>
      <c r="V1786" s="50">
        <f>IF(ISERROR(S1786/Q1786),0,S1786/Q1786)</f>
        <v>0</v>
      </c>
      <c r="W1786" s="51"/>
      <c r="X1786" s="46"/>
      <c r="Y1786" s="17"/>
      <c r="Z1786" s="17"/>
      <c r="AA1786" s="17"/>
      <c r="AB1786" s="16"/>
      <c r="AC1786" s="16"/>
      <c r="AD1786" s="16"/>
      <c r="AE1786" s="16"/>
      <c r="AF1786" s="16"/>
      <c r="AG1786" s="16"/>
      <c r="AH1786" s="16"/>
      <c r="AI1786" s="16"/>
      <c r="AJ1786" s="59">
        <f>SUM(X1786:AI1786)</f>
        <v>0</v>
      </c>
      <c r="AK1786" s="46"/>
      <c r="AL1786" s="46"/>
      <c r="AM1786" s="47"/>
      <c r="AN1786" s="48"/>
      <c r="AO1786" s="46"/>
      <c r="AP1786" s="15"/>
      <c r="AQ1786" s="16"/>
      <c r="AR1786" s="15"/>
      <c r="AS1786" s="16"/>
      <c r="AT1786" s="16"/>
      <c r="AU1786" s="16"/>
      <c r="AV1786" s="16"/>
      <c r="AW1786" s="62">
        <f>SUM(AK1786:AV1786)</f>
        <v>0</v>
      </c>
      <c r="AX1786" s="61">
        <f>AW1786-AJ1786</f>
        <v>0</v>
      </c>
      <c r="AY1786" s="21"/>
      <c r="AZ1786" s="21"/>
      <c r="BA1786" s="21"/>
      <c r="BB1786" s="21"/>
    </row>
    <row r="1787" spans="1:54" x14ac:dyDescent="0.25">
      <c r="A1787" s="21"/>
      <c r="B1787" s="4"/>
      <c r="C1787" s="4"/>
      <c r="D1787" s="4"/>
      <c r="E1787" s="4" t="s">
        <v>166</v>
      </c>
      <c r="F1787" s="6"/>
      <c r="G1787" s="1"/>
      <c r="H1787" s="4"/>
      <c r="I1787" s="2"/>
      <c r="J1787" s="4"/>
      <c r="K1787" s="1"/>
      <c r="L1787" s="36"/>
      <c r="M1787" s="7"/>
      <c r="N1787" s="7"/>
      <c r="O1787" s="7"/>
      <c r="P1787" s="58">
        <f>SUM(M1787:O1787)</f>
        <v>0</v>
      </c>
      <c r="Q1787" s="58">
        <f>+SUMIF('Pot. Summary'!$C$5:$C$64,CPP_2019!J1903&amp;CPP_2019!L1903&amp;CPP_2019!$M$4,'Pot. Summary'!$Q$5:$Q$64)*CPP_2019!M1903+SUMIF('Pot. Summary'!$C$5:$C$64,CPP_2019!J1903&amp;CPP_2019!L1903&amp;CPP_2019!$N$4,'Pot. Summary'!$Q$5:$Q$64)*CPP_2019!N1903+SUMIF('Pot. Summary'!$C$5:$C$64,CPP_2019!J1903&amp;CPP_2019!L1903&amp;CPP_2019!$O$4,'Pot. Summary'!$Q$5:$Q$64)*CPP_2019!O1903</f>
        <v>0</v>
      </c>
      <c r="R1787" s="12"/>
      <c r="S1787" s="12"/>
      <c r="T1787" s="12">
        <f>S1787-R1787</f>
        <v>0</v>
      </c>
      <c r="U1787" s="12">
        <f>Q1787-S1787</f>
        <v>0</v>
      </c>
      <c r="V1787" s="50">
        <f>IF(ISERROR(S1787/Q1787),0,S1787/Q1787)</f>
        <v>0</v>
      </c>
      <c r="W1787" s="51"/>
      <c r="X1787" s="46"/>
      <c r="Y1787" s="17"/>
      <c r="Z1787" s="17"/>
      <c r="AA1787" s="17"/>
      <c r="AB1787" s="16"/>
      <c r="AC1787" s="16"/>
      <c r="AD1787" s="16"/>
      <c r="AE1787" s="16"/>
      <c r="AF1787" s="16"/>
      <c r="AG1787" s="16"/>
      <c r="AH1787" s="16"/>
      <c r="AI1787" s="16"/>
      <c r="AJ1787" s="59">
        <f>SUM(X1787:AI1787)</f>
        <v>0</v>
      </c>
      <c r="AK1787" s="46"/>
      <c r="AL1787" s="46"/>
      <c r="AM1787" s="47"/>
      <c r="AN1787" s="48"/>
      <c r="AO1787" s="46"/>
      <c r="AP1787" s="15"/>
      <c r="AQ1787" s="16"/>
      <c r="AR1787" s="15"/>
      <c r="AS1787" s="16"/>
      <c r="AT1787" s="16"/>
      <c r="AU1787" s="16"/>
      <c r="AV1787" s="16"/>
      <c r="AW1787" s="62">
        <f>SUM(AK1787:AV1787)</f>
        <v>0</v>
      </c>
      <c r="AX1787" s="61">
        <f>AW1787-AJ1787</f>
        <v>0</v>
      </c>
      <c r="AY1787" s="21"/>
      <c r="AZ1787" s="21"/>
      <c r="BA1787" s="21"/>
      <c r="BB1787" s="21"/>
    </row>
    <row r="1788" spans="1:54" x14ac:dyDescent="0.25">
      <c r="A1788" s="21"/>
      <c r="B1788" s="4"/>
      <c r="C1788" s="4"/>
      <c r="D1788" s="4"/>
      <c r="E1788" s="4" t="s">
        <v>166</v>
      </c>
      <c r="F1788" s="6"/>
      <c r="G1788" s="1"/>
      <c r="H1788" s="4"/>
      <c r="I1788" s="2"/>
      <c r="J1788" s="4"/>
      <c r="K1788" s="1"/>
      <c r="L1788" s="36"/>
      <c r="M1788" s="7"/>
      <c r="N1788" s="7"/>
      <c r="O1788" s="7"/>
      <c r="P1788" s="58">
        <f>SUM(M1788:O1788)</f>
        <v>0</v>
      </c>
      <c r="Q1788" s="58">
        <f>+SUMIF('Pot. Summary'!$C$5:$C$64,CPP_2019!J1905&amp;CPP_2019!L1905&amp;CPP_2019!$M$4,'Pot. Summary'!$Q$5:$Q$64)*CPP_2019!M1905+SUMIF('Pot. Summary'!$C$5:$C$64,CPP_2019!J1905&amp;CPP_2019!L1905&amp;CPP_2019!$N$4,'Pot. Summary'!$Q$5:$Q$64)*CPP_2019!N1905+SUMIF('Pot. Summary'!$C$5:$C$64,CPP_2019!J1905&amp;CPP_2019!L1905&amp;CPP_2019!$O$4,'Pot. Summary'!$Q$5:$Q$64)*CPP_2019!O1905</f>
        <v>0</v>
      </c>
      <c r="R1788" s="12"/>
      <c r="S1788" s="12"/>
      <c r="T1788" s="12">
        <f>S1788-R1788</f>
        <v>0</v>
      </c>
      <c r="U1788" s="12">
        <f>Q1788-S1788</f>
        <v>0</v>
      </c>
      <c r="V1788" s="50">
        <f>IF(ISERROR(S1788/Q1788),0,S1788/Q1788)</f>
        <v>0</v>
      </c>
      <c r="W1788" s="51"/>
      <c r="X1788" s="46"/>
      <c r="Y1788" s="17"/>
      <c r="Z1788" s="17"/>
      <c r="AA1788" s="17"/>
      <c r="AB1788" s="16"/>
      <c r="AC1788" s="16"/>
      <c r="AD1788" s="16"/>
      <c r="AE1788" s="16"/>
      <c r="AF1788" s="16"/>
      <c r="AG1788" s="16"/>
      <c r="AH1788" s="16"/>
      <c r="AI1788" s="16"/>
      <c r="AJ1788" s="59">
        <f>SUM(X1788:AI1788)</f>
        <v>0</v>
      </c>
      <c r="AK1788" s="46"/>
      <c r="AL1788" s="46"/>
      <c r="AM1788" s="47"/>
      <c r="AN1788" s="48"/>
      <c r="AO1788" s="46"/>
      <c r="AP1788" s="15"/>
      <c r="AQ1788" s="16"/>
      <c r="AR1788" s="15"/>
      <c r="AS1788" s="16"/>
      <c r="AT1788" s="16"/>
      <c r="AU1788" s="16"/>
      <c r="AV1788" s="16"/>
      <c r="AW1788" s="62">
        <f>SUM(AK1788:AV1788)</f>
        <v>0</v>
      </c>
      <c r="AX1788" s="61">
        <f>AW1788-AJ1788</f>
        <v>0</v>
      </c>
      <c r="AY1788" s="21"/>
      <c r="AZ1788" s="21"/>
      <c r="BA1788" s="21"/>
      <c r="BB1788" s="21"/>
    </row>
    <row r="1789" spans="1:54" x14ac:dyDescent="0.25">
      <c r="A1789" s="21"/>
      <c r="B1789" s="4"/>
      <c r="C1789" s="4"/>
      <c r="D1789" s="4"/>
      <c r="E1789" s="4" t="s">
        <v>166</v>
      </c>
      <c r="F1789" s="6"/>
      <c r="G1789" s="1"/>
      <c r="H1789" s="4"/>
      <c r="I1789" s="2"/>
      <c r="J1789" s="4"/>
      <c r="K1789" s="1"/>
      <c r="L1789" s="36"/>
      <c r="M1789" s="7"/>
      <c r="N1789" s="7"/>
      <c r="O1789" s="7"/>
      <c r="P1789" s="58">
        <f>SUM(M1789:O1789)</f>
        <v>0</v>
      </c>
      <c r="Q1789" s="58">
        <f>+SUMIF('Pot. Summary'!$C$5:$C$64,CPP_2019!J1906&amp;CPP_2019!L1906&amp;CPP_2019!$M$4,'Pot. Summary'!$Q$5:$Q$64)*CPP_2019!M1906+SUMIF('Pot. Summary'!$C$5:$C$64,CPP_2019!J1906&amp;CPP_2019!L1906&amp;CPP_2019!$N$4,'Pot. Summary'!$Q$5:$Q$64)*CPP_2019!N1906+SUMIF('Pot. Summary'!$C$5:$C$64,CPP_2019!J1906&amp;CPP_2019!L1906&amp;CPP_2019!$O$4,'Pot. Summary'!$Q$5:$Q$64)*CPP_2019!O1906</f>
        <v>0</v>
      </c>
      <c r="R1789" s="12"/>
      <c r="S1789" s="12"/>
      <c r="T1789" s="12">
        <f>S1789-R1789</f>
        <v>0</v>
      </c>
      <c r="U1789" s="12">
        <f>Q1789-S1789</f>
        <v>0</v>
      </c>
      <c r="V1789" s="50">
        <f>IF(ISERROR(S1789/Q1789),0,S1789/Q1789)</f>
        <v>0</v>
      </c>
      <c r="W1789" s="51"/>
      <c r="X1789" s="46"/>
      <c r="Y1789" s="17"/>
      <c r="Z1789" s="17"/>
      <c r="AA1789" s="17"/>
      <c r="AB1789" s="16"/>
      <c r="AC1789" s="16"/>
      <c r="AD1789" s="16"/>
      <c r="AE1789" s="16"/>
      <c r="AF1789" s="16"/>
      <c r="AG1789" s="16"/>
      <c r="AH1789" s="16"/>
      <c r="AI1789" s="16"/>
      <c r="AJ1789" s="59">
        <f>SUM(X1789:AI1789)</f>
        <v>0</v>
      </c>
      <c r="AK1789" s="46"/>
      <c r="AL1789" s="46"/>
      <c r="AM1789" s="47"/>
      <c r="AN1789" s="48"/>
      <c r="AO1789" s="46"/>
      <c r="AP1789" s="15"/>
      <c r="AQ1789" s="16"/>
      <c r="AR1789" s="15"/>
      <c r="AS1789" s="16"/>
      <c r="AT1789" s="16"/>
      <c r="AU1789" s="16"/>
      <c r="AV1789" s="16"/>
      <c r="AW1789" s="62">
        <f>SUM(AK1789:AV1789)</f>
        <v>0</v>
      </c>
      <c r="AX1789" s="61">
        <f>AW1789-AJ1789</f>
        <v>0</v>
      </c>
      <c r="AY1789" s="21"/>
      <c r="AZ1789" s="21"/>
      <c r="BA1789" s="21"/>
      <c r="BB1789" s="21"/>
    </row>
    <row r="1790" spans="1:54" x14ac:dyDescent="0.25">
      <c r="A1790" s="21"/>
      <c r="B1790" s="4"/>
      <c r="C1790" s="4"/>
      <c r="D1790" s="4"/>
      <c r="E1790" s="4" t="s">
        <v>166</v>
      </c>
      <c r="F1790" s="6"/>
      <c r="G1790" s="1"/>
      <c r="H1790" s="4"/>
      <c r="I1790" s="2"/>
      <c r="J1790" s="4"/>
      <c r="K1790" s="1"/>
      <c r="L1790" s="36"/>
      <c r="M1790" s="7"/>
      <c r="N1790" s="7"/>
      <c r="O1790" s="7"/>
      <c r="P1790" s="58">
        <f>SUM(M1790:O1790)</f>
        <v>0</v>
      </c>
      <c r="Q1790" s="58">
        <f>+SUMIF('Pot. Summary'!$C$5:$C$64,CPP_2019!J1908&amp;CPP_2019!L1908&amp;CPP_2019!$M$4,'Pot. Summary'!$Q$5:$Q$64)*CPP_2019!M1908+SUMIF('Pot. Summary'!$C$5:$C$64,CPP_2019!J1908&amp;CPP_2019!L1908&amp;CPP_2019!$N$4,'Pot. Summary'!$Q$5:$Q$64)*CPP_2019!N1908+SUMIF('Pot. Summary'!$C$5:$C$64,CPP_2019!J1908&amp;CPP_2019!L1908&amp;CPP_2019!$O$4,'Pot. Summary'!$Q$5:$Q$64)*CPP_2019!O1908</f>
        <v>0</v>
      </c>
      <c r="R1790" s="12"/>
      <c r="S1790" s="12"/>
      <c r="T1790" s="12">
        <f>S1790-R1790</f>
        <v>0</v>
      </c>
      <c r="U1790" s="12">
        <f>Q1790-S1790</f>
        <v>0</v>
      </c>
      <c r="V1790" s="50">
        <f>IF(ISERROR(S1790/Q1790),0,S1790/Q1790)</f>
        <v>0</v>
      </c>
      <c r="W1790" s="51"/>
      <c r="X1790" s="46"/>
      <c r="Y1790" s="17"/>
      <c r="Z1790" s="17"/>
      <c r="AA1790" s="17"/>
      <c r="AB1790" s="16"/>
      <c r="AC1790" s="16"/>
      <c r="AD1790" s="16"/>
      <c r="AE1790" s="16"/>
      <c r="AF1790" s="16"/>
      <c r="AG1790" s="16"/>
      <c r="AH1790" s="16"/>
      <c r="AI1790" s="16"/>
      <c r="AJ1790" s="59">
        <f>SUM(X1790:AI1790)</f>
        <v>0</v>
      </c>
      <c r="AK1790" s="46"/>
      <c r="AL1790" s="46"/>
      <c r="AM1790" s="47"/>
      <c r="AN1790" s="48"/>
      <c r="AO1790" s="46"/>
      <c r="AP1790" s="15"/>
      <c r="AQ1790" s="16"/>
      <c r="AR1790" s="15"/>
      <c r="AS1790" s="16"/>
      <c r="AT1790" s="16"/>
      <c r="AU1790" s="16"/>
      <c r="AV1790" s="16"/>
      <c r="AW1790" s="62">
        <f>SUM(AK1790:AV1790)</f>
        <v>0</v>
      </c>
      <c r="AX1790" s="61">
        <f>AW1790-AJ1790</f>
        <v>0</v>
      </c>
      <c r="AY1790" s="21"/>
      <c r="AZ1790" s="21"/>
      <c r="BA1790" s="21"/>
      <c r="BB1790" s="21"/>
    </row>
    <row r="1791" spans="1:54" x14ac:dyDescent="0.25">
      <c r="A1791" s="21"/>
      <c r="B1791" s="4"/>
      <c r="C1791" s="4"/>
      <c r="D1791" s="4"/>
      <c r="E1791" s="4" t="s">
        <v>166</v>
      </c>
      <c r="F1791" s="6"/>
      <c r="G1791" s="1"/>
      <c r="H1791" s="4"/>
      <c r="I1791" s="2"/>
      <c r="J1791" s="4"/>
      <c r="K1791" s="1"/>
      <c r="L1791" s="36"/>
      <c r="M1791" s="7"/>
      <c r="N1791" s="7"/>
      <c r="O1791" s="7"/>
      <c r="P1791" s="58">
        <f>SUM(M1791:O1791)</f>
        <v>0</v>
      </c>
      <c r="Q1791" s="58">
        <f>+SUMIF('Pot. Summary'!$C$5:$C$64,CPP_2019!J1909&amp;CPP_2019!L1909&amp;CPP_2019!$M$4,'Pot. Summary'!$Q$5:$Q$64)*CPP_2019!M1909+SUMIF('Pot. Summary'!$C$5:$C$64,CPP_2019!J1909&amp;CPP_2019!L1909&amp;CPP_2019!$N$4,'Pot. Summary'!$Q$5:$Q$64)*CPP_2019!N1909+SUMIF('Pot. Summary'!$C$5:$C$64,CPP_2019!J1909&amp;CPP_2019!L1909&amp;CPP_2019!$O$4,'Pot. Summary'!$Q$5:$Q$64)*CPP_2019!O1909</f>
        <v>0</v>
      </c>
      <c r="R1791" s="12"/>
      <c r="S1791" s="12"/>
      <c r="T1791" s="12">
        <f>S1791-R1791</f>
        <v>0</v>
      </c>
      <c r="U1791" s="12">
        <f>Q1791-S1791</f>
        <v>0</v>
      </c>
      <c r="V1791" s="50">
        <f>IF(ISERROR(S1791/Q1791),0,S1791/Q1791)</f>
        <v>0</v>
      </c>
      <c r="W1791" s="51"/>
      <c r="X1791" s="46"/>
      <c r="Y1791" s="17"/>
      <c r="Z1791" s="17"/>
      <c r="AA1791" s="17"/>
      <c r="AB1791" s="16"/>
      <c r="AC1791" s="16"/>
      <c r="AD1791" s="16"/>
      <c r="AE1791" s="16"/>
      <c r="AF1791" s="16"/>
      <c r="AG1791" s="16"/>
      <c r="AH1791" s="16"/>
      <c r="AI1791" s="16"/>
      <c r="AJ1791" s="59">
        <f>SUM(X1791:AI1791)</f>
        <v>0</v>
      </c>
      <c r="AK1791" s="46"/>
      <c r="AL1791" s="46"/>
      <c r="AM1791" s="47"/>
      <c r="AN1791" s="48"/>
      <c r="AO1791" s="46"/>
      <c r="AP1791" s="15"/>
      <c r="AQ1791" s="16"/>
      <c r="AR1791" s="15"/>
      <c r="AS1791" s="16"/>
      <c r="AT1791" s="16"/>
      <c r="AU1791" s="16"/>
      <c r="AV1791" s="16"/>
      <c r="AW1791" s="62">
        <f>SUM(AK1791:AV1791)</f>
        <v>0</v>
      </c>
      <c r="AX1791" s="61">
        <f>AW1791-AJ1791</f>
        <v>0</v>
      </c>
      <c r="AY1791" s="21"/>
      <c r="AZ1791" s="21"/>
      <c r="BA1791" s="21"/>
      <c r="BB1791" s="21"/>
    </row>
    <row r="1792" spans="1:54" x14ac:dyDescent="0.25">
      <c r="A1792" s="21"/>
      <c r="B1792" s="4"/>
      <c r="C1792" s="4"/>
      <c r="D1792" s="4"/>
      <c r="E1792" s="4" t="s">
        <v>166</v>
      </c>
      <c r="F1792" s="6"/>
      <c r="G1792" s="1"/>
      <c r="H1792" s="4"/>
      <c r="I1792" s="2"/>
      <c r="J1792" s="4"/>
      <c r="K1792" s="1"/>
      <c r="L1792" s="36"/>
      <c r="M1792" s="7"/>
      <c r="N1792" s="7"/>
      <c r="O1792" s="7"/>
      <c r="P1792" s="58">
        <f>SUM(M1792:O1792)</f>
        <v>0</v>
      </c>
      <c r="Q1792" s="58">
        <f>+SUMIF('Pot. Summary'!$C$5:$C$64,CPP_2019!J1910&amp;CPP_2019!L1910&amp;CPP_2019!$M$4,'Pot. Summary'!$Q$5:$Q$64)*CPP_2019!M1910+SUMIF('Pot. Summary'!$C$5:$C$64,CPP_2019!J1910&amp;CPP_2019!L1910&amp;CPP_2019!$N$4,'Pot. Summary'!$Q$5:$Q$64)*CPP_2019!N1910+SUMIF('Pot. Summary'!$C$5:$C$64,CPP_2019!J1910&amp;CPP_2019!L1910&amp;CPP_2019!$O$4,'Pot. Summary'!$Q$5:$Q$64)*CPP_2019!O1910</f>
        <v>0</v>
      </c>
      <c r="R1792" s="12"/>
      <c r="S1792" s="12"/>
      <c r="T1792" s="12">
        <f>S1792-R1792</f>
        <v>0</v>
      </c>
      <c r="U1792" s="12">
        <f>Q1792-S1792</f>
        <v>0</v>
      </c>
      <c r="V1792" s="50">
        <f>IF(ISERROR(S1792/Q1792),0,S1792/Q1792)</f>
        <v>0</v>
      </c>
      <c r="W1792" s="51"/>
      <c r="X1792" s="46"/>
      <c r="Y1792" s="17"/>
      <c r="Z1792" s="17"/>
      <c r="AA1792" s="17"/>
      <c r="AB1792" s="16"/>
      <c r="AC1792" s="16"/>
      <c r="AD1792" s="16"/>
      <c r="AE1792" s="16"/>
      <c r="AF1792" s="16"/>
      <c r="AG1792" s="16"/>
      <c r="AH1792" s="16"/>
      <c r="AI1792" s="16"/>
      <c r="AJ1792" s="59">
        <f>SUM(X1792:AI1792)</f>
        <v>0</v>
      </c>
      <c r="AK1792" s="46"/>
      <c r="AL1792" s="46"/>
      <c r="AM1792" s="47"/>
      <c r="AN1792" s="48"/>
      <c r="AO1792" s="46"/>
      <c r="AP1792" s="15"/>
      <c r="AQ1792" s="16"/>
      <c r="AR1792" s="15"/>
      <c r="AS1792" s="16"/>
      <c r="AT1792" s="16"/>
      <c r="AU1792" s="16"/>
      <c r="AV1792" s="16"/>
      <c r="AW1792" s="62">
        <f>SUM(AK1792:AV1792)</f>
        <v>0</v>
      </c>
      <c r="AX1792" s="61">
        <f>AW1792-AJ1792</f>
        <v>0</v>
      </c>
      <c r="AY1792" s="21"/>
      <c r="AZ1792" s="21"/>
      <c r="BA1792" s="21"/>
      <c r="BB1792" s="21"/>
    </row>
    <row r="1793" spans="1:54" x14ac:dyDescent="0.25">
      <c r="A1793" s="21"/>
      <c r="B1793" s="4"/>
      <c r="C1793" s="4"/>
      <c r="D1793" s="4"/>
      <c r="E1793" s="4" t="s">
        <v>166</v>
      </c>
      <c r="F1793" s="6"/>
      <c r="G1793" s="1"/>
      <c r="H1793" s="4"/>
      <c r="I1793" s="2"/>
      <c r="J1793" s="4"/>
      <c r="K1793" s="1"/>
      <c r="L1793" s="36"/>
      <c r="M1793" s="7"/>
      <c r="N1793" s="7"/>
      <c r="O1793" s="7"/>
      <c r="P1793" s="58">
        <f>SUM(M1793:O1793)</f>
        <v>0</v>
      </c>
      <c r="Q1793" s="58">
        <f>+SUMIF('Pot. Summary'!$C$5:$C$64,CPP_2019!J1911&amp;CPP_2019!L1911&amp;CPP_2019!$M$4,'Pot. Summary'!$Q$5:$Q$64)*CPP_2019!M1911+SUMIF('Pot. Summary'!$C$5:$C$64,CPP_2019!J1911&amp;CPP_2019!L1911&amp;CPP_2019!$N$4,'Pot. Summary'!$Q$5:$Q$64)*CPP_2019!N1911+SUMIF('Pot. Summary'!$C$5:$C$64,CPP_2019!J1911&amp;CPP_2019!L1911&amp;CPP_2019!$O$4,'Pot. Summary'!$Q$5:$Q$64)*CPP_2019!O1911</f>
        <v>0</v>
      </c>
      <c r="R1793" s="12"/>
      <c r="S1793" s="12"/>
      <c r="T1793" s="12">
        <f>S1793-R1793</f>
        <v>0</v>
      </c>
      <c r="U1793" s="12">
        <f>Q1793-S1793</f>
        <v>0</v>
      </c>
      <c r="V1793" s="50">
        <f>IF(ISERROR(S1793/Q1793),0,S1793/Q1793)</f>
        <v>0</v>
      </c>
      <c r="W1793" s="51"/>
      <c r="X1793" s="46"/>
      <c r="Y1793" s="17"/>
      <c r="Z1793" s="17"/>
      <c r="AA1793" s="17"/>
      <c r="AB1793" s="16"/>
      <c r="AC1793" s="16"/>
      <c r="AD1793" s="16"/>
      <c r="AE1793" s="16"/>
      <c r="AF1793" s="16"/>
      <c r="AG1793" s="16"/>
      <c r="AH1793" s="16"/>
      <c r="AI1793" s="16"/>
      <c r="AJ1793" s="59">
        <f>SUM(X1793:AI1793)</f>
        <v>0</v>
      </c>
      <c r="AK1793" s="46"/>
      <c r="AL1793" s="46"/>
      <c r="AM1793" s="47"/>
      <c r="AN1793" s="48"/>
      <c r="AO1793" s="46"/>
      <c r="AP1793" s="15"/>
      <c r="AQ1793" s="16"/>
      <c r="AR1793" s="15"/>
      <c r="AS1793" s="16"/>
      <c r="AT1793" s="16"/>
      <c r="AU1793" s="16"/>
      <c r="AV1793" s="16"/>
      <c r="AW1793" s="62">
        <f>SUM(AK1793:AV1793)</f>
        <v>0</v>
      </c>
      <c r="AX1793" s="61">
        <f>AW1793-AJ1793</f>
        <v>0</v>
      </c>
      <c r="AY1793" s="21"/>
      <c r="AZ1793" s="21"/>
      <c r="BA1793" s="21"/>
      <c r="BB1793" s="21"/>
    </row>
    <row r="1794" spans="1:54" x14ac:dyDescent="0.25">
      <c r="A1794" s="21"/>
      <c r="B1794" s="4"/>
      <c r="C1794" s="4"/>
      <c r="D1794" s="4"/>
      <c r="E1794" s="4" t="s">
        <v>166</v>
      </c>
      <c r="F1794" s="6"/>
      <c r="G1794" s="1"/>
      <c r="H1794" s="4"/>
      <c r="I1794" s="2"/>
      <c r="J1794" s="4"/>
      <c r="K1794" s="1"/>
      <c r="L1794" s="36"/>
      <c r="M1794" s="7"/>
      <c r="N1794" s="7"/>
      <c r="O1794" s="7"/>
      <c r="P1794" s="58">
        <f>SUM(M1794:O1794)</f>
        <v>0</v>
      </c>
      <c r="Q1794" s="58">
        <f>+SUMIF('Pot. Summary'!$C$5:$C$64,CPP_2019!J1912&amp;CPP_2019!L1912&amp;CPP_2019!$M$4,'Pot. Summary'!$Q$5:$Q$64)*CPP_2019!M1912+SUMIF('Pot. Summary'!$C$5:$C$64,CPP_2019!J1912&amp;CPP_2019!L1912&amp;CPP_2019!$N$4,'Pot. Summary'!$Q$5:$Q$64)*CPP_2019!N1912+SUMIF('Pot. Summary'!$C$5:$C$64,CPP_2019!J1912&amp;CPP_2019!L1912&amp;CPP_2019!$O$4,'Pot. Summary'!$Q$5:$Q$64)*CPP_2019!O1912</f>
        <v>0</v>
      </c>
      <c r="R1794" s="12"/>
      <c r="S1794" s="12"/>
      <c r="T1794" s="12">
        <f>S1794-R1794</f>
        <v>0</v>
      </c>
      <c r="U1794" s="12">
        <f>Q1794-S1794</f>
        <v>0</v>
      </c>
      <c r="V1794" s="50">
        <f>IF(ISERROR(S1794/Q1794),0,S1794/Q1794)</f>
        <v>0</v>
      </c>
      <c r="W1794" s="51"/>
      <c r="X1794" s="46"/>
      <c r="Y1794" s="17"/>
      <c r="Z1794" s="17"/>
      <c r="AA1794" s="17"/>
      <c r="AB1794" s="16"/>
      <c r="AC1794" s="16"/>
      <c r="AD1794" s="16"/>
      <c r="AE1794" s="16"/>
      <c r="AF1794" s="16"/>
      <c r="AG1794" s="16"/>
      <c r="AH1794" s="16"/>
      <c r="AI1794" s="16"/>
      <c r="AJ1794" s="59">
        <f>SUM(X1794:AI1794)</f>
        <v>0</v>
      </c>
      <c r="AK1794" s="46"/>
      <c r="AL1794" s="46"/>
      <c r="AM1794" s="47"/>
      <c r="AN1794" s="48"/>
      <c r="AO1794" s="46"/>
      <c r="AP1794" s="15"/>
      <c r="AQ1794" s="16"/>
      <c r="AR1794" s="15"/>
      <c r="AS1794" s="16"/>
      <c r="AT1794" s="16"/>
      <c r="AU1794" s="16"/>
      <c r="AV1794" s="16"/>
      <c r="AW1794" s="62">
        <f>SUM(AK1794:AV1794)</f>
        <v>0</v>
      </c>
      <c r="AX1794" s="61">
        <f>AW1794-AJ1794</f>
        <v>0</v>
      </c>
      <c r="AY1794" s="21"/>
      <c r="AZ1794" s="21"/>
      <c r="BA1794" s="21"/>
      <c r="BB1794" s="21"/>
    </row>
    <row r="1795" spans="1:54" x14ac:dyDescent="0.25">
      <c r="A1795" s="21"/>
      <c r="B1795" s="4"/>
      <c r="C1795" s="4"/>
      <c r="D1795" s="4"/>
      <c r="E1795" s="4" t="s">
        <v>166</v>
      </c>
      <c r="F1795" s="6"/>
      <c r="G1795" s="1"/>
      <c r="H1795" s="4"/>
      <c r="I1795" s="2"/>
      <c r="J1795" s="4"/>
      <c r="K1795" s="1"/>
      <c r="L1795" s="36"/>
      <c r="M1795" s="7"/>
      <c r="N1795" s="7"/>
      <c r="O1795" s="7"/>
      <c r="P1795" s="58">
        <f>SUM(M1795:O1795)</f>
        <v>0</v>
      </c>
      <c r="Q1795" s="58">
        <f>+SUMIF('Pot. Summary'!$C$5:$C$64,CPP_2019!J1913&amp;CPP_2019!L1913&amp;CPP_2019!$M$4,'Pot. Summary'!$Q$5:$Q$64)*CPP_2019!M1913+SUMIF('Pot. Summary'!$C$5:$C$64,CPP_2019!J1913&amp;CPP_2019!L1913&amp;CPP_2019!$N$4,'Pot. Summary'!$Q$5:$Q$64)*CPP_2019!N1913+SUMIF('Pot. Summary'!$C$5:$C$64,CPP_2019!J1913&amp;CPP_2019!L1913&amp;CPP_2019!$O$4,'Pot. Summary'!$Q$5:$Q$64)*CPP_2019!O1913</f>
        <v>0</v>
      </c>
      <c r="R1795" s="12"/>
      <c r="S1795" s="12"/>
      <c r="T1795" s="12">
        <f>S1795-R1795</f>
        <v>0</v>
      </c>
      <c r="U1795" s="12">
        <f>Q1795-S1795</f>
        <v>0</v>
      </c>
      <c r="V1795" s="50">
        <f>IF(ISERROR(S1795/Q1795),0,S1795/Q1795)</f>
        <v>0</v>
      </c>
      <c r="W1795" s="51"/>
      <c r="X1795" s="46"/>
      <c r="Y1795" s="17"/>
      <c r="Z1795" s="17"/>
      <c r="AA1795" s="17"/>
      <c r="AB1795" s="16"/>
      <c r="AC1795" s="16"/>
      <c r="AD1795" s="16"/>
      <c r="AE1795" s="16"/>
      <c r="AF1795" s="16"/>
      <c r="AG1795" s="16"/>
      <c r="AH1795" s="16"/>
      <c r="AI1795" s="16"/>
      <c r="AJ1795" s="59">
        <f>SUM(X1795:AI1795)</f>
        <v>0</v>
      </c>
      <c r="AK1795" s="46"/>
      <c r="AL1795" s="46"/>
      <c r="AM1795" s="47"/>
      <c r="AN1795" s="48"/>
      <c r="AO1795" s="46"/>
      <c r="AP1795" s="15"/>
      <c r="AQ1795" s="16"/>
      <c r="AR1795" s="15"/>
      <c r="AS1795" s="16"/>
      <c r="AT1795" s="16"/>
      <c r="AU1795" s="16"/>
      <c r="AV1795" s="16"/>
      <c r="AW1795" s="62">
        <f>SUM(AK1795:AV1795)</f>
        <v>0</v>
      </c>
      <c r="AX1795" s="61">
        <f>AW1795-AJ1795</f>
        <v>0</v>
      </c>
      <c r="AY1795" s="21"/>
      <c r="AZ1795" s="21"/>
      <c r="BA1795" s="21"/>
      <c r="BB1795" s="21"/>
    </row>
    <row r="1796" spans="1:54" x14ac:dyDescent="0.25">
      <c r="A1796" s="21"/>
      <c r="B1796" s="4"/>
      <c r="C1796" s="4"/>
      <c r="D1796" s="4"/>
      <c r="E1796" s="4" t="s">
        <v>166</v>
      </c>
      <c r="F1796" s="6"/>
      <c r="G1796" s="1"/>
      <c r="H1796" s="4"/>
      <c r="I1796" s="2"/>
      <c r="J1796" s="4"/>
      <c r="K1796" s="1"/>
      <c r="L1796" s="36"/>
      <c r="M1796" s="7"/>
      <c r="N1796" s="7"/>
      <c r="O1796" s="7"/>
      <c r="P1796" s="58">
        <f>SUM(M1796:O1796)</f>
        <v>0</v>
      </c>
      <c r="Q1796" s="58">
        <f>+SUMIF('Pot. Summary'!$C$5:$C$64,CPP_2019!J1914&amp;CPP_2019!L1914&amp;CPP_2019!$M$4,'Pot. Summary'!$Q$5:$Q$64)*CPP_2019!M1914+SUMIF('Pot. Summary'!$C$5:$C$64,CPP_2019!J1914&amp;CPP_2019!L1914&amp;CPP_2019!$N$4,'Pot. Summary'!$Q$5:$Q$64)*CPP_2019!N1914+SUMIF('Pot. Summary'!$C$5:$C$64,CPP_2019!J1914&amp;CPP_2019!L1914&amp;CPP_2019!$O$4,'Pot. Summary'!$Q$5:$Q$64)*CPP_2019!O1914</f>
        <v>0</v>
      </c>
      <c r="R1796" s="12"/>
      <c r="S1796" s="12"/>
      <c r="T1796" s="12">
        <f>S1796-R1796</f>
        <v>0</v>
      </c>
      <c r="U1796" s="12">
        <f>Q1796-S1796</f>
        <v>0</v>
      </c>
      <c r="V1796" s="50">
        <f>IF(ISERROR(S1796/Q1796),0,S1796/Q1796)</f>
        <v>0</v>
      </c>
      <c r="W1796" s="51"/>
      <c r="X1796" s="46"/>
      <c r="Y1796" s="17"/>
      <c r="Z1796" s="17"/>
      <c r="AA1796" s="17"/>
      <c r="AB1796" s="16"/>
      <c r="AC1796" s="16"/>
      <c r="AD1796" s="16"/>
      <c r="AE1796" s="16"/>
      <c r="AF1796" s="16"/>
      <c r="AG1796" s="16"/>
      <c r="AH1796" s="16"/>
      <c r="AI1796" s="16"/>
      <c r="AJ1796" s="59">
        <f>SUM(X1796:AI1796)</f>
        <v>0</v>
      </c>
      <c r="AK1796" s="46"/>
      <c r="AL1796" s="46"/>
      <c r="AM1796" s="47"/>
      <c r="AN1796" s="48"/>
      <c r="AO1796" s="46"/>
      <c r="AP1796" s="15"/>
      <c r="AQ1796" s="16"/>
      <c r="AR1796" s="15"/>
      <c r="AS1796" s="16"/>
      <c r="AT1796" s="16"/>
      <c r="AU1796" s="16"/>
      <c r="AV1796" s="16"/>
      <c r="AW1796" s="62">
        <f>SUM(AK1796:AV1796)</f>
        <v>0</v>
      </c>
      <c r="AX1796" s="61">
        <f>AW1796-AJ1796</f>
        <v>0</v>
      </c>
      <c r="AY1796" s="21"/>
      <c r="AZ1796" s="21"/>
      <c r="BA1796" s="21"/>
      <c r="BB1796" s="21"/>
    </row>
    <row r="1797" spans="1:54" x14ac:dyDescent="0.25">
      <c r="A1797" s="21"/>
      <c r="B1797" s="4"/>
      <c r="C1797" s="4"/>
      <c r="D1797" s="4"/>
      <c r="E1797" s="4" t="s">
        <v>166</v>
      </c>
      <c r="F1797" s="6"/>
      <c r="G1797" s="1"/>
      <c r="H1797" s="4"/>
      <c r="I1797" s="2"/>
      <c r="J1797" s="4"/>
      <c r="K1797" s="1"/>
      <c r="L1797" s="36"/>
      <c r="M1797" s="7"/>
      <c r="N1797" s="7"/>
      <c r="O1797" s="7"/>
      <c r="P1797" s="58">
        <f>SUM(M1797:O1797)</f>
        <v>0</v>
      </c>
      <c r="Q1797" s="58">
        <f>+SUMIF('Pot. Summary'!$C$5:$C$64,CPP_2019!J1915&amp;CPP_2019!L1915&amp;CPP_2019!$M$4,'Pot. Summary'!$Q$5:$Q$64)*CPP_2019!M1915+SUMIF('Pot. Summary'!$C$5:$C$64,CPP_2019!J1915&amp;CPP_2019!L1915&amp;CPP_2019!$N$4,'Pot. Summary'!$Q$5:$Q$64)*CPP_2019!N1915+SUMIF('Pot. Summary'!$C$5:$C$64,CPP_2019!J1915&amp;CPP_2019!L1915&amp;CPP_2019!$O$4,'Pot. Summary'!$Q$5:$Q$64)*CPP_2019!O1915</f>
        <v>0</v>
      </c>
      <c r="R1797" s="12"/>
      <c r="S1797" s="12"/>
      <c r="T1797" s="12">
        <f>S1797-R1797</f>
        <v>0</v>
      </c>
      <c r="U1797" s="12">
        <f>Q1797-S1797</f>
        <v>0</v>
      </c>
      <c r="V1797" s="50">
        <f>IF(ISERROR(S1797/Q1797),0,S1797/Q1797)</f>
        <v>0</v>
      </c>
      <c r="W1797" s="51"/>
      <c r="X1797" s="46"/>
      <c r="Y1797" s="17"/>
      <c r="Z1797" s="17"/>
      <c r="AA1797" s="17"/>
      <c r="AB1797" s="16"/>
      <c r="AC1797" s="16"/>
      <c r="AD1797" s="16"/>
      <c r="AE1797" s="16"/>
      <c r="AF1797" s="16"/>
      <c r="AG1797" s="16"/>
      <c r="AH1797" s="16"/>
      <c r="AI1797" s="16"/>
      <c r="AJ1797" s="59">
        <f>SUM(X1797:AI1797)</f>
        <v>0</v>
      </c>
      <c r="AK1797" s="46"/>
      <c r="AL1797" s="46"/>
      <c r="AM1797" s="47"/>
      <c r="AN1797" s="48"/>
      <c r="AO1797" s="46"/>
      <c r="AP1797" s="15"/>
      <c r="AQ1797" s="16"/>
      <c r="AR1797" s="15"/>
      <c r="AS1797" s="16"/>
      <c r="AT1797" s="16"/>
      <c r="AU1797" s="16"/>
      <c r="AV1797" s="16"/>
      <c r="AW1797" s="62">
        <f>SUM(AK1797:AV1797)</f>
        <v>0</v>
      </c>
      <c r="AX1797" s="61">
        <f>AW1797-AJ1797</f>
        <v>0</v>
      </c>
      <c r="AY1797" s="21"/>
      <c r="AZ1797" s="21"/>
      <c r="BA1797" s="21"/>
      <c r="BB1797" s="21"/>
    </row>
    <row r="1798" spans="1:54" x14ac:dyDescent="0.25">
      <c r="A1798" s="21"/>
      <c r="B1798" s="4"/>
      <c r="C1798" s="4"/>
      <c r="D1798" s="4"/>
      <c r="E1798" s="4" t="s">
        <v>166</v>
      </c>
      <c r="F1798" s="6"/>
      <c r="G1798" s="1"/>
      <c r="H1798" s="4"/>
      <c r="I1798" s="2"/>
      <c r="J1798" s="4"/>
      <c r="K1798" s="1"/>
      <c r="L1798" s="36"/>
      <c r="M1798" s="7"/>
      <c r="N1798" s="7"/>
      <c r="O1798" s="7"/>
      <c r="P1798" s="58">
        <f>SUM(M1798:O1798)</f>
        <v>0</v>
      </c>
      <c r="Q1798" s="58">
        <f>+SUMIF('Pot. Summary'!$C$5:$C$64,CPP_2019!J1917&amp;CPP_2019!L1917&amp;CPP_2019!$M$4,'Pot. Summary'!$Q$5:$Q$64)*CPP_2019!M1917+SUMIF('Pot. Summary'!$C$5:$C$64,CPP_2019!J1917&amp;CPP_2019!L1917&amp;CPP_2019!$N$4,'Pot. Summary'!$Q$5:$Q$64)*CPP_2019!N1917+SUMIF('Pot. Summary'!$C$5:$C$64,CPP_2019!J1917&amp;CPP_2019!L1917&amp;CPP_2019!$O$4,'Pot. Summary'!$Q$5:$Q$64)*CPP_2019!O1917</f>
        <v>0</v>
      </c>
      <c r="R1798" s="12"/>
      <c r="S1798" s="12"/>
      <c r="T1798" s="12">
        <f>S1798-R1798</f>
        <v>0</v>
      </c>
      <c r="U1798" s="12">
        <f>Q1798-S1798</f>
        <v>0</v>
      </c>
      <c r="V1798" s="50">
        <f>IF(ISERROR(S1798/Q1798),0,S1798/Q1798)</f>
        <v>0</v>
      </c>
      <c r="W1798" s="51"/>
      <c r="X1798" s="46"/>
      <c r="Y1798" s="17"/>
      <c r="Z1798" s="17"/>
      <c r="AA1798" s="17"/>
      <c r="AB1798" s="16"/>
      <c r="AC1798" s="16"/>
      <c r="AD1798" s="16"/>
      <c r="AE1798" s="16"/>
      <c r="AF1798" s="16"/>
      <c r="AG1798" s="16"/>
      <c r="AH1798" s="16"/>
      <c r="AI1798" s="16"/>
      <c r="AJ1798" s="59">
        <f>SUM(X1798:AI1798)</f>
        <v>0</v>
      </c>
      <c r="AK1798" s="46"/>
      <c r="AL1798" s="46"/>
      <c r="AM1798" s="47"/>
      <c r="AN1798" s="48"/>
      <c r="AO1798" s="46"/>
      <c r="AP1798" s="15"/>
      <c r="AQ1798" s="16"/>
      <c r="AR1798" s="15"/>
      <c r="AS1798" s="16"/>
      <c r="AT1798" s="16"/>
      <c r="AU1798" s="16"/>
      <c r="AV1798" s="16"/>
      <c r="AW1798" s="62">
        <f>SUM(AK1798:AV1798)</f>
        <v>0</v>
      </c>
      <c r="AX1798" s="61">
        <f>AW1798-AJ1798</f>
        <v>0</v>
      </c>
      <c r="AY1798" s="21"/>
      <c r="AZ1798" s="21"/>
      <c r="BA1798" s="21"/>
      <c r="BB1798" s="21"/>
    </row>
    <row r="1799" spans="1:54" x14ac:dyDescent="0.25">
      <c r="A1799" s="21"/>
      <c r="B1799" s="4"/>
      <c r="C1799" s="4"/>
      <c r="D1799" s="4"/>
      <c r="E1799" s="4" t="s">
        <v>166</v>
      </c>
      <c r="F1799" s="6"/>
      <c r="G1799" s="1"/>
      <c r="H1799" s="4"/>
      <c r="I1799" s="2"/>
      <c r="J1799" s="4"/>
      <c r="K1799" s="1"/>
      <c r="L1799" s="36"/>
      <c r="M1799" s="7"/>
      <c r="N1799" s="7"/>
      <c r="O1799" s="7"/>
      <c r="P1799" s="58">
        <f>SUM(M1799:O1799)</f>
        <v>0</v>
      </c>
      <c r="Q1799" s="58">
        <f>+SUMIF('Pot. Summary'!$C$5:$C$64,CPP_2019!J1918&amp;CPP_2019!L1918&amp;CPP_2019!$M$4,'Pot. Summary'!$Q$5:$Q$64)*CPP_2019!M1918+SUMIF('Pot. Summary'!$C$5:$C$64,CPP_2019!J1918&amp;CPP_2019!L1918&amp;CPP_2019!$N$4,'Pot. Summary'!$Q$5:$Q$64)*CPP_2019!N1918+SUMIF('Pot. Summary'!$C$5:$C$64,CPP_2019!J1918&amp;CPP_2019!L1918&amp;CPP_2019!$O$4,'Pot. Summary'!$Q$5:$Q$64)*CPP_2019!O1918</f>
        <v>0</v>
      </c>
      <c r="R1799" s="12"/>
      <c r="S1799" s="12"/>
      <c r="T1799" s="12">
        <f>S1799-R1799</f>
        <v>0</v>
      </c>
      <c r="U1799" s="12">
        <f>Q1799-S1799</f>
        <v>0</v>
      </c>
      <c r="V1799" s="50">
        <f>IF(ISERROR(S1799/Q1799),0,S1799/Q1799)</f>
        <v>0</v>
      </c>
      <c r="W1799" s="51"/>
      <c r="X1799" s="46"/>
      <c r="Y1799" s="17"/>
      <c r="Z1799" s="17"/>
      <c r="AA1799" s="17"/>
      <c r="AB1799" s="16"/>
      <c r="AC1799" s="16"/>
      <c r="AD1799" s="16"/>
      <c r="AE1799" s="16"/>
      <c r="AF1799" s="16"/>
      <c r="AG1799" s="16"/>
      <c r="AH1799" s="16"/>
      <c r="AI1799" s="16"/>
      <c r="AJ1799" s="59">
        <f>SUM(X1799:AI1799)</f>
        <v>0</v>
      </c>
      <c r="AK1799" s="46"/>
      <c r="AL1799" s="46"/>
      <c r="AM1799" s="47"/>
      <c r="AN1799" s="48"/>
      <c r="AO1799" s="46"/>
      <c r="AP1799" s="15"/>
      <c r="AQ1799" s="16"/>
      <c r="AR1799" s="15"/>
      <c r="AS1799" s="16"/>
      <c r="AT1799" s="16"/>
      <c r="AU1799" s="16"/>
      <c r="AV1799" s="16"/>
      <c r="AW1799" s="62">
        <f>SUM(AK1799:AV1799)</f>
        <v>0</v>
      </c>
      <c r="AX1799" s="61">
        <f>AW1799-AJ1799</f>
        <v>0</v>
      </c>
      <c r="AY1799" s="21"/>
      <c r="AZ1799" s="21"/>
      <c r="BA1799" s="21"/>
      <c r="BB1799" s="21"/>
    </row>
    <row r="1800" spans="1:54" x14ac:dyDescent="0.25">
      <c r="A1800" s="21"/>
      <c r="B1800" s="4"/>
      <c r="C1800" s="4"/>
      <c r="D1800" s="4"/>
      <c r="E1800" s="4" t="s">
        <v>166</v>
      </c>
      <c r="F1800" s="6"/>
      <c r="G1800" s="1"/>
      <c r="H1800" s="4"/>
      <c r="I1800" s="2"/>
      <c r="J1800" s="4"/>
      <c r="K1800" s="1"/>
      <c r="L1800" s="36"/>
      <c r="M1800" s="7"/>
      <c r="N1800" s="7"/>
      <c r="O1800" s="7"/>
      <c r="P1800" s="58">
        <f>SUM(M1800:O1800)</f>
        <v>0</v>
      </c>
      <c r="Q1800" s="58">
        <f>+SUMIF('Pot. Summary'!$C$5:$C$64,CPP_2019!J1919&amp;CPP_2019!L1919&amp;CPP_2019!$M$4,'Pot. Summary'!$Q$5:$Q$64)*CPP_2019!M1919+SUMIF('Pot. Summary'!$C$5:$C$64,CPP_2019!J1919&amp;CPP_2019!L1919&amp;CPP_2019!$N$4,'Pot. Summary'!$Q$5:$Q$64)*CPP_2019!N1919+SUMIF('Pot. Summary'!$C$5:$C$64,CPP_2019!J1919&amp;CPP_2019!L1919&amp;CPP_2019!$O$4,'Pot. Summary'!$Q$5:$Q$64)*CPP_2019!O1919</f>
        <v>0</v>
      </c>
      <c r="R1800" s="12"/>
      <c r="S1800" s="12"/>
      <c r="T1800" s="12">
        <f>S1800-R1800</f>
        <v>0</v>
      </c>
      <c r="U1800" s="12">
        <f>Q1800-S1800</f>
        <v>0</v>
      </c>
      <c r="V1800" s="50">
        <f>IF(ISERROR(S1800/Q1800),0,S1800/Q1800)</f>
        <v>0</v>
      </c>
      <c r="W1800" s="51"/>
      <c r="X1800" s="46"/>
      <c r="Y1800" s="17"/>
      <c r="Z1800" s="17"/>
      <c r="AA1800" s="17"/>
      <c r="AB1800" s="16"/>
      <c r="AC1800" s="16"/>
      <c r="AD1800" s="16"/>
      <c r="AE1800" s="16"/>
      <c r="AF1800" s="16"/>
      <c r="AG1800" s="16"/>
      <c r="AH1800" s="16"/>
      <c r="AI1800" s="16"/>
      <c r="AJ1800" s="59">
        <f>SUM(X1800:AI1800)</f>
        <v>0</v>
      </c>
      <c r="AK1800" s="46"/>
      <c r="AL1800" s="46"/>
      <c r="AM1800" s="47"/>
      <c r="AN1800" s="48"/>
      <c r="AO1800" s="46"/>
      <c r="AP1800" s="15"/>
      <c r="AQ1800" s="16"/>
      <c r="AR1800" s="15"/>
      <c r="AS1800" s="16"/>
      <c r="AT1800" s="16"/>
      <c r="AU1800" s="16"/>
      <c r="AV1800" s="16"/>
      <c r="AW1800" s="62">
        <f>SUM(AK1800:AV1800)</f>
        <v>0</v>
      </c>
      <c r="AX1800" s="61">
        <f>AW1800-AJ1800</f>
        <v>0</v>
      </c>
      <c r="AY1800" s="21"/>
      <c r="AZ1800" s="21"/>
      <c r="BA1800" s="21"/>
      <c r="BB1800" s="21"/>
    </row>
    <row r="1801" spans="1:54" x14ac:dyDescent="0.25">
      <c r="A1801" s="21"/>
      <c r="B1801" s="4"/>
      <c r="C1801" s="4"/>
      <c r="D1801" s="4"/>
      <c r="E1801" s="4" t="s">
        <v>166</v>
      </c>
      <c r="F1801" s="6"/>
      <c r="G1801" s="1"/>
      <c r="H1801" s="4"/>
      <c r="I1801" s="2"/>
      <c r="J1801" s="4"/>
      <c r="K1801" s="1"/>
      <c r="L1801" s="36"/>
      <c r="M1801" s="7"/>
      <c r="N1801" s="7"/>
      <c r="O1801" s="7"/>
      <c r="P1801" s="58">
        <f>SUM(M1801:O1801)</f>
        <v>0</v>
      </c>
      <c r="Q1801" s="58">
        <f>+SUMIF('Pot. Summary'!$C$5:$C$64,CPP_2019!J1920&amp;CPP_2019!L1920&amp;CPP_2019!$M$4,'Pot. Summary'!$Q$5:$Q$64)*CPP_2019!M1920+SUMIF('Pot. Summary'!$C$5:$C$64,CPP_2019!J1920&amp;CPP_2019!L1920&amp;CPP_2019!$N$4,'Pot. Summary'!$Q$5:$Q$64)*CPP_2019!N1920+SUMIF('Pot. Summary'!$C$5:$C$64,CPP_2019!J1920&amp;CPP_2019!L1920&amp;CPP_2019!$O$4,'Pot. Summary'!$Q$5:$Q$64)*CPP_2019!O1920</f>
        <v>0</v>
      </c>
      <c r="R1801" s="12"/>
      <c r="S1801" s="12"/>
      <c r="T1801" s="12">
        <f>S1801-R1801</f>
        <v>0</v>
      </c>
      <c r="U1801" s="12">
        <f>Q1801-S1801</f>
        <v>0</v>
      </c>
      <c r="V1801" s="50">
        <f>IF(ISERROR(S1801/Q1801),0,S1801/Q1801)</f>
        <v>0</v>
      </c>
      <c r="W1801" s="51"/>
      <c r="X1801" s="46"/>
      <c r="Y1801" s="17"/>
      <c r="Z1801" s="17"/>
      <c r="AA1801" s="17"/>
      <c r="AB1801" s="16"/>
      <c r="AC1801" s="16"/>
      <c r="AD1801" s="16"/>
      <c r="AE1801" s="16"/>
      <c r="AF1801" s="16"/>
      <c r="AG1801" s="16"/>
      <c r="AH1801" s="16"/>
      <c r="AI1801" s="16"/>
      <c r="AJ1801" s="59">
        <f>SUM(X1801:AI1801)</f>
        <v>0</v>
      </c>
      <c r="AK1801" s="46"/>
      <c r="AL1801" s="46"/>
      <c r="AM1801" s="47"/>
      <c r="AN1801" s="48"/>
      <c r="AO1801" s="46"/>
      <c r="AP1801" s="15"/>
      <c r="AQ1801" s="16"/>
      <c r="AR1801" s="15"/>
      <c r="AS1801" s="16"/>
      <c r="AT1801" s="16"/>
      <c r="AU1801" s="16"/>
      <c r="AV1801" s="16"/>
      <c r="AW1801" s="62">
        <f>SUM(AK1801:AV1801)</f>
        <v>0</v>
      </c>
      <c r="AX1801" s="61">
        <f>AW1801-AJ1801</f>
        <v>0</v>
      </c>
      <c r="AY1801" s="21"/>
      <c r="AZ1801" s="21"/>
      <c r="BA1801" s="21"/>
      <c r="BB1801" s="21"/>
    </row>
    <row r="1802" spans="1:54" x14ac:dyDescent="0.25">
      <c r="A1802" s="21"/>
      <c r="B1802" s="4"/>
      <c r="C1802" s="4"/>
      <c r="D1802" s="4"/>
      <c r="E1802" s="4" t="s">
        <v>166</v>
      </c>
      <c r="F1802" s="6"/>
      <c r="G1802" s="1"/>
      <c r="H1802" s="4"/>
      <c r="I1802" s="2"/>
      <c r="J1802" s="4"/>
      <c r="K1802" s="1"/>
      <c r="L1802" s="36"/>
      <c r="M1802" s="7"/>
      <c r="N1802" s="7"/>
      <c r="O1802" s="7"/>
      <c r="P1802" s="58">
        <f>SUM(M1802:O1802)</f>
        <v>0</v>
      </c>
      <c r="Q1802" s="58">
        <f>+SUMIF('Pot. Summary'!$C$5:$C$64,CPP_2019!J1921&amp;CPP_2019!L1921&amp;CPP_2019!$M$4,'Pot. Summary'!$Q$5:$Q$64)*CPP_2019!M1921+SUMIF('Pot. Summary'!$C$5:$C$64,CPP_2019!J1921&amp;CPP_2019!L1921&amp;CPP_2019!$N$4,'Pot. Summary'!$Q$5:$Q$64)*CPP_2019!N1921+SUMIF('Pot. Summary'!$C$5:$C$64,CPP_2019!J1921&amp;CPP_2019!L1921&amp;CPP_2019!$O$4,'Pot. Summary'!$Q$5:$Q$64)*CPP_2019!O1921</f>
        <v>0</v>
      </c>
      <c r="R1802" s="12"/>
      <c r="S1802" s="12"/>
      <c r="T1802" s="12">
        <f>S1802-R1802</f>
        <v>0</v>
      </c>
      <c r="U1802" s="12">
        <f>Q1802-S1802</f>
        <v>0</v>
      </c>
      <c r="V1802" s="50">
        <f>IF(ISERROR(S1802/Q1802),0,S1802/Q1802)</f>
        <v>0</v>
      </c>
      <c r="W1802" s="51"/>
      <c r="X1802" s="46"/>
      <c r="Y1802" s="17"/>
      <c r="Z1802" s="17"/>
      <c r="AA1802" s="17"/>
      <c r="AB1802" s="16"/>
      <c r="AC1802" s="16"/>
      <c r="AD1802" s="16"/>
      <c r="AE1802" s="16"/>
      <c r="AF1802" s="16"/>
      <c r="AG1802" s="16"/>
      <c r="AH1802" s="16"/>
      <c r="AI1802" s="16"/>
      <c r="AJ1802" s="59">
        <f>SUM(X1802:AI1802)</f>
        <v>0</v>
      </c>
      <c r="AK1802" s="46"/>
      <c r="AL1802" s="46"/>
      <c r="AM1802" s="47"/>
      <c r="AN1802" s="48"/>
      <c r="AO1802" s="46"/>
      <c r="AP1802" s="15"/>
      <c r="AQ1802" s="16"/>
      <c r="AR1802" s="15"/>
      <c r="AS1802" s="16"/>
      <c r="AT1802" s="16"/>
      <c r="AU1802" s="16"/>
      <c r="AV1802" s="16"/>
      <c r="AW1802" s="62">
        <f>SUM(AK1802:AV1802)</f>
        <v>0</v>
      </c>
      <c r="AX1802" s="61">
        <f>AW1802-AJ1802</f>
        <v>0</v>
      </c>
      <c r="AY1802" s="21"/>
      <c r="AZ1802" s="21"/>
      <c r="BA1802" s="21"/>
      <c r="BB1802" s="21"/>
    </row>
    <row r="1803" spans="1:54" x14ac:dyDescent="0.25">
      <c r="A1803" s="21"/>
      <c r="B1803" s="4"/>
      <c r="C1803" s="4"/>
      <c r="D1803" s="4"/>
      <c r="E1803" s="4" t="s">
        <v>166</v>
      </c>
      <c r="F1803" s="6"/>
      <c r="G1803" s="1"/>
      <c r="H1803" s="4"/>
      <c r="I1803" s="2"/>
      <c r="J1803" s="4"/>
      <c r="K1803" s="1"/>
      <c r="L1803" s="36"/>
      <c r="M1803" s="7"/>
      <c r="N1803" s="7"/>
      <c r="O1803" s="7"/>
      <c r="P1803" s="58">
        <f>SUM(M1803:O1803)</f>
        <v>0</v>
      </c>
      <c r="Q1803" s="58">
        <f>+SUMIF('Pot. Summary'!$C$5:$C$64,CPP_2019!J1922&amp;CPP_2019!L1922&amp;CPP_2019!$M$4,'Pot. Summary'!$Q$5:$Q$64)*CPP_2019!M1922+SUMIF('Pot. Summary'!$C$5:$C$64,CPP_2019!J1922&amp;CPP_2019!L1922&amp;CPP_2019!$N$4,'Pot. Summary'!$Q$5:$Q$64)*CPP_2019!N1922+SUMIF('Pot. Summary'!$C$5:$C$64,CPP_2019!J1922&amp;CPP_2019!L1922&amp;CPP_2019!$O$4,'Pot. Summary'!$Q$5:$Q$64)*CPP_2019!O1922</f>
        <v>0</v>
      </c>
      <c r="R1803" s="12"/>
      <c r="S1803" s="12"/>
      <c r="T1803" s="12">
        <f>S1803-R1803</f>
        <v>0</v>
      </c>
      <c r="U1803" s="12">
        <f>Q1803-S1803</f>
        <v>0</v>
      </c>
      <c r="V1803" s="50">
        <f>IF(ISERROR(S1803/Q1803),0,S1803/Q1803)</f>
        <v>0</v>
      </c>
      <c r="W1803" s="51"/>
      <c r="X1803" s="46"/>
      <c r="Y1803" s="17"/>
      <c r="Z1803" s="17"/>
      <c r="AA1803" s="17"/>
      <c r="AB1803" s="16"/>
      <c r="AC1803" s="16"/>
      <c r="AD1803" s="16"/>
      <c r="AE1803" s="16"/>
      <c r="AF1803" s="16"/>
      <c r="AG1803" s="16"/>
      <c r="AH1803" s="16"/>
      <c r="AI1803" s="16"/>
      <c r="AJ1803" s="59">
        <f>SUM(X1803:AI1803)</f>
        <v>0</v>
      </c>
      <c r="AK1803" s="46"/>
      <c r="AL1803" s="46"/>
      <c r="AM1803" s="47"/>
      <c r="AN1803" s="48"/>
      <c r="AO1803" s="46"/>
      <c r="AP1803" s="15"/>
      <c r="AQ1803" s="16"/>
      <c r="AR1803" s="15"/>
      <c r="AS1803" s="16"/>
      <c r="AT1803" s="16"/>
      <c r="AU1803" s="16"/>
      <c r="AV1803" s="16"/>
      <c r="AW1803" s="62">
        <f>SUM(AK1803:AV1803)</f>
        <v>0</v>
      </c>
      <c r="AX1803" s="61">
        <f>AW1803-AJ1803</f>
        <v>0</v>
      </c>
      <c r="AY1803" s="21"/>
      <c r="AZ1803" s="21"/>
      <c r="BA1803" s="21"/>
      <c r="BB1803" s="21"/>
    </row>
    <row r="1804" spans="1:54" x14ac:dyDescent="0.25">
      <c r="A1804" s="21"/>
      <c r="B1804" s="4"/>
      <c r="C1804" s="4"/>
      <c r="D1804" s="4"/>
      <c r="E1804" s="4" t="s">
        <v>166</v>
      </c>
      <c r="F1804" s="6"/>
      <c r="G1804" s="1"/>
      <c r="H1804" s="4"/>
      <c r="I1804" s="2"/>
      <c r="J1804" s="4"/>
      <c r="K1804" s="1"/>
      <c r="L1804" s="36"/>
      <c r="M1804" s="7"/>
      <c r="N1804" s="7"/>
      <c r="O1804" s="7"/>
      <c r="P1804" s="58">
        <f>SUM(M1804:O1804)</f>
        <v>0</v>
      </c>
      <c r="Q1804" s="58">
        <f>+SUMIF('Pot. Summary'!$C$5:$C$64,CPP_2019!J1923&amp;CPP_2019!L1923&amp;CPP_2019!$M$4,'Pot. Summary'!$Q$5:$Q$64)*CPP_2019!M1923+SUMIF('Pot. Summary'!$C$5:$C$64,CPP_2019!J1923&amp;CPP_2019!L1923&amp;CPP_2019!$N$4,'Pot. Summary'!$Q$5:$Q$64)*CPP_2019!N1923+SUMIF('Pot. Summary'!$C$5:$C$64,CPP_2019!J1923&amp;CPP_2019!L1923&amp;CPP_2019!$O$4,'Pot. Summary'!$Q$5:$Q$64)*CPP_2019!O1923</f>
        <v>0</v>
      </c>
      <c r="R1804" s="12"/>
      <c r="S1804" s="12"/>
      <c r="T1804" s="12">
        <f>S1804-R1804</f>
        <v>0</v>
      </c>
      <c r="U1804" s="12">
        <f>Q1804-S1804</f>
        <v>0</v>
      </c>
      <c r="V1804" s="50">
        <f>IF(ISERROR(S1804/Q1804),0,S1804/Q1804)</f>
        <v>0</v>
      </c>
      <c r="W1804" s="51"/>
      <c r="X1804" s="46"/>
      <c r="Y1804" s="17"/>
      <c r="Z1804" s="17"/>
      <c r="AA1804" s="17"/>
      <c r="AB1804" s="16"/>
      <c r="AC1804" s="16"/>
      <c r="AD1804" s="16"/>
      <c r="AE1804" s="16"/>
      <c r="AF1804" s="16"/>
      <c r="AG1804" s="16"/>
      <c r="AH1804" s="16"/>
      <c r="AI1804" s="16"/>
      <c r="AJ1804" s="59">
        <f>SUM(X1804:AI1804)</f>
        <v>0</v>
      </c>
      <c r="AK1804" s="46"/>
      <c r="AL1804" s="46"/>
      <c r="AM1804" s="47"/>
      <c r="AN1804" s="48"/>
      <c r="AO1804" s="46"/>
      <c r="AP1804" s="15"/>
      <c r="AQ1804" s="16"/>
      <c r="AR1804" s="15"/>
      <c r="AS1804" s="16"/>
      <c r="AT1804" s="16"/>
      <c r="AU1804" s="16"/>
      <c r="AV1804" s="16"/>
      <c r="AW1804" s="62">
        <f>SUM(AK1804:AV1804)</f>
        <v>0</v>
      </c>
      <c r="AX1804" s="61">
        <f>AW1804-AJ1804</f>
        <v>0</v>
      </c>
      <c r="AY1804" s="21"/>
      <c r="AZ1804" s="21"/>
      <c r="BA1804" s="21"/>
      <c r="BB1804" s="21"/>
    </row>
    <row r="1805" spans="1:54" x14ac:dyDescent="0.25">
      <c r="A1805" s="21"/>
      <c r="B1805" s="4"/>
      <c r="C1805" s="4"/>
      <c r="D1805" s="4"/>
      <c r="E1805" s="4" t="s">
        <v>166</v>
      </c>
      <c r="F1805" s="6"/>
      <c r="G1805" s="1"/>
      <c r="H1805" s="4"/>
      <c r="I1805" s="2"/>
      <c r="J1805" s="4"/>
      <c r="K1805" s="1"/>
      <c r="L1805" s="36"/>
      <c r="M1805" s="7"/>
      <c r="N1805" s="7"/>
      <c r="O1805" s="7"/>
      <c r="P1805" s="58">
        <f>SUM(M1805:O1805)</f>
        <v>0</v>
      </c>
      <c r="Q1805" s="58">
        <f>+SUMIF('Pot. Summary'!$C$5:$C$64,CPP_2019!J1924&amp;CPP_2019!L1924&amp;CPP_2019!$M$4,'Pot. Summary'!$Q$5:$Q$64)*CPP_2019!M1924+SUMIF('Pot. Summary'!$C$5:$C$64,CPP_2019!J1924&amp;CPP_2019!L1924&amp;CPP_2019!$N$4,'Pot. Summary'!$Q$5:$Q$64)*CPP_2019!N1924+SUMIF('Pot. Summary'!$C$5:$C$64,CPP_2019!J1924&amp;CPP_2019!L1924&amp;CPP_2019!$O$4,'Pot. Summary'!$Q$5:$Q$64)*CPP_2019!O1924</f>
        <v>0</v>
      </c>
      <c r="R1805" s="12"/>
      <c r="S1805" s="12"/>
      <c r="T1805" s="12">
        <f>S1805-R1805</f>
        <v>0</v>
      </c>
      <c r="U1805" s="12">
        <f>Q1805-S1805</f>
        <v>0</v>
      </c>
      <c r="V1805" s="50">
        <f>IF(ISERROR(S1805/Q1805),0,S1805/Q1805)</f>
        <v>0</v>
      </c>
      <c r="W1805" s="51"/>
      <c r="X1805" s="46"/>
      <c r="Y1805" s="17"/>
      <c r="Z1805" s="17"/>
      <c r="AA1805" s="17"/>
      <c r="AB1805" s="16"/>
      <c r="AC1805" s="16"/>
      <c r="AD1805" s="16"/>
      <c r="AE1805" s="16"/>
      <c r="AF1805" s="16"/>
      <c r="AG1805" s="16"/>
      <c r="AH1805" s="16"/>
      <c r="AI1805" s="16"/>
      <c r="AJ1805" s="59">
        <f>SUM(X1805:AI1805)</f>
        <v>0</v>
      </c>
      <c r="AK1805" s="46"/>
      <c r="AL1805" s="46"/>
      <c r="AM1805" s="47"/>
      <c r="AN1805" s="48"/>
      <c r="AO1805" s="46"/>
      <c r="AP1805" s="15"/>
      <c r="AQ1805" s="16"/>
      <c r="AR1805" s="15"/>
      <c r="AS1805" s="16"/>
      <c r="AT1805" s="16"/>
      <c r="AU1805" s="16"/>
      <c r="AV1805" s="16"/>
      <c r="AW1805" s="62">
        <f>SUM(AK1805:AV1805)</f>
        <v>0</v>
      </c>
      <c r="AX1805" s="61">
        <f>AW1805-AJ1805</f>
        <v>0</v>
      </c>
      <c r="AY1805" s="21"/>
      <c r="AZ1805" s="21"/>
      <c r="BA1805" s="21"/>
      <c r="BB1805" s="21"/>
    </row>
    <row r="1806" spans="1:54" x14ac:dyDescent="0.25">
      <c r="A1806" s="21"/>
      <c r="B1806" s="4"/>
      <c r="C1806" s="4"/>
      <c r="D1806" s="4"/>
      <c r="E1806" s="4" t="s">
        <v>166</v>
      </c>
      <c r="F1806" s="6"/>
      <c r="G1806" s="1"/>
      <c r="H1806" s="4"/>
      <c r="I1806" s="2"/>
      <c r="J1806" s="4"/>
      <c r="K1806" s="1"/>
      <c r="L1806" s="36"/>
      <c r="M1806" s="7"/>
      <c r="N1806" s="7"/>
      <c r="O1806" s="7"/>
      <c r="P1806" s="58">
        <f>SUM(M1806:O1806)</f>
        <v>0</v>
      </c>
      <c r="Q1806" s="58">
        <f>+SUMIF('Pot. Summary'!$C$5:$C$64,CPP_2019!J1926&amp;CPP_2019!L1926&amp;CPP_2019!$M$4,'Pot. Summary'!$Q$5:$Q$64)*CPP_2019!M1926+SUMIF('Pot. Summary'!$C$5:$C$64,CPP_2019!J1926&amp;CPP_2019!L1926&amp;CPP_2019!$N$4,'Pot. Summary'!$Q$5:$Q$64)*CPP_2019!N1926+SUMIF('Pot. Summary'!$C$5:$C$64,CPP_2019!J1926&amp;CPP_2019!L1926&amp;CPP_2019!$O$4,'Pot. Summary'!$Q$5:$Q$64)*CPP_2019!O1926</f>
        <v>0</v>
      </c>
      <c r="R1806" s="12"/>
      <c r="S1806" s="12"/>
      <c r="T1806" s="12">
        <f>S1806-R1806</f>
        <v>0</v>
      </c>
      <c r="U1806" s="12">
        <f>Q1806-S1806</f>
        <v>0</v>
      </c>
      <c r="V1806" s="50">
        <f>IF(ISERROR(S1806/Q1806),0,S1806/Q1806)</f>
        <v>0</v>
      </c>
      <c r="W1806" s="51"/>
      <c r="X1806" s="46"/>
      <c r="Y1806" s="17"/>
      <c r="Z1806" s="17"/>
      <c r="AA1806" s="17"/>
      <c r="AB1806" s="16"/>
      <c r="AC1806" s="16"/>
      <c r="AD1806" s="16"/>
      <c r="AE1806" s="16"/>
      <c r="AF1806" s="16"/>
      <c r="AG1806" s="16"/>
      <c r="AH1806" s="16"/>
      <c r="AI1806" s="16"/>
      <c r="AJ1806" s="59">
        <f>SUM(X1806:AI1806)</f>
        <v>0</v>
      </c>
      <c r="AK1806" s="46"/>
      <c r="AL1806" s="46"/>
      <c r="AM1806" s="47"/>
      <c r="AN1806" s="48"/>
      <c r="AO1806" s="46"/>
      <c r="AP1806" s="15"/>
      <c r="AQ1806" s="16"/>
      <c r="AR1806" s="15"/>
      <c r="AS1806" s="16"/>
      <c r="AT1806" s="16"/>
      <c r="AU1806" s="16"/>
      <c r="AV1806" s="16"/>
      <c r="AW1806" s="62">
        <f>SUM(AK1806:AV1806)</f>
        <v>0</v>
      </c>
      <c r="AX1806" s="61">
        <f>AW1806-AJ1806</f>
        <v>0</v>
      </c>
      <c r="AY1806" s="21"/>
      <c r="AZ1806" s="21"/>
      <c r="BA1806" s="21"/>
      <c r="BB1806" s="21"/>
    </row>
    <row r="1807" spans="1:54" x14ac:dyDescent="0.25">
      <c r="A1807" s="21"/>
      <c r="B1807" s="4"/>
      <c r="C1807" s="4"/>
      <c r="D1807" s="4"/>
      <c r="E1807" s="4" t="s">
        <v>166</v>
      </c>
      <c r="F1807" s="6"/>
      <c r="G1807" s="1"/>
      <c r="H1807" s="4"/>
      <c r="I1807" s="2"/>
      <c r="J1807" s="4"/>
      <c r="K1807" s="1"/>
      <c r="L1807" s="36"/>
      <c r="M1807" s="7"/>
      <c r="N1807" s="7"/>
      <c r="O1807" s="7"/>
      <c r="P1807" s="58">
        <f>SUM(M1807:O1807)</f>
        <v>0</v>
      </c>
      <c r="Q1807" s="58">
        <f>+SUMIF('Pot. Summary'!$C$5:$C$64,CPP_2019!J1927&amp;CPP_2019!L1927&amp;CPP_2019!$M$4,'Pot. Summary'!$Q$5:$Q$64)*CPP_2019!M1927+SUMIF('Pot. Summary'!$C$5:$C$64,CPP_2019!J1927&amp;CPP_2019!L1927&amp;CPP_2019!$N$4,'Pot. Summary'!$Q$5:$Q$64)*CPP_2019!N1927+SUMIF('Pot. Summary'!$C$5:$C$64,CPP_2019!J1927&amp;CPP_2019!L1927&amp;CPP_2019!$O$4,'Pot. Summary'!$Q$5:$Q$64)*CPP_2019!O1927</f>
        <v>0</v>
      </c>
      <c r="R1807" s="12"/>
      <c r="S1807" s="12"/>
      <c r="T1807" s="12">
        <f>S1807-R1807</f>
        <v>0</v>
      </c>
      <c r="U1807" s="12">
        <f>Q1807-S1807</f>
        <v>0</v>
      </c>
      <c r="V1807" s="50">
        <f>IF(ISERROR(S1807/Q1807),0,S1807/Q1807)</f>
        <v>0</v>
      </c>
      <c r="W1807" s="51"/>
      <c r="X1807" s="46"/>
      <c r="Y1807" s="17"/>
      <c r="Z1807" s="17"/>
      <c r="AA1807" s="17"/>
      <c r="AB1807" s="16"/>
      <c r="AC1807" s="16"/>
      <c r="AD1807" s="16"/>
      <c r="AE1807" s="16"/>
      <c r="AF1807" s="16"/>
      <c r="AG1807" s="16"/>
      <c r="AH1807" s="16"/>
      <c r="AI1807" s="16"/>
      <c r="AJ1807" s="59">
        <f>SUM(X1807:AI1807)</f>
        <v>0</v>
      </c>
      <c r="AK1807" s="46"/>
      <c r="AL1807" s="46"/>
      <c r="AM1807" s="47"/>
      <c r="AN1807" s="48"/>
      <c r="AO1807" s="46"/>
      <c r="AP1807" s="15"/>
      <c r="AQ1807" s="16"/>
      <c r="AR1807" s="15"/>
      <c r="AS1807" s="16"/>
      <c r="AT1807" s="16"/>
      <c r="AU1807" s="16"/>
      <c r="AV1807" s="16"/>
      <c r="AW1807" s="62">
        <f>SUM(AK1807:AV1807)</f>
        <v>0</v>
      </c>
      <c r="AX1807" s="61">
        <f>AW1807-AJ1807</f>
        <v>0</v>
      </c>
      <c r="AY1807" s="21"/>
      <c r="AZ1807" s="21"/>
      <c r="BA1807" s="21"/>
      <c r="BB1807" s="21"/>
    </row>
    <row r="1808" spans="1:54" x14ac:dyDescent="0.25">
      <c r="A1808" s="21"/>
      <c r="B1808" s="4"/>
      <c r="C1808" s="4"/>
      <c r="D1808" s="4"/>
      <c r="E1808" s="4" t="s">
        <v>166</v>
      </c>
      <c r="F1808" s="6"/>
      <c r="G1808" s="1"/>
      <c r="H1808" s="4"/>
      <c r="I1808" s="2"/>
      <c r="J1808" s="4"/>
      <c r="K1808" s="1"/>
      <c r="L1808" s="36"/>
      <c r="M1808" s="7"/>
      <c r="N1808" s="7"/>
      <c r="O1808" s="7"/>
      <c r="P1808" s="58">
        <f>SUM(M1808:O1808)</f>
        <v>0</v>
      </c>
      <c r="Q1808" s="58">
        <f>+SUMIF('Pot. Summary'!$C$5:$C$64,CPP_2019!J1928&amp;CPP_2019!L1928&amp;CPP_2019!$M$4,'Pot. Summary'!$Q$5:$Q$64)*CPP_2019!M1928+SUMIF('Pot. Summary'!$C$5:$C$64,CPP_2019!J1928&amp;CPP_2019!L1928&amp;CPP_2019!$N$4,'Pot. Summary'!$Q$5:$Q$64)*CPP_2019!N1928+SUMIF('Pot. Summary'!$C$5:$C$64,CPP_2019!J1928&amp;CPP_2019!L1928&amp;CPP_2019!$O$4,'Pot. Summary'!$Q$5:$Q$64)*CPP_2019!O1928</f>
        <v>0</v>
      </c>
      <c r="R1808" s="12"/>
      <c r="S1808" s="12"/>
      <c r="T1808" s="12">
        <f>S1808-R1808</f>
        <v>0</v>
      </c>
      <c r="U1808" s="12">
        <f>Q1808-S1808</f>
        <v>0</v>
      </c>
      <c r="V1808" s="50">
        <f>IF(ISERROR(S1808/Q1808),0,S1808/Q1808)</f>
        <v>0</v>
      </c>
      <c r="W1808" s="51"/>
      <c r="X1808" s="46"/>
      <c r="Y1808" s="17"/>
      <c r="Z1808" s="17"/>
      <c r="AA1808" s="17"/>
      <c r="AB1808" s="16"/>
      <c r="AC1808" s="16"/>
      <c r="AD1808" s="16"/>
      <c r="AE1808" s="16"/>
      <c r="AF1808" s="16"/>
      <c r="AG1808" s="16"/>
      <c r="AH1808" s="16"/>
      <c r="AI1808" s="16"/>
      <c r="AJ1808" s="59">
        <f>SUM(X1808:AI1808)</f>
        <v>0</v>
      </c>
      <c r="AK1808" s="46"/>
      <c r="AL1808" s="46"/>
      <c r="AM1808" s="47"/>
      <c r="AN1808" s="48"/>
      <c r="AO1808" s="46"/>
      <c r="AP1808" s="15"/>
      <c r="AQ1808" s="16"/>
      <c r="AR1808" s="15"/>
      <c r="AS1808" s="16"/>
      <c r="AT1808" s="16"/>
      <c r="AU1808" s="16"/>
      <c r="AV1808" s="16"/>
      <c r="AW1808" s="62">
        <f>SUM(AK1808:AV1808)</f>
        <v>0</v>
      </c>
      <c r="AX1808" s="61">
        <f>AW1808-AJ1808</f>
        <v>0</v>
      </c>
      <c r="AY1808" s="21"/>
      <c r="AZ1808" s="21"/>
      <c r="BA1808" s="21"/>
      <c r="BB1808" s="21"/>
    </row>
    <row r="1809" spans="1:54" x14ac:dyDescent="0.25">
      <c r="A1809" s="21"/>
      <c r="B1809" s="4"/>
      <c r="C1809" s="4"/>
      <c r="D1809" s="4"/>
      <c r="E1809" s="4" t="s">
        <v>166</v>
      </c>
      <c r="F1809" s="6"/>
      <c r="G1809" s="1"/>
      <c r="H1809" s="4"/>
      <c r="I1809" s="2"/>
      <c r="J1809" s="4"/>
      <c r="K1809" s="1"/>
      <c r="L1809" s="36"/>
      <c r="M1809" s="7"/>
      <c r="N1809" s="7"/>
      <c r="O1809" s="7"/>
      <c r="P1809" s="58">
        <f>SUM(M1809:O1809)</f>
        <v>0</v>
      </c>
      <c r="Q1809" s="58">
        <f>+SUMIF('Pot. Summary'!$C$5:$C$64,CPP_2019!J1929&amp;CPP_2019!L1929&amp;CPP_2019!$M$4,'Pot. Summary'!$Q$5:$Q$64)*CPP_2019!M1929+SUMIF('Pot. Summary'!$C$5:$C$64,CPP_2019!J1929&amp;CPP_2019!L1929&amp;CPP_2019!$N$4,'Pot. Summary'!$Q$5:$Q$64)*CPP_2019!N1929+SUMIF('Pot. Summary'!$C$5:$C$64,CPP_2019!J1929&amp;CPP_2019!L1929&amp;CPP_2019!$O$4,'Pot. Summary'!$Q$5:$Q$64)*CPP_2019!O1929</f>
        <v>0</v>
      </c>
      <c r="R1809" s="12"/>
      <c r="S1809" s="12"/>
      <c r="T1809" s="12">
        <f>S1809-R1809</f>
        <v>0</v>
      </c>
      <c r="U1809" s="12">
        <f>Q1809-S1809</f>
        <v>0</v>
      </c>
      <c r="V1809" s="50">
        <f>IF(ISERROR(S1809/Q1809),0,S1809/Q1809)</f>
        <v>0</v>
      </c>
      <c r="W1809" s="51"/>
      <c r="X1809" s="46"/>
      <c r="Y1809" s="17"/>
      <c r="Z1809" s="17"/>
      <c r="AA1809" s="17"/>
      <c r="AB1809" s="16"/>
      <c r="AC1809" s="16"/>
      <c r="AD1809" s="16"/>
      <c r="AE1809" s="16"/>
      <c r="AF1809" s="16"/>
      <c r="AG1809" s="16"/>
      <c r="AH1809" s="16"/>
      <c r="AI1809" s="16"/>
      <c r="AJ1809" s="59">
        <f>SUM(X1809:AI1809)</f>
        <v>0</v>
      </c>
      <c r="AK1809" s="46"/>
      <c r="AL1809" s="46"/>
      <c r="AM1809" s="47"/>
      <c r="AN1809" s="48"/>
      <c r="AO1809" s="46"/>
      <c r="AP1809" s="15"/>
      <c r="AQ1809" s="16"/>
      <c r="AR1809" s="15"/>
      <c r="AS1809" s="16"/>
      <c r="AT1809" s="16"/>
      <c r="AU1809" s="16"/>
      <c r="AV1809" s="16"/>
      <c r="AW1809" s="62">
        <f>SUM(AK1809:AV1809)</f>
        <v>0</v>
      </c>
      <c r="AX1809" s="61">
        <f>AW1809-AJ1809</f>
        <v>0</v>
      </c>
      <c r="AY1809" s="21"/>
      <c r="AZ1809" s="21"/>
      <c r="BA1809" s="21"/>
      <c r="BB1809" s="21"/>
    </row>
    <row r="1810" spans="1:54" x14ac:dyDescent="0.25">
      <c r="A1810" s="21"/>
      <c r="B1810" s="4"/>
      <c r="C1810" s="4"/>
      <c r="D1810" s="4"/>
      <c r="E1810" s="4" t="s">
        <v>166</v>
      </c>
      <c r="F1810" s="6"/>
      <c r="G1810" s="1"/>
      <c r="H1810" s="4"/>
      <c r="I1810" s="2"/>
      <c r="J1810" s="4"/>
      <c r="K1810" s="1"/>
      <c r="L1810" s="36"/>
      <c r="M1810" s="7"/>
      <c r="N1810" s="7"/>
      <c r="O1810" s="7"/>
      <c r="P1810" s="58">
        <f>SUM(M1810:O1810)</f>
        <v>0</v>
      </c>
      <c r="Q1810" s="58">
        <f>+SUMIF('Pot. Summary'!$C$5:$C$64,CPP_2019!J1930&amp;CPP_2019!L1930&amp;CPP_2019!$M$4,'Pot. Summary'!$Q$5:$Q$64)*CPP_2019!M1930+SUMIF('Pot. Summary'!$C$5:$C$64,CPP_2019!J1930&amp;CPP_2019!L1930&amp;CPP_2019!$N$4,'Pot. Summary'!$Q$5:$Q$64)*CPP_2019!N1930+SUMIF('Pot. Summary'!$C$5:$C$64,CPP_2019!J1930&amp;CPP_2019!L1930&amp;CPP_2019!$O$4,'Pot. Summary'!$Q$5:$Q$64)*CPP_2019!O1930</f>
        <v>0</v>
      </c>
      <c r="R1810" s="12"/>
      <c r="S1810" s="12"/>
      <c r="T1810" s="12">
        <f>S1810-R1810</f>
        <v>0</v>
      </c>
      <c r="U1810" s="12">
        <f>Q1810-S1810</f>
        <v>0</v>
      </c>
      <c r="V1810" s="50">
        <f>IF(ISERROR(S1810/Q1810),0,S1810/Q1810)</f>
        <v>0</v>
      </c>
      <c r="W1810" s="51"/>
      <c r="X1810" s="46"/>
      <c r="Y1810" s="17"/>
      <c r="Z1810" s="17"/>
      <c r="AA1810" s="17"/>
      <c r="AB1810" s="16"/>
      <c r="AC1810" s="16"/>
      <c r="AD1810" s="16"/>
      <c r="AE1810" s="16"/>
      <c r="AF1810" s="16"/>
      <c r="AG1810" s="16"/>
      <c r="AH1810" s="16"/>
      <c r="AI1810" s="16"/>
      <c r="AJ1810" s="59">
        <f>SUM(X1810:AI1810)</f>
        <v>0</v>
      </c>
      <c r="AK1810" s="46"/>
      <c r="AL1810" s="46"/>
      <c r="AM1810" s="47"/>
      <c r="AN1810" s="48"/>
      <c r="AO1810" s="46"/>
      <c r="AP1810" s="15"/>
      <c r="AQ1810" s="16"/>
      <c r="AR1810" s="15"/>
      <c r="AS1810" s="16"/>
      <c r="AT1810" s="16"/>
      <c r="AU1810" s="16"/>
      <c r="AV1810" s="16"/>
      <c r="AW1810" s="62">
        <f>SUM(AK1810:AV1810)</f>
        <v>0</v>
      </c>
      <c r="AX1810" s="61">
        <f>AW1810-AJ1810</f>
        <v>0</v>
      </c>
      <c r="AY1810" s="21"/>
      <c r="AZ1810" s="21"/>
      <c r="BA1810" s="21"/>
      <c r="BB1810" s="21"/>
    </row>
    <row r="1811" spans="1:54" x14ac:dyDescent="0.25">
      <c r="A1811" s="21"/>
      <c r="B1811" s="4"/>
      <c r="C1811" s="4"/>
      <c r="D1811" s="4"/>
      <c r="E1811" s="4" t="s">
        <v>166</v>
      </c>
      <c r="F1811" s="6"/>
      <c r="G1811" s="1"/>
      <c r="H1811" s="4"/>
      <c r="I1811" s="2"/>
      <c r="J1811" s="4"/>
      <c r="K1811" s="1"/>
      <c r="L1811" s="36"/>
      <c r="M1811" s="7"/>
      <c r="N1811" s="7"/>
      <c r="O1811" s="7"/>
      <c r="P1811" s="58">
        <f>SUM(M1811:O1811)</f>
        <v>0</v>
      </c>
      <c r="Q1811" s="58">
        <f>+SUMIF('Pot. Summary'!$C$5:$C$64,CPP_2019!J1931&amp;CPP_2019!L1931&amp;CPP_2019!$M$4,'Pot. Summary'!$Q$5:$Q$64)*CPP_2019!M1931+SUMIF('Pot. Summary'!$C$5:$C$64,CPP_2019!J1931&amp;CPP_2019!L1931&amp;CPP_2019!$N$4,'Pot. Summary'!$Q$5:$Q$64)*CPP_2019!N1931+SUMIF('Pot. Summary'!$C$5:$C$64,CPP_2019!J1931&amp;CPP_2019!L1931&amp;CPP_2019!$O$4,'Pot. Summary'!$Q$5:$Q$64)*CPP_2019!O1931</f>
        <v>0</v>
      </c>
      <c r="R1811" s="12"/>
      <c r="S1811" s="12"/>
      <c r="T1811" s="12">
        <f>S1811-R1811</f>
        <v>0</v>
      </c>
      <c r="U1811" s="12">
        <f>Q1811-S1811</f>
        <v>0</v>
      </c>
      <c r="V1811" s="50">
        <f>IF(ISERROR(S1811/Q1811),0,S1811/Q1811)</f>
        <v>0</v>
      </c>
      <c r="W1811" s="51"/>
      <c r="X1811" s="46"/>
      <c r="Y1811" s="17"/>
      <c r="Z1811" s="17"/>
      <c r="AA1811" s="17"/>
      <c r="AB1811" s="16"/>
      <c r="AC1811" s="16"/>
      <c r="AD1811" s="16"/>
      <c r="AE1811" s="16"/>
      <c r="AF1811" s="16"/>
      <c r="AG1811" s="16"/>
      <c r="AH1811" s="16"/>
      <c r="AI1811" s="16"/>
      <c r="AJ1811" s="59">
        <f>SUM(X1811:AI1811)</f>
        <v>0</v>
      </c>
      <c r="AK1811" s="46"/>
      <c r="AL1811" s="46"/>
      <c r="AM1811" s="47"/>
      <c r="AN1811" s="48"/>
      <c r="AO1811" s="46"/>
      <c r="AP1811" s="15"/>
      <c r="AQ1811" s="16"/>
      <c r="AR1811" s="15"/>
      <c r="AS1811" s="16"/>
      <c r="AT1811" s="16"/>
      <c r="AU1811" s="16"/>
      <c r="AV1811" s="16"/>
      <c r="AW1811" s="62">
        <f>SUM(AK1811:AV1811)</f>
        <v>0</v>
      </c>
      <c r="AX1811" s="61">
        <f>AW1811-AJ1811</f>
        <v>0</v>
      </c>
      <c r="AY1811" s="21"/>
      <c r="AZ1811" s="21"/>
      <c r="BA1811" s="21"/>
      <c r="BB1811" s="21"/>
    </row>
    <row r="1812" spans="1:54" x14ac:dyDescent="0.25">
      <c r="A1812" s="21"/>
      <c r="B1812" s="4"/>
      <c r="C1812" s="4"/>
      <c r="D1812" s="4"/>
      <c r="E1812" s="4" t="s">
        <v>166</v>
      </c>
      <c r="F1812" s="6"/>
      <c r="G1812" s="1"/>
      <c r="H1812" s="4"/>
      <c r="I1812" s="2"/>
      <c r="J1812" s="4"/>
      <c r="K1812" s="1"/>
      <c r="L1812" s="36"/>
      <c r="M1812" s="7"/>
      <c r="N1812" s="7"/>
      <c r="O1812" s="7"/>
      <c r="P1812" s="58">
        <f>SUM(M1812:O1812)</f>
        <v>0</v>
      </c>
      <c r="Q1812" s="58">
        <f>+SUMIF('Pot. Summary'!$C$5:$C$64,CPP_2019!J1932&amp;CPP_2019!L1932&amp;CPP_2019!$M$4,'Pot. Summary'!$Q$5:$Q$64)*CPP_2019!M1932+SUMIF('Pot. Summary'!$C$5:$C$64,CPP_2019!J1932&amp;CPP_2019!L1932&amp;CPP_2019!$N$4,'Pot. Summary'!$Q$5:$Q$64)*CPP_2019!N1932+SUMIF('Pot. Summary'!$C$5:$C$64,CPP_2019!J1932&amp;CPP_2019!L1932&amp;CPP_2019!$O$4,'Pot. Summary'!$Q$5:$Q$64)*CPP_2019!O1932</f>
        <v>0</v>
      </c>
      <c r="R1812" s="12"/>
      <c r="S1812" s="12"/>
      <c r="T1812" s="12">
        <f>S1812-R1812</f>
        <v>0</v>
      </c>
      <c r="U1812" s="12">
        <f>Q1812-S1812</f>
        <v>0</v>
      </c>
      <c r="V1812" s="50">
        <f>IF(ISERROR(S1812/Q1812),0,S1812/Q1812)</f>
        <v>0</v>
      </c>
      <c r="W1812" s="51"/>
      <c r="X1812" s="46"/>
      <c r="Y1812" s="17"/>
      <c r="Z1812" s="17"/>
      <c r="AA1812" s="17"/>
      <c r="AB1812" s="16"/>
      <c r="AC1812" s="16"/>
      <c r="AD1812" s="16"/>
      <c r="AE1812" s="16"/>
      <c r="AF1812" s="16"/>
      <c r="AG1812" s="16"/>
      <c r="AH1812" s="16"/>
      <c r="AI1812" s="16"/>
      <c r="AJ1812" s="59">
        <f>SUM(X1812:AI1812)</f>
        <v>0</v>
      </c>
      <c r="AK1812" s="46"/>
      <c r="AL1812" s="46"/>
      <c r="AM1812" s="47"/>
      <c r="AN1812" s="48"/>
      <c r="AO1812" s="46"/>
      <c r="AP1812" s="15"/>
      <c r="AQ1812" s="16"/>
      <c r="AR1812" s="15"/>
      <c r="AS1812" s="16"/>
      <c r="AT1812" s="16"/>
      <c r="AU1812" s="16"/>
      <c r="AV1812" s="16"/>
      <c r="AW1812" s="62">
        <f>SUM(AK1812:AV1812)</f>
        <v>0</v>
      </c>
      <c r="AX1812" s="61">
        <f>AW1812-AJ1812</f>
        <v>0</v>
      </c>
      <c r="AY1812" s="21"/>
      <c r="AZ1812" s="21"/>
      <c r="BA1812" s="21"/>
      <c r="BB1812" s="21"/>
    </row>
    <row r="1813" spans="1:54" x14ac:dyDescent="0.25">
      <c r="A1813" s="21"/>
      <c r="B1813" s="4"/>
      <c r="C1813" s="4"/>
      <c r="D1813" s="4"/>
      <c r="E1813" s="4" t="s">
        <v>166</v>
      </c>
      <c r="F1813" s="6"/>
      <c r="G1813" s="1"/>
      <c r="H1813" s="4"/>
      <c r="I1813" s="2"/>
      <c r="J1813" s="4"/>
      <c r="K1813" s="1"/>
      <c r="L1813" s="36"/>
      <c r="M1813" s="7"/>
      <c r="N1813" s="7"/>
      <c r="O1813" s="7"/>
      <c r="P1813" s="58">
        <f>SUM(M1813:O1813)</f>
        <v>0</v>
      </c>
      <c r="Q1813" s="58">
        <f>+SUMIF('Pot. Summary'!$C$5:$C$64,CPP_2019!J1933&amp;CPP_2019!L1933&amp;CPP_2019!$M$4,'Pot. Summary'!$Q$5:$Q$64)*CPP_2019!M1933+SUMIF('Pot. Summary'!$C$5:$C$64,CPP_2019!J1933&amp;CPP_2019!L1933&amp;CPP_2019!$N$4,'Pot. Summary'!$Q$5:$Q$64)*CPP_2019!N1933+SUMIF('Pot. Summary'!$C$5:$C$64,CPP_2019!J1933&amp;CPP_2019!L1933&amp;CPP_2019!$O$4,'Pot. Summary'!$Q$5:$Q$64)*CPP_2019!O1933</f>
        <v>0</v>
      </c>
      <c r="R1813" s="12"/>
      <c r="S1813" s="12"/>
      <c r="T1813" s="12">
        <f>S1813-R1813</f>
        <v>0</v>
      </c>
      <c r="U1813" s="12">
        <f>Q1813-S1813</f>
        <v>0</v>
      </c>
      <c r="V1813" s="50">
        <f>IF(ISERROR(S1813/Q1813),0,S1813/Q1813)</f>
        <v>0</v>
      </c>
      <c r="W1813" s="51"/>
      <c r="X1813" s="46"/>
      <c r="Y1813" s="17"/>
      <c r="Z1813" s="17"/>
      <c r="AA1813" s="17"/>
      <c r="AB1813" s="16"/>
      <c r="AC1813" s="16"/>
      <c r="AD1813" s="16"/>
      <c r="AE1813" s="16"/>
      <c r="AF1813" s="16"/>
      <c r="AG1813" s="16"/>
      <c r="AH1813" s="16"/>
      <c r="AI1813" s="16"/>
      <c r="AJ1813" s="59">
        <f>SUM(X1813:AI1813)</f>
        <v>0</v>
      </c>
      <c r="AK1813" s="46"/>
      <c r="AL1813" s="46"/>
      <c r="AM1813" s="47"/>
      <c r="AN1813" s="48"/>
      <c r="AO1813" s="46"/>
      <c r="AP1813" s="15"/>
      <c r="AQ1813" s="16"/>
      <c r="AR1813" s="15"/>
      <c r="AS1813" s="16"/>
      <c r="AT1813" s="16"/>
      <c r="AU1813" s="16"/>
      <c r="AV1813" s="16"/>
      <c r="AW1813" s="62">
        <f>SUM(AK1813:AV1813)</f>
        <v>0</v>
      </c>
      <c r="AX1813" s="61">
        <f>AW1813-AJ1813</f>
        <v>0</v>
      </c>
      <c r="AY1813" s="21"/>
      <c r="AZ1813" s="21"/>
      <c r="BA1813" s="21"/>
      <c r="BB1813" s="21"/>
    </row>
    <row r="1814" spans="1:54" x14ac:dyDescent="0.25">
      <c r="A1814" s="21"/>
      <c r="B1814" s="4"/>
      <c r="C1814" s="4"/>
      <c r="D1814" s="4"/>
      <c r="E1814" s="4" t="s">
        <v>166</v>
      </c>
      <c r="F1814" s="6"/>
      <c r="G1814" s="1"/>
      <c r="H1814" s="4"/>
      <c r="I1814" s="2"/>
      <c r="J1814" s="4"/>
      <c r="K1814" s="1"/>
      <c r="L1814" s="36"/>
      <c r="M1814" s="7"/>
      <c r="N1814" s="7"/>
      <c r="O1814" s="7"/>
      <c r="P1814" s="58">
        <f>SUM(M1814:O1814)</f>
        <v>0</v>
      </c>
      <c r="Q1814" s="58">
        <f>+SUMIF('Pot. Summary'!$C$5:$C$64,CPP_2019!J1934&amp;CPP_2019!L1934&amp;CPP_2019!$M$4,'Pot. Summary'!$Q$5:$Q$64)*CPP_2019!M1934+SUMIF('Pot. Summary'!$C$5:$C$64,CPP_2019!J1934&amp;CPP_2019!L1934&amp;CPP_2019!$N$4,'Pot. Summary'!$Q$5:$Q$64)*CPP_2019!N1934+SUMIF('Pot. Summary'!$C$5:$C$64,CPP_2019!J1934&amp;CPP_2019!L1934&amp;CPP_2019!$O$4,'Pot. Summary'!$Q$5:$Q$64)*CPP_2019!O1934</f>
        <v>0</v>
      </c>
      <c r="R1814" s="12"/>
      <c r="S1814" s="12"/>
      <c r="T1814" s="12">
        <f>S1814-R1814</f>
        <v>0</v>
      </c>
      <c r="U1814" s="12">
        <f>Q1814-S1814</f>
        <v>0</v>
      </c>
      <c r="V1814" s="50">
        <f>IF(ISERROR(S1814/Q1814),0,S1814/Q1814)</f>
        <v>0</v>
      </c>
      <c r="W1814" s="51"/>
      <c r="X1814" s="46"/>
      <c r="Y1814" s="17"/>
      <c r="Z1814" s="17"/>
      <c r="AA1814" s="17"/>
      <c r="AB1814" s="16"/>
      <c r="AC1814" s="16"/>
      <c r="AD1814" s="16"/>
      <c r="AE1814" s="16"/>
      <c r="AF1814" s="16"/>
      <c r="AG1814" s="16"/>
      <c r="AH1814" s="16"/>
      <c r="AI1814" s="16"/>
      <c r="AJ1814" s="59">
        <f>SUM(X1814:AI1814)</f>
        <v>0</v>
      </c>
      <c r="AK1814" s="46"/>
      <c r="AL1814" s="46"/>
      <c r="AM1814" s="47"/>
      <c r="AN1814" s="48"/>
      <c r="AO1814" s="46"/>
      <c r="AP1814" s="15"/>
      <c r="AQ1814" s="16"/>
      <c r="AR1814" s="15"/>
      <c r="AS1814" s="16"/>
      <c r="AT1814" s="16"/>
      <c r="AU1814" s="16"/>
      <c r="AV1814" s="16"/>
      <c r="AW1814" s="62">
        <f>SUM(AK1814:AV1814)</f>
        <v>0</v>
      </c>
      <c r="AX1814" s="61">
        <f>AW1814-AJ1814</f>
        <v>0</v>
      </c>
      <c r="AY1814" s="21"/>
      <c r="AZ1814" s="21"/>
      <c r="BA1814" s="21"/>
      <c r="BB1814" s="21"/>
    </row>
    <row r="1815" spans="1:54" x14ac:dyDescent="0.25">
      <c r="A1815" s="21"/>
      <c r="B1815" s="4"/>
      <c r="C1815" s="4"/>
      <c r="D1815" s="4"/>
      <c r="E1815" s="4" t="s">
        <v>166</v>
      </c>
      <c r="F1815" s="6"/>
      <c r="G1815" s="1"/>
      <c r="H1815" s="4"/>
      <c r="I1815" s="2"/>
      <c r="J1815" s="4"/>
      <c r="K1815" s="1"/>
      <c r="L1815" s="36"/>
      <c r="M1815" s="7"/>
      <c r="N1815" s="7"/>
      <c r="O1815" s="7"/>
      <c r="P1815" s="58">
        <f>SUM(M1815:O1815)</f>
        <v>0</v>
      </c>
      <c r="Q1815" s="58">
        <f>+SUMIF('Pot. Summary'!$C$5:$C$64,CPP_2019!J1935&amp;CPP_2019!L1935&amp;CPP_2019!$M$4,'Pot. Summary'!$Q$5:$Q$64)*CPP_2019!M1935+SUMIF('Pot. Summary'!$C$5:$C$64,CPP_2019!J1935&amp;CPP_2019!L1935&amp;CPP_2019!$N$4,'Pot. Summary'!$Q$5:$Q$64)*CPP_2019!N1935+SUMIF('Pot. Summary'!$C$5:$C$64,CPP_2019!J1935&amp;CPP_2019!L1935&amp;CPP_2019!$O$4,'Pot. Summary'!$Q$5:$Q$64)*CPP_2019!O1935</f>
        <v>0</v>
      </c>
      <c r="R1815" s="12"/>
      <c r="S1815" s="12"/>
      <c r="T1815" s="12">
        <f>S1815-R1815</f>
        <v>0</v>
      </c>
      <c r="U1815" s="12">
        <f>Q1815-S1815</f>
        <v>0</v>
      </c>
      <c r="V1815" s="50">
        <f>IF(ISERROR(S1815/Q1815),0,S1815/Q1815)</f>
        <v>0</v>
      </c>
      <c r="W1815" s="51"/>
      <c r="X1815" s="46"/>
      <c r="Y1815" s="17"/>
      <c r="Z1815" s="17"/>
      <c r="AA1815" s="17"/>
      <c r="AB1815" s="16"/>
      <c r="AC1815" s="16"/>
      <c r="AD1815" s="16"/>
      <c r="AE1815" s="16"/>
      <c r="AF1815" s="16"/>
      <c r="AG1815" s="16"/>
      <c r="AH1815" s="16"/>
      <c r="AI1815" s="16"/>
      <c r="AJ1815" s="59">
        <f>SUM(X1815:AI1815)</f>
        <v>0</v>
      </c>
      <c r="AK1815" s="46"/>
      <c r="AL1815" s="46"/>
      <c r="AM1815" s="47"/>
      <c r="AN1815" s="48"/>
      <c r="AO1815" s="46"/>
      <c r="AP1815" s="15"/>
      <c r="AQ1815" s="16"/>
      <c r="AR1815" s="15"/>
      <c r="AS1815" s="16"/>
      <c r="AT1815" s="16"/>
      <c r="AU1815" s="16"/>
      <c r="AV1815" s="16"/>
      <c r="AW1815" s="62">
        <f>SUM(AK1815:AV1815)</f>
        <v>0</v>
      </c>
      <c r="AX1815" s="61">
        <f>AW1815-AJ1815</f>
        <v>0</v>
      </c>
      <c r="AY1815" s="21"/>
      <c r="AZ1815" s="21"/>
      <c r="BA1815" s="21"/>
      <c r="BB1815" s="21"/>
    </row>
    <row r="1816" spans="1:54" x14ac:dyDescent="0.25">
      <c r="A1816" s="21"/>
      <c r="B1816" s="4"/>
      <c r="C1816" s="4"/>
      <c r="D1816" s="4"/>
      <c r="E1816" s="4" t="s">
        <v>166</v>
      </c>
      <c r="F1816" s="6"/>
      <c r="G1816" s="1"/>
      <c r="H1816" s="4"/>
      <c r="I1816" s="2"/>
      <c r="J1816" s="4"/>
      <c r="K1816" s="1"/>
      <c r="L1816" s="36"/>
      <c r="M1816" s="7"/>
      <c r="N1816" s="7"/>
      <c r="O1816" s="7"/>
      <c r="P1816" s="58">
        <f>SUM(M1816:O1816)</f>
        <v>0</v>
      </c>
      <c r="Q1816" s="58">
        <f>+SUMIF('Pot. Summary'!$C$5:$C$64,CPP_2019!J1936&amp;CPP_2019!L1936&amp;CPP_2019!$M$4,'Pot. Summary'!$Q$5:$Q$64)*CPP_2019!M1936+SUMIF('Pot. Summary'!$C$5:$C$64,CPP_2019!J1936&amp;CPP_2019!L1936&amp;CPP_2019!$N$4,'Pot. Summary'!$Q$5:$Q$64)*CPP_2019!N1936+SUMIF('Pot. Summary'!$C$5:$C$64,CPP_2019!J1936&amp;CPP_2019!L1936&amp;CPP_2019!$O$4,'Pot. Summary'!$Q$5:$Q$64)*CPP_2019!O1936</f>
        <v>0</v>
      </c>
      <c r="R1816" s="12"/>
      <c r="S1816" s="12"/>
      <c r="T1816" s="12">
        <f>S1816-R1816</f>
        <v>0</v>
      </c>
      <c r="U1816" s="12">
        <f>Q1816-S1816</f>
        <v>0</v>
      </c>
      <c r="V1816" s="50">
        <f>IF(ISERROR(S1816/Q1816),0,S1816/Q1816)</f>
        <v>0</v>
      </c>
      <c r="W1816" s="51"/>
      <c r="X1816" s="46"/>
      <c r="Y1816" s="17"/>
      <c r="Z1816" s="17"/>
      <c r="AA1816" s="17"/>
      <c r="AB1816" s="16"/>
      <c r="AC1816" s="16"/>
      <c r="AD1816" s="16"/>
      <c r="AE1816" s="16"/>
      <c r="AF1816" s="16"/>
      <c r="AG1816" s="16"/>
      <c r="AH1816" s="16"/>
      <c r="AI1816" s="16"/>
      <c r="AJ1816" s="59">
        <f>SUM(X1816:AI1816)</f>
        <v>0</v>
      </c>
      <c r="AK1816" s="46"/>
      <c r="AL1816" s="46"/>
      <c r="AM1816" s="47"/>
      <c r="AN1816" s="48"/>
      <c r="AO1816" s="46"/>
      <c r="AP1816" s="15"/>
      <c r="AQ1816" s="16"/>
      <c r="AR1816" s="15"/>
      <c r="AS1816" s="16"/>
      <c r="AT1816" s="16"/>
      <c r="AU1816" s="16"/>
      <c r="AV1816" s="16"/>
      <c r="AW1816" s="62">
        <f>SUM(AK1816:AV1816)</f>
        <v>0</v>
      </c>
      <c r="AX1816" s="61">
        <f>AW1816-AJ1816</f>
        <v>0</v>
      </c>
      <c r="AY1816" s="21"/>
      <c r="AZ1816" s="21"/>
      <c r="BA1816" s="21"/>
      <c r="BB1816" s="21"/>
    </row>
    <row r="1817" spans="1:54" x14ac:dyDescent="0.25">
      <c r="A1817" s="21"/>
      <c r="B1817" s="4"/>
      <c r="C1817" s="4"/>
      <c r="D1817" s="4"/>
      <c r="E1817" s="4" t="s">
        <v>166</v>
      </c>
      <c r="F1817" s="6"/>
      <c r="G1817" s="1"/>
      <c r="H1817" s="4"/>
      <c r="I1817" s="2"/>
      <c r="J1817" s="4"/>
      <c r="K1817" s="1"/>
      <c r="L1817" s="36"/>
      <c r="M1817" s="7"/>
      <c r="N1817" s="7"/>
      <c r="O1817" s="7"/>
      <c r="P1817" s="58">
        <f>SUM(M1817:O1817)</f>
        <v>0</v>
      </c>
      <c r="Q1817" s="58">
        <f>+SUMIF('Pot. Summary'!$C$5:$C$64,CPP_2019!J1938&amp;CPP_2019!L1938&amp;CPP_2019!$M$4,'Pot. Summary'!$Q$5:$Q$64)*CPP_2019!M1938+SUMIF('Pot. Summary'!$C$5:$C$64,CPP_2019!J1938&amp;CPP_2019!L1938&amp;CPP_2019!$N$4,'Pot. Summary'!$Q$5:$Q$64)*CPP_2019!N1938+SUMIF('Pot. Summary'!$C$5:$C$64,CPP_2019!J1938&amp;CPP_2019!L1938&amp;CPP_2019!$O$4,'Pot. Summary'!$Q$5:$Q$64)*CPP_2019!O1938</f>
        <v>0</v>
      </c>
      <c r="R1817" s="12"/>
      <c r="S1817" s="12"/>
      <c r="T1817" s="12">
        <f>S1817-R1817</f>
        <v>0</v>
      </c>
      <c r="U1817" s="12">
        <f>Q1817-S1817</f>
        <v>0</v>
      </c>
      <c r="V1817" s="50">
        <f>IF(ISERROR(S1817/Q1817),0,S1817/Q1817)</f>
        <v>0</v>
      </c>
      <c r="W1817" s="51"/>
      <c r="X1817" s="46"/>
      <c r="Y1817" s="17"/>
      <c r="Z1817" s="17"/>
      <c r="AA1817" s="17"/>
      <c r="AB1817" s="16"/>
      <c r="AC1817" s="16"/>
      <c r="AD1817" s="16"/>
      <c r="AE1817" s="16"/>
      <c r="AF1817" s="16"/>
      <c r="AG1817" s="16"/>
      <c r="AH1817" s="16"/>
      <c r="AI1817" s="16"/>
      <c r="AJ1817" s="59">
        <f>SUM(X1817:AI1817)</f>
        <v>0</v>
      </c>
      <c r="AK1817" s="46"/>
      <c r="AL1817" s="46"/>
      <c r="AM1817" s="47"/>
      <c r="AN1817" s="48"/>
      <c r="AO1817" s="46"/>
      <c r="AP1817" s="15"/>
      <c r="AQ1817" s="16"/>
      <c r="AR1817" s="15"/>
      <c r="AS1817" s="16"/>
      <c r="AT1817" s="16"/>
      <c r="AU1817" s="16"/>
      <c r="AV1817" s="16"/>
      <c r="AW1817" s="62">
        <f>SUM(AK1817:AV1817)</f>
        <v>0</v>
      </c>
      <c r="AX1817" s="61">
        <f>AW1817-AJ1817</f>
        <v>0</v>
      </c>
      <c r="AY1817" s="21"/>
      <c r="AZ1817" s="21"/>
      <c r="BA1817" s="21"/>
      <c r="BB1817" s="21"/>
    </row>
    <row r="1818" spans="1:54" x14ac:dyDescent="0.25">
      <c r="A1818" s="21"/>
      <c r="B1818" s="4"/>
      <c r="C1818" s="4"/>
      <c r="D1818" s="4"/>
      <c r="E1818" s="4" t="s">
        <v>166</v>
      </c>
      <c r="F1818" s="6"/>
      <c r="G1818" s="1"/>
      <c r="H1818" s="4"/>
      <c r="I1818" s="2"/>
      <c r="J1818" s="4"/>
      <c r="K1818" s="1"/>
      <c r="L1818" s="36"/>
      <c r="M1818" s="7"/>
      <c r="N1818" s="7"/>
      <c r="O1818" s="7"/>
      <c r="P1818" s="58">
        <f>SUM(M1818:O1818)</f>
        <v>0</v>
      </c>
      <c r="Q1818" s="58">
        <f>+SUMIF('Pot. Summary'!$C$5:$C$64,CPP_2019!J1939&amp;CPP_2019!L1939&amp;CPP_2019!$M$4,'Pot. Summary'!$Q$5:$Q$64)*CPP_2019!M1939+SUMIF('Pot. Summary'!$C$5:$C$64,CPP_2019!J1939&amp;CPP_2019!L1939&amp;CPP_2019!$N$4,'Pot. Summary'!$Q$5:$Q$64)*CPP_2019!N1939+SUMIF('Pot. Summary'!$C$5:$C$64,CPP_2019!J1939&amp;CPP_2019!L1939&amp;CPP_2019!$O$4,'Pot. Summary'!$Q$5:$Q$64)*CPP_2019!O1939</f>
        <v>0</v>
      </c>
      <c r="R1818" s="12"/>
      <c r="S1818" s="12"/>
      <c r="T1818" s="12">
        <f>S1818-R1818</f>
        <v>0</v>
      </c>
      <c r="U1818" s="12">
        <f>Q1818-S1818</f>
        <v>0</v>
      </c>
      <c r="V1818" s="50">
        <f>IF(ISERROR(S1818/Q1818),0,S1818/Q1818)</f>
        <v>0</v>
      </c>
      <c r="W1818" s="51"/>
      <c r="X1818" s="46"/>
      <c r="Y1818" s="17"/>
      <c r="Z1818" s="17"/>
      <c r="AA1818" s="17"/>
      <c r="AB1818" s="16"/>
      <c r="AC1818" s="16"/>
      <c r="AD1818" s="16"/>
      <c r="AE1818" s="16"/>
      <c r="AF1818" s="16"/>
      <c r="AG1818" s="16"/>
      <c r="AH1818" s="16"/>
      <c r="AI1818" s="16"/>
      <c r="AJ1818" s="59">
        <f>SUM(X1818:AI1818)</f>
        <v>0</v>
      </c>
      <c r="AK1818" s="46"/>
      <c r="AL1818" s="46"/>
      <c r="AM1818" s="47"/>
      <c r="AN1818" s="48"/>
      <c r="AO1818" s="46"/>
      <c r="AP1818" s="15"/>
      <c r="AQ1818" s="16"/>
      <c r="AR1818" s="15"/>
      <c r="AS1818" s="16"/>
      <c r="AT1818" s="16"/>
      <c r="AU1818" s="16"/>
      <c r="AV1818" s="16"/>
      <c r="AW1818" s="62">
        <f>SUM(AK1818:AV1818)</f>
        <v>0</v>
      </c>
      <c r="AX1818" s="61">
        <f>AW1818-AJ1818</f>
        <v>0</v>
      </c>
      <c r="AY1818" s="21"/>
      <c r="AZ1818" s="21"/>
      <c r="BA1818" s="21"/>
      <c r="BB1818" s="21"/>
    </row>
    <row r="1819" spans="1:54" x14ac:dyDescent="0.25">
      <c r="A1819" s="21"/>
      <c r="B1819" s="4"/>
      <c r="C1819" s="4"/>
      <c r="D1819" s="4"/>
      <c r="E1819" s="4" t="s">
        <v>166</v>
      </c>
      <c r="F1819" s="6"/>
      <c r="G1819" s="1"/>
      <c r="H1819" s="4"/>
      <c r="I1819" s="2"/>
      <c r="J1819" s="4"/>
      <c r="K1819" s="1"/>
      <c r="L1819" s="36"/>
      <c r="M1819" s="7"/>
      <c r="N1819" s="7"/>
      <c r="O1819" s="7"/>
      <c r="P1819" s="58">
        <f>SUM(M1819:O1819)</f>
        <v>0</v>
      </c>
      <c r="Q1819" s="58">
        <f>+SUMIF('Pot. Summary'!$C$5:$C$64,CPP_2019!J1940&amp;CPP_2019!L1940&amp;CPP_2019!$M$4,'Pot. Summary'!$Q$5:$Q$64)*CPP_2019!M1940+SUMIF('Pot. Summary'!$C$5:$C$64,CPP_2019!J1940&amp;CPP_2019!L1940&amp;CPP_2019!$N$4,'Pot. Summary'!$Q$5:$Q$64)*CPP_2019!N1940+SUMIF('Pot. Summary'!$C$5:$C$64,CPP_2019!J1940&amp;CPP_2019!L1940&amp;CPP_2019!$O$4,'Pot. Summary'!$Q$5:$Q$64)*CPP_2019!O1940</f>
        <v>0</v>
      </c>
      <c r="R1819" s="12"/>
      <c r="S1819" s="12"/>
      <c r="T1819" s="12">
        <f>S1819-R1819</f>
        <v>0</v>
      </c>
      <c r="U1819" s="12">
        <f>Q1819-S1819</f>
        <v>0</v>
      </c>
      <c r="V1819" s="50">
        <f>IF(ISERROR(S1819/Q1819),0,S1819/Q1819)</f>
        <v>0</v>
      </c>
      <c r="W1819" s="51"/>
      <c r="X1819" s="46"/>
      <c r="Y1819" s="17"/>
      <c r="Z1819" s="17"/>
      <c r="AA1819" s="17"/>
      <c r="AB1819" s="16"/>
      <c r="AC1819" s="16"/>
      <c r="AD1819" s="16"/>
      <c r="AE1819" s="16"/>
      <c r="AF1819" s="16"/>
      <c r="AG1819" s="16"/>
      <c r="AH1819" s="16"/>
      <c r="AI1819" s="16"/>
      <c r="AJ1819" s="59">
        <f>SUM(X1819:AI1819)</f>
        <v>0</v>
      </c>
      <c r="AK1819" s="46"/>
      <c r="AL1819" s="46"/>
      <c r="AM1819" s="47"/>
      <c r="AN1819" s="48"/>
      <c r="AO1819" s="46"/>
      <c r="AP1819" s="15"/>
      <c r="AQ1819" s="16"/>
      <c r="AR1819" s="15"/>
      <c r="AS1819" s="16"/>
      <c r="AT1819" s="16"/>
      <c r="AU1819" s="16"/>
      <c r="AV1819" s="16"/>
      <c r="AW1819" s="62">
        <f>SUM(AK1819:AV1819)</f>
        <v>0</v>
      </c>
      <c r="AX1819" s="61">
        <f>AW1819-AJ1819</f>
        <v>0</v>
      </c>
      <c r="AY1819" s="21"/>
      <c r="AZ1819" s="21"/>
      <c r="BA1819" s="21"/>
      <c r="BB1819" s="21"/>
    </row>
    <row r="1820" spans="1:54" x14ac:dyDescent="0.25">
      <c r="A1820" s="21"/>
      <c r="B1820" s="4"/>
      <c r="C1820" s="4"/>
      <c r="D1820" s="4"/>
      <c r="E1820" s="4" t="s">
        <v>166</v>
      </c>
      <c r="F1820" s="6"/>
      <c r="G1820" s="1"/>
      <c r="H1820" s="4"/>
      <c r="I1820" s="2"/>
      <c r="J1820" s="4"/>
      <c r="K1820" s="1"/>
      <c r="L1820" s="36"/>
      <c r="M1820" s="7"/>
      <c r="N1820" s="7"/>
      <c r="O1820" s="7"/>
      <c r="P1820" s="58">
        <f>SUM(M1820:O1820)</f>
        <v>0</v>
      </c>
      <c r="Q1820" s="58">
        <f>+SUMIF('Pot. Summary'!$C$5:$C$64,CPP_2019!J1941&amp;CPP_2019!L1941&amp;CPP_2019!$M$4,'Pot. Summary'!$Q$5:$Q$64)*CPP_2019!M1941+SUMIF('Pot. Summary'!$C$5:$C$64,CPP_2019!J1941&amp;CPP_2019!L1941&amp;CPP_2019!$N$4,'Pot. Summary'!$Q$5:$Q$64)*CPP_2019!N1941+SUMIF('Pot. Summary'!$C$5:$C$64,CPP_2019!J1941&amp;CPP_2019!L1941&amp;CPP_2019!$O$4,'Pot. Summary'!$Q$5:$Q$64)*CPP_2019!O1941</f>
        <v>0</v>
      </c>
      <c r="R1820" s="12"/>
      <c r="S1820" s="12"/>
      <c r="T1820" s="12">
        <f>S1820-R1820</f>
        <v>0</v>
      </c>
      <c r="U1820" s="12">
        <f>Q1820-S1820</f>
        <v>0</v>
      </c>
      <c r="V1820" s="50">
        <f>IF(ISERROR(S1820/Q1820),0,S1820/Q1820)</f>
        <v>0</v>
      </c>
      <c r="W1820" s="51"/>
      <c r="X1820" s="46"/>
      <c r="Y1820" s="17"/>
      <c r="Z1820" s="17"/>
      <c r="AA1820" s="17"/>
      <c r="AB1820" s="16"/>
      <c r="AC1820" s="16"/>
      <c r="AD1820" s="16"/>
      <c r="AE1820" s="16"/>
      <c r="AF1820" s="16"/>
      <c r="AG1820" s="16"/>
      <c r="AH1820" s="16"/>
      <c r="AI1820" s="16"/>
      <c r="AJ1820" s="59">
        <f>SUM(X1820:AI1820)</f>
        <v>0</v>
      </c>
      <c r="AK1820" s="46"/>
      <c r="AL1820" s="46"/>
      <c r="AM1820" s="47"/>
      <c r="AN1820" s="48"/>
      <c r="AO1820" s="46"/>
      <c r="AP1820" s="15"/>
      <c r="AQ1820" s="16"/>
      <c r="AR1820" s="15"/>
      <c r="AS1820" s="16"/>
      <c r="AT1820" s="16"/>
      <c r="AU1820" s="16"/>
      <c r="AV1820" s="16"/>
      <c r="AW1820" s="62">
        <f>SUM(AK1820:AV1820)</f>
        <v>0</v>
      </c>
      <c r="AX1820" s="61">
        <f>AW1820-AJ1820</f>
        <v>0</v>
      </c>
      <c r="AY1820" s="21"/>
      <c r="AZ1820" s="21"/>
      <c r="BA1820" s="21"/>
      <c r="BB1820" s="21"/>
    </row>
    <row r="1821" spans="1:54" x14ac:dyDescent="0.25">
      <c r="A1821" s="21"/>
      <c r="B1821" s="4"/>
      <c r="C1821" s="4"/>
      <c r="D1821" s="4"/>
      <c r="E1821" s="4" t="s">
        <v>166</v>
      </c>
      <c r="F1821" s="6"/>
      <c r="G1821" s="1"/>
      <c r="H1821" s="4"/>
      <c r="I1821" s="2"/>
      <c r="J1821" s="4"/>
      <c r="K1821" s="1"/>
      <c r="L1821" s="36"/>
      <c r="M1821" s="7"/>
      <c r="N1821" s="7"/>
      <c r="O1821" s="7"/>
      <c r="P1821" s="58">
        <f>SUM(M1821:O1821)</f>
        <v>0</v>
      </c>
      <c r="Q1821" s="58">
        <f>+SUMIF('Pot. Summary'!$C$5:$C$64,CPP_2019!J1942&amp;CPP_2019!L1942&amp;CPP_2019!$M$4,'Pot. Summary'!$Q$5:$Q$64)*CPP_2019!M1942+SUMIF('Pot. Summary'!$C$5:$C$64,CPP_2019!J1942&amp;CPP_2019!L1942&amp;CPP_2019!$N$4,'Pot. Summary'!$Q$5:$Q$64)*CPP_2019!N1942+SUMIF('Pot. Summary'!$C$5:$C$64,CPP_2019!J1942&amp;CPP_2019!L1942&amp;CPP_2019!$O$4,'Pot. Summary'!$Q$5:$Q$64)*CPP_2019!O1942</f>
        <v>0</v>
      </c>
      <c r="R1821" s="12"/>
      <c r="S1821" s="12"/>
      <c r="T1821" s="12">
        <f>S1821-R1821</f>
        <v>0</v>
      </c>
      <c r="U1821" s="12">
        <f>Q1821-S1821</f>
        <v>0</v>
      </c>
      <c r="V1821" s="50">
        <f>IF(ISERROR(S1821/Q1821),0,S1821/Q1821)</f>
        <v>0</v>
      </c>
      <c r="W1821" s="51"/>
      <c r="X1821" s="46"/>
      <c r="Y1821" s="17"/>
      <c r="Z1821" s="17"/>
      <c r="AA1821" s="17"/>
      <c r="AB1821" s="16"/>
      <c r="AC1821" s="16"/>
      <c r="AD1821" s="16"/>
      <c r="AE1821" s="16"/>
      <c r="AF1821" s="16"/>
      <c r="AG1821" s="16"/>
      <c r="AH1821" s="16"/>
      <c r="AI1821" s="16"/>
      <c r="AJ1821" s="59">
        <f>SUM(X1821:AI1821)</f>
        <v>0</v>
      </c>
      <c r="AK1821" s="46"/>
      <c r="AL1821" s="46"/>
      <c r="AM1821" s="47"/>
      <c r="AN1821" s="48"/>
      <c r="AO1821" s="46"/>
      <c r="AP1821" s="15"/>
      <c r="AQ1821" s="16"/>
      <c r="AR1821" s="15"/>
      <c r="AS1821" s="16"/>
      <c r="AT1821" s="16"/>
      <c r="AU1821" s="16"/>
      <c r="AV1821" s="16"/>
      <c r="AW1821" s="62">
        <f>SUM(AK1821:AV1821)</f>
        <v>0</v>
      </c>
      <c r="AX1821" s="61">
        <f>AW1821-AJ1821</f>
        <v>0</v>
      </c>
      <c r="AY1821" s="21"/>
      <c r="AZ1821" s="21"/>
      <c r="BA1821" s="21"/>
      <c r="BB1821" s="21"/>
    </row>
    <row r="1822" spans="1:54" x14ac:dyDescent="0.25">
      <c r="A1822" s="21"/>
      <c r="B1822" s="4"/>
      <c r="C1822" s="4"/>
      <c r="D1822" s="4"/>
      <c r="E1822" s="4" t="s">
        <v>166</v>
      </c>
      <c r="F1822" s="6"/>
      <c r="G1822" s="1"/>
      <c r="H1822" s="4"/>
      <c r="I1822" s="2"/>
      <c r="J1822" s="4"/>
      <c r="K1822" s="1"/>
      <c r="L1822" s="36"/>
      <c r="M1822" s="7"/>
      <c r="N1822" s="7"/>
      <c r="O1822" s="7"/>
      <c r="P1822" s="58">
        <f>SUM(M1822:O1822)</f>
        <v>0</v>
      </c>
      <c r="Q1822" s="58">
        <f>+SUMIF('Pot. Summary'!$C$5:$C$64,CPP_2019!J1943&amp;CPP_2019!L1943&amp;CPP_2019!$M$4,'Pot. Summary'!$Q$5:$Q$64)*CPP_2019!M1943+SUMIF('Pot. Summary'!$C$5:$C$64,CPP_2019!J1943&amp;CPP_2019!L1943&amp;CPP_2019!$N$4,'Pot. Summary'!$Q$5:$Q$64)*CPP_2019!N1943+SUMIF('Pot. Summary'!$C$5:$C$64,CPP_2019!J1943&amp;CPP_2019!L1943&amp;CPP_2019!$O$4,'Pot. Summary'!$Q$5:$Q$64)*CPP_2019!O1943</f>
        <v>0</v>
      </c>
      <c r="R1822" s="12"/>
      <c r="S1822" s="12"/>
      <c r="T1822" s="12">
        <f>S1822-R1822</f>
        <v>0</v>
      </c>
      <c r="U1822" s="12">
        <f>Q1822-S1822</f>
        <v>0</v>
      </c>
      <c r="V1822" s="50">
        <f>IF(ISERROR(S1822/Q1822),0,S1822/Q1822)</f>
        <v>0</v>
      </c>
      <c r="W1822" s="51"/>
      <c r="X1822" s="46"/>
      <c r="Y1822" s="17"/>
      <c r="Z1822" s="17"/>
      <c r="AA1822" s="17"/>
      <c r="AB1822" s="16"/>
      <c r="AC1822" s="16"/>
      <c r="AD1822" s="16"/>
      <c r="AE1822" s="16"/>
      <c r="AF1822" s="16"/>
      <c r="AG1822" s="16"/>
      <c r="AH1822" s="16"/>
      <c r="AI1822" s="16"/>
      <c r="AJ1822" s="59">
        <f>SUM(X1822:AI1822)</f>
        <v>0</v>
      </c>
      <c r="AK1822" s="46"/>
      <c r="AL1822" s="46"/>
      <c r="AM1822" s="47"/>
      <c r="AN1822" s="48"/>
      <c r="AO1822" s="46"/>
      <c r="AP1822" s="15"/>
      <c r="AQ1822" s="16"/>
      <c r="AR1822" s="15"/>
      <c r="AS1822" s="16"/>
      <c r="AT1822" s="16"/>
      <c r="AU1822" s="16"/>
      <c r="AV1822" s="16"/>
      <c r="AW1822" s="62">
        <f>SUM(AK1822:AV1822)</f>
        <v>0</v>
      </c>
      <c r="AX1822" s="61">
        <f>AW1822-AJ1822</f>
        <v>0</v>
      </c>
      <c r="AY1822" s="21"/>
      <c r="AZ1822" s="21"/>
      <c r="BA1822" s="21"/>
      <c r="BB1822" s="21"/>
    </row>
    <row r="1823" spans="1:54" x14ac:dyDescent="0.25">
      <c r="A1823" s="21"/>
      <c r="B1823" s="4"/>
      <c r="C1823" s="4"/>
      <c r="D1823" s="4"/>
      <c r="E1823" s="4" t="s">
        <v>166</v>
      </c>
      <c r="F1823" s="6"/>
      <c r="G1823" s="1"/>
      <c r="H1823" s="4"/>
      <c r="I1823" s="2"/>
      <c r="J1823" s="4"/>
      <c r="K1823" s="1"/>
      <c r="L1823" s="36"/>
      <c r="M1823" s="7"/>
      <c r="N1823" s="7"/>
      <c r="O1823" s="7"/>
      <c r="P1823" s="58">
        <f>SUM(M1823:O1823)</f>
        <v>0</v>
      </c>
      <c r="Q1823" s="58">
        <f>+SUMIF('Pot. Summary'!$C$5:$C$64,CPP_2019!J1944&amp;CPP_2019!L1944&amp;CPP_2019!$M$4,'Pot. Summary'!$Q$5:$Q$64)*CPP_2019!M1944+SUMIF('Pot. Summary'!$C$5:$C$64,CPP_2019!J1944&amp;CPP_2019!L1944&amp;CPP_2019!$N$4,'Pot. Summary'!$Q$5:$Q$64)*CPP_2019!N1944+SUMIF('Pot. Summary'!$C$5:$C$64,CPP_2019!J1944&amp;CPP_2019!L1944&amp;CPP_2019!$O$4,'Pot. Summary'!$Q$5:$Q$64)*CPP_2019!O1944</f>
        <v>0</v>
      </c>
      <c r="R1823" s="12"/>
      <c r="S1823" s="12"/>
      <c r="T1823" s="12">
        <f>S1823-R1823</f>
        <v>0</v>
      </c>
      <c r="U1823" s="12">
        <f>Q1823-S1823</f>
        <v>0</v>
      </c>
      <c r="V1823" s="50">
        <f>IF(ISERROR(S1823/Q1823),0,S1823/Q1823)</f>
        <v>0</v>
      </c>
      <c r="W1823" s="51"/>
      <c r="X1823" s="46"/>
      <c r="Y1823" s="17"/>
      <c r="Z1823" s="17"/>
      <c r="AA1823" s="17"/>
      <c r="AB1823" s="16"/>
      <c r="AC1823" s="16"/>
      <c r="AD1823" s="16"/>
      <c r="AE1823" s="16"/>
      <c r="AF1823" s="16"/>
      <c r="AG1823" s="16"/>
      <c r="AH1823" s="16"/>
      <c r="AI1823" s="16"/>
      <c r="AJ1823" s="59">
        <f>SUM(X1823:AI1823)</f>
        <v>0</v>
      </c>
      <c r="AK1823" s="46"/>
      <c r="AL1823" s="46"/>
      <c r="AM1823" s="47"/>
      <c r="AN1823" s="48"/>
      <c r="AO1823" s="46"/>
      <c r="AP1823" s="15"/>
      <c r="AQ1823" s="16"/>
      <c r="AR1823" s="15"/>
      <c r="AS1823" s="16"/>
      <c r="AT1823" s="16"/>
      <c r="AU1823" s="16"/>
      <c r="AV1823" s="16"/>
      <c r="AW1823" s="62">
        <f>SUM(AK1823:AV1823)</f>
        <v>0</v>
      </c>
      <c r="AX1823" s="61">
        <f>AW1823-AJ1823</f>
        <v>0</v>
      </c>
      <c r="AY1823" s="21"/>
      <c r="AZ1823" s="21"/>
      <c r="BA1823" s="21"/>
      <c r="BB1823" s="21"/>
    </row>
    <row r="1824" spans="1:54" x14ac:dyDescent="0.25">
      <c r="A1824" s="21"/>
      <c r="B1824" s="4"/>
      <c r="C1824" s="4"/>
      <c r="D1824" s="4"/>
      <c r="E1824" s="4" t="s">
        <v>166</v>
      </c>
      <c r="F1824" s="6"/>
      <c r="G1824" s="1"/>
      <c r="H1824" s="4"/>
      <c r="I1824" s="2"/>
      <c r="J1824" s="4"/>
      <c r="K1824" s="1"/>
      <c r="L1824" s="36"/>
      <c r="M1824" s="7"/>
      <c r="N1824" s="7"/>
      <c r="O1824" s="7"/>
      <c r="P1824" s="58">
        <f>SUM(M1824:O1824)</f>
        <v>0</v>
      </c>
      <c r="Q1824" s="58">
        <f>+SUMIF('Pot. Summary'!$C$5:$C$64,CPP_2019!J1945&amp;CPP_2019!L1945&amp;CPP_2019!$M$4,'Pot. Summary'!$Q$5:$Q$64)*CPP_2019!M1945+SUMIF('Pot. Summary'!$C$5:$C$64,CPP_2019!J1945&amp;CPP_2019!L1945&amp;CPP_2019!$N$4,'Pot. Summary'!$Q$5:$Q$64)*CPP_2019!N1945+SUMIF('Pot. Summary'!$C$5:$C$64,CPP_2019!J1945&amp;CPP_2019!L1945&amp;CPP_2019!$O$4,'Pot. Summary'!$Q$5:$Q$64)*CPP_2019!O1945</f>
        <v>0</v>
      </c>
      <c r="R1824" s="12"/>
      <c r="S1824" s="12"/>
      <c r="T1824" s="12">
        <f>S1824-R1824</f>
        <v>0</v>
      </c>
      <c r="U1824" s="12">
        <f>Q1824-S1824</f>
        <v>0</v>
      </c>
      <c r="V1824" s="50">
        <f>IF(ISERROR(S1824/Q1824),0,S1824/Q1824)</f>
        <v>0</v>
      </c>
      <c r="W1824" s="51"/>
      <c r="X1824" s="46"/>
      <c r="Y1824" s="17"/>
      <c r="Z1824" s="17"/>
      <c r="AA1824" s="17"/>
      <c r="AB1824" s="16"/>
      <c r="AC1824" s="16"/>
      <c r="AD1824" s="16"/>
      <c r="AE1824" s="16"/>
      <c r="AF1824" s="16"/>
      <c r="AG1824" s="16"/>
      <c r="AH1824" s="16"/>
      <c r="AI1824" s="16"/>
      <c r="AJ1824" s="59">
        <f>SUM(X1824:AI1824)</f>
        <v>0</v>
      </c>
      <c r="AK1824" s="46"/>
      <c r="AL1824" s="46"/>
      <c r="AM1824" s="47"/>
      <c r="AN1824" s="48"/>
      <c r="AO1824" s="46"/>
      <c r="AP1824" s="15"/>
      <c r="AQ1824" s="16"/>
      <c r="AR1824" s="15"/>
      <c r="AS1824" s="16"/>
      <c r="AT1824" s="16"/>
      <c r="AU1824" s="16"/>
      <c r="AV1824" s="16"/>
      <c r="AW1824" s="62">
        <f>SUM(AK1824:AV1824)</f>
        <v>0</v>
      </c>
      <c r="AX1824" s="61">
        <f>AW1824-AJ1824</f>
        <v>0</v>
      </c>
      <c r="AY1824" s="21"/>
      <c r="AZ1824" s="21"/>
      <c r="BA1824" s="21"/>
      <c r="BB1824" s="21"/>
    </row>
    <row r="1825" spans="1:54" x14ac:dyDescent="0.25">
      <c r="A1825" s="21"/>
      <c r="B1825" s="4"/>
      <c r="C1825" s="4"/>
      <c r="D1825" s="4"/>
      <c r="E1825" s="4" t="s">
        <v>166</v>
      </c>
      <c r="F1825" s="6"/>
      <c r="G1825" s="1"/>
      <c r="H1825" s="4"/>
      <c r="I1825" s="2"/>
      <c r="J1825" s="4"/>
      <c r="K1825" s="1"/>
      <c r="L1825" s="36"/>
      <c r="M1825" s="7"/>
      <c r="N1825" s="7"/>
      <c r="O1825" s="7"/>
      <c r="P1825" s="58">
        <f>SUM(M1825:O1825)</f>
        <v>0</v>
      </c>
      <c r="Q1825" s="58">
        <f>+SUMIF('Pot. Summary'!$C$5:$C$64,CPP_2019!J1947&amp;CPP_2019!L1947&amp;CPP_2019!$M$4,'Pot. Summary'!$Q$5:$Q$64)*CPP_2019!M1947+SUMIF('Pot. Summary'!$C$5:$C$64,CPP_2019!J1947&amp;CPP_2019!L1947&amp;CPP_2019!$N$4,'Pot. Summary'!$Q$5:$Q$64)*CPP_2019!N1947+SUMIF('Pot. Summary'!$C$5:$C$64,CPP_2019!J1947&amp;CPP_2019!L1947&amp;CPP_2019!$O$4,'Pot. Summary'!$Q$5:$Q$64)*CPP_2019!O1947</f>
        <v>0</v>
      </c>
      <c r="R1825" s="12"/>
      <c r="S1825" s="12"/>
      <c r="T1825" s="12">
        <f>S1825-R1825</f>
        <v>0</v>
      </c>
      <c r="U1825" s="12">
        <f>Q1825-S1825</f>
        <v>0</v>
      </c>
      <c r="V1825" s="50">
        <f>IF(ISERROR(S1825/Q1825),0,S1825/Q1825)</f>
        <v>0</v>
      </c>
      <c r="W1825" s="51"/>
      <c r="X1825" s="46"/>
      <c r="Y1825" s="17"/>
      <c r="Z1825" s="17"/>
      <c r="AA1825" s="17"/>
      <c r="AB1825" s="16"/>
      <c r="AC1825" s="16"/>
      <c r="AD1825" s="16"/>
      <c r="AE1825" s="16"/>
      <c r="AF1825" s="16"/>
      <c r="AG1825" s="16"/>
      <c r="AH1825" s="16"/>
      <c r="AI1825" s="16"/>
      <c r="AJ1825" s="59">
        <f>SUM(X1825:AI1825)</f>
        <v>0</v>
      </c>
      <c r="AK1825" s="46"/>
      <c r="AL1825" s="46"/>
      <c r="AM1825" s="47"/>
      <c r="AN1825" s="48"/>
      <c r="AO1825" s="46"/>
      <c r="AP1825" s="15"/>
      <c r="AQ1825" s="16"/>
      <c r="AR1825" s="15"/>
      <c r="AS1825" s="16"/>
      <c r="AT1825" s="16"/>
      <c r="AU1825" s="16"/>
      <c r="AV1825" s="16"/>
      <c r="AW1825" s="62">
        <f>SUM(AK1825:AV1825)</f>
        <v>0</v>
      </c>
      <c r="AX1825" s="61">
        <f>AW1825-AJ1825</f>
        <v>0</v>
      </c>
      <c r="AY1825" s="21"/>
      <c r="AZ1825" s="21"/>
      <c r="BA1825" s="21"/>
      <c r="BB1825" s="21"/>
    </row>
    <row r="1826" spans="1:54" x14ac:dyDescent="0.25">
      <c r="A1826" s="21"/>
      <c r="B1826" s="4"/>
      <c r="C1826" s="4"/>
      <c r="D1826" s="4"/>
      <c r="E1826" s="4" t="s">
        <v>166</v>
      </c>
      <c r="F1826" s="6"/>
      <c r="G1826" s="1"/>
      <c r="H1826" s="4"/>
      <c r="I1826" s="2"/>
      <c r="J1826" s="4"/>
      <c r="K1826" s="1"/>
      <c r="L1826" s="36"/>
      <c r="M1826" s="7"/>
      <c r="N1826" s="7"/>
      <c r="O1826" s="7"/>
      <c r="P1826" s="58">
        <f>SUM(M1826:O1826)</f>
        <v>0</v>
      </c>
      <c r="Q1826" s="58">
        <f>+SUMIF('Pot. Summary'!$C$5:$C$64,CPP_2019!J1948&amp;CPP_2019!L1948&amp;CPP_2019!$M$4,'Pot. Summary'!$Q$5:$Q$64)*CPP_2019!M1948+SUMIF('Pot. Summary'!$C$5:$C$64,CPP_2019!J1948&amp;CPP_2019!L1948&amp;CPP_2019!$N$4,'Pot. Summary'!$Q$5:$Q$64)*CPP_2019!N1948+SUMIF('Pot. Summary'!$C$5:$C$64,CPP_2019!J1948&amp;CPP_2019!L1948&amp;CPP_2019!$O$4,'Pot. Summary'!$Q$5:$Q$64)*CPP_2019!O1948</f>
        <v>0</v>
      </c>
      <c r="R1826" s="12"/>
      <c r="S1826" s="12"/>
      <c r="T1826" s="12">
        <f>S1826-R1826</f>
        <v>0</v>
      </c>
      <c r="U1826" s="12">
        <f>Q1826-S1826</f>
        <v>0</v>
      </c>
      <c r="V1826" s="50">
        <f>IF(ISERROR(S1826/Q1826),0,S1826/Q1826)</f>
        <v>0</v>
      </c>
      <c r="W1826" s="51"/>
      <c r="X1826" s="46"/>
      <c r="Y1826" s="17"/>
      <c r="Z1826" s="17"/>
      <c r="AA1826" s="17"/>
      <c r="AB1826" s="16"/>
      <c r="AC1826" s="16"/>
      <c r="AD1826" s="16"/>
      <c r="AE1826" s="16"/>
      <c r="AF1826" s="16"/>
      <c r="AG1826" s="16"/>
      <c r="AH1826" s="16"/>
      <c r="AI1826" s="16"/>
      <c r="AJ1826" s="59">
        <f>SUM(X1826:AI1826)</f>
        <v>0</v>
      </c>
      <c r="AK1826" s="46"/>
      <c r="AL1826" s="46"/>
      <c r="AM1826" s="47"/>
      <c r="AN1826" s="48"/>
      <c r="AO1826" s="46"/>
      <c r="AP1826" s="15"/>
      <c r="AQ1826" s="16"/>
      <c r="AR1826" s="15"/>
      <c r="AS1826" s="16"/>
      <c r="AT1826" s="16"/>
      <c r="AU1826" s="16"/>
      <c r="AV1826" s="16"/>
      <c r="AW1826" s="62">
        <f>SUM(AK1826:AV1826)</f>
        <v>0</v>
      </c>
      <c r="AX1826" s="61">
        <f>AW1826-AJ1826</f>
        <v>0</v>
      </c>
      <c r="AY1826" s="21"/>
      <c r="AZ1826" s="21"/>
      <c r="BA1826" s="21"/>
      <c r="BB1826" s="21"/>
    </row>
    <row r="1827" spans="1:54" x14ac:dyDescent="0.25">
      <c r="A1827" s="21"/>
      <c r="B1827" s="4"/>
      <c r="C1827" s="4"/>
      <c r="D1827" s="4"/>
      <c r="E1827" s="4" t="s">
        <v>166</v>
      </c>
      <c r="F1827" s="6"/>
      <c r="G1827" s="1"/>
      <c r="H1827" s="4"/>
      <c r="I1827" s="2"/>
      <c r="J1827" s="4"/>
      <c r="K1827" s="1"/>
      <c r="L1827" s="36"/>
      <c r="M1827" s="7"/>
      <c r="N1827" s="7"/>
      <c r="O1827" s="7"/>
      <c r="P1827" s="58">
        <f>SUM(M1827:O1827)</f>
        <v>0</v>
      </c>
      <c r="Q1827" s="58">
        <f>+SUMIF('Pot. Summary'!$C$5:$C$64,CPP_2019!J1949&amp;CPP_2019!L1949&amp;CPP_2019!$M$4,'Pot. Summary'!$Q$5:$Q$64)*CPP_2019!M1949+SUMIF('Pot. Summary'!$C$5:$C$64,CPP_2019!J1949&amp;CPP_2019!L1949&amp;CPP_2019!$N$4,'Pot. Summary'!$Q$5:$Q$64)*CPP_2019!N1949+SUMIF('Pot. Summary'!$C$5:$C$64,CPP_2019!J1949&amp;CPP_2019!L1949&amp;CPP_2019!$O$4,'Pot. Summary'!$Q$5:$Q$64)*CPP_2019!O1949</f>
        <v>0</v>
      </c>
      <c r="R1827" s="12"/>
      <c r="S1827" s="12"/>
      <c r="T1827" s="12">
        <f>S1827-R1827</f>
        <v>0</v>
      </c>
      <c r="U1827" s="12">
        <f>Q1827-S1827</f>
        <v>0</v>
      </c>
      <c r="V1827" s="50">
        <f>IF(ISERROR(S1827/Q1827),0,S1827/Q1827)</f>
        <v>0</v>
      </c>
      <c r="W1827" s="51"/>
      <c r="X1827" s="46"/>
      <c r="Y1827" s="17"/>
      <c r="Z1827" s="17"/>
      <c r="AA1827" s="17"/>
      <c r="AB1827" s="16"/>
      <c r="AC1827" s="16"/>
      <c r="AD1827" s="16"/>
      <c r="AE1827" s="16"/>
      <c r="AF1827" s="16"/>
      <c r="AG1827" s="16"/>
      <c r="AH1827" s="16"/>
      <c r="AI1827" s="16"/>
      <c r="AJ1827" s="59">
        <f>SUM(X1827:AI1827)</f>
        <v>0</v>
      </c>
      <c r="AK1827" s="46"/>
      <c r="AL1827" s="46"/>
      <c r="AM1827" s="47"/>
      <c r="AN1827" s="48"/>
      <c r="AO1827" s="46"/>
      <c r="AP1827" s="15"/>
      <c r="AQ1827" s="16"/>
      <c r="AR1827" s="15"/>
      <c r="AS1827" s="16"/>
      <c r="AT1827" s="16"/>
      <c r="AU1827" s="16"/>
      <c r="AV1827" s="16"/>
      <c r="AW1827" s="62">
        <f>SUM(AK1827:AV1827)</f>
        <v>0</v>
      </c>
      <c r="AX1827" s="61">
        <f>AW1827-AJ1827</f>
        <v>0</v>
      </c>
      <c r="AY1827" s="21"/>
      <c r="AZ1827" s="21"/>
      <c r="BA1827" s="21"/>
      <c r="BB1827" s="21"/>
    </row>
    <row r="1828" spans="1:54" x14ac:dyDescent="0.25">
      <c r="A1828" s="21"/>
      <c r="B1828" s="4"/>
      <c r="C1828" s="4"/>
      <c r="D1828" s="4"/>
      <c r="E1828" s="4" t="s">
        <v>166</v>
      </c>
      <c r="F1828" s="6"/>
      <c r="G1828" s="1"/>
      <c r="H1828" s="4"/>
      <c r="I1828" s="2"/>
      <c r="J1828" s="4"/>
      <c r="K1828" s="1"/>
      <c r="L1828" s="36"/>
      <c r="M1828" s="7"/>
      <c r="N1828" s="7"/>
      <c r="O1828" s="7"/>
      <c r="P1828" s="58">
        <f>SUM(M1828:O1828)</f>
        <v>0</v>
      </c>
      <c r="Q1828" s="58">
        <f>+SUMIF('Pot. Summary'!$C$5:$C$64,CPP_2019!J1950&amp;CPP_2019!L1950&amp;CPP_2019!$M$4,'Pot. Summary'!$Q$5:$Q$64)*CPP_2019!M1950+SUMIF('Pot. Summary'!$C$5:$C$64,CPP_2019!J1950&amp;CPP_2019!L1950&amp;CPP_2019!$N$4,'Pot. Summary'!$Q$5:$Q$64)*CPP_2019!N1950+SUMIF('Pot. Summary'!$C$5:$C$64,CPP_2019!J1950&amp;CPP_2019!L1950&amp;CPP_2019!$O$4,'Pot. Summary'!$Q$5:$Q$64)*CPP_2019!O1950</f>
        <v>0</v>
      </c>
      <c r="R1828" s="12"/>
      <c r="S1828" s="12"/>
      <c r="T1828" s="12">
        <f>S1828-R1828</f>
        <v>0</v>
      </c>
      <c r="U1828" s="12">
        <f>Q1828-S1828</f>
        <v>0</v>
      </c>
      <c r="V1828" s="50">
        <f>IF(ISERROR(S1828/Q1828),0,S1828/Q1828)</f>
        <v>0</v>
      </c>
      <c r="W1828" s="51"/>
      <c r="X1828" s="46"/>
      <c r="Y1828" s="17"/>
      <c r="Z1828" s="17"/>
      <c r="AA1828" s="17"/>
      <c r="AB1828" s="16"/>
      <c r="AC1828" s="16"/>
      <c r="AD1828" s="16"/>
      <c r="AE1828" s="16"/>
      <c r="AF1828" s="16"/>
      <c r="AG1828" s="16"/>
      <c r="AH1828" s="16"/>
      <c r="AI1828" s="16"/>
      <c r="AJ1828" s="59">
        <f>SUM(X1828:AI1828)</f>
        <v>0</v>
      </c>
      <c r="AK1828" s="46"/>
      <c r="AL1828" s="46"/>
      <c r="AM1828" s="47"/>
      <c r="AN1828" s="48"/>
      <c r="AO1828" s="46"/>
      <c r="AP1828" s="15"/>
      <c r="AQ1828" s="16"/>
      <c r="AR1828" s="15"/>
      <c r="AS1828" s="16"/>
      <c r="AT1828" s="16"/>
      <c r="AU1828" s="16"/>
      <c r="AV1828" s="16"/>
      <c r="AW1828" s="62">
        <f>SUM(AK1828:AV1828)</f>
        <v>0</v>
      </c>
      <c r="AX1828" s="61">
        <f>AW1828-AJ1828</f>
        <v>0</v>
      </c>
      <c r="AY1828" s="21"/>
      <c r="AZ1828" s="21"/>
      <c r="BA1828" s="21"/>
      <c r="BB1828" s="21"/>
    </row>
    <row r="1829" spans="1:54" x14ac:dyDescent="0.25">
      <c r="A1829" s="21"/>
      <c r="B1829" s="4"/>
      <c r="C1829" s="4"/>
      <c r="D1829" s="4"/>
      <c r="E1829" s="4" t="s">
        <v>166</v>
      </c>
      <c r="F1829" s="6"/>
      <c r="G1829" s="1"/>
      <c r="H1829" s="4"/>
      <c r="I1829" s="2"/>
      <c r="J1829" s="4"/>
      <c r="K1829" s="1"/>
      <c r="L1829" s="36"/>
      <c r="M1829" s="7"/>
      <c r="N1829" s="7"/>
      <c r="O1829" s="7"/>
      <c r="P1829" s="58">
        <f>SUM(M1829:O1829)</f>
        <v>0</v>
      </c>
      <c r="Q1829" s="58">
        <f>+SUMIF('Pot. Summary'!$C$5:$C$64,CPP_2019!J1951&amp;CPP_2019!L1951&amp;CPP_2019!$M$4,'Pot. Summary'!$Q$5:$Q$64)*CPP_2019!M1951+SUMIF('Pot. Summary'!$C$5:$C$64,CPP_2019!J1951&amp;CPP_2019!L1951&amp;CPP_2019!$N$4,'Pot. Summary'!$Q$5:$Q$64)*CPP_2019!N1951+SUMIF('Pot. Summary'!$C$5:$C$64,CPP_2019!J1951&amp;CPP_2019!L1951&amp;CPP_2019!$O$4,'Pot. Summary'!$Q$5:$Q$64)*CPP_2019!O1951</f>
        <v>0</v>
      </c>
      <c r="R1829" s="12"/>
      <c r="S1829" s="12"/>
      <c r="T1829" s="12">
        <f>S1829-R1829</f>
        <v>0</v>
      </c>
      <c r="U1829" s="12">
        <f>Q1829-S1829</f>
        <v>0</v>
      </c>
      <c r="V1829" s="50">
        <f>IF(ISERROR(S1829/Q1829),0,S1829/Q1829)</f>
        <v>0</v>
      </c>
      <c r="W1829" s="51"/>
      <c r="X1829" s="46"/>
      <c r="Y1829" s="17"/>
      <c r="Z1829" s="17"/>
      <c r="AA1829" s="17"/>
      <c r="AB1829" s="16"/>
      <c r="AC1829" s="16"/>
      <c r="AD1829" s="16"/>
      <c r="AE1829" s="16"/>
      <c r="AF1829" s="16"/>
      <c r="AG1829" s="16"/>
      <c r="AH1829" s="16"/>
      <c r="AI1829" s="16"/>
      <c r="AJ1829" s="59">
        <f>SUM(X1829:AI1829)</f>
        <v>0</v>
      </c>
      <c r="AK1829" s="46"/>
      <c r="AL1829" s="46"/>
      <c r="AM1829" s="47"/>
      <c r="AN1829" s="48"/>
      <c r="AO1829" s="46"/>
      <c r="AP1829" s="15"/>
      <c r="AQ1829" s="16"/>
      <c r="AR1829" s="15"/>
      <c r="AS1829" s="16"/>
      <c r="AT1829" s="16"/>
      <c r="AU1829" s="16"/>
      <c r="AV1829" s="16"/>
      <c r="AW1829" s="62">
        <f>SUM(AK1829:AV1829)</f>
        <v>0</v>
      </c>
      <c r="AX1829" s="61">
        <f>AW1829-AJ1829</f>
        <v>0</v>
      </c>
      <c r="AY1829" s="21"/>
      <c r="AZ1829" s="21"/>
      <c r="BA1829" s="21"/>
      <c r="BB1829" s="21"/>
    </row>
    <row r="1830" spans="1:54" x14ac:dyDescent="0.25">
      <c r="A1830" s="21"/>
      <c r="B1830" s="4"/>
      <c r="C1830" s="4"/>
      <c r="D1830" s="4"/>
      <c r="E1830" s="4" t="s">
        <v>166</v>
      </c>
      <c r="F1830" s="6"/>
      <c r="G1830" s="1"/>
      <c r="H1830" s="4"/>
      <c r="I1830" s="2"/>
      <c r="J1830" s="4"/>
      <c r="K1830" s="1"/>
      <c r="L1830" s="36"/>
      <c r="M1830" s="7"/>
      <c r="N1830" s="7"/>
      <c r="O1830" s="7"/>
      <c r="P1830" s="58">
        <f>SUM(M1830:O1830)</f>
        <v>0</v>
      </c>
      <c r="Q1830" s="58">
        <f>+SUMIF('Pot. Summary'!$C$5:$C$64,CPP_2019!J1952&amp;CPP_2019!L1952&amp;CPP_2019!$M$4,'Pot. Summary'!$Q$5:$Q$64)*CPP_2019!M1952+SUMIF('Pot. Summary'!$C$5:$C$64,CPP_2019!J1952&amp;CPP_2019!L1952&amp;CPP_2019!$N$4,'Pot. Summary'!$Q$5:$Q$64)*CPP_2019!N1952+SUMIF('Pot. Summary'!$C$5:$C$64,CPP_2019!J1952&amp;CPP_2019!L1952&amp;CPP_2019!$O$4,'Pot. Summary'!$Q$5:$Q$64)*CPP_2019!O1952</f>
        <v>0</v>
      </c>
      <c r="R1830" s="12"/>
      <c r="S1830" s="12"/>
      <c r="T1830" s="12">
        <f>S1830-R1830</f>
        <v>0</v>
      </c>
      <c r="U1830" s="12">
        <f>Q1830-S1830</f>
        <v>0</v>
      </c>
      <c r="V1830" s="50">
        <f>IF(ISERROR(S1830/Q1830),0,S1830/Q1830)</f>
        <v>0</v>
      </c>
      <c r="W1830" s="51"/>
      <c r="X1830" s="46"/>
      <c r="Y1830" s="17"/>
      <c r="Z1830" s="17"/>
      <c r="AA1830" s="17"/>
      <c r="AB1830" s="16"/>
      <c r="AC1830" s="16"/>
      <c r="AD1830" s="16"/>
      <c r="AE1830" s="16"/>
      <c r="AF1830" s="16"/>
      <c r="AG1830" s="16"/>
      <c r="AH1830" s="16"/>
      <c r="AI1830" s="16"/>
      <c r="AJ1830" s="59">
        <f>SUM(X1830:AI1830)</f>
        <v>0</v>
      </c>
      <c r="AK1830" s="46"/>
      <c r="AL1830" s="46"/>
      <c r="AM1830" s="47"/>
      <c r="AN1830" s="48"/>
      <c r="AO1830" s="46"/>
      <c r="AP1830" s="15"/>
      <c r="AQ1830" s="16"/>
      <c r="AR1830" s="15"/>
      <c r="AS1830" s="16"/>
      <c r="AT1830" s="16"/>
      <c r="AU1830" s="16"/>
      <c r="AV1830" s="16"/>
      <c r="AW1830" s="62">
        <f>SUM(AK1830:AV1830)</f>
        <v>0</v>
      </c>
      <c r="AX1830" s="61">
        <f>AW1830-AJ1830</f>
        <v>0</v>
      </c>
      <c r="AY1830" s="21"/>
      <c r="AZ1830" s="21"/>
      <c r="BA1830" s="21"/>
      <c r="BB1830" s="21"/>
    </row>
    <row r="1831" spans="1:54" x14ac:dyDescent="0.25">
      <c r="A1831" s="21"/>
      <c r="B1831" s="4"/>
      <c r="C1831" s="4"/>
      <c r="D1831" s="4"/>
      <c r="E1831" s="4" t="s">
        <v>166</v>
      </c>
      <c r="F1831" s="6"/>
      <c r="G1831" s="1"/>
      <c r="H1831" s="4"/>
      <c r="I1831" s="2"/>
      <c r="J1831" s="4"/>
      <c r="K1831" s="1"/>
      <c r="L1831" s="36"/>
      <c r="M1831" s="7"/>
      <c r="N1831" s="7"/>
      <c r="O1831" s="7"/>
      <c r="P1831" s="58">
        <f>SUM(M1831:O1831)</f>
        <v>0</v>
      </c>
      <c r="Q1831" s="58">
        <f>+SUMIF('Pot. Summary'!$C$5:$C$64,CPP_2019!J1953&amp;CPP_2019!L1953&amp;CPP_2019!$M$4,'Pot. Summary'!$Q$5:$Q$64)*CPP_2019!M1953+SUMIF('Pot. Summary'!$C$5:$C$64,CPP_2019!J1953&amp;CPP_2019!L1953&amp;CPP_2019!$N$4,'Pot. Summary'!$Q$5:$Q$64)*CPP_2019!N1953+SUMIF('Pot. Summary'!$C$5:$C$64,CPP_2019!J1953&amp;CPP_2019!L1953&amp;CPP_2019!$O$4,'Pot. Summary'!$Q$5:$Q$64)*CPP_2019!O1953</f>
        <v>0</v>
      </c>
      <c r="R1831" s="12"/>
      <c r="S1831" s="12"/>
      <c r="T1831" s="12">
        <f>S1831-R1831</f>
        <v>0</v>
      </c>
      <c r="U1831" s="12">
        <f>Q1831-S1831</f>
        <v>0</v>
      </c>
      <c r="V1831" s="50">
        <f>IF(ISERROR(S1831/Q1831),0,S1831/Q1831)</f>
        <v>0</v>
      </c>
      <c r="W1831" s="51"/>
      <c r="X1831" s="46"/>
      <c r="Y1831" s="17"/>
      <c r="Z1831" s="17"/>
      <c r="AA1831" s="17"/>
      <c r="AB1831" s="16"/>
      <c r="AC1831" s="16"/>
      <c r="AD1831" s="16"/>
      <c r="AE1831" s="16"/>
      <c r="AF1831" s="16"/>
      <c r="AG1831" s="16"/>
      <c r="AH1831" s="16"/>
      <c r="AI1831" s="16"/>
      <c r="AJ1831" s="59">
        <f>SUM(X1831:AI1831)</f>
        <v>0</v>
      </c>
      <c r="AK1831" s="46"/>
      <c r="AL1831" s="46"/>
      <c r="AM1831" s="47"/>
      <c r="AN1831" s="48"/>
      <c r="AO1831" s="46"/>
      <c r="AP1831" s="15"/>
      <c r="AQ1831" s="16"/>
      <c r="AR1831" s="15"/>
      <c r="AS1831" s="16"/>
      <c r="AT1831" s="16"/>
      <c r="AU1831" s="16"/>
      <c r="AV1831" s="16"/>
      <c r="AW1831" s="62">
        <f>SUM(AK1831:AV1831)</f>
        <v>0</v>
      </c>
      <c r="AX1831" s="61">
        <f>AW1831-AJ1831</f>
        <v>0</v>
      </c>
      <c r="AY1831" s="21"/>
      <c r="AZ1831" s="21"/>
      <c r="BA1831" s="21"/>
      <c r="BB1831" s="21"/>
    </row>
    <row r="1832" spans="1:54" x14ac:dyDescent="0.25">
      <c r="A1832" s="21"/>
      <c r="B1832" s="4"/>
      <c r="C1832" s="4"/>
      <c r="D1832" s="4"/>
      <c r="E1832" s="4" t="s">
        <v>166</v>
      </c>
      <c r="F1832" s="6"/>
      <c r="G1832" s="1"/>
      <c r="H1832" s="4"/>
      <c r="I1832" s="2"/>
      <c r="J1832" s="4"/>
      <c r="K1832" s="1"/>
      <c r="L1832" s="36"/>
      <c r="M1832" s="7"/>
      <c r="N1832" s="7"/>
      <c r="O1832" s="7"/>
      <c r="P1832" s="58">
        <f>SUM(M1832:O1832)</f>
        <v>0</v>
      </c>
      <c r="Q1832" s="58">
        <f>+SUMIF('Pot. Summary'!$C$5:$C$64,CPP_2019!J1954&amp;CPP_2019!L1954&amp;CPP_2019!$M$4,'Pot. Summary'!$Q$5:$Q$64)*CPP_2019!M1954+SUMIF('Pot. Summary'!$C$5:$C$64,CPP_2019!J1954&amp;CPP_2019!L1954&amp;CPP_2019!$N$4,'Pot. Summary'!$Q$5:$Q$64)*CPP_2019!N1954+SUMIF('Pot. Summary'!$C$5:$C$64,CPP_2019!J1954&amp;CPP_2019!L1954&amp;CPP_2019!$O$4,'Pot. Summary'!$Q$5:$Q$64)*CPP_2019!O1954</f>
        <v>0</v>
      </c>
      <c r="R1832" s="12"/>
      <c r="S1832" s="12"/>
      <c r="T1832" s="12">
        <f>S1832-R1832</f>
        <v>0</v>
      </c>
      <c r="U1832" s="12">
        <f>Q1832-S1832</f>
        <v>0</v>
      </c>
      <c r="V1832" s="50">
        <f>IF(ISERROR(S1832/Q1832),0,S1832/Q1832)</f>
        <v>0</v>
      </c>
      <c r="W1832" s="51"/>
      <c r="X1832" s="46"/>
      <c r="Y1832" s="17"/>
      <c r="Z1832" s="17"/>
      <c r="AA1832" s="17"/>
      <c r="AB1832" s="16"/>
      <c r="AC1832" s="16"/>
      <c r="AD1832" s="16"/>
      <c r="AE1832" s="16"/>
      <c r="AF1832" s="16"/>
      <c r="AG1832" s="16"/>
      <c r="AH1832" s="16"/>
      <c r="AI1832" s="16"/>
      <c r="AJ1832" s="59">
        <f>SUM(X1832:AI1832)</f>
        <v>0</v>
      </c>
      <c r="AK1832" s="46"/>
      <c r="AL1832" s="46"/>
      <c r="AM1832" s="47"/>
      <c r="AN1832" s="48"/>
      <c r="AO1832" s="46"/>
      <c r="AP1832" s="15"/>
      <c r="AQ1832" s="16"/>
      <c r="AR1832" s="15"/>
      <c r="AS1832" s="16"/>
      <c r="AT1832" s="16"/>
      <c r="AU1832" s="16"/>
      <c r="AV1832" s="16"/>
      <c r="AW1832" s="62">
        <f>SUM(AK1832:AV1832)</f>
        <v>0</v>
      </c>
      <c r="AX1832" s="61">
        <f>AW1832-AJ1832</f>
        <v>0</v>
      </c>
      <c r="AY1832" s="21"/>
      <c r="AZ1832" s="21"/>
      <c r="BA1832" s="21"/>
      <c r="BB1832" s="21"/>
    </row>
    <row r="1833" spans="1:54" x14ac:dyDescent="0.25">
      <c r="A1833" s="21"/>
      <c r="B1833" s="4"/>
      <c r="C1833" s="4"/>
      <c r="D1833" s="4"/>
      <c r="E1833" s="4" t="s">
        <v>166</v>
      </c>
      <c r="F1833" s="6"/>
      <c r="G1833" s="1"/>
      <c r="H1833" s="4"/>
      <c r="I1833" s="2"/>
      <c r="J1833" s="4"/>
      <c r="K1833" s="1"/>
      <c r="L1833" s="36"/>
      <c r="M1833" s="7"/>
      <c r="N1833" s="7"/>
      <c r="O1833" s="7"/>
      <c r="P1833" s="58">
        <f>SUM(M1833:O1833)</f>
        <v>0</v>
      </c>
      <c r="Q1833" s="58">
        <f>+SUMIF('Pot. Summary'!$C$5:$C$64,CPP_2019!J1955&amp;CPP_2019!L1955&amp;CPP_2019!$M$4,'Pot. Summary'!$Q$5:$Q$64)*CPP_2019!M1955+SUMIF('Pot. Summary'!$C$5:$C$64,CPP_2019!J1955&amp;CPP_2019!L1955&amp;CPP_2019!$N$4,'Pot. Summary'!$Q$5:$Q$64)*CPP_2019!N1955+SUMIF('Pot. Summary'!$C$5:$C$64,CPP_2019!J1955&amp;CPP_2019!L1955&amp;CPP_2019!$O$4,'Pot. Summary'!$Q$5:$Q$64)*CPP_2019!O1955</f>
        <v>0</v>
      </c>
      <c r="R1833" s="12"/>
      <c r="S1833" s="12"/>
      <c r="T1833" s="12">
        <f>S1833-R1833</f>
        <v>0</v>
      </c>
      <c r="U1833" s="12">
        <f>Q1833-S1833</f>
        <v>0</v>
      </c>
      <c r="V1833" s="50">
        <f>IF(ISERROR(S1833/Q1833),0,S1833/Q1833)</f>
        <v>0</v>
      </c>
      <c r="W1833" s="51"/>
      <c r="X1833" s="46"/>
      <c r="Y1833" s="17"/>
      <c r="Z1833" s="17"/>
      <c r="AA1833" s="17"/>
      <c r="AB1833" s="16"/>
      <c r="AC1833" s="16"/>
      <c r="AD1833" s="16"/>
      <c r="AE1833" s="16"/>
      <c r="AF1833" s="16"/>
      <c r="AG1833" s="16"/>
      <c r="AH1833" s="16"/>
      <c r="AI1833" s="16"/>
      <c r="AJ1833" s="59">
        <f>SUM(X1833:AI1833)</f>
        <v>0</v>
      </c>
      <c r="AK1833" s="46"/>
      <c r="AL1833" s="46"/>
      <c r="AM1833" s="47"/>
      <c r="AN1833" s="48"/>
      <c r="AO1833" s="46"/>
      <c r="AP1833" s="15"/>
      <c r="AQ1833" s="16"/>
      <c r="AR1833" s="15"/>
      <c r="AS1833" s="16"/>
      <c r="AT1833" s="16"/>
      <c r="AU1833" s="16"/>
      <c r="AV1833" s="16"/>
      <c r="AW1833" s="62">
        <f>SUM(AK1833:AV1833)</f>
        <v>0</v>
      </c>
      <c r="AX1833" s="61">
        <f>AW1833-AJ1833</f>
        <v>0</v>
      </c>
      <c r="AY1833" s="21"/>
      <c r="AZ1833" s="21"/>
      <c r="BA1833" s="21"/>
      <c r="BB1833" s="21"/>
    </row>
    <row r="1834" spans="1:54" x14ac:dyDescent="0.25">
      <c r="A1834" s="21"/>
      <c r="B1834" s="4"/>
      <c r="C1834" s="4"/>
      <c r="D1834" s="4"/>
      <c r="E1834" s="4" t="s">
        <v>166</v>
      </c>
      <c r="F1834" s="6"/>
      <c r="G1834" s="1"/>
      <c r="H1834" s="4"/>
      <c r="I1834" s="2"/>
      <c r="J1834" s="4"/>
      <c r="K1834" s="1"/>
      <c r="L1834" s="36"/>
      <c r="M1834" s="7"/>
      <c r="N1834" s="7"/>
      <c r="O1834" s="7"/>
      <c r="P1834" s="58">
        <f>SUM(M1834:O1834)</f>
        <v>0</v>
      </c>
      <c r="Q1834" s="58">
        <f>+SUMIF('Pot. Summary'!$C$5:$C$64,CPP_2019!J1956&amp;CPP_2019!L1956&amp;CPP_2019!$M$4,'Pot. Summary'!$Q$5:$Q$64)*CPP_2019!M1956+SUMIF('Pot. Summary'!$C$5:$C$64,CPP_2019!J1956&amp;CPP_2019!L1956&amp;CPP_2019!$N$4,'Pot. Summary'!$Q$5:$Q$64)*CPP_2019!N1956+SUMIF('Pot. Summary'!$C$5:$C$64,CPP_2019!J1956&amp;CPP_2019!L1956&amp;CPP_2019!$O$4,'Pot. Summary'!$Q$5:$Q$64)*CPP_2019!O1956</f>
        <v>0</v>
      </c>
      <c r="R1834" s="12"/>
      <c r="S1834" s="12"/>
      <c r="T1834" s="12">
        <f>S1834-R1834</f>
        <v>0</v>
      </c>
      <c r="U1834" s="12">
        <f>Q1834-S1834</f>
        <v>0</v>
      </c>
      <c r="V1834" s="50">
        <f>IF(ISERROR(S1834/Q1834),0,S1834/Q1834)</f>
        <v>0</v>
      </c>
      <c r="W1834" s="51"/>
      <c r="X1834" s="46"/>
      <c r="Y1834" s="17"/>
      <c r="Z1834" s="17"/>
      <c r="AA1834" s="17"/>
      <c r="AB1834" s="16"/>
      <c r="AC1834" s="16"/>
      <c r="AD1834" s="16"/>
      <c r="AE1834" s="16"/>
      <c r="AF1834" s="16"/>
      <c r="AG1834" s="16"/>
      <c r="AH1834" s="16"/>
      <c r="AI1834" s="16"/>
      <c r="AJ1834" s="59">
        <f>SUM(X1834:AI1834)</f>
        <v>0</v>
      </c>
      <c r="AK1834" s="46"/>
      <c r="AL1834" s="46"/>
      <c r="AM1834" s="47"/>
      <c r="AN1834" s="48"/>
      <c r="AO1834" s="46"/>
      <c r="AP1834" s="15"/>
      <c r="AQ1834" s="16"/>
      <c r="AR1834" s="15"/>
      <c r="AS1834" s="16"/>
      <c r="AT1834" s="16"/>
      <c r="AU1834" s="16"/>
      <c r="AV1834" s="16"/>
      <c r="AW1834" s="62">
        <f>SUM(AK1834:AV1834)</f>
        <v>0</v>
      </c>
      <c r="AX1834" s="61">
        <f>AW1834-AJ1834</f>
        <v>0</v>
      </c>
      <c r="AY1834" s="21"/>
      <c r="AZ1834" s="21"/>
      <c r="BA1834" s="21"/>
      <c r="BB1834" s="21"/>
    </row>
    <row r="1835" spans="1:54" x14ac:dyDescent="0.25">
      <c r="A1835" s="21"/>
      <c r="B1835" s="4"/>
      <c r="C1835" s="4"/>
      <c r="D1835" s="4"/>
      <c r="E1835" s="4" t="s">
        <v>166</v>
      </c>
      <c r="F1835" s="6"/>
      <c r="G1835" s="1"/>
      <c r="H1835" s="4"/>
      <c r="I1835" s="2"/>
      <c r="J1835" s="4"/>
      <c r="K1835" s="1"/>
      <c r="L1835" s="36"/>
      <c r="M1835" s="7"/>
      <c r="N1835" s="7"/>
      <c r="O1835" s="7"/>
      <c r="P1835" s="58">
        <f>SUM(M1835:O1835)</f>
        <v>0</v>
      </c>
      <c r="Q1835" s="58">
        <f>+SUMIF('Pot. Summary'!$C$5:$C$64,CPP_2019!J1957&amp;CPP_2019!L1957&amp;CPP_2019!$M$4,'Pot. Summary'!$Q$5:$Q$64)*CPP_2019!M1957+SUMIF('Pot. Summary'!$C$5:$C$64,CPP_2019!J1957&amp;CPP_2019!L1957&amp;CPP_2019!$N$4,'Pot. Summary'!$Q$5:$Q$64)*CPP_2019!N1957+SUMIF('Pot. Summary'!$C$5:$C$64,CPP_2019!J1957&amp;CPP_2019!L1957&amp;CPP_2019!$O$4,'Pot. Summary'!$Q$5:$Q$64)*CPP_2019!O1957</f>
        <v>0</v>
      </c>
      <c r="R1835" s="12"/>
      <c r="S1835" s="12"/>
      <c r="T1835" s="12">
        <f>S1835-R1835</f>
        <v>0</v>
      </c>
      <c r="U1835" s="12">
        <f>Q1835-S1835</f>
        <v>0</v>
      </c>
      <c r="V1835" s="50">
        <f>IF(ISERROR(S1835/Q1835),0,S1835/Q1835)</f>
        <v>0</v>
      </c>
      <c r="W1835" s="51"/>
      <c r="X1835" s="46"/>
      <c r="Y1835" s="17"/>
      <c r="Z1835" s="17"/>
      <c r="AA1835" s="17"/>
      <c r="AB1835" s="16"/>
      <c r="AC1835" s="16"/>
      <c r="AD1835" s="16"/>
      <c r="AE1835" s="16"/>
      <c r="AF1835" s="16"/>
      <c r="AG1835" s="16"/>
      <c r="AH1835" s="16"/>
      <c r="AI1835" s="16"/>
      <c r="AJ1835" s="59">
        <f>SUM(X1835:AI1835)</f>
        <v>0</v>
      </c>
      <c r="AK1835" s="46"/>
      <c r="AL1835" s="46"/>
      <c r="AM1835" s="47"/>
      <c r="AN1835" s="48"/>
      <c r="AO1835" s="46"/>
      <c r="AP1835" s="15"/>
      <c r="AQ1835" s="16"/>
      <c r="AR1835" s="15"/>
      <c r="AS1835" s="16"/>
      <c r="AT1835" s="16"/>
      <c r="AU1835" s="16"/>
      <c r="AV1835" s="16"/>
      <c r="AW1835" s="62">
        <f>SUM(AK1835:AV1835)</f>
        <v>0</v>
      </c>
      <c r="AX1835" s="61">
        <f>AW1835-AJ1835</f>
        <v>0</v>
      </c>
      <c r="AY1835" s="21"/>
      <c r="AZ1835" s="21"/>
      <c r="BA1835" s="21"/>
      <c r="BB1835" s="21"/>
    </row>
    <row r="1836" spans="1:54" x14ac:dyDescent="0.25">
      <c r="A1836" s="21"/>
      <c r="B1836" s="4"/>
      <c r="C1836" s="4"/>
      <c r="D1836" s="4"/>
      <c r="E1836" s="4" t="s">
        <v>166</v>
      </c>
      <c r="F1836" s="6"/>
      <c r="G1836" s="1"/>
      <c r="H1836" s="4"/>
      <c r="I1836" s="2"/>
      <c r="J1836" s="4"/>
      <c r="K1836" s="1"/>
      <c r="L1836" s="36"/>
      <c r="M1836" s="7"/>
      <c r="N1836" s="7"/>
      <c r="O1836" s="7"/>
      <c r="P1836" s="58">
        <f>SUM(M1836:O1836)</f>
        <v>0</v>
      </c>
      <c r="Q1836" s="58">
        <f>+SUMIF('Pot. Summary'!$C$5:$C$64,CPP_2019!J1959&amp;CPP_2019!L1959&amp;CPP_2019!$M$4,'Pot. Summary'!$Q$5:$Q$64)*CPP_2019!M1959+SUMIF('Pot. Summary'!$C$5:$C$64,CPP_2019!J1959&amp;CPP_2019!L1959&amp;CPP_2019!$N$4,'Pot. Summary'!$Q$5:$Q$64)*CPP_2019!N1959+SUMIF('Pot. Summary'!$C$5:$C$64,CPP_2019!J1959&amp;CPP_2019!L1959&amp;CPP_2019!$O$4,'Pot. Summary'!$Q$5:$Q$64)*CPP_2019!O1959</f>
        <v>0</v>
      </c>
      <c r="R1836" s="12"/>
      <c r="S1836" s="12"/>
      <c r="T1836" s="12">
        <f>S1836-R1836</f>
        <v>0</v>
      </c>
      <c r="U1836" s="12">
        <f>Q1836-S1836</f>
        <v>0</v>
      </c>
      <c r="V1836" s="50">
        <f>IF(ISERROR(S1836/Q1836),0,S1836/Q1836)</f>
        <v>0</v>
      </c>
      <c r="W1836" s="51"/>
      <c r="X1836" s="46"/>
      <c r="Y1836" s="17"/>
      <c r="Z1836" s="17"/>
      <c r="AA1836" s="17"/>
      <c r="AB1836" s="16"/>
      <c r="AC1836" s="16"/>
      <c r="AD1836" s="16"/>
      <c r="AE1836" s="16"/>
      <c r="AF1836" s="16"/>
      <c r="AG1836" s="16"/>
      <c r="AH1836" s="16"/>
      <c r="AI1836" s="16"/>
      <c r="AJ1836" s="59">
        <f>SUM(X1836:AI1836)</f>
        <v>0</v>
      </c>
      <c r="AK1836" s="46"/>
      <c r="AL1836" s="46"/>
      <c r="AM1836" s="47"/>
      <c r="AN1836" s="48"/>
      <c r="AO1836" s="46"/>
      <c r="AP1836" s="15"/>
      <c r="AQ1836" s="16"/>
      <c r="AR1836" s="15"/>
      <c r="AS1836" s="16"/>
      <c r="AT1836" s="16"/>
      <c r="AU1836" s="16"/>
      <c r="AV1836" s="16"/>
      <c r="AW1836" s="62">
        <f>SUM(AK1836:AV1836)</f>
        <v>0</v>
      </c>
      <c r="AX1836" s="61">
        <f>AW1836-AJ1836</f>
        <v>0</v>
      </c>
      <c r="AY1836" s="21"/>
      <c r="AZ1836" s="21"/>
      <c r="BA1836" s="21"/>
      <c r="BB1836" s="21"/>
    </row>
    <row r="1837" spans="1:54" x14ac:dyDescent="0.25">
      <c r="A1837" s="21"/>
      <c r="B1837" s="4"/>
      <c r="C1837" s="4"/>
      <c r="D1837" s="4"/>
      <c r="E1837" s="4" t="s">
        <v>166</v>
      </c>
      <c r="F1837" s="6"/>
      <c r="G1837" s="1"/>
      <c r="H1837" s="4"/>
      <c r="I1837" s="2"/>
      <c r="J1837" s="4"/>
      <c r="K1837" s="1"/>
      <c r="L1837" s="36"/>
      <c r="M1837" s="7"/>
      <c r="N1837" s="7"/>
      <c r="O1837" s="7"/>
      <c r="P1837" s="58">
        <f>SUM(M1837:O1837)</f>
        <v>0</v>
      </c>
      <c r="Q1837" s="58">
        <f>+SUMIF('Pot. Summary'!$C$5:$C$64,CPP_2019!J1960&amp;CPP_2019!L1960&amp;CPP_2019!$M$4,'Pot. Summary'!$Q$5:$Q$64)*CPP_2019!M1960+SUMIF('Pot. Summary'!$C$5:$C$64,CPP_2019!J1960&amp;CPP_2019!L1960&amp;CPP_2019!$N$4,'Pot. Summary'!$Q$5:$Q$64)*CPP_2019!N1960+SUMIF('Pot. Summary'!$C$5:$C$64,CPP_2019!J1960&amp;CPP_2019!L1960&amp;CPP_2019!$O$4,'Pot. Summary'!$Q$5:$Q$64)*CPP_2019!O1960</f>
        <v>0</v>
      </c>
      <c r="R1837" s="12"/>
      <c r="S1837" s="12"/>
      <c r="T1837" s="12">
        <f>S1837-R1837</f>
        <v>0</v>
      </c>
      <c r="U1837" s="12">
        <f>Q1837-S1837</f>
        <v>0</v>
      </c>
      <c r="V1837" s="50">
        <f>IF(ISERROR(S1837/Q1837),0,S1837/Q1837)</f>
        <v>0</v>
      </c>
      <c r="W1837" s="51"/>
      <c r="X1837" s="46"/>
      <c r="Y1837" s="17"/>
      <c r="Z1837" s="17"/>
      <c r="AA1837" s="17"/>
      <c r="AB1837" s="16"/>
      <c r="AC1837" s="16"/>
      <c r="AD1837" s="16"/>
      <c r="AE1837" s="16"/>
      <c r="AF1837" s="16"/>
      <c r="AG1837" s="16"/>
      <c r="AH1837" s="16"/>
      <c r="AI1837" s="16"/>
      <c r="AJ1837" s="59">
        <f>SUM(X1837:AI1837)</f>
        <v>0</v>
      </c>
      <c r="AK1837" s="46"/>
      <c r="AL1837" s="46"/>
      <c r="AM1837" s="47"/>
      <c r="AN1837" s="48"/>
      <c r="AO1837" s="46"/>
      <c r="AP1837" s="15"/>
      <c r="AQ1837" s="16"/>
      <c r="AR1837" s="15"/>
      <c r="AS1837" s="16"/>
      <c r="AT1837" s="16"/>
      <c r="AU1837" s="16"/>
      <c r="AV1837" s="16"/>
      <c r="AW1837" s="62">
        <f>SUM(AK1837:AV1837)</f>
        <v>0</v>
      </c>
      <c r="AX1837" s="61">
        <f>AW1837-AJ1837</f>
        <v>0</v>
      </c>
      <c r="AY1837" s="21"/>
      <c r="AZ1837" s="21"/>
      <c r="BA1837" s="21"/>
      <c r="BB1837" s="21"/>
    </row>
    <row r="1838" spans="1:54" x14ac:dyDescent="0.25">
      <c r="A1838" s="21"/>
      <c r="B1838" s="4"/>
      <c r="C1838" s="4"/>
      <c r="D1838" s="4"/>
      <c r="E1838" s="4" t="s">
        <v>166</v>
      </c>
      <c r="F1838" s="6"/>
      <c r="G1838" s="1"/>
      <c r="H1838" s="4"/>
      <c r="I1838" s="2"/>
      <c r="J1838" s="4"/>
      <c r="K1838" s="1"/>
      <c r="L1838" s="36"/>
      <c r="M1838" s="7"/>
      <c r="N1838" s="7"/>
      <c r="O1838" s="7"/>
      <c r="P1838" s="58">
        <f>SUM(M1838:O1838)</f>
        <v>0</v>
      </c>
      <c r="Q1838" s="58">
        <f>+SUMIF('Pot. Summary'!$C$5:$C$64,CPP_2019!J1961&amp;CPP_2019!L1961&amp;CPP_2019!$M$4,'Pot. Summary'!$Q$5:$Q$64)*CPP_2019!M1961+SUMIF('Pot. Summary'!$C$5:$C$64,CPP_2019!J1961&amp;CPP_2019!L1961&amp;CPP_2019!$N$4,'Pot. Summary'!$Q$5:$Q$64)*CPP_2019!N1961+SUMIF('Pot. Summary'!$C$5:$C$64,CPP_2019!J1961&amp;CPP_2019!L1961&amp;CPP_2019!$O$4,'Pot. Summary'!$Q$5:$Q$64)*CPP_2019!O1961</f>
        <v>0</v>
      </c>
      <c r="R1838" s="12"/>
      <c r="S1838" s="12"/>
      <c r="T1838" s="12">
        <f>S1838-R1838</f>
        <v>0</v>
      </c>
      <c r="U1838" s="12">
        <f>Q1838-S1838</f>
        <v>0</v>
      </c>
      <c r="V1838" s="50">
        <f>IF(ISERROR(S1838/Q1838),0,S1838/Q1838)</f>
        <v>0</v>
      </c>
      <c r="W1838" s="51"/>
      <c r="X1838" s="46"/>
      <c r="Y1838" s="17"/>
      <c r="Z1838" s="17"/>
      <c r="AA1838" s="17"/>
      <c r="AB1838" s="16"/>
      <c r="AC1838" s="16"/>
      <c r="AD1838" s="16"/>
      <c r="AE1838" s="16"/>
      <c r="AF1838" s="16"/>
      <c r="AG1838" s="16"/>
      <c r="AH1838" s="16"/>
      <c r="AI1838" s="16"/>
      <c r="AJ1838" s="59">
        <f>SUM(X1838:AI1838)</f>
        <v>0</v>
      </c>
      <c r="AK1838" s="46"/>
      <c r="AL1838" s="46"/>
      <c r="AM1838" s="47"/>
      <c r="AN1838" s="48"/>
      <c r="AO1838" s="46"/>
      <c r="AP1838" s="15"/>
      <c r="AQ1838" s="16"/>
      <c r="AR1838" s="15"/>
      <c r="AS1838" s="16"/>
      <c r="AT1838" s="16"/>
      <c r="AU1838" s="16"/>
      <c r="AV1838" s="16"/>
      <c r="AW1838" s="62">
        <f>SUM(AK1838:AV1838)</f>
        <v>0</v>
      </c>
      <c r="AX1838" s="61">
        <f>AW1838-AJ1838</f>
        <v>0</v>
      </c>
      <c r="AY1838" s="21"/>
      <c r="AZ1838" s="21"/>
      <c r="BA1838" s="21"/>
      <c r="BB1838" s="21"/>
    </row>
    <row r="1839" spans="1:54" x14ac:dyDescent="0.25">
      <c r="A1839" s="21"/>
      <c r="B1839" s="4"/>
      <c r="C1839" s="4"/>
      <c r="D1839" s="4"/>
      <c r="E1839" s="4" t="s">
        <v>166</v>
      </c>
      <c r="F1839" s="6"/>
      <c r="G1839" s="1"/>
      <c r="H1839" s="4"/>
      <c r="I1839" s="2"/>
      <c r="J1839" s="4"/>
      <c r="K1839" s="1"/>
      <c r="L1839" s="36"/>
      <c r="M1839" s="7"/>
      <c r="N1839" s="7"/>
      <c r="O1839" s="7"/>
      <c r="P1839" s="58">
        <f>SUM(M1839:O1839)</f>
        <v>0</v>
      </c>
      <c r="Q1839" s="58">
        <f>+SUMIF('Pot. Summary'!$C$5:$C$64,CPP_2019!J1962&amp;CPP_2019!L1962&amp;CPP_2019!$M$4,'Pot. Summary'!$Q$5:$Q$64)*CPP_2019!M1962+SUMIF('Pot. Summary'!$C$5:$C$64,CPP_2019!J1962&amp;CPP_2019!L1962&amp;CPP_2019!$N$4,'Pot. Summary'!$Q$5:$Q$64)*CPP_2019!N1962+SUMIF('Pot. Summary'!$C$5:$C$64,CPP_2019!J1962&amp;CPP_2019!L1962&amp;CPP_2019!$O$4,'Pot. Summary'!$Q$5:$Q$64)*CPP_2019!O1962</f>
        <v>0</v>
      </c>
      <c r="R1839" s="12"/>
      <c r="S1839" s="12"/>
      <c r="T1839" s="12">
        <f>S1839-R1839</f>
        <v>0</v>
      </c>
      <c r="U1839" s="12">
        <f>Q1839-S1839</f>
        <v>0</v>
      </c>
      <c r="V1839" s="50">
        <f>IF(ISERROR(S1839/Q1839),0,S1839/Q1839)</f>
        <v>0</v>
      </c>
      <c r="W1839" s="51"/>
      <c r="X1839" s="46"/>
      <c r="Y1839" s="17"/>
      <c r="Z1839" s="17"/>
      <c r="AA1839" s="17"/>
      <c r="AB1839" s="16"/>
      <c r="AC1839" s="16"/>
      <c r="AD1839" s="16"/>
      <c r="AE1839" s="16"/>
      <c r="AF1839" s="16"/>
      <c r="AG1839" s="16"/>
      <c r="AH1839" s="16"/>
      <c r="AI1839" s="16"/>
      <c r="AJ1839" s="59">
        <f>SUM(X1839:AI1839)</f>
        <v>0</v>
      </c>
      <c r="AK1839" s="46"/>
      <c r="AL1839" s="46"/>
      <c r="AM1839" s="47"/>
      <c r="AN1839" s="48"/>
      <c r="AO1839" s="46"/>
      <c r="AP1839" s="15"/>
      <c r="AQ1839" s="16"/>
      <c r="AR1839" s="15"/>
      <c r="AS1839" s="16"/>
      <c r="AT1839" s="16"/>
      <c r="AU1839" s="16"/>
      <c r="AV1839" s="16"/>
      <c r="AW1839" s="62">
        <f>SUM(AK1839:AV1839)</f>
        <v>0</v>
      </c>
      <c r="AX1839" s="61">
        <f>AW1839-AJ1839</f>
        <v>0</v>
      </c>
      <c r="AY1839" s="21"/>
      <c r="AZ1839" s="21"/>
      <c r="BA1839" s="21"/>
      <c r="BB1839" s="21"/>
    </row>
    <row r="1840" spans="1:54" x14ac:dyDescent="0.25">
      <c r="A1840" s="21"/>
      <c r="B1840" s="4"/>
      <c r="C1840" s="4"/>
      <c r="D1840" s="4"/>
      <c r="E1840" s="4" t="s">
        <v>166</v>
      </c>
      <c r="F1840" s="6"/>
      <c r="G1840" s="1"/>
      <c r="H1840" s="4"/>
      <c r="I1840" s="2"/>
      <c r="J1840" s="4"/>
      <c r="K1840" s="1"/>
      <c r="L1840" s="36"/>
      <c r="M1840" s="7"/>
      <c r="N1840" s="7"/>
      <c r="O1840" s="7"/>
      <c r="P1840" s="58">
        <f>SUM(M1840:O1840)</f>
        <v>0</v>
      </c>
      <c r="Q1840" s="58">
        <f>+SUMIF('Pot. Summary'!$C$5:$C$64,CPP_2019!J1963&amp;CPP_2019!L1963&amp;CPP_2019!$M$4,'Pot. Summary'!$Q$5:$Q$64)*CPP_2019!M1963+SUMIF('Pot. Summary'!$C$5:$C$64,CPP_2019!J1963&amp;CPP_2019!L1963&amp;CPP_2019!$N$4,'Pot. Summary'!$Q$5:$Q$64)*CPP_2019!N1963+SUMIF('Pot. Summary'!$C$5:$C$64,CPP_2019!J1963&amp;CPP_2019!L1963&amp;CPP_2019!$O$4,'Pot. Summary'!$Q$5:$Q$64)*CPP_2019!O1963</f>
        <v>0</v>
      </c>
      <c r="R1840" s="12"/>
      <c r="S1840" s="12"/>
      <c r="T1840" s="12">
        <f>S1840-R1840</f>
        <v>0</v>
      </c>
      <c r="U1840" s="12">
        <f>Q1840-S1840</f>
        <v>0</v>
      </c>
      <c r="V1840" s="50">
        <f>IF(ISERROR(S1840/Q1840),0,S1840/Q1840)</f>
        <v>0</v>
      </c>
      <c r="W1840" s="51"/>
      <c r="X1840" s="46"/>
      <c r="Y1840" s="17"/>
      <c r="Z1840" s="17"/>
      <c r="AA1840" s="17"/>
      <c r="AB1840" s="16"/>
      <c r="AC1840" s="16"/>
      <c r="AD1840" s="16"/>
      <c r="AE1840" s="16"/>
      <c r="AF1840" s="16"/>
      <c r="AG1840" s="16"/>
      <c r="AH1840" s="16"/>
      <c r="AI1840" s="16"/>
      <c r="AJ1840" s="59">
        <f>SUM(X1840:AI1840)</f>
        <v>0</v>
      </c>
      <c r="AK1840" s="46"/>
      <c r="AL1840" s="46"/>
      <c r="AM1840" s="47"/>
      <c r="AN1840" s="48"/>
      <c r="AO1840" s="46"/>
      <c r="AP1840" s="15"/>
      <c r="AQ1840" s="16"/>
      <c r="AR1840" s="15"/>
      <c r="AS1840" s="16"/>
      <c r="AT1840" s="16"/>
      <c r="AU1840" s="16"/>
      <c r="AV1840" s="16"/>
      <c r="AW1840" s="62">
        <f>SUM(AK1840:AV1840)</f>
        <v>0</v>
      </c>
      <c r="AX1840" s="61">
        <f>AW1840-AJ1840</f>
        <v>0</v>
      </c>
      <c r="AY1840" s="21"/>
      <c r="AZ1840" s="21"/>
      <c r="BA1840" s="21"/>
      <c r="BB1840" s="21"/>
    </row>
    <row r="1841" spans="1:54" x14ac:dyDescent="0.25">
      <c r="A1841" s="21"/>
      <c r="B1841" s="4"/>
      <c r="C1841" s="4"/>
      <c r="D1841" s="4"/>
      <c r="E1841" s="4" t="s">
        <v>166</v>
      </c>
      <c r="F1841" s="6"/>
      <c r="G1841" s="1"/>
      <c r="H1841" s="4"/>
      <c r="I1841" s="2"/>
      <c r="J1841" s="4"/>
      <c r="K1841" s="1"/>
      <c r="L1841" s="36"/>
      <c r="M1841" s="7"/>
      <c r="N1841" s="7"/>
      <c r="O1841" s="7"/>
      <c r="P1841" s="58">
        <f>SUM(M1841:O1841)</f>
        <v>0</v>
      </c>
      <c r="Q1841" s="58">
        <f>+SUMIF('Pot. Summary'!$C$5:$C$64,CPP_2019!J1964&amp;CPP_2019!L1964&amp;CPP_2019!$M$4,'Pot. Summary'!$Q$5:$Q$64)*CPP_2019!M1964+SUMIF('Pot. Summary'!$C$5:$C$64,CPP_2019!J1964&amp;CPP_2019!L1964&amp;CPP_2019!$N$4,'Pot. Summary'!$Q$5:$Q$64)*CPP_2019!N1964+SUMIF('Pot. Summary'!$C$5:$C$64,CPP_2019!J1964&amp;CPP_2019!L1964&amp;CPP_2019!$O$4,'Pot. Summary'!$Q$5:$Q$64)*CPP_2019!O1964</f>
        <v>0</v>
      </c>
      <c r="R1841" s="12"/>
      <c r="S1841" s="12"/>
      <c r="T1841" s="12">
        <f>S1841-R1841</f>
        <v>0</v>
      </c>
      <c r="U1841" s="12">
        <f>Q1841-S1841</f>
        <v>0</v>
      </c>
      <c r="V1841" s="50">
        <f>IF(ISERROR(S1841/Q1841),0,S1841/Q1841)</f>
        <v>0</v>
      </c>
      <c r="W1841" s="51"/>
      <c r="X1841" s="46"/>
      <c r="Y1841" s="17"/>
      <c r="Z1841" s="17"/>
      <c r="AA1841" s="17"/>
      <c r="AB1841" s="16"/>
      <c r="AC1841" s="16"/>
      <c r="AD1841" s="16"/>
      <c r="AE1841" s="16"/>
      <c r="AF1841" s="16"/>
      <c r="AG1841" s="16"/>
      <c r="AH1841" s="16"/>
      <c r="AI1841" s="16"/>
      <c r="AJ1841" s="59">
        <f>SUM(X1841:AI1841)</f>
        <v>0</v>
      </c>
      <c r="AK1841" s="46"/>
      <c r="AL1841" s="46"/>
      <c r="AM1841" s="47"/>
      <c r="AN1841" s="48"/>
      <c r="AO1841" s="46"/>
      <c r="AP1841" s="15"/>
      <c r="AQ1841" s="16"/>
      <c r="AR1841" s="15"/>
      <c r="AS1841" s="16"/>
      <c r="AT1841" s="16"/>
      <c r="AU1841" s="16"/>
      <c r="AV1841" s="16"/>
      <c r="AW1841" s="62">
        <f>SUM(AK1841:AV1841)</f>
        <v>0</v>
      </c>
      <c r="AX1841" s="61">
        <f>AW1841-AJ1841</f>
        <v>0</v>
      </c>
      <c r="AY1841" s="21"/>
      <c r="AZ1841" s="21"/>
      <c r="BA1841" s="21"/>
      <c r="BB1841" s="21"/>
    </row>
    <row r="1842" spans="1:54" x14ac:dyDescent="0.25">
      <c r="A1842" s="21"/>
      <c r="B1842" s="4"/>
      <c r="C1842" s="4"/>
      <c r="D1842" s="4"/>
      <c r="E1842" s="4" t="s">
        <v>166</v>
      </c>
      <c r="F1842" s="6"/>
      <c r="G1842" s="1"/>
      <c r="H1842" s="4"/>
      <c r="I1842" s="2"/>
      <c r="J1842" s="4"/>
      <c r="K1842" s="1"/>
      <c r="L1842" s="36"/>
      <c r="M1842" s="7"/>
      <c r="N1842" s="7"/>
      <c r="O1842" s="7"/>
      <c r="P1842" s="58">
        <f>SUM(M1842:O1842)</f>
        <v>0</v>
      </c>
      <c r="Q1842" s="58">
        <f>+SUMIF('Pot. Summary'!$C$5:$C$64,CPP_2019!J1965&amp;CPP_2019!L1965&amp;CPP_2019!$M$4,'Pot. Summary'!$Q$5:$Q$64)*CPP_2019!M1965+SUMIF('Pot. Summary'!$C$5:$C$64,CPP_2019!J1965&amp;CPP_2019!L1965&amp;CPP_2019!$N$4,'Pot. Summary'!$Q$5:$Q$64)*CPP_2019!N1965+SUMIF('Pot. Summary'!$C$5:$C$64,CPP_2019!J1965&amp;CPP_2019!L1965&amp;CPP_2019!$O$4,'Pot. Summary'!$Q$5:$Q$64)*CPP_2019!O1965</f>
        <v>0</v>
      </c>
      <c r="R1842" s="12"/>
      <c r="S1842" s="12"/>
      <c r="T1842" s="12">
        <f>S1842-R1842</f>
        <v>0</v>
      </c>
      <c r="U1842" s="12">
        <f>Q1842-S1842</f>
        <v>0</v>
      </c>
      <c r="V1842" s="50">
        <f>IF(ISERROR(S1842/Q1842),0,S1842/Q1842)</f>
        <v>0</v>
      </c>
      <c r="W1842" s="51"/>
      <c r="X1842" s="46"/>
      <c r="Y1842" s="17"/>
      <c r="Z1842" s="17"/>
      <c r="AA1842" s="17"/>
      <c r="AB1842" s="16"/>
      <c r="AC1842" s="16"/>
      <c r="AD1842" s="16"/>
      <c r="AE1842" s="16"/>
      <c r="AF1842" s="16"/>
      <c r="AG1842" s="16"/>
      <c r="AH1842" s="16"/>
      <c r="AI1842" s="16"/>
      <c r="AJ1842" s="59">
        <f>SUM(X1842:AI1842)</f>
        <v>0</v>
      </c>
      <c r="AK1842" s="46"/>
      <c r="AL1842" s="46"/>
      <c r="AM1842" s="47"/>
      <c r="AN1842" s="48"/>
      <c r="AO1842" s="46"/>
      <c r="AP1842" s="15"/>
      <c r="AQ1842" s="16"/>
      <c r="AR1842" s="15"/>
      <c r="AS1842" s="16"/>
      <c r="AT1842" s="16"/>
      <c r="AU1842" s="16"/>
      <c r="AV1842" s="16"/>
      <c r="AW1842" s="62">
        <f>SUM(AK1842:AV1842)</f>
        <v>0</v>
      </c>
      <c r="AX1842" s="61">
        <f>AW1842-AJ1842</f>
        <v>0</v>
      </c>
      <c r="AY1842" s="21"/>
      <c r="AZ1842" s="21"/>
      <c r="BA1842" s="21"/>
      <c r="BB1842" s="21"/>
    </row>
    <row r="1843" spans="1:54" x14ac:dyDescent="0.25">
      <c r="A1843" s="21"/>
      <c r="B1843" s="4"/>
      <c r="C1843" s="4"/>
      <c r="D1843" s="4"/>
      <c r="E1843" s="4" t="s">
        <v>166</v>
      </c>
      <c r="F1843" s="6"/>
      <c r="G1843" s="1"/>
      <c r="H1843" s="4"/>
      <c r="I1843" s="2"/>
      <c r="J1843" s="4"/>
      <c r="K1843" s="1"/>
      <c r="L1843" s="36"/>
      <c r="M1843" s="7"/>
      <c r="N1843" s="7"/>
      <c r="O1843" s="7"/>
      <c r="P1843" s="58">
        <f>SUM(M1843:O1843)</f>
        <v>0</v>
      </c>
      <c r="Q1843" s="58">
        <f>+SUMIF('Pot. Summary'!$C$5:$C$64,CPP_2019!J1966&amp;CPP_2019!L1966&amp;CPP_2019!$M$4,'Pot. Summary'!$Q$5:$Q$64)*CPP_2019!M1966+SUMIF('Pot. Summary'!$C$5:$C$64,CPP_2019!J1966&amp;CPP_2019!L1966&amp;CPP_2019!$N$4,'Pot. Summary'!$Q$5:$Q$64)*CPP_2019!N1966+SUMIF('Pot. Summary'!$C$5:$C$64,CPP_2019!J1966&amp;CPP_2019!L1966&amp;CPP_2019!$O$4,'Pot. Summary'!$Q$5:$Q$64)*CPP_2019!O1966</f>
        <v>0</v>
      </c>
      <c r="R1843" s="12"/>
      <c r="S1843" s="12"/>
      <c r="T1843" s="12">
        <f>S1843-R1843</f>
        <v>0</v>
      </c>
      <c r="U1843" s="12">
        <f>Q1843-S1843</f>
        <v>0</v>
      </c>
      <c r="V1843" s="50">
        <f>IF(ISERROR(S1843/Q1843),0,S1843/Q1843)</f>
        <v>0</v>
      </c>
      <c r="W1843" s="51"/>
      <c r="X1843" s="46"/>
      <c r="Y1843" s="17"/>
      <c r="Z1843" s="17"/>
      <c r="AA1843" s="17"/>
      <c r="AB1843" s="16"/>
      <c r="AC1843" s="16"/>
      <c r="AD1843" s="16"/>
      <c r="AE1843" s="16"/>
      <c r="AF1843" s="16"/>
      <c r="AG1843" s="16"/>
      <c r="AH1843" s="16"/>
      <c r="AI1843" s="16"/>
      <c r="AJ1843" s="59">
        <f>SUM(X1843:AI1843)</f>
        <v>0</v>
      </c>
      <c r="AK1843" s="46"/>
      <c r="AL1843" s="46"/>
      <c r="AM1843" s="47"/>
      <c r="AN1843" s="48"/>
      <c r="AO1843" s="46"/>
      <c r="AP1843" s="15"/>
      <c r="AQ1843" s="16"/>
      <c r="AR1843" s="15"/>
      <c r="AS1843" s="16"/>
      <c r="AT1843" s="16"/>
      <c r="AU1843" s="16"/>
      <c r="AV1843" s="16"/>
      <c r="AW1843" s="62">
        <f>SUM(AK1843:AV1843)</f>
        <v>0</v>
      </c>
      <c r="AX1843" s="61">
        <f>AW1843-AJ1843</f>
        <v>0</v>
      </c>
      <c r="AY1843" s="21"/>
      <c r="AZ1843" s="21"/>
      <c r="BA1843" s="21"/>
      <c r="BB1843" s="21"/>
    </row>
    <row r="1844" spans="1:54" x14ac:dyDescent="0.25">
      <c r="A1844" s="21"/>
      <c r="B1844" s="4"/>
      <c r="C1844" s="4"/>
      <c r="D1844" s="4"/>
      <c r="E1844" s="4" t="s">
        <v>166</v>
      </c>
      <c r="F1844" s="6"/>
      <c r="G1844" s="1"/>
      <c r="H1844" s="4"/>
      <c r="I1844" s="2"/>
      <c r="J1844" s="4"/>
      <c r="K1844" s="1"/>
      <c r="L1844" s="36"/>
      <c r="M1844" s="7"/>
      <c r="N1844" s="7"/>
      <c r="O1844" s="7"/>
      <c r="P1844" s="58">
        <f>SUM(M1844:O1844)</f>
        <v>0</v>
      </c>
      <c r="Q1844" s="58">
        <f>+SUMIF('Pot. Summary'!$C$5:$C$64,CPP_2019!J1967&amp;CPP_2019!L1967&amp;CPP_2019!$M$4,'Pot. Summary'!$Q$5:$Q$64)*CPP_2019!M1967+SUMIF('Pot. Summary'!$C$5:$C$64,CPP_2019!J1967&amp;CPP_2019!L1967&amp;CPP_2019!$N$4,'Pot. Summary'!$Q$5:$Q$64)*CPP_2019!N1967+SUMIF('Pot. Summary'!$C$5:$C$64,CPP_2019!J1967&amp;CPP_2019!L1967&amp;CPP_2019!$O$4,'Pot. Summary'!$Q$5:$Q$64)*CPP_2019!O1967</f>
        <v>0</v>
      </c>
      <c r="R1844" s="12"/>
      <c r="S1844" s="12"/>
      <c r="T1844" s="12">
        <f>S1844-R1844</f>
        <v>0</v>
      </c>
      <c r="U1844" s="12">
        <f>Q1844-S1844</f>
        <v>0</v>
      </c>
      <c r="V1844" s="50">
        <f>IF(ISERROR(S1844/Q1844),0,S1844/Q1844)</f>
        <v>0</v>
      </c>
      <c r="W1844" s="51"/>
      <c r="X1844" s="46"/>
      <c r="Y1844" s="17"/>
      <c r="Z1844" s="17"/>
      <c r="AA1844" s="17"/>
      <c r="AB1844" s="16"/>
      <c r="AC1844" s="16"/>
      <c r="AD1844" s="16"/>
      <c r="AE1844" s="16"/>
      <c r="AF1844" s="16"/>
      <c r="AG1844" s="16"/>
      <c r="AH1844" s="16"/>
      <c r="AI1844" s="16"/>
      <c r="AJ1844" s="59">
        <f>SUM(X1844:AI1844)</f>
        <v>0</v>
      </c>
      <c r="AK1844" s="46"/>
      <c r="AL1844" s="46"/>
      <c r="AM1844" s="47"/>
      <c r="AN1844" s="48"/>
      <c r="AO1844" s="46"/>
      <c r="AP1844" s="15"/>
      <c r="AQ1844" s="16"/>
      <c r="AR1844" s="15"/>
      <c r="AS1844" s="16"/>
      <c r="AT1844" s="16"/>
      <c r="AU1844" s="16"/>
      <c r="AV1844" s="16"/>
      <c r="AW1844" s="62">
        <f>SUM(AK1844:AV1844)</f>
        <v>0</v>
      </c>
      <c r="AX1844" s="61">
        <f>AW1844-AJ1844</f>
        <v>0</v>
      </c>
      <c r="AY1844" s="21"/>
      <c r="AZ1844" s="21"/>
      <c r="BA1844" s="21"/>
      <c r="BB1844" s="21"/>
    </row>
    <row r="1845" spans="1:54" x14ac:dyDescent="0.25">
      <c r="A1845" s="21"/>
      <c r="B1845" s="4"/>
      <c r="C1845" s="4"/>
      <c r="D1845" s="4"/>
      <c r="E1845" s="4" t="s">
        <v>166</v>
      </c>
      <c r="F1845" s="6"/>
      <c r="G1845" s="1"/>
      <c r="H1845" s="4"/>
      <c r="I1845" s="2"/>
      <c r="J1845" s="4"/>
      <c r="K1845" s="1"/>
      <c r="L1845" s="36"/>
      <c r="M1845" s="7"/>
      <c r="N1845" s="7"/>
      <c r="O1845" s="7"/>
      <c r="P1845" s="58">
        <f>SUM(M1845:O1845)</f>
        <v>0</v>
      </c>
      <c r="Q1845" s="58">
        <f>+SUMIF('Pot. Summary'!$C$5:$C$64,CPP_2019!J1968&amp;CPP_2019!L1968&amp;CPP_2019!$M$4,'Pot. Summary'!$Q$5:$Q$64)*CPP_2019!M1968+SUMIF('Pot. Summary'!$C$5:$C$64,CPP_2019!J1968&amp;CPP_2019!L1968&amp;CPP_2019!$N$4,'Pot. Summary'!$Q$5:$Q$64)*CPP_2019!N1968+SUMIF('Pot. Summary'!$C$5:$C$64,CPP_2019!J1968&amp;CPP_2019!L1968&amp;CPP_2019!$O$4,'Pot. Summary'!$Q$5:$Q$64)*CPP_2019!O1968</f>
        <v>0</v>
      </c>
      <c r="R1845" s="12"/>
      <c r="S1845" s="12"/>
      <c r="T1845" s="12">
        <f>S1845-R1845</f>
        <v>0</v>
      </c>
      <c r="U1845" s="12">
        <f>Q1845-S1845</f>
        <v>0</v>
      </c>
      <c r="V1845" s="50">
        <f>IF(ISERROR(S1845/Q1845),0,S1845/Q1845)</f>
        <v>0</v>
      </c>
      <c r="W1845" s="51"/>
      <c r="X1845" s="46"/>
      <c r="Y1845" s="17"/>
      <c r="Z1845" s="17"/>
      <c r="AA1845" s="17"/>
      <c r="AB1845" s="16"/>
      <c r="AC1845" s="16"/>
      <c r="AD1845" s="16"/>
      <c r="AE1845" s="16"/>
      <c r="AF1845" s="16"/>
      <c r="AG1845" s="16"/>
      <c r="AH1845" s="16"/>
      <c r="AI1845" s="16"/>
      <c r="AJ1845" s="59">
        <f>SUM(X1845:AI1845)</f>
        <v>0</v>
      </c>
      <c r="AK1845" s="46"/>
      <c r="AL1845" s="46"/>
      <c r="AM1845" s="47"/>
      <c r="AN1845" s="48"/>
      <c r="AO1845" s="46"/>
      <c r="AP1845" s="15"/>
      <c r="AQ1845" s="16"/>
      <c r="AR1845" s="15"/>
      <c r="AS1845" s="16"/>
      <c r="AT1845" s="16"/>
      <c r="AU1845" s="16"/>
      <c r="AV1845" s="16"/>
      <c r="AW1845" s="62">
        <f>SUM(AK1845:AV1845)</f>
        <v>0</v>
      </c>
      <c r="AX1845" s="61">
        <f>AW1845-AJ1845</f>
        <v>0</v>
      </c>
      <c r="AY1845" s="21"/>
      <c r="AZ1845" s="21"/>
      <c r="BA1845" s="21"/>
      <c r="BB1845" s="21"/>
    </row>
    <row r="1846" spans="1:54" x14ac:dyDescent="0.25">
      <c r="A1846" s="21"/>
      <c r="B1846" s="4"/>
      <c r="C1846" s="4"/>
      <c r="D1846" s="4"/>
      <c r="E1846" s="4" t="s">
        <v>166</v>
      </c>
      <c r="F1846" s="6"/>
      <c r="G1846" s="1"/>
      <c r="H1846" s="4"/>
      <c r="I1846" s="2"/>
      <c r="J1846" s="4"/>
      <c r="K1846" s="1"/>
      <c r="L1846" s="36"/>
      <c r="M1846" s="7"/>
      <c r="N1846" s="7"/>
      <c r="O1846" s="7"/>
      <c r="P1846" s="58">
        <f>SUM(M1846:O1846)</f>
        <v>0</v>
      </c>
      <c r="Q1846" s="58">
        <f>+SUMIF('Pot. Summary'!$C$5:$C$64,CPP_2019!J1969&amp;CPP_2019!L1969&amp;CPP_2019!$M$4,'Pot. Summary'!$Q$5:$Q$64)*CPP_2019!M1969+SUMIF('Pot. Summary'!$C$5:$C$64,CPP_2019!J1969&amp;CPP_2019!L1969&amp;CPP_2019!$N$4,'Pot. Summary'!$Q$5:$Q$64)*CPP_2019!N1969+SUMIF('Pot. Summary'!$C$5:$C$64,CPP_2019!J1969&amp;CPP_2019!L1969&amp;CPP_2019!$O$4,'Pot. Summary'!$Q$5:$Q$64)*CPP_2019!O1969</f>
        <v>0</v>
      </c>
      <c r="R1846" s="12"/>
      <c r="S1846" s="12"/>
      <c r="T1846" s="12">
        <f>S1846-R1846</f>
        <v>0</v>
      </c>
      <c r="U1846" s="12">
        <f>Q1846-S1846</f>
        <v>0</v>
      </c>
      <c r="V1846" s="50">
        <f>IF(ISERROR(S1846/Q1846),0,S1846/Q1846)</f>
        <v>0</v>
      </c>
      <c r="W1846" s="51"/>
      <c r="X1846" s="46"/>
      <c r="Y1846" s="17"/>
      <c r="Z1846" s="17"/>
      <c r="AA1846" s="17"/>
      <c r="AB1846" s="16"/>
      <c r="AC1846" s="16"/>
      <c r="AD1846" s="16"/>
      <c r="AE1846" s="16"/>
      <c r="AF1846" s="16"/>
      <c r="AG1846" s="16"/>
      <c r="AH1846" s="16"/>
      <c r="AI1846" s="16"/>
      <c r="AJ1846" s="59">
        <f>SUM(X1846:AI1846)</f>
        <v>0</v>
      </c>
      <c r="AK1846" s="46"/>
      <c r="AL1846" s="46"/>
      <c r="AM1846" s="47"/>
      <c r="AN1846" s="48"/>
      <c r="AO1846" s="46"/>
      <c r="AP1846" s="15"/>
      <c r="AQ1846" s="16"/>
      <c r="AR1846" s="15"/>
      <c r="AS1846" s="16"/>
      <c r="AT1846" s="16"/>
      <c r="AU1846" s="16"/>
      <c r="AV1846" s="16"/>
      <c r="AW1846" s="62">
        <f>SUM(AK1846:AV1846)</f>
        <v>0</v>
      </c>
      <c r="AX1846" s="61">
        <f>AW1846-AJ1846</f>
        <v>0</v>
      </c>
      <c r="AY1846" s="21"/>
      <c r="AZ1846" s="21"/>
      <c r="BA1846" s="21"/>
      <c r="BB1846" s="21"/>
    </row>
    <row r="1847" spans="1:54" x14ac:dyDescent="0.25">
      <c r="A1847" s="21"/>
      <c r="B1847" s="4"/>
      <c r="C1847" s="4"/>
      <c r="D1847" s="4"/>
      <c r="E1847" s="4" t="s">
        <v>166</v>
      </c>
      <c r="F1847" s="6"/>
      <c r="G1847" s="1"/>
      <c r="H1847" s="4"/>
      <c r="I1847" s="2"/>
      <c r="J1847" s="4"/>
      <c r="K1847" s="1"/>
      <c r="L1847" s="36"/>
      <c r="M1847" s="7"/>
      <c r="N1847" s="7"/>
      <c r="O1847" s="7"/>
      <c r="P1847" s="58">
        <f>SUM(M1847:O1847)</f>
        <v>0</v>
      </c>
      <c r="Q1847" s="58">
        <f>+SUMIF('Pot. Summary'!$C$5:$C$64,CPP_2019!J1972&amp;CPP_2019!L1972&amp;CPP_2019!$M$4,'Pot. Summary'!$Q$5:$Q$64)*CPP_2019!M1972+SUMIF('Pot. Summary'!$C$5:$C$64,CPP_2019!J1972&amp;CPP_2019!L1972&amp;CPP_2019!$N$4,'Pot. Summary'!$Q$5:$Q$64)*CPP_2019!N1972+SUMIF('Pot. Summary'!$C$5:$C$64,CPP_2019!J1972&amp;CPP_2019!L1972&amp;CPP_2019!$O$4,'Pot. Summary'!$Q$5:$Q$64)*CPP_2019!O1972</f>
        <v>0</v>
      </c>
      <c r="R1847" s="12"/>
      <c r="S1847" s="12"/>
      <c r="T1847" s="12">
        <f>S1847-R1847</f>
        <v>0</v>
      </c>
      <c r="U1847" s="12">
        <f>Q1847-S1847</f>
        <v>0</v>
      </c>
      <c r="V1847" s="50">
        <f>IF(ISERROR(S1847/Q1847),0,S1847/Q1847)</f>
        <v>0</v>
      </c>
      <c r="W1847" s="51"/>
      <c r="X1847" s="46"/>
      <c r="Y1847" s="17"/>
      <c r="Z1847" s="17"/>
      <c r="AA1847" s="17"/>
      <c r="AB1847" s="16"/>
      <c r="AC1847" s="16"/>
      <c r="AD1847" s="16"/>
      <c r="AE1847" s="16"/>
      <c r="AF1847" s="16"/>
      <c r="AG1847" s="16"/>
      <c r="AH1847" s="16"/>
      <c r="AI1847" s="16"/>
      <c r="AJ1847" s="59">
        <f>SUM(X1847:AI1847)</f>
        <v>0</v>
      </c>
      <c r="AK1847" s="46"/>
      <c r="AL1847" s="46"/>
      <c r="AM1847" s="47"/>
      <c r="AN1847" s="48"/>
      <c r="AO1847" s="46"/>
      <c r="AP1847" s="15"/>
      <c r="AQ1847" s="16"/>
      <c r="AR1847" s="15"/>
      <c r="AS1847" s="16"/>
      <c r="AT1847" s="16"/>
      <c r="AU1847" s="16"/>
      <c r="AV1847" s="16"/>
      <c r="AW1847" s="62">
        <f>SUM(AK1847:AV1847)</f>
        <v>0</v>
      </c>
      <c r="AX1847" s="61">
        <f>AW1847-AJ1847</f>
        <v>0</v>
      </c>
      <c r="AY1847" s="21"/>
      <c r="AZ1847" s="21"/>
      <c r="BA1847" s="21"/>
      <c r="BB1847" s="21"/>
    </row>
    <row r="1848" spans="1:54" x14ac:dyDescent="0.25">
      <c r="A1848" s="21"/>
      <c r="B1848" s="4"/>
      <c r="C1848" s="4"/>
      <c r="D1848" s="4"/>
      <c r="E1848" s="4" t="s">
        <v>166</v>
      </c>
      <c r="F1848" s="6"/>
      <c r="G1848" s="1"/>
      <c r="H1848" s="4"/>
      <c r="I1848" s="2"/>
      <c r="J1848" s="4"/>
      <c r="K1848" s="1"/>
      <c r="L1848" s="36"/>
      <c r="M1848" s="7"/>
      <c r="N1848" s="7"/>
      <c r="O1848" s="7"/>
      <c r="P1848" s="58">
        <f>SUM(M1848:O1848)</f>
        <v>0</v>
      </c>
      <c r="Q1848" s="58">
        <f>+SUMIF('Pot. Summary'!$C$5:$C$64,CPP_2019!J1973&amp;CPP_2019!L1973&amp;CPP_2019!$M$4,'Pot. Summary'!$Q$5:$Q$64)*CPP_2019!M1973+SUMIF('Pot. Summary'!$C$5:$C$64,CPP_2019!J1973&amp;CPP_2019!L1973&amp;CPP_2019!$N$4,'Pot. Summary'!$Q$5:$Q$64)*CPP_2019!N1973+SUMIF('Pot. Summary'!$C$5:$C$64,CPP_2019!J1973&amp;CPP_2019!L1973&amp;CPP_2019!$O$4,'Pot. Summary'!$Q$5:$Q$64)*CPP_2019!O1973</f>
        <v>0</v>
      </c>
      <c r="R1848" s="12"/>
      <c r="S1848" s="12"/>
      <c r="T1848" s="12">
        <f>S1848-R1848</f>
        <v>0</v>
      </c>
      <c r="U1848" s="12">
        <f>Q1848-S1848</f>
        <v>0</v>
      </c>
      <c r="V1848" s="50">
        <f>IF(ISERROR(S1848/Q1848),0,S1848/Q1848)</f>
        <v>0</v>
      </c>
      <c r="W1848" s="51"/>
      <c r="X1848" s="46"/>
      <c r="Y1848" s="17"/>
      <c r="Z1848" s="17"/>
      <c r="AA1848" s="17"/>
      <c r="AB1848" s="16"/>
      <c r="AC1848" s="16"/>
      <c r="AD1848" s="16"/>
      <c r="AE1848" s="16"/>
      <c r="AF1848" s="16"/>
      <c r="AG1848" s="16"/>
      <c r="AH1848" s="16"/>
      <c r="AI1848" s="16"/>
      <c r="AJ1848" s="59">
        <f>SUM(X1848:AI1848)</f>
        <v>0</v>
      </c>
      <c r="AK1848" s="46"/>
      <c r="AL1848" s="46"/>
      <c r="AM1848" s="47"/>
      <c r="AN1848" s="48"/>
      <c r="AO1848" s="46"/>
      <c r="AP1848" s="15"/>
      <c r="AQ1848" s="16"/>
      <c r="AR1848" s="15"/>
      <c r="AS1848" s="16"/>
      <c r="AT1848" s="16"/>
      <c r="AU1848" s="16"/>
      <c r="AV1848" s="16"/>
      <c r="AW1848" s="62">
        <f>SUM(AK1848:AV1848)</f>
        <v>0</v>
      </c>
      <c r="AX1848" s="61">
        <f>AW1848-AJ1848</f>
        <v>0</v>
      </c>
      <c r="AY1848" s="21"/>
      <c r="AZ1848" s="21"/>
      <c r="BA1848" s="21"/>
      <c r="BB1848" s="21"/>
    </row>
    <row r="1849" spans="1:54" x14ac:dyDescent="0.25">
      <c r="A1849" s="21"/>
      <c r="B1849" s="4"/>
      <c r="C1849" s="4"/>
      <c r="D1849" s="4"/>
      <c r="E1849" s="4" t="s">
        <v>166</v>
      </c>
      <c r="F1849" s="6"/>
      <c r="G1849" s="1"/>
      <c r="H1849" s="4"/>
      <c r="I1849" s="2"/>
      <c r="J1849" s="4"/>
      <c r="K1849" s="1"/>
      <c r="L1849" s="36"/>
      <c r="M1849" s="7"/>
      <c r="N1849" s="7"/>
      <c r="O1849" s="7"/>
      <c r="P1849" s="58">
        <f>SUM(M1849:O1849)</f>
        <v>0</v>
      </c>
      <c r="Q1849" s="58">
        <f>+SUMIF('Pot. Summary'!$C$5:$C$64,CPP_2019!J1975&amp;CPP_2019!L1975&amp;CPP_2019!$M$4,'Pot. Summary'!$Q$5:$Q$64)*CPP_2019!M1975+SUMIF('Pot. Summary'!$C$5:$C$64,CPP_2019!J1975&amp;CPP_2019!L1975&amp;CPP_2019!$N$4,'Pot. Summary'!$Q$5:$Q$64)*CPP_2019!N1975+SUMIF('Pot. Summary'!$C$5:$C$64,CPP_2019!J1975&amp;CPP_2019!L1975&amp;CPP_2019!$O$4,'Pot. Summary'!$Q$5:$Q$64)*CPP_2019!O1975</f>
        <v>0</v>
      </c>
      <c r="R1849" s="12"/>
      <c r="S1849" s="12"/>
      <c r="T1849" s="12">
        <f>S1849-R1849</f>
        <v>0</v>
      </c>
      <c r="U1849" s="12">
        <f>Q1849-S1849</f>
        <v>0</v>
      </c>
      <c r="V1849" s="50">
        <f>IF(ISERROR(S1849/Q1849),0,S1849/Q1849)</f>
        <v>0</v>
      </c>
      <c r="W1849" s="51"/>
      <c r="X1849" s="46"/>
      <c r="Y1849" s="17"/>
      <c r="Z1849" s="17"/>
      <c r="AA1849" s="17"/>
      <c r="AB1849" s="16"/>
      <c r="AC1849" s="16"/>
      <c r="AD1849" s="16"/>
      <c r="AE1849" s="16"/>
      <c r="AF1849" s="16"/>
      <c r="AG1849" s="16"/>
      <c r="AH1849" s="16"/>
      <c r="AI1849" s="16"/>
      <c r="AJ1849" s="59">
        <f>SUM(X1849:AI1849)</f>
        <v>0</v>
      </c>
      <c r="AK1849" s="46"/>
      <c r="AL1849" s="46"/>
      <c r="AM1849" s="47"/>
      <c r="AN1849" s="48"/>
      <c r="AO1849" s="46"/>
      <c r="AP1849" s="15"/>
      <c r="AQ1849" s="16"/>
      <c r="AR1849" s="15"/>
      <c r="AS1849" s="16"/>
      <c r="AT1849" s="16"/>
      <c r="AU1849" s="16"/>
      <c r="AV1849" s="16"/>
      <c r="AW1849" s="62">
        <f>SUM(AK1849:AV1849)</f>
        <v>0</v>
      </c>
      <c r="AX1849" s="61">
        <f>AW1849-AJ1849</f>
        <v>0</v>
      </c>
      <c r="AY1849" s="21"/>
      <c r="AZ1849" s="21"/>
      <c r="BA1849" s="21"/>
      <c r="BB1849" s="21"/>
    </row>
    <row r="1850" spans="1:54" x14ac:dyDescent="0.25">
      <c r="A1850" s="21"/>
      <c r="B1850" s="4"/>
      <c r="C1850" s="4"/>
      <c r="D1850" s="4"/>
      <c r="E1850" s="4" t="s">
        <v>166</v>
      </c>
      <c r="F1850" s="6"/>
      <c r="G1850" s="1"/>
      <c r="H1850" s="4"/>
      <c r="I1850" s="2"/>
      <c r="J1850" s="4"/>
      <c r="K1850" s="1"/>
      <c r="L1850" s="36"/>
      <c r="M1850" s="7"/>
      <c r="N1850" s="7"/>
      <c r="O1850" s="7"/>
      <c r="P1850" s="58">
        <f>SUM(M1850:O1850)</f>
        <v>0</v>
      </c>
      <c r="Q1850" s="58">
        <f>+SUMIF('Pot. Summary'!$C$5:$C$64,CPP_2019!J1977&amp;CPP_2019!L1977&amp;CPP_2019!$M$4,'Pot. Summary'!$Q$5:$Q$64)*CPP_2019!M1977+SUMIF('Pot. Summary'!$C$5:$C$64,CPP_2019!J1977&amp;CPP_2019!L1977&amp;CPP_2019!$N$4,'Pot. Summary'!$Q$5:$Q$64)*CPP_2019!N1977+SUMIF('Pot. Summary'!$C$5:$C$64,CPP_2019!J1977&amp;CPP_2019!L1977&amp;CPP_2019!$O$4,'Pot. Summary'!$Q$5:$Q$64)*CPP_2019!O1977</f>
        <v>0</v>
      </c>
      <c r="R1850" s="12"/>
      <c r="S1850" s="12"/>
      <c r="T1850" s="12">
        <f>S1850-R1850</f>
        <v>0</v>
      </c>
      <c r="U1850" s="12">
        <f>Q1850-S1850</f>
        <v>0</v>
      </c>
      <c r="V1850" s="50">
        <f>IF(ISERROR(S1850/Q1850),0,S1850/Q1850)</f>
        <v>0</v>
      </c>
      <c r="W1850" s="51"/>
      <c r="X1850" s="46"/>
      <c r="Y1850" s="17"/>
      <c r="Z1850" s="17"/>
      <c r="AA1850" s="17"/>
      <c r="AB1850" s="16"/>
      <c r="AC1850" s="16"/>
      <c r="AD1850" s="16"/>
      <c r="AE1850" s="16"/>
      <c r="AF1850" s="16"/>
      <c r="AG1850" s="16"/>
      <c r="AH1850" s="16"/>
      <c r="AI1850" s="16"/>
      <c r="AJ1850" s="59">
        <f>SUM(X1850:AI1850)</f>
        <v>0</v>
      </c>
      <c r="AK1850" s="46"/>
      <c r="AL1850" s="46"/>
      <c r="AM1850" s="47"/>
      <c r="AN1850" s="48"/>
      <c r="AO1850" s="46"/>
      <c r="AP1850" s="15"/>
      <c r="AQ1850" s="16"/>
      <c r="AR1850" s="15"/>
      <c r="AS1850" s="16"/>
      <c r="AT1850" s="16"/>
      <c r="AU1850" s="16"/>
      <c r="AV1850" s="16"/>
      <c r="AW1850" s="62">
        <f>SUM(AK1850:AV1850)</f>
        <v>0</v>
      </c>
      <c r="AX1850" s="61">
        <f>AW1850-AJ1850</f>
        <v>0</v>
      </c>
      <c r="AY1850" s="21"/>
      <c r="AZ1850" s="21"/>
      <c r="BA1850" s="21"/>
      <c r="BB1850" s="21"/>
    </row>
    <row r="1851" spans="1:54" x14ac:dyDescent="0.25">
      <c r="A1851" s="21"/>
      <c r="B1851" s="4"/>
      <c r="C1851" s="4"/>
      <c r="D1851" s="4"/>
      <c r="E1851" s="4" t="s">
        <v>166</v>
      </c>
      <c r="F1851" s="6"/>
      <c r="G1851" s="1"/>
      <c r="H1851" s="4"/>
      <c r="I1851" s="2"/>
      <c r="J1851" s="4"/>
      <c r="K1851" s="1"/>
      <c r="L1851" s="36"/>
      <c r="M1851" s="7"/>
      <c r="N1851" s="7"/>
      <c r="O1851" s="7"/>
      <c r="P1851" s="58">
        <f>SUM(M1851:O1851)</f>
        <v>0</v>
      </c>
      <c r="Q1851" s="58">
        <f>+SUMIF('Pot. Summary'!$C$5:$C$64,CPP_2019!J1978&amp;CPP_2019!L1978&amp;CPP_2019!$M$4,'Pot. Summary'!$Q$5:$Q$64)*CPP_2019!M1978+SUMIF('Pot. Summary'!$C$5:$C$64,CPP_2019!J1978&amp;CPP_2019!L1978&amp;CPP_2019!$N$4,'Pot. Summary'!$Q$5:$Q$64)*CPP_2019!N1978+SUMIF('Pot. Summary'!$C$5:$C$64,CPP_2019!J1978&amp;CPP_2019!L1978&amp;CPP_2019!$O$4,'Pot. Summary'!$Q$5:$Q$64)*CPP_2019!O1978</f>
        <v>0</v>
      </c>
      <c r="R1851" s="12"/>
      <c r="S1851" s="12"/>
      <c r="T1851" s="12">
        <f>S1851-R1851</f>
        <v>0</v>
      </c>
      <c r="U1851" s="12">
        <f>Q1851-S1851</f>
        <v>0</v>
      </c>
      <c r="V1851" s="50">
        <f>IF(ISERROR(S1851/Q1851),0,S1851/Q1851)</f>
        <v>0</v>
      </c>
      <c r="W1851" s="51"/>
      <c r="X1851" s="46"/>
      <c r="Y1851" s="17"/>
      <c r="Z1851" s="17"/>
      <c r="AA1851" s="17"/>
      <c r="AB1851" s="16"/>
      <c r="AC1851" s="16"/>
      <c r="AD1851" s="16"/>
      <c r="AE1851" s="16"/>
      <c r="AF1851" s="16"/>
      <c r="AG1851" s="16"/>
      <c r="AH1851" s="16"/>
      <c r="AI1851" s="16"/>
      <c r="AJ1851" s="59">
        <f>SUM(X1851:AI1851)</f>
        <v>0</v>
      </c>
      <c r="AK1851" s="46"/>
      <c r="AL1851" s="46"/>
      <c r="AM1851" s="47"/>
      <c r="AN1851" s="48"/>
      <c r="AO1851" s="46"/>
      <c r="AP1851" s="15"/>
      <c r="AQ1851" s="16"/>
      <c r="AR1851" s="15"/>
      <c r="AS1851" s="16"/>
      <c r="AT1851" s="16"/>
      <c r="AU1851" s="16"/>
      <c r="AV1851" s="16"/>
      <c r="AW1851" s="62">
        <f>SUM(AK1851:AV1851)</f>
        <v>0</v>
      </c>
      <c r="AX1851" s="61">
        <f>AW1851-AJ1851</f>
        <v>0</v>
      </c>
      <c r="AY1851" s="21"/>
      <c r="AZ1851" s="21"/>
      <c r="BA1851" s="21"/>
      <c r="BB1851" s="21"/>
    </row>
    <row r="1852" spans="1:54" x14ac:dyDescent="0.25">
      <c r="A1852" s="21"/>
      <c r="B1852" s="4"/>
      <c r="C1852" s="4"/>
      <c r="D1852" s="4"/>
      <c r="E1852" s="4" t="s">
        <v>166</v>
      </c>
      <c r="F1852" s="6"/>
      <c r="G1852" s="1"/>
      <c r="H1852" s="4"/>
      <c r="I1852" s="2"/>
      <c r="J1852" s="4"/>
      <c r="K1852" s="1"/>
      <c r="L1852" s="36"/>
      <c r="M1852" s="7"/>
      <c r="N1852" s="7"/>
      <c r="O1852" s="7"/>
      <c r="P1852" s="58">
        <f>SUM(M1852:O1852)</f>
        <v>0</v>
      </c>
      <c r="Q1852" s="58">
        <f>+SUMIF('Pot. Summary'!$C$5:$C$64,CPP_2019!J1979&amp;CPP_2019!L1979&amp;CPP_2019!$M$4,'Pot. Summary'!$Q$5:$Q$64)*CPP_2019!M1979+SUMIF('Pot. Summary'!$C$5:$C$64,CPP_2019!J1979&amp;CPP_2019!L1979&amp;CPP_2019!$N$4,'Pot. Summary'!$Q$5:$Q$64)*CPP_2019!N1979+SUMIF('Pot. Summary'!$C$5:$C$64,CPP_2019!J1979&amp;CPP_2019!L1979&amp;CPP_2019!$O$4,'Pot. Summary'!$Q$5:$Q$64)*CPP_2019!O1979</f>
        <v>0</v>
      </c>
      <c r="R1852" s="12"/>
      <c r="S1852" s="12"/>
      <c r="T1852" s="12">
        <f>S1852-R1852</f>
        <v>0</v>
      </c>
      <c r="U1852" s="12">
        <f>Q1852-S1852</f>
        <v>0</v>
      </c>
      <c r="V1852" s="50">
        <f>IF(ISERROR(S1852/Q1852),0,S1852/Q1852)</f>
        <v>0</v>
      </c>
      <c r="W1852" s="51"/>
      <c r="X1852" s="46"/>
      <c r="Y1852" s="17"/>
      <c r="Z1852" s="17"/>
      <c r="AA1852" s="17"/>
      <c r="AB1852" s="16"/>
      <c r="AC1852" s="16"/>
      <c r="AD1852" s="16"/>
      <c r="AE1852" s="16"/>
      <c r="AF1852" s="16"/>
      <c r="AG1852" s="16"/>
      <c r="AH1852" s="16"/>
      <c r="AI1852" s="16"/>
      <c r="AJ1852" s="59">
        <f>SUM(X1852:AI1852)</f>
        <v>0</v>
      </c>
      <c r="AK1852" s="46"/>
      <c r="AL1852" s="46"/>
      <c r="AM1852" s="47"/>
      <c r="AN1852" s="48"/>
      <c r="AO1852" s="46"/>
      <c r="AP1852" s="15"/>
      <c r="AQ1852" s="16"/>
      <c r="AR1852" s="15"/>
      <c r="AS1852" s="16"/>
      <c r="AT1852" s="16"/>
      <c r="AU1852" s="16"/>
      <c r="AV1852" s="16"/>
      <c r="AW1852" s="62">
        <f>SUM(AK1852:AV1852)</f>
        <v>0</v>
      </c>
      <c r="AX1852" s="61">
        <f>AW1852-AJ1852</f>
        <v>0</v>
      </c>
      <c r="AY1852" s="21"/>
      <c r="AZ1852" s="21"/>
      <c r="BA1852" s="21"/>
      <c r="BB1852" s="21"/>
    </row>
    <row r="1853" spans="1:54" x14ac:dyDescent="0.25">
      <c r="A1853" s="21"/>
      <c r="B1853" s="4"/>
      <c r="C1853" s="4"/>
      <c r="D1853" s="4"/>
      <c r="E1853" s="4" t="s">
        <v>166</v>
      </c>
      <c r="F1853" s="6"/>
      <c r="G1853" s="1"/>
      <c r="H1853" s="4"/>
      <c r="I1853" s="2"/>
      <c r="J1853" s="4"/>
      <c r="K1853" s="1"/>
      <c r="L1853" s="36"/>
      <c r="M1853" s="7"/>
      <c r="N1853" s="7"/>
      <c r="O1853" s="7"/>
      <c r="P1853" s="58">
        <f>SUM(M1853:O1853)</f>
        <v>0</v>
      </c>
      <c r="Q1853" s="58">
        <f>+SUMIF('Pot. Summary'!$C$5:$C$64,CPP_2019!J1980&amp;CPP_2019!L1980&amp;CPP_2019!$M$4,'Pot. Summary'!$Q$5:$Q$64)*CPP_2019!M1980+SUMIF('Pot. Summary'!$C$5:$C$64,CPP_2019!J1980&amp;CPP_2019!L1980&amp;CPP_2019!$N$4,'Pot. Summary'!$Q$5:$Q$64)*CPP_2019!N1980+SUMIF('Pot. Summary'!$C$5:$C$64,CPP_2019!J1980&amp;CPP_2019!L1980&amp;CPP_2019!$O$4,'Pot. Summary'!$Q$5:$Q$64)*CPP_2019!O1980</f>
        <v>0</v>
      </c>
      <c r="R1853" s="12"/>
      <c r="S1853" s="12"/>
      <c r="T1853" s="12">
        <f>S1853-R1853</f>
        <v>0</v>
      </c>
      <c r="U1853" s="12">
        <f>Q1853-S1853</f>
        <v>0</v>
      </c>
      <c r="V1853" s="50">
        <f>IF(ISERROR(S1853/Q1853),0,S1853/Q1853)</f>
        <v>0</v>
      </c>
      <c r="W1853" s="51"/>
      <c r="X1853" s="46"/>
      <c r="Y1853" s="17"/>
      <c r="Z1853" s="17"/>
      <c r="AA1853" s="17"/>
      <c r="AB1853" s="16"/>
      <c r="AC1853" s="16"/>
      <c r="AD1853" s="16"/>
      <c r="AE1853" s="16"/>
      <c r="AF1853" s="16"/>
      <c r="AG1853" s="16"/>
      <c r="AH1853" s="16"/>
      <c r="AI1853" s="16"/>
      <c r="AJ1853" s="59">
        <f>SUM(X1853:AI1853)</f>
        <v>0</v>
      </c>
      <c r="AK1853" s="46"/>
      <c r="AL1853" s="46"/>
      <c r="AM1853" s="47"/>
      <c r="AN1853" s="48"/>
      <c r="AO1853" s="46"/>
      <c r="AP1853" s="15"/>
      <c r="AQ1853" s="16"/>
      <c r="AR1853" s="15"/>
      <c r="AS1853" s="16"/>
      <c r="AT1853" s="16"/>
      <c r="AU1853" s="16"/>
      <c r="AV1853" s="16"/>
      <c r="AW1853" s="62">
        <f>SUM(AK1853:AV1853)</f>
        <v>0</v>
      </c>
      <c r="AX1853" s="61">
        <f>AW1853-AJ1853</f>
        <v>0</v>
      </c>
      <c r="AY1853" s="21"/>
      <c r="AZ1853" s="21"/>
      <c r="BA1853" s="21"/>
      <c r="BB1853" s="21"/>
    </row>
    <row r="1854" spans="1:54" x14ac:dyDescent="0.25">
      <c r="A1854" s="21"/>
      <c r="B1854" s="4"/>
      <c r="C1854" s="4"/>
      <c r="D1854" s="4"/>
      <c r="E1854" s="4" t="s">
        <v>166</v>
      </c>
      <c r="F1854" s="6"/>
      <c r="G1854" s="1"/>
      <c r="H1854" s="4"/>
      <c r="I1854" s="2"/>
      <c r="J1854" s="4"/>
      <c r="K1854" s="1"/>
      <c r="L1854" s="36"/>
      <c r="M1854" s="7"/>
      <c r="N1854" s="7"/>
      <c r="O1854" s="7"/>
      <c r="P1854" s="58">
        <f>SUM(M1854:O1854)</f>
        <v>0</v>
      </c>
      <c r="Q1854" s="58">
        <f>+SUMIF('Pot. Summary'!$C$5:$C$64,CPP_2019!J1981&amp;CPP_2019!L1981&amp;CPP_2019!$M$4,'Pot. Summary'!$Q$5:$Q$64)*CPP_2019!M1981+SUMIF('Pot. Summary'!$C$5:$C$64,CPP_2019!J1981&amp;CPP_2019!L1981&amp;CPP_2019!$N$4,'Pot. Summary'!$Q$5:$Q$64)*CPP_2019!N1981+SUMIF('Pot. Summary'!$C$5:$C$64,CPP_2019!J1981&amp;CPP_2019!L1981&amp;CPP_2019!$O$4,'Pot. Summary'!$Q$5:$Q$64)*CPP_2019!O1981</f>
        <v>0</v>
      </c>
      <c r="R1854" s="12"/>
      <c r="S1854" s="12"/>
      <c r="T1854" s="12">
        <f>S1854-R1854</f>
        <v>0</v>
      </c>
      <c r="U1854" s="12">
        <f>Q1854-S1854</f>
        <v>0</v>
      </c>
      <c r="V1854" s="50">
        <f>IF(ISERROR(S1854/Q1854),0,S1854/Q1854)</f>
        <v>0</v>
      </c>
      <c r="W1854" s="51"/>
      <c r="X1854" s="46"/>
      <c r="Y1854" s="17"/>
      <c r="Z1854" s="17"/>
      <c r="AA1854" s="17"/>
      <c r="AB1854" s="16"/>
      <c r="AC1854" s="16"/>
      <c r="AD1854" s="16"/>
      <c r="AE1854" s="16"/>
      <c r="AF1854" s="16"/>
      <c r="AG1854" s="16"/>
      <c r="AH1854" s="16"/>
      <c r="AI1854" s="16"/>
      <c r="AJ1854" s="59">
        <f>SUM(X1854:AI1854)</f>
        <v>0</v>
      </c>
      <c r="AK1854" s="46"/>
      <c r="AL1854" s="46"/>
      <c r="AM1854" s="47"/>
      <c r="AN1854" s="48"/>
      <c r="AO1854" s="46"/>
      <c r="AP1854" s="15"/>
      <c r="AQ1854" s="16"/>
      <c r="AR1854" s="15"/>
      <c r="AS1854" s="16"/>
      <c r="AT1854" s="16"/>
      <c r="AU1854" s="16"/>
      <c r="AV1854" s="16"/>
      <c r="AW1854" s="62">
        <f>SUM(AK1854:AV1854)</f>
        <v>0</v>
      </c>
      <c r="AX1854" s="61">
        <f>AW1854-AJ1854</f>
        <v>0</v>
      </c>
      <c r="AY1854" s="21"/>
      <c r="AZ1854" s="21"/>
      <c r="BA1854" s="21"/>
      <c r="BB1854" s="21"/>
    </row>
    <row r="1855" spans="1:54" x14ac:dyDescent="0.25">
      <c r="A1855" s="21"/>
      <c r="B1855" s="4"/>
      <c r="C1855" s="4"/>
      <c r="D1855" s="4"/>
      <c r="E1855" s="4" t="s">
        <v>166</v>
      </c>
      <c r="F1855" s="6"/>
      <c r="G1855" s="1"/>
      <c r="H1855" s="4"/>
      <c r="I1855" s="2"/>
      <c r="J1855" s="4"/>
      <c r="K1855" s="1"/>
      <c r="L1855" s="36"/>
      <c r="M1855" s="7"/>
      <c r="N1855" s="7"/>
      <c r="O1855" s="7"/>
      <c r="P1855" s="58">
        <f>SUM(M1855:O1855)</f>
        <v>0</v>
      </c>
      <c r="Q1855" s="58">
        <f>+SUMIF('Pot. Summary'!$C$5:$C$64,CPP_2019!J1982&amp;CPP_2019!L1982&amp;CPP_2019!$M$4,'Pot. Summary'!$Q$5:$Q$64)*CPP_2019!M1982+SUMIF('Pot. Summary'!$C$5:$C$64,CPP_2019!J1982&amp;CPP_2019!L1982&amp;CPP_2019!$N$4,'Pot. Summary'!$Q$5:$Q$64)*CPP_2019!N1982+SUMIF('Pot. Summary'!$C$5:$C$64,CPP_2019!J1982&amp;CPP_2019!L1982&amp;CPP_2019!$O$4,'Pot. Summary'!$Q$5:$Q$64)*CPP_2019!O1982</f>
        <v>0</v>
      </c>
      <c r="R1855" s="12"/>
      <c r="S1855" s="12"/>
      <c r="T1855" s="12">
        <f>S1855-R1855</f>
        <v>0</v>
      </c>
      <c r="U1855" s="12">
        <f>Q1855-S1855</f>
        <v>0</v>
      </c>
      <c r="V1855" s="50">
        <f>IF(ISERROR(S1855/Q1855),0,S1855/Q1855)</f>
        <v>0</v>
      </c>
      <c r="W1855" s="51"/>
      <c r="X1855" s="46"/>
      <c r="Y1855" s="17"/>
      <c r="Z1855" s="17"/>
      <c r="AA1855" s="17"/>
      <c r="AB1855" s="16"/>
      <c r="AC1855" s="16"/>
      <c r="AD1855" s="16"/>
      <c r="AE1855" s="16"/>
      <c r="AF1855" s="16"/>
      <c r="AG1855" s="16"/>
      <c r="AH1855" s="16"/>
      <c r="AI1855" s="16"/>
      <c r="AJ1855" s="59">
        <f>SUM(X1855:AI1855)</f>
        <v>0</v>
      </c>
      <c r="AK1855" s="46"/>
      <c r="AL1855" s="46"/>
      <c r="AM1855" s="47"/>
      <c r="AN1855" s="48"/>
      <c r="AO1855" s="46"/>
      <c r="AP1855" s="15"/>
      <c r="AQ1855" s="16"/>
      <c r="AR1855" s="15"/>
      <c r="AS1855" s="16"/>
      <c r="AT1855" s="16"/>
      <c r="AU1855" s="16"/>
      <c r="AV1855" s="16"/>
      <c r="AW1855" s="62">
        <f>SUM(AK1855:AV1855)</f>
        <v>0</v>
      </c>
      <c r="AX1855" s="61">
        <f>AW1855-AJ1855</f>
        <v>0</v>
      </c>
      <c r="AY1855" s="21"/>
      <c r="AZ1855" s="21"/>
      <c r="BA1855" s="21"/>
      <c r="BB1855" s="21"/>
    </row>
    <row r="1856" spans="1:54" x14ac:dyDescent="0.25">
      <c r="A1856" s="21"/>
      <c r="B1856" s="4"/>
      <c r="C1856" s="4"/>
      <c r="D1856" s="4"/>
      <c r="E1856" s="4" t="s">
        <v>166</v>
      </c>
      <c r="F1856" s="6"/>
      <c r="G1856" s="1"/>
      <c r="H1856" s="4"/>
      <c r="I1856" s="2"/>
      <c r="J1856" s="4"/>
      <c r="K1856" s="1"/>
      <c r="L1856" s="36"/>
      <c r="M1856" s="7"/>
      <c r="N1856" s="7"/>
      <c r="O1856" s="7"/>
      <c r="P1856" s="58">
        <f>SUM(M1856:O1856)</f>
        <v>0</v>
      </c>
      <c r="Q1856" s="58">
        <f>+SUMIF('Pot. Summary'!$C$5:$C$64,CPP_2019!J1984&amp;CPP_2019!L1984&amp;CPP_2019!$M$4,'Pot. Summary'!$Q$5:$Q$64)*CPP_2019!M1984+SUMIF('Pot. Summary'!$C$5:$C$64,CPP_2019!J1984&amp;CPP_2019!L1984&amp;CPP_2019!$N$4,'Pot. Summary'!$Q$5:$Q$64)*CPP_2019!N1984+SUMIF('Pot. Summary'!$C$5:$C$64,CPP_2019!J1984&amp;CPP_2019!L1984&amp;CPP_2019!$O$4,'Pot. Summary'!$Q$5:$Q$64)*CPP_2019!O1984</f>
        <v>0</v>
      </c>
      <c r="R1856" s="12"/>
      <c r="S1856" s="12"/>
      <c r="T1856" s="12">
        <f>S1856-R1856</f>
        <v>0</v>
      </c>
      <c r="U1856" s="12">
        <f>Q1856-S1856</f>
        <v>0</v>
      </c>
      <c r="V1856" s="50">
        <f>IF(ISERROR(S1856/Q1856),0,S1856/Q1856)</f>
        <v>0</v>
      </c>
      <c r="W1856" s="51"/>
      <c r="X1856" s="46"/>
      <c r="Y1856" s="17"/>
      <c r="Z1856" s="17"/>
      <c r="AA1856" s="17"/>
      <c r="AB1856" s="16"/>
      <c r="AC1856" s="16"/>
      <c r="AD1856" s="16"/>
      <c r="AE1856" s="16"/>
      <c r="AF1856" s="16"/>
      <c r="AG1856" s="16"/>
      <c r="AH1856" s="16"/>
      <c r="AI1856" s="16"/>
      <c r="AJ1856" s="59">
        <f>SUM(X1856:AI1856)</f>
        <v>0</v>
      </c>
      <c r="AK1856" s="46"/>
      <c r="AL1856" s="46"/>
      <c r="AM1856" s="47"/>
      <c r="AN1856" s="48"/>
      <c r="AO1856" s="46"/>
      <c r="AP1856" s="15"/>
      <c r="AQ1856" s="16"/>
      <c r="AR1856" s="15"/>
      <c r="AS1856" s="16"/>
      <c r="AT1856" s="16"/>
      <c r="AU1856" s="16"/>
      <c r="AV1856" s="16"/>
      <c r="AW1856" s="62">
        <f>SUM(AK1856:AV1856)</f>
        <v>0</v>
      </c>
      <c r="AX1856" s="61">
        <f>AW1856-AJ1856</f>
        <v>0</v>
      </c>
      <c r="AY1856" s="21"/>
      <c r="AZ1856" s="21"/>
      <c r="BA1856" s="21"/>
      <c r="BB1856" s="21"/>
    </row>
    <row r="1857" spans="1:54" x14ac:dyDescent="0.25">
      <c r="A1857" s="21"/>
      <c r="B1857" s="4"/>
      <c r="C1857" s="4"/>
      <c r="D1857" s="4"/>
      <c r="E1857" s="4" t="s">
        <v>166</v>
      </c>
      <c r="F1857" s="6"/>
      <c r="G1857" s="1"/>
      <c r="H1857" s="4"/>
      <c r="I1857" s="2"/>
      <c r="J1857" s="4"/>
      <c r="K1857" s="1"/>
      <c r="L1857" s="36"/>
      <c r="M1857" s="7"/>
      <c r="N1857" s="7"/>
      <c r="O1857" s="7"/>
      <c r="P1857" s="58">
        <f>SUM(M1857:O1857)</f>
        <v>0</v>
      </c>
      <c r="Q1857" s="58">
        <f>+SUMIF('Pot. Summary'!$C$5:$C$64,CPP_2019!J1985&amp;CPP_2019!L1985&amp;CPP_2019!$M$4,'Pot. Summary'!$Q$5:$Q$64)*CPP_2019!M1985+SUMIF('Pot. Summary'!$C$5:$C$64,CPP_2019!J1985&amp;CPP_2019!L1985&amp;CPP_2019!$N$4,'Pot. Summary'!$Q$5:$Q$64)*CPP_2019!N1985+SUMIF('Pot. Summary'!$C$5:$C$64,CPP_2019!J1985&amp;CPP_2019!L1985&amp;CPP_2019!$O$4,'Pot. Summary'!$Q$5:$Q$64)*CPP_2019!O1985</f>
        <v>0</v>
      </c>
      <c r="R1857" s="12"/>
      <c r="S1857" s="12"/>
      <c r="T1857" s="12">
        <f>S1857-R1857</f>
        <v>0</v>
      </c>
      <c r="U1857" s="12">
        <f>Q1857-S1857</f>
        <v>0</v>
      </c>
      <c r="V1857" s="50">
        <f>IF(ISERROR(S1857/Q1857),0,S1857/Q1857)</f>
        <v>0</v>
      </c>
      <c r="W1857" s="51"/>
      <c r="X1857" s="46"/>
      <c r="Y1857" s="17"/>
      <c r="Z1857" s="17"/>
      <c r="AA1857" s="17"/>
      <c r="AB1857" s="16"/>
      <c r="AC1857" s="16"/>
      <c r="AD1857" s="16"/>
      <c r="AE1857" s="16"/>
      <c r="AF1857" s="16"/>
      <c r="AG1857" s="16"/>
      <c r="AH1857" s="16"/>
      <c r="AI1857" s="16"/>
      <c r="AJ1857" s="59">
        <f>SUM(X1857:AI1857)</f>
        <v>0</v>
      </c>
      <c r="AK1857" s="46"/>
      <c r="AL1857" s="46"/>
      <c r="AM1857" s="47"/>
      <c r="AN1857" s="48"/>
      <c r="AO1857" s="46"/>
      <c r="AP1857" s="15"/>
      <c r="AQ1857" s="16"/>
      <c r="AR1857" s="15"/>
      <c r="AS1857" s="16"/>
      <c r="AT1857" s="16"/>
      <c r="AU1857" s="16"/>
      <c r="AV1857" s="16"/>
      <c r="AW1857" s="62">
        <f>SUM(AK1857:AV1857)</f>
        <v>0</v>
      </c>
      <c r="AX1857" s="61">
        <f>AW1857-AJ1857</f>
        <v>0</v>
      </c>
      <c r="AY1857" s="21"/>
      <c r="AZ1857" s="21"/>
      <c r="BA1857" s="21"/>
      <c r="BB1857" s="21"/>
    </row>
    <row r="1858" spans="1:54" x14ac:dyDescent="0.25">
      <c r="A1858" s="21"/>
      <c r="B1858" s="4"/>
      <c r="C1858" s="4"/>
      <c r="D1858" s="4"/>
      <c r="E1858" s="4" t="s">
        <v>166</v>
      </c>
      <c r="F1858" s="6"/>
      <c r="G1858" s="1"/>
      <c r="H1858" s="4"/>
      <c r="I1858" s="2"/>
      <c r="J1858" s="4"/>
      <c r="K1858" s="1"/>
      <c r="L1858" s="36"/>
      <c r="M1858" s="7"/>
      <c r="N1858" s="7"/>
      <c r="O1858" s="7"/>
      <c r="P1858" s="58">
        <f>SUM(M1858:O1858)</f>
        <v>0</v>
      </c>
      <c r="Q1858" s="58">
        <f>+SUMIF('Pot. Summary'!$C$5:$C$64,CPP_2019!J1987&amp;CPP_2019!L1987&amp;CPP_2019!$M$4,'Pot. Summary'!$Q$5:$Q$64)*CPP_2019!M1987+SUMIF('Pot. Summary'!$C$5:$C$64,CPP_2019!J1987&amp;CPP_2019!L1987&amp;CPP_2019!$N$4,'Pot. Summary'!$Q$5:$Q$64)*CPP_2019!N1987+SUMIF('Pot. Summary'!$C$5:$C$64,CPP_2019!J1987&amp;CPP_2019!L1987&amp;CPP_2019!$O$4,'Pot. Summary'!$Q$5:$Q$64)*CPP_2019!O1987</f>
        <v>0</v>
      </c>
      <c r="R1858" s="12"/>
      <c r="S1858" s="12"/>
      <c r="T1858" s="12">
        <f>S1858-R1858</f>
        <v>0</v>
      </c>
      <c r="U1858" s="12">
        <f>Q1858-S1858</f>
        <v>0</v>
      </c>
      <c r="V1858" s="50">
        <f>IF(ISERROR(S1858/Q1858),0,S1858/Q1858)</f>
        <v>0</v>
      </c>
      <c r="W1858" s="51"/>
      <c r="X1858" s="46"/>
      <c r="Y1858" s="17"/>
      <c r="Z1858" s="17"/>
      <c r="AA1858" s="17"/>
      <c r="AB1858" s="16"/>
      <c r="AC1858" s="16"/>
      <c r="AD1858" s="16"/>
      <c r="AE1858" s="16"/>
      <c r="AF1858" s="16"/>
      <c r="AG1858" s="16"/>
      <c r="AH1858" s="16"/>
      <c r="AI1858" s="16"/>
      <c r="AJ1858" s="59">
        <f>SUM(X1858:AI1858)</f>
        <v>0</v>
      </c>
      <c r="AK1858" s="46"/>
      <c r="AL1858" s="46"/>
      <c r="AM1858" s="47"/>
      <c r="AN1858" s="48"/>
      <c r="AO1858" s="46"/>
      <c r="AP1858" s="15"/>
      <c r="AQ1858" s="16"/>
      <c r="AR1858" s="15"/>
      <c r="AS1858" s="16"/>
      <c r="AT1858" s="16"/>
      <c r="AU1858" s="16"/>
      <c r="AV1858" s="16"/>
      <c r="AW1858" s="62">
        <f>SUM(AK1858:AV1858)</f>
        <v>0</v>
      </c>
      <c r="AX1858" s="61">
        <f>AW1858-AJ1858</f>
        <v>0</v>
      </c>
      <c r="AY1858" s="21"/>
      <c r="AZ1858" s="21"/>
      <c r="BA1858" s="21"/>
      <c r="BB1858" s="21"/>
    </row>
    <row r="1859" spans="1:54" x14ac:dyDescent="0.25">
      <c r="A1859" s="21"/>
      <c r="B1859" s="4"/>
      <c r="C1859" s="4"/>
      <c r="D1859" s="4"/>
      <c r="E1859" s="4" t="s">
        <v>166</v>
      </c>
      <c r="F1859" s="6"/>
      <c r="G1859" s="1"/>
      <c r="H1859" s="4"/>
      <c r="I1859" s="2"/>
      <c r="J1859" s="4"/>
      <c r="K1859" s="1"/>
      <c r="L1859" s="36"/>
      <c r="M1859" s="7"/>
      <c r="N1859" s="7"/>
      <c r="O1859" s="7"/>
      <c r="P1859" s="58">
        <f>SUM(M1859:O1859)</f>
        <v>0</v>
      </c>
      <c r="Q1859" s="58">
        <f>+SUMIF('Pot. Summary'!$C$5:$C$64,CPP_2019!J1989&amp;CPP_2019!L1989&amp;CPP_2019!$M$4,'Pot. Summary'!$Q$5:$Q$64)*CPP_2019!M1989+SUMIF('Pot. Summary'!$C$5:$C$64,CPP_2019!J1989&amp;CPP_2019!L1989&amp;CPP_2019!$N$4,'Pot. Summary'!$Q$5:$Q$64)*CPP_2019!N1989+SUMIF('Pot. Summary'!$C$5:$C$64,CPP_2019!J1989&amp;CPP_2019!L1989&amp;CPP_2019!$O$4,'Pot. Summary'!$Q$5:$Q$64)*CPP_2019!O1989</f>
        <v>0</v>
      </c>
      <c r="R1859" s="12"/>
      <c r="S1859" s="12"/>
      <c r="T1859" s="12">
        <f>S1859-R1859</f>
        <v>0</v>
      </c>
      <c r="U1859" s="12">
        <f>Q1859-S1859</f>
        <v>0</v>
      </c>
      <c r="V1859" s="50">
        <f>IF(ISERROR(S1859/Q1859),0,S1859/Q1859)</f>
        <v>0</v>
      </c>
      <c r="W1859" s="51"/>
      <c r="X1859" s="46"/>
      <c r="Y1859" s="17"/>
      <c r="Z1859" s="17"/>
      <c r="AA1859" s="17"/>
      <c r="AB1859" s="16"/>
      <c r="AC1859" s="16"/>
      <c r="AD1859" s="16"/>
      <c r="AE1859" s="16"/>
      <c r="AF1859" s="16"/>
      <c r="AG1859" s="16"/>
      <c r="AH1859" s="16"/>
      <c r="AI1859" s="16"/>
      <c r="AJ1859" s="59">
        <f>SUM(X1859:AI1859)</f>
        <v>0</v>
      </c>
      <c r="AK1859" s="46"/>
      <c r="AL1859" s="46"/>
      <c r="AM1859" s="47"/>
      <c r="AN1859" s="48"/>
      <c r="AO1859" s="46"/>
      <c r="AP1859" s="15"/>
      <c r="AQ1859" s="16"/>
      <c r="AR1859" s="15"/>
      <c r="AS1859" s="16"/>
      <c r="AT1859" s="16"/>
      <c r="AU1859" s="16"/>
      <c r="AV1859" s="16"/>
      <c r="AW1859" s="62">
        <f>SUM(AK1859:AV1859)</f>
        <v>0</v>
      </c>
      <c r="AX1859" s="61">
        <f>AW1859-AJ1859</f>
        <v>0</v>
      </c>
      <c r="AY1859" s="21"/>
      <c r="AZ1859" s="21"/>
      <c r="BA1859" s="21"/>
      <c r="BB1859" s="21"/>
    </row>
    <row r="1860" spans="1:54" x14ac:dyDescent="0.25">
      <c r="A1860" s="21"/>
      <c r="B1860" s="4"/>
      <c r="C1860" s="4"/>
      <c r="D1860" s="4"/>
      <c r="E1860" s="4" t="s">
        <v>166</v>
      </c>
      <c r="F1860" s="6"/>
      <c r="G1860" s="1"/>
      <c r="H1860" s="4"/>
      <c r="I1860" s="2"/>
      <c r="J1860" s="4"/>
      <c r="K1860" s="1"/>
      <c r="L1860" s="36"/>
      <c r="M1860" s="7"/>
      <c r="N1860" s="7"/>
      <c r="O1860" s="7"/>
      <c r="P1860" s="58">
        <f>SUM(M1860:O1860)</f>
        <v>0</v>
      </c>
      <c r="Q1860" s="58">
        <f>+SUMIF('Pot. Summary'!$C$5:$C$64,CPP_2019!J1990&amp;CPP_2019!L1990&amp;CPP_2019!$M$4,'Pot. Summary'!$Q$5:$Q$64)*CPP_2019!M1990+SUMIF('Pot. Summary'!$C$5:$C$64,CPP_2019!J1990&amp;CPP_2019!L1990&amp;CPP_2019!$N$4,'Pot. Summary'!$Q$5:$Q$64)*CPP_2019!N1990+SUMIF('Pot. Summary'!$C$5:$C$64,CPP_2019!J1990&amp;CPP_2019!L1990&amp;CPP_2019!$O$4,'Pot. Summary'!$Q$5:$Q$64)*CPP_2019!O1990</f>
        <v>0</v>
      </c>
      <c r="R1860" s="12"/>
      <c r="S1860" s="12"/>
      <c r="T1860" s="12">
        <f>S1860-R1860</f>
        <v>0</v>
      </c>
      <c r="U1860" s="12">
        <f>Q1860-S1860</f>
        <v>0</v>
      </c>
      <c r="V1860" s="50">
        <f>IF(ISERROR(S1860/Q1860),0,S1860/Q1860)</f>
        <v>0</v>
      </c>
      <c r="W1860" s="51"/>
      <c r="X1860" s="46"/>
      <c r="Y1860" s="17"/>
      <c r="Z1860" s="17"/>
      <c r="AA1860" s="17"/>
      <c r="AB1860" s="16"/>
      <c r="AC1860" s="16"/>
      <c r="AD1860" s="16"/>
      <c r="AE1860" s="16"/>
      <c r="AF1860" s="16"/>
      <c r="AG1860" s="16"/>
      <c r="AH1860" s="16"/>
      <c r="AI1860" s="16"/>
      <c r="AJ1860" s="59">
        <f>SUM(X1860:AI1860)</f>
        <v>0</v>
      </c>
      <c r="AK1860" s="46"/>
      <c r="AL1860" s="46"/>
      <c r="AM1860" s="47"/>
      <c r="AN1860" s="48"/>
      <c r="AO1860" s="46"/>
      <c r="AP1860" s="15"/>
      <c r="AQ1860" s="16"/>
      <c r="AR1860" s="15"/>
      <c r="AS1860" s="16"/>
      <c r="AT1860" s="16"/>
      <c r="AU1860" s="16"/>
      <c r="AV1860" s="16"/>
      <c r="AW1860" s="62">
        <f>SUM(AK1860:AV1860)</f>
        <v>0</v>
      </c>
      <c r="AX1860" s="61">
        <f>AW1860-AJ1860</f>
        <v>0</v>
      </c>
      <c r="AY1860" s="21"/>
      <c r="AZ1860" s="21"/>
      <c r="BA1860" s="21"/>
      <c r="BB1860" s="21"/>
    </row>
    <row r="1861" spans="1:54" x14ac:dyDescent="0.25">
      <c r="A1861" s="21"/>
      <c r="B1861" s="4"/>
      <c r="C1861" s="4"/>
      <c r="D1861" s="4"/>
      <c r="E1861" s="4" t="s">
        <v>166</v>
      </c>
      <c r="F1861" s="6"/>
      <c r="G1861" s="1"/>
      <c r="H1861" s="4"/>
      <c r="I1861" s="2"/>
      <c r="J1861" s="4"/>
      <c r="K1861" s="1"/>
      <c r="L1861" s="36"/>
      <c r="M1861" s="7"/>
      <c r="N1861" s="7"/>
      <c r="O1861" s="7"/>
      <c r="P1861" s="58">
        <f>SUM(M1861:O1861)</f>
        <v>0</v>
      </c>
      <c r="Q1861" s="58">
        <f>+SUMIF('Pot. Summary'!$C$5:$C$64,CPP_2019!J1991&amp;CPP_2019!L1991&amp;CPP_2019!$M$4,'Pot. Summary'!$Q$5:$Q$64)*CPP_2019!M1991+SUMIF('Pot. Summary'!$C$5:$C$64,CPP_2019!J1991&amp;CPP_2019!L1991&amp;CPP_2019!$N$4,'Pot. Summary'!$Q$5:$Q$64)*CPP_2019!N1991+SUMIF('Pot. Summary'!$C$5:$C$64,CPP_2019!J1991&amp;CPP_2019!L1991&amp;CPP_2019!$O$4,'Pot. Summary'!$Q$5:$Q$64)*CPP_2019!O1991</f>
        <v>0</v>
      </c>
      <c r="R1861" s="12"/>
      <c r="S1861" s="12"/>
      <c r="T1861" s="12">
        <f>S1861-R1861</f>
        <v>0</v>
      </c>
      <c r="U1861" s="12">
        <f>Q1861-S1861</f>
        <v>0</v>
      </c>
      <c r="V1861" s="50">
        <f>IF(ISERROR(S1861/Q1861),0,S1861/Q1861)</f>
        <v>0</v>
      </c>
      <c r="W1861" s="51"/>
      <c r="X1861" s="46"/>
      <c r="Y1861" s="17"/>
      <c r="Z1861" s="17"/>
      <c r="AA1861" s="17"/>
      <c r="AB1861" s="16"/>
      <c r="AC1861" s="16"/>
      <c r="AD1861" s="16"/>
      <c r="AE1861" s="16"/>
      <c r="AF1861" s="16"/>
      <c r="AG1861" s="16"/>
      <c r="AH1861" s="16"/>
      <c r="AI1861" s="16"/>
      <c r="AJ1861" s="59">
        <f>SUM(X1861:AI1861)</f>
        <v>0</v>
      </c>
      <c r="AK1861" s="46"/>
      <c r="AL1861" s="46"/>
      <c r="AM1861" s="47"/>
      <c r="AN1861" s="48"/>
      <c r="AO1861" s="46"/>
      <c r="AP1861" s="15"/>
      <c r="AQ1861" s="16"/>
      <c r="AR1861" s="15"/>
      <c r="AS1861" s="16"/>
      <c r="AT1861" s="16"/>
      <c r="AU1861" s="16"/>
      <c r="AV1861" s="16"/>
      <c r="AW1861" s="62">
        <f>SUM(AK1861:AV1861)</f>
        <v>0</v>
      </c>
      <c r="AX1861" s="61">
        <f>AW1861-AJ1861</f>
        <v>0</v>
      </c>
      <c r="AY1861" s="21"/>
      <c r="AZ1861" s="21"/>
      <c r="BA1861" s="21"/>
      <c r="BB1861" s="21"/>
    </row>
    <row r="1862" spans="1:54" x14ac:dyDescent="0.25">
      <c r="A1862" s="21"/>
      <c r="B1862" s="4"/>
      <c r="C1862" s="4"/>
      <c r="D1862" s="4"/>
      <c r="E1862" s="4" t="s">
        <v>166</v>
      </c>
      <c r="F1862" s="6"/>
      <c r="G1862" s="1"/>
      <c r="H1862" s="4"/>
      <c r="I1862" s="2"/>
      <c r="J1862" s="4"/>
      <c r="K1862" s="1"/>
      <c r="L1862" s="36"/>
      <c r="M1862" s="7"/>
      <c r="N1862" s="7"/>
      <c r="O1862" s="7"/>
      <c r="P1862" s="58">
        <f>SUM(M1862:O1862)</f>
        <v>0</v>
      </c>
      <c r="Q1862" s="58">
        <f>+SUMIF('Pot. Summary'!$C$5:$C$64,CPP_2019!J1992&amp;CPP_2019!L1992&amp;CPP_2019!$M$4,'Pot. Summary'!$Q$5:$Q$64)*CPP_2019!M1992+SUMIF('Pot. Summary'!$C$5:$C$64,CPP_2019!J1992&amp;CPP_2019!L1992&amp;CPP_2019!$N$4,'Pot. Summary'!$Q$5:$Q$64)*CPP_2019!N1992+SUMIF('Pot. Summary'!$C$5:$C$64,CPP_2019!J1992&amp;CPP_2019!L1992&amp;CPP_2019!$O$4,'Pot. Summary'!$Q$5:$Q$64)*CPP_2019!O1992</f>
        <v>0</v>
      </c>
      <c r="R1862" s="12"/>
      <c r="S1862" s="12"/>
      <c r="T1862" s="12">
        <f>S1862-R1862</f>
        <v>0</v>
      </c>
      <c r="U1862" s="12">
        <f>Q1862-S1862</f>
        <v>0</v>
      </c>
      <c r="V1862" s="50">
        <f>IF(ISERROR(S1862/Q1862),0,S1862/Q1862)</f>
        <v>0</v>
      </c>
      <c r="W1862" s="51"/>
      <c r="X1862" s="46"/>
      <c r="Y1862" s="17"/>
      <c r="Z1862" s="17"/>
      <c r="AA1862" s="17"/>
      <c r="AB1862" s="16"/>
      <c r="AC1862" s="16"/>
      <c r="AD1862" s="16"/>
      <c r="AE1862" s="16"/>
      <c r="AF1862" s="16"/>
      <c r="AG1862" s="16"/>
      <c r="AH1862" s="16"/>
      <c r="AI1862" s="16"/>
      <c r="AJ1862" s="59">
        <f>SUM(X1862:AI1862)</f>
        <v>0</v>
      </c>
      <c r="AK1862" s="46"/>
      <c r="AL1862" s="46"/>
      <c r="AM1862" s="47"/>
      <c r="AN1862" s="48"/>
      <c r="AO1862" s="46"/>
      <c r="AP1862" s="15"/>
      <c r="AQ1862" s="16"/>
      <c r="AR1862" s="15"/>
      <c r="AS1862" s="16"/>
      <c r="AT1862" s="16"/>
      <c r="AU1862" s="16"/>
      <c r="AV1862" s="16"/>
      <c r="AW1862" s="62">
        <f>SUM(AK1862:AV1862)</f>
        <v>0</v>
      </c>
      <c r="AX1862" s="61">
        <f>AW1862-AJ1862</f>
        <v>0</v>
      </c>
      <c r="AY1862" s="21"/>
      <c r="AZ1862" s="21"/>
      <c r="BA1862" s="21"/>
      <c r="BB1862" s="21"/>
    </row>
    <row r="1863" spans="1:54" x14ac:dyDescent="0.25">
      <c r="A1863" s="21"/>
      <c r="B1863" s="4"/>
      <c r="C1863" s="4"/>
      <c r="D1863" s="4"/>
      <c r="E1863" s="4" t="s">
        <v>166</v>
      </c>
      <c r="F1863" s="6"/>
      <c r="G1863" s="1"/>
      <c r="H1863" s="4"/>
      <c r="I1863" s="2"/>
      <c r="J1863" s="4"/>
      <c r="K1863" s="1"/>
      <c r="L1863" s="36"/>
      <c r="M1863" s="7"/>
      <c r="N1863" s="7"/>
      <c r="O1863" s="7"/>
      <c r="P1863" s="58">
        <f>SUM(M1863:O1863)</f>
        <v>0</v>
      </c>
      <c r="Q1863" s="58">
        <f>+SUMIF('Pot. Summary'!$C$5:$C$64,CPP_2019!J1993&amp;CPP_2019!L1993&amp;CPP_2019!$M$4,'Pot. Summary'!$Q$5:$Q$64)*CPP_2019!M1993+SUMIF('Pot. Summary'!$C$5:$C$64,CPP_2019!J1993&amp;CPP_2019!L1993&amp;CPP_2019!$N$4,'Pot. Summary'!$Q$5:$Q$64)*CPP_2019!N1993+SUMIF('Pot. Summary'!$C$5:$C$64,CPP_2019!J1993&amp;CPP_2019!L1993&amp;CPP_2019!$O$4,'Pot. Summary'!$Q$5:$Q$64)*CPP_2019!O1993</f>
        <v>0</v>
      </c>
      <c r="R1863" s="12"/>
      <c r="S1863" s="12"/>
      <c r="T1863" s="12">
        <f>S1863-R1863</f>
        <v>0</v>
      </c>
      <c r="U1863" s="12">
        <f>Q1863-S1863</f>
        <v>0</v>
      </c>
      <c r="V1863" s="50">
        <f>IF(ISERROR(S1863/Q1863),0,S1863/Q1863)</f>
        <v>0</v>
      </c>
      <c r="W1863" s="51"/>
      <c r="X1863" s="46"/>
      <c r="Y1863" s="17"/>
      <c r="Z1863" s="17"/>
      <c r="AA1863" s="17"/>
      <c r="AB1863" s="16"/>
      <c r="AC1863" s="16"/>
      <c r="AD1863" s="16"/>
      <c r="AE1863" s="16"/>
      <c r="AF1863" s="16"/>
      <c r="AG1863" s="16"/>
      <c r="AH1863" s="16"/>
      <c r="AI1863" s="16"/>
      <c r="AJ1863" s="59">
        <f>SUM(X1863:AI1863)</f>
        <v>0</v>
      </c>
      <c r="AK1863" s="46"/>
      <c r="AL1863" s="46"/>
      <c r="AM1863" s="47"/>
      <c r="AN1863" s="48"/>
      <c r="AO1863" s="46"/>
      <c r="AP1863" s="15"/>
      <c r="AQ1863" s="16"/>
      <c r="AR1863" s="15"/>
      <c r="AS1863" s="16"/>
      <c r="AT1863" s="16"/>
      <c r="AU1863" s="16"/>
      <c r="AV1863" s="16"/>
      <c r="AW1863" s="62">
        <f>SUM(AK1863:AV1863)</f>
        <v>0</v>
      </c>
      <c r="AX1863" s="61">
        <f>AW1863-AJ1863</f>
        <v>0</v>
      </c>
      <c r="AY1863" s="21"/>
      <c r="AZ1863" s="21"/>
      <c r="BA1863" s="21"/>
      <c r="BB1863" s="21"/>
    </row>
    <row r="1864" spans="1:54" x14ac:dyDescent="0.25">
      <c r="A1864" s="21"/>
      <c r="B1864" s="4"/>
      <c r="C1864" s="4"/>
      <c r="D1864" s="4"/>
      <c r="E1864" s="4" t="s">
        <v>166</v>
      </c>
      <c r="F1864" s="6"/>
      <c r="G1864" s="1"/>
      <c r="H1864" s="4"/>
      <c r="I1864" s="2"/>
      <c r="J1864" s="4"/>
      <c r="K1864" s="1"/>
      <c r="L1864" s="36"/>
      <c r="M1864" s="7"/>
      <c r="N1864" s="7"/>
      <c r="O1864" s="7"/>
      <c r="P1864" s="58">
        <f>SUM(M1864:O1864)</f>
        <v>0</v>
      </c>
      <c r="Q1864" s="58">
        <f>+SUMIF('Pot. Summary'!$C$5:$C$64,CPP_2019!J1994&amp;CPP_2019!L1994&amp;CPP_2019!$M$4,'Pot. Summary'!$Q$5:$Q$64)*CPP_2019!M1994+SUMIF('Pot. Summary'!$C$5:$C$64,CPP_2019!J1994&amp;CPP_2019!L1994&amp;CPP_2019!$N$4,'Pot. Summary'!$Q$5:$Q$64)*CPP_2019!N1994+SUMIF('Pot. Summary'!$C$5:$C$64,CPP_2019!J1994&amp;CPP_2019!L1994&amp;CPP_2019!$O$4,'Pot. Summary'!$Q$5:$Q$64)*CPP_2019!O1994</f>
        <v>0</v>
      </c>
      <c r="R1864" s="12"/>
      <c r="S1864" s="12"/>
      <c r="T1864" s="12">
        <f>S1864-R1864</f>
        <v>0</v>
      </c>
      <c r="U1864" s="12">
        <f>Q1864-S1864</f>
        <v>0</v>
      </c>
      <c r="V1864" s="50">
        <f>IF(ISERROR(S1864/Q1864),0,S1864/Q1864)</f>
        <v>0</v>
      </c>
      <c r="W1864" s="51"/>
      <c r="X1864" s="46"/>
      <c r="Y1864" s="17"/>
      <c r="Z1864" s="17"/>
      <c r="AA1864" s="17"/>
      <c r="AB1864" s="16"/>
      <c r="AC1864" s="16"/>
      <c r="AD1864" s="16"/>
      <c r="AE1864" s="16"/>
      <c r="AF1864" s="16"/>
      <c r="AG1864" s="16"/>
      <c r="AH1864" s="16"/>
      <c r="AI1864" s="16"/>
      <c r="AJ1864" s="59">
        <f>SUM(X1864:AI1864)</f>
        <v>0</v>
      </c>
      <c r="AK1864" s="46"/>
      <c r="AL1864" s="46"/>
      <c r="AM1864" s="47"/>
      <c r="AN1864" s="48"/>
      <c r="AO1864" s="46"/>
      <c r="AP1864" s="15"/>
      <c r="AQ1864" s="16"/>
      <c r="AR1864" s="15"/>
      <c r="AS1864" s="16"/>
      <c r="AT1864" s="16"/>
      <c r="AU1864" s="16"/>
      <c r="AV1864" s="16"/>
      <c r="AW1864" s="62">
        <f>SUM(AK1864:AV1864)</f>
        <v>0</v>
      </c>
      <c r="AX1864" s="61">
        <f>AW1864-AJ1864</f>
        <v>0</v>
      </c>
      <c r="AY1864" s="21"/>
      <c r="AZ1864" s="21"/>
      <c r="BA1864" s="21"/>
      <c r="BB1864" s="21"/>
    </row>
    <row r="1865" spans="1:54" x14ac:dyDescent="0.25">
      <c r="A1865" s="21"/>
      <c r="B1865" s="4"/>
      <c r="C1865" s="4"/>
      <c r="D1865" s="4"/>
      <c r="E1865" s="4" t="s">
        <v>166</v>
      </c>
      <c r="F1865" s="6"/>
      <c r="G1865" s="1"/>
      <c r="H1865" s="4"/>
      <c r="I1865" s="2"/>
      <c r="J1865" s="4"/>
      <c r="K1865" s="1"/>
      <c r="L1865" s="36"/>
      <c r="M1865" s="7"/>
      <c r="N1865" s="7"/>
      <c r="O1865" s="7"/>
      <c r="P1865" s="58">
        <f>SUM(M1865:O1865)</f>
        <v>0</v>
      </c>
      <c r="Q1865" s="58">
        <f>+SUMIF('Pot. Summary'!$C$5:$C$64,CPP_2019!J1995&amp;CPP_2019!L1995&amp;CPP_2019!$M$4,'Pot. Summary'!$Q$5:$Q$64)*CPP_2019!M1995+SUMIF('Pot. Summary'!$C$5:$C$64,CPP_2019!J1995&amp;CPP_2019!L1995&amp;CPP_2019!$N$4,'Pot. Summary'!$Q$5:$Q$64)*CPP_2019!N1995+SUMIF('Pot. Summary'!$C$5:$C$64,CPP_2019!J1995&amp;CPP_2019!L1995&amp;CPP_2019!$O$4,'Pot. Summary'!$Q$5:$Q$64)*CPP_2019!O1995</f>
        <v>0</v>
      </c>
      <c r="R1865" s="12"/>
      <c r="S1865" s="12"/>
      <c r="T1865" s="12">
        <f>S1865-R1865</f>
        <v>0</v>
      </c>
      <c r="U1865" s="12">
        <f>Q1865-S1865</f>
        <v>0</v>
      </c>
      <c r="V1865" s="50">
        <f>IF(ISERROR(S1865/Q1865),0,S1865/Q1865)</f>
        <v>0</v>
      </c>
      <c r="W1865" s="51"/>
      <c r="X1865" s="46"/>
      <c r="Y1865" s="17"/>
      <c r="Z1865" s="17"/>
      <c r="AA1865" s="17"/>
      <c r="AB1865" s="16"/>
      <c r="AC1865" s="16"/>
      <c r="AD1865" s="16"/>
      <c r="AE1865" s="16"/>
      <c r="AF1865" s="16"/>
      <c r="AG1865" s="16"/>
      <c r="AH1865" s="16"/>
      <c r="AI1865" s="16"/>
      <c r="AJ1865" s="59">
        <f>SUM(X1865:AI1865)</f>
        <v>0</v>
      </c>
      <c r="AK1865" s="46"/>
      <c r="AL1865" s="46"/>
      <c r="AM1865" s="47"/>
      <c r="AN1865" s="48"/>
      <c r="AO1865" s="46"/>
      <c r="AP1865" s="15"/>
      <c r="AQ1865" s="16"/>
      <c r="AR1865" s="15"/>
      <c r="AS1865" s="16"/>
      <c r="AT1865" s="16"/>
      <c r="AU1865" s="16"/>
      <c r="AV1865" s="16"/>
      <c r="AW1865" s="62">
        <f>SUM(AK1865:AV1865)</f>
        <v>0</v>
      </c>
      <c r="AX1865" s="61">
        <f>AW1865-AJ1865</f>
        <v>0</v>
      </c>
      <c r="AY1865" s="21"/>
      <c r="AZ1865" s="21"/>
      <c r="BA1865" s="21"/>
      <c r="BB1865" s="21"/>
    </row>
    <row r="1866" spans="1:54" x14ac:dyDescent="0.25">
      <c r="A1866" s="21"/>
      <c r="B1866" s="4"/>
      <c r="C1866" s="4"/>
      <c r="D1866" s="4"/>
      <c r="E1866" s="4" t="s">
        <v>166</v>
      </c>
      <c r="F1866" s="6"/>
      <c r="G1866" s="1"/>
      <c r="H1866" s="4"/>
      <c r="I1866" s="2"/>
      <c r="J1866" s="4"/>
      <c r="K1866" s="1"/>
      <c r="L1866" s="36"/>
      <c r="M1866" s="7"/>
      <c r="N1866" s="7"/>
      <c r="O1866" s="7"/>
      <c r="P1866" s="58">
        <f>SUM(M1866:O1866)</f>
        <v>0</v>
      </c>
      <c r="Q1866" s="58">
        <f>+SUMIF('Pot. Summary'!$C$5:$C$64,CPP_2019!J1996&amp;CPP_2019!L1996&amp;CPP_2019!$M$4,'Pot. Summary'!$Q$5:$Q$64)*CPP_2019!M1996+SUMIF('Pot. Summary'!$C$5:$C$64,CPP_2019!J1996&amp;CPP_2019!L1996&amp;CPP_2019!$N$4,'Pot. Summary'!$Q$5:$Q$64)*CPP_2019!N1996+SUMIF('Pot. Summary'!$C$5:$C$64,CPP_2019!J1996&amp;CPP_2019!L1996&amp;CPP_2019!$O$4,'Pot. Summary'!$Q$5:$Q$64)*CPP_2019!O1996</f>
        <v>0</v>
      </c>
      <c r="R1866" s="12"/>
      <c r="S1866" s="12"/>
      <c r="T1866" s="12">
        <f>S1866-R1866</f>
        <v>0</v>
      </c>
      <c r="U1866" s="12">
        <f>Q1866-S1866</f>
        <v>0</v>
      </c>
      <c r="V1866" s="50">
        <f>IF(ISERROR(S1866/Q1866),0,S1866/Q1866)</f>
        <v>0</v>
      </c>
      <c r="W1866" s="51"/>
      <c r="X1866" s="46"/>
      <c r="Y1866" s="17"/>
      <c r="Z1866" s="17"/>
      <c r="AA1866" s="17"/>
      <c r="AB1866" s="16"/>
      <c r="AC1866" s="16"/>
      <c r="AD1866" s="16"/>
      <c r="AE1866" s="16"/>
      <c r="AF1866" s="16"/>
      <c r="AG1866" s="16"/>
      <c r="AH1866" s="16"/>
      <c r="AI1866" s="16"/>
      <c r="AJ1866" s="59">
        <f>SUM(X1866:AI1866)</f>
        <v>0</v>
      </c>
      <c r="AK1866" s="46"/>
      <c r="AL1866" s="46"/>
      <c r="AM1866" s="47"/>
      <c r="AN1866" s="48"/>
      <c r="AO1866" s="46"/>
      <c r="AP1866" s="15"/>
      <c r="AQ1866" s="16"/>
      <c r="AR1866" s="15"/>
      <c r="AS1866" s="16"/>
      <c r="AT1866" s="16"/>
      <c r="AU1866" s="16"/>
      <c r="AV1866" s="16"/>
      <c r="AW1866" s="62">
        <f>SUM(AK1866:AV1866)</f>
        <v>0</v>
      </c>
      <c r="AX1866" s="61">
        <f>AW1866-AJ1866</f>
        <v>0</v>
      </c>
      <c r="AY1866" s="21"/>
      <c r="AZ1866" s="21"/>
      <c r="BA1866" s="21"/>
      <c r="BB1866" s="21"/>
    </row>
    <row r="1867" spans="1:54" x14ac:dyDescent="0.25">
      <c r="A1867" s="21"/>
      <c r="B1867" s="4"/>
      <c r="C1867" s="4"/>
      <c r="D1867" s="4"/>
      <c r="E1867" s="4" t="s">
        <v>166</v>
      </c>
      <c r="F1867" s="6"/>
      <c r="G1867" s="1"/>
      <c r="H1867" s="4"/>
      <c r="I1867" s="2"/>
      <c r="J1867" s="4"/>
      <c r="K1867" s="1"/>
      <c r="L1867" s="36"/>
      <c r="M1867" s="7"/>
      <c r="N1867" s="7"/>
      <c r="O1867" s="7"/>
      <c r="P1867" s="58">
        <f>SUM(M1867:O1867)</f>
        <v>0</v>
      </c>
      <c r="Q1867" s="58">
        <f>+SUMIF('Pot. Summary'!$C$5:$C$64,CPP_2019!J1997&amp;CPP_2019!L1997&amp;CPP_2019!$M$4,'Pot. Summary'!$Q$5:$Q$64)*CPP_2019!M1997+SUMIF('Pot. Summary'!$C$5:$C$64,CPP_2019!J1997&amp;CPP_2019!L1997&amp;CPP_2019!$N$4,'Pot. Summary'!$Q$5:$Q$64)*CPP_2019!N1997+SUMIF('Pot. Summary'!$C$5:$C$64,CPP_2019!J1997&amp;CPP_2019!L1997&amp;CPP_2019!$O$4,'Pot. Summary'!$Q$5:$Q$64)*CPP_2019!O1997</f>
        <v>0</v>
      </c>
      <c r="R1867" s="12"/>
      <c r="S1867" s="12"/>
      <c r="T1867" s="12">
        <f>S1867-R1867</f>
        <v>0</v>
      </c>
      <c r="U1867" s="12">
        <f>Q1867-S1867</f>
        <v>0</v>
      </c>
      <c r="V1867" s="50">
        <f>IF(ISERROR(S1867/Q1867),0,S1867/Q1867)</f>
        <v>0</v>
      </c>
      <c r="W1867" s="51"/>
      <c r="X1867" s="46"/>
      <c r="Y1867" s="17"/>
      <c r="Z1867" s="17"/>
      <c r="AA1867" s="17"/>
      <c r="AB1867" s="16"/>
      <c r="AC1867" s="16"/>
      <c r="AD1867" s="16"/>
      <c r="AE1867" s="16"/>
      <c r="AF1867" s="16"/>
      <c r="AG1867" s="16"/>
      <c r="AH1867" s="16"/>
      <c r="AI1867" s="16"/>
      <c r="AJ1867" s="59">
        <f>SUM(X1867:AI1867)</f>
        <v>0</v>
      </c>
      <c r="AK1867" s="46"/>
      <c r="AL1867" s="46"/>
      <c r="AM1867" s="47"/>
      <c r="AN1867" s="48"/>
      <c r="AO1867" s="46"/>
      <c r="AP1867" s="15"/>
      <c r="AQ1867" s="16"/>
      <c r="AR1867" s="15"/>
      <c r="AS1867" s="16"/>
      <c r="AT1867" s="16"/>
      <c r="AU1867" s="16"/>
      <c r="AV1867" s="16"/>
      <c r="AW1867" s="62">
        <f>SUM(AK1867:AV1867)</f>
        <v>0</v>
      </c>
      <c r="AX1867" s="61">
        <f>AW1867-AJ1867</f>
        <v>0</v>
      </c>
      <c r="AY1867" s="21"/>
      <c r="AZ1867" s="21"/>
      <c r="BA1867" s="21"/>
      <c r="BB1867" s="21"/>
    </row>
    <row r="1868" spans="1:54" x14ac:dyDescent="0.25">
      <c r="A1868" s="21"/>
      <c r="B1868" s="4"/>
      <c r="C1868" s="4"/>
      <c r="D1868" s="4"/>
      <c r="E1868" s="4" t="s">
        <v>166</v>
      </c>
      <c r="F1868" s="6"/>
      <c r="G1868" s="1"/>
      <c r="H1868" s="4"/>
      <c r="I1868" s="2"/>
      <c r="J1868" s="4"/>
      <c r="K1868" s="1"/>
      <c r="L1868" s="36"/>
      <c r="M1868" s="7"/>
      <c r="N1868" s="7"/>
      <c r="O1868" s="7"/>
      <c r="P1868" s="58">
        <f>SUM(M1868:O1868)</f>
        <v>0</v>
      </c>
      <c r="Q1868" s="58">
        <f>+SUMIF('Pot. Summary'!$C$5:$C$64,CPP_2019!J1998&amp;CPP_2019!L1998&amp;CPP_2019!$M$4,'Pot. Summary'!$Q$5:$Q$64)*CPP_2019!M1998+SUMIF('Pot. Summary'!$C$5:$C$64,CPP_2019!J1998&amp;CPP_2019!L1998&amp;CPP_2019!$N$4,'Pot. Summary'!$Q$5:$Q$64)*CPP_2019!N1998+SUMIF('Pot. Summary'!$C$5:$C$64,CPP_2019!J1998&amp;CPP_2019!L1998&amp;CPP_2019!$O$4,'Pot. Summary'!$Q$5:$Q$64)*CPP_2019!O1998</f>
        <v>0</v>
      </c>
      <c r="R1868" s="12"/>
      <c r="S1868" s="12"/>
      <c r="T1868" s="12">
        <f>S1868-R1868</f>
        <v>0</v>
      </c>
      <c r="U1868" s="12">
        <f>Q1868-S1868</f>
        <v>0</v>
      </c>
      <c r="V1868" s="50">
        <f>IF(ISERROR(S1868/Q1868),0,S1868/Q1868)</f>
        <v>0</v>
      </c>
      <c r="W1868" s="51"/>
      <c r="X1868" s="46"/>
      <c r="Y1868" s="17"/>
      <c r="Z1868" s="17"/>
      <c r="AA1868" s="17"/>
      <c r="AB1868" s="16"/>
      <c r="AC1868" s="16"/>
      <c r="AD1868" s="16"/>
      <c r="AE1868" s="16"/>
      <c r="AF1868" s="16"/>
      <c r="AG1868" s="16"/>
      <c r="AH1868" s="16"/>
      <c r="AI1868" s="16"/>
      <c r="AJ1868" s="59">
        <f>SUM(X1868:AI1868)</f>
        <v>0</v>
      </c>
      <c r="AK1868" s="46"/>
      <c r="AL1868" s="46"/>
      <c r="AM1868" s="47"/>
      <c r="AN1868" s="48"/>
      <c r="AO1868" s="46"/>
      <c r="AP1868" s="15"/>
      <c r="AQ1868" s="16"/>
      <c r="AR1868" s="15"/>
      <c r="AS1868" s="16"/>
      <c r="AT1868" s="16"/>
      <c r="AU1868" s="16"/>
      <c r="AV1868" s="16"/>
      <c r="AW1868" s="62">
        <f>SUM(AK1868:AV1868)</f>
        <v>0</v>
      </c>
      <c r="AX1868" s="61">
        <f>AW1868-AJ1868</f>
        <v>0</v>
      </c>
      <c r="AY1868" s="21"/>
      <c r="AZ1868" s="21"/>
      <c r="BA1868" s="21"/>
      <c r="BB1868" s="21"/>
    </row>
    <row r="1869" spans="1:54" x14ac:dyDescent="0.25">
      <c r="A1869" s="21"/>
      <c r="B1869" s="4"/>
      <c r="C1869" s="4"/>
      <c r="D1869" s="4"/>
      <c r="E1869" s="4" t="s">
        <v>166</v>
      </c>
      <c r="F1869" s="6"/>
      <c r="G1869" s="1"/>
      <c r="H1869" s="4"/>
      <c r="I1869" s="2"/>
      <c r="J1869" s="4"/>
      <c r="K1869" s="1"/>
      <c r="L1869" s="36"/>
      <c r="M1869" s="7"/>
      <c r="N1869" s="7"/>
      <c r="O1869" s="7"/>
      <c r="P1869" s="58">
        <f>SUM(M1869:O1869)</f>
        <v>0</v>
      </c>
      <c r="Q1869" s="58">
        <f>+SUMIF('Pot. Summary'!$C$5:$C$64,CPP_2019!J1999&amp;CPP_2019!L1999&amp;CPP_2019!$M$4,'Pot. Summary'!$Q$5:$Q$64)*CPP_2019!M1999+SUMIF('Pot. Summary'!$C$5:$C$64,CPP_2019!J1999&amp;CPP_2019!L1999&amp;CPP_2019!$N$4,'Pot. Summary'!$Q$5:$Q$64)*CPP_2019!N1999+SUMIF('Pot. Summary'!$C$5:$C$64,CPP_2019!J1999&amp;CPP_2019!L1999&amp;CPP_2019!$O$4,'Pot. Summary'!$Q$5:$Q$64)*CPP_2019!O1999</f>
        <v>0</v>
      </c>
      <c r="R1869" s="12"/>
      <c r="S1869" s="12"/>
      <c r="T1869" s="12">
        <f>S1869-R1869</f>
        <v>0</v>
      </c>
      <c r="U1869" s="12">
        <f>Q1869-S1869</f>
        <v>0</v>
      </c>
      <c r="V1869" s="50">
        <f>IF(ISERROR(S1869/Q1869),0,S1869/Q1869)</f>
        <v>0</v>
      </c>
      <c r="W1869" s="51"/>
      <c r="X1869" s="46"/>
      <c r="Y1869" s="17"/>
      <c r="Z1869" s="17"/>
      <c r="AA1869" s="17"/>
      <c r="AB1869" s="16"/>
      <c r="AC1869" s="16"/>
      <c r="AD1869" s="16"/>
      <c r="AE1869" s="16"/>
      <c r="AF1869" s="16"/>
      <c r="AG1869" s="16"/>
      <c r="AH1869" s="16"/>
      <c r="AI1869" s="16"/>
      <c r="AJ1869" s="59">
        <f>SUM(X1869:AI1869)</f>
        <v>0</v>
      </c>
      <c r="AK1869" s="46"/>
      <c r="AL1869" s="46"/>
      <c r="AM1869" s="47"/>
      <c r="AN1869" s="48"/>
      <c r="AO1869" s="46"/>
      <c r="AP1869" s="15"/>
      <c r="AQ1869" s="16"/>
      <c r="AR1869" s="15"/>
      <c r="AS1869" s="16"/>
      <c r="AT1869" s="16"/>
      <c r="AU1869" s="16"/>
      <c r="AV1869" s="16"/>
      <c r="AW1869" s="62">
        <f>SUM(AK1869:AV1869)</f>
        <v>0</v>
      </c>
      <c r="AX1869" s="61">
        <f>AW1869-AJ1869</f>
        <v>0</v>
      </c>
      <c r="AY1869" s="21"/>
      <c r="AZ1869" s="21"/>
      <c r="BA1869" s="21"/>
      <c r="BB1869" s="21"/>
    </row>
    <row r="1870" spans="1:54" x14ac:dyDescent="0.25">
      <c r="A1870" s="21"/>
      <c r="B1870" s="4"/>
      <c r="C1870" s="4"/>
      <c r="D1870" s="4"/>
      <c r="E1870" s="4" t="s">
        <v>166</v>
      </c>
      <c r="F1870" s="6"/>
      <c r="G1870" s="1"/>
      <c r="H1870" s="4"/>
      <c r="I1870" s="2"/>
      <c r="J1870" s="4"/>
      <c r="K1870" s="1"/>
      <c r="L1870" s="36"/>
      <c r="M1870" s="7"/>
      <c r="N1870" s="7"/>
      <c r="O1870" s="7"/>
      <c r="P1870" s="58">
        <f>SUM(M1870:O1870)</f>
        <v>0</v>
      </c>
      <c r="Q1870" s="58">
        <f>+SUMIF('Pot. Summary'!$C$5:$C$64,CPP_2019!J2000&amp;CPP_2019!L2000&amp;CPP_2019!$M$4,'Pot. Summary'!$Q$5:$Q$64)*CPP_2019!M2000+SUMIF('Pot. Summary'!$C$5:$C$64,CPP_2019!J2000&amp;CPP_2019!L2000&amp;CPP_2019!$N$4,'Pot. Summary'!$Q$5:$Q$64)*CPP_2019!N2000+SUMIF('Pot. Summary'!$C$5:$C$64,CPP_2019!J2000&amp;CPP_2019!L2000&amp;CPP_2019!$O$4,'Pot. Summary'!$Q$5:$Q$64)*CPP_2019!O2000</f>
        <v>0</v>
      </c>
      <c r="R1870" s="12"/>
      <c r="S1870" s="12"/>
      <c r="T1870" s="12">
        <f>S1870-R1870</f>
        <v>0</v>
      </c>
      <c r="U1870" s="12">
        <f>Q1870-S1870</f>
        <v>0</v>
      </c>
      <c r="V1870" s="50">
        <f>IF(ISERROR(S1870/Q1870),0,S1870/Q1870)</f>
        <v>0</v>
      </c>
      <c r="W1870" s="51"/>
      <c r="X1870" s="46"/>
      <c r="Y1870" s="17"/>
      <c r="Z1870" s="17"/>
      <c r="AA1870" s="17"/>
      <c r="AB1870" s="16"/>
      <c r="AC1870" s="16"/>
      <c r="AD1870" s="16"/>
      <c r="AE1870" s="16"/>
      <c r="AF1870" s="16"/>
      <c r="AG1870" s="16"/>
      <c r="AH1870" s="16"/>
      <c r="AI1870" s="16"/>
      <c r="AJ1870" s="59">
        <f>SUM(X1870:AI1870)</f>
        <v>0</v>
      </c>
      <c r="AK1870" s="46"/>
      <c r="AL1870" s="46"/>
      <c r="AM1870" s="47"/>
      <c r="AN1870" s="48"/>
      <c r="AO1870" s="46"/>
      <c r="AP1870" s="15"/>
      <c r="AQ1870" s="16"/>
      <c r="AR1870" s="15"/>
      <c r="AS1870" s="16"/>
      <c r="AT1870" s="16"/>
      <c r="AU1870" s="16"/>
      <c r="AV1870" s="16"/>
      <c r="AW1870" s="62">
        <f>SUM(AK1870:AV1870)</f>
        <v>0</v>
      </c>
      <c r="AX1870" s="61">
        <f>AW1870-AJ1870</f>
        <v>0</v>
      </c>
      <c r="AY1870" s="21"/>
      <c r="AZ1870" s="21"/>
      <c r="BA1870" s="21"/>
      <c r="BB1870" s="21"/>
    </row>
    <row r="1871" spans="1:54" x14ac:dyDescent="0.25">
      <c r="A1871" s="21"/>
      <c r="B1871" s="4"/>
      <c r="C1871" s="4"/>
      <c r="D1871" s="4"/>
      <c r="E1871" s="4" t="s">
        <v>166</v>
      </c>
      <c r="F1871" s="6"/>
      <c r="G1871" s="1"/>
      <c r="H1871" s="4"/>
      <c r="I1871" s="2"/>
      <c r="J1871" s="4"/>
      <c r="K1871" s="1"/>
      <c r="L1871" s="36"/>
      <c r="M1871" s="7"/>
      <c r="N1871" s="7"/>
      <c r="O1871" s="7"/>
      <c r="P1871" s="58">
        <f>SUM(M1871:O1871)</f>
        <v>0</v>
      </c>
      <c r="Q1871" s="58">
        <f>+SUMIF('Pot. Summary'!$C$5:$C$64,CPP_2019!J2001&amp;CPP_2019!L2001&amp;CPP_2019!$M$4,'Pot. Summary'!$Q$5:$Q$64)*CPP_2019!M2001+SUMIF('Pot. Summary'!$C$5:$C$64,CPP_2019!J2001&amp;CPP_2019!L2001&amp;CPP_2019!$N$4,'Pot. Summary'!$Q$5:$Q$64)*CPP_2019!N2001+SUMIF('Pot. Summary'!$C$5:$C$64,CPP_2019!J2001&amp;CPP_2019!L2001&amp;CPP_2019!$O$4,'Pot. Summary'!$Q$5:$Q$64)*CPP_2019!O2001</f>
        <v>0</v>
      </c>
      <c r="R1871" s="12"/>
      <c r="S1871" s="12"/>
      <c r="T1871" s="12">
        <f>S1871-R1871</f>
        <v>0</v>
      </c>
      <c r="U1871" s="12">
        <f>Q1871-S1871</f>
        <v>0</v>
      </c>
      <c r="V1871" s="50">
        <f>IF(ISERROR(S1871/Q1871),0,S1871/Q1871)</f>
        <v>0</v>
      </c>
      <c r="W1871" s="51"/>
      <c r="X1871" s="46"/>
      <c r="Y1871" s="17"/>
      <c r="Z1871" s="17"/>
      <c r="AA1871" s="17"/>
      <c r="AB1871" s="16"/>
      <c r="AC1871" s="16"/>
      <c r="AD1871" s="16"/>
      <c r="AE1871" s="16"/>
      <c r="AF1871" s="16"/>
      <c r="AG1871" s="16"/>
      <c r="AH1871" s="16"/>
      <c r="AI1871" s="16"/>
      <c r="AJ1871" s="59">
        <f>SUM(X1871:AI1871)</f>
        <v>0</v>
      </c>
      <c r="AK1871" s="46"/>
      <c r="AL1871" s="46"/>
      <c r="AM1871" s="47"/>
      <c r="AN1871" s="48"/>
      <c r="AO1871" s="46"/>
      <c r="AP1871" s="15"/>
      <c r="AQ1871" s="16"/>
      <c r="AR1871" s="15"/>
      <c r="AS1871" s="16"/>
      <c r="AT1871" s="16"/>
      <c r="AU1871" s="16"/>
      <c r="AV1871" s="16"/>
      <c r="AW1871" s="62">
        <f>SUM(AK1871:AV1871)</f>
        <v>0</v>
      </c>
      <c r="AX1871" s="61">
        <f>AW1871-AJ1871</f>
        <v>0</v>
      </c>
      <c r="AY1871" s="21"/>
      <c r="AZ1871" s="21"/>
      <c r="BA1871" s="21"/>
      <c r="BB1871" s="21"/>
    </row>
    <row r="1872" spans="1:54" x14ac:dyDescent="0.25">
      <c r="A1872" s="21"/>
      <c r="B1872" s="4"/>
      <c r="C1872" s="4"/>
      <c r="D1872" s="4"/>
      <c r="E1872" s="4" t="s">
        <v>166</v>
      </c>
      <c r="F1872" s="6"/>
      <c r="G1872" s="1"/>
      <c r="H1872" s="4"/>
      <c r="I1872" s="2"/>
      <c r="J1872" s="4"/>
      <c r="K1872" s="1"/>
      <c r="L1872" s="36"/>
      <c r="M1872" s="7"/>
      <c r="N1872" s="7"/>
      <c r="O1872" s="7"/>
      <c r="P1872" s="58">
        <f>SUM(M1872:O1872)</f>
        <v>0</v>
      </c>
      <c r="Q1872" s="58">
        <f>+SUMIF('Pot. Summary'!$C$5:$C$64,CPP_2019!J2002&amp;CPP_2019!L2002&amp;CPP_2019!$M$4,'Pot. Summary'!$Q$5:$Q$64)*CPP_2019!M2002+SUMIF('Pot. Summary'!$C$5:$C$64,CPP_2019!J2002&amp;CPP_2019!L2002&amp;CPP_2019!$N$4,'Pot. Summary'!$Q$5:$Q$64)*CPP_2019!N2002+SUMIF('Pot. Summary'!$C$5:$C$64,CPP_2019!J2002&amp;CPP_2019!L2002&amp;CPP_2019!$O$4,'Pot. Summary'!$Q$5:$Q$64)*CPP_2019!O2002</f>
        <v>0</v>
      </c>
      <c r="R1872" s="12"/>
      <c r="S1872" s="12"/>
      <c r="T1872" s="12">
        <f>S1872-R1872</f>
        <v>0</v>
      </c>
      <c r="U1872" s="12">
        <f>Q1872-S1872</f>
        <v>0</v>
      </c>
      <c r="V1872" s="50">
        <f>IF(ISERROR(S1872/Q1872),0,S1872/Q1872)</f>
        <v>0</v>
      </c>
      <c r="W1872" s="51"/>
      <c r="X1872" s="46"/>
      <c r="Y1872" s="17"/>
      <c r="Z1872" s="17"/>
      <c r="AA1872" s="17"/>
      <c r="AB1872" s="16"/>
      <c r="AC1872" s="16"/>
      <c r="AD1872" s="16"/>
      <c r="AE1872" s="16"/>
      <c r="AF1872" s="16"/>
      <c r="AG1872" s="16"/>
      <c r="AH1872" s="16"/>
      <c r="AI1872" s="16"/>
      <c r="AJ1872" s="59">
        <f>SUM(X1872:AI1872)</f>
        <v>0</v>
      </c>
      <c r="AK1872" s="46"/>
      <c r="AL1872" s="46"/>
      <c r="AM1872" s="47"/>
      <c r="AN1872" s="48"/>
      <c r="AO1872" s="46"/>
      <c r="AP1872" s="15"/>
      <c r="AQ1872" s="16"/>
      <c r="AR1872" s="15"/>
      <c r="AS1872" s="16"/>
      <c r="AT1872" s="16"/>
      <c r="AU1872" s="16"/>
      <c r="AV1872" s="16"/>
      <c r="AW1872" s="62">
        <f>SUM(AK1872:AV1872)</f>
        <v>0</v>
      </c>
      <c r="AX1872" s="61">
        <f>AW1872-AJ1872</f>
        <v>0</v>
      </c>
      <c r="AY1872" s="21"/>
      <c r="AZ1872" s="21"/>
      <c r="BA1872" s="21"/>
      <c r="BB1872" s="21"/>
    </row>
    <row r="1873" spans="1:54" x14ac:dyDescent="0.25">
      <c r="A1873" s="21"/>
      <c r="B1873" s="4"/>
      <c r="C1873" s="4"/>
      <c r="D1873" s="4"/>
      <c r="E1873" s="4" t="s">
        <v>166</v>
      </c>
      <c r="F1873" s="6"/>
      <c r="G1873" s="1"/>
      <c r="H1873" s="4"/>
      <c r="I1873" s="2"/>
      <c r="J1873" s="4"/>
      <c r="K1873" s="1"/>
      <c r="L1873" s="36"/>
      <c r="M1873" s="7"/>
      <c r="N1873" s="7"/>
      <c r="O1873" s="7"/>
      <c r="P1873" s="58">
        <f>SUM(M1873:O1873)</f>
        <v>0</v>
      </c>
      <c r="Q1873" s="58">
        <f>+SUMIF('Pot. Summary'!$C$5:$C$64,CPP_2019!J2004&amp;CPP_2019!L2004&amp;CPP_2019!$M$4,'Pot. Summary'!$Q$5:$Q$64)*CPP_2019!M2004+SUMIF('Pot. Summary'!$C$5:$C$64,CPP_2019!J2004&amp;CPP_2019!L2004&amp;CPP_2019!$N$4,'Pot. Summary'!$Q$5:$Q$64)*CPP_2019!N2004+SUMIF('Pot. Summary'!$C$5:$C$64,CPP_2019!J2004&amp;CPP_2019!L2004&amp;CPP_2019!$O$4,'Pot. Summary'!$Q$5:$Q$64)*CPP_2019!O2004</f>
        <v>0</v>
      </c>
      <c r="R1873" s="12"/>
      <c r="S1873" s="12"/>
      <c r="T1873" s="12">
        <f>S1873-R1873</f>
        <v>0</v>
      </c>
      <c r="U1873" s="12">
        <f>Q1873-S1873</f>
        <v>0</v>
      </c>
      <c r="V1873" s="50">
        <f>IF(ISERROR(S1873/Q1873),0,S1873/Q1873)</f>
        <v>0</v>
      </c>
      <c r="W1873" s="51"/>
      <c r="X1873" s="46"/>
      <c r="Y1873" s="17"/>
      <c r="Z1873" s="17"/>
      <c r="AA1873" s="17"/>
      <c r="AB1873" s="16"/>
      <c r="AC1873" s="16"/>
      <c r="AD1873" s="16"/>
      <c r="AE1873" s="16"/>
      <c r="AF1873" s="16"/>
      <c r="AG1873" s="16"/>
      <c r="AH1873" s="16"/>
      <c r="AI1873" s="16"/>
      <c r="AJ1873" s="59">
        <f>SUM(X1873:AI1873)</f>
        <v>0</v>
      </c>
      <c r="AK1873" s="46"/>
      <c r="AL1873" s="46"/>
      <c r="AM1873" s="47"/>
      <c r="AN1873" s="48"/>
      <c r="AO1873" s="46"/>
      <c r="AP1873" s="15"/>
      <c r="AQ1873" s="16"/>
      <c r="AR1873" s="15"/>
      <c r="AS1873" s="16"/>
      <c r="AT1873" s="16"/>
      <c r="AU1873" s="16"/>
      <c r="AV1873" s="16"/>
      <c r="AW1873" s="62">
        <f>SUM(AK1873:AV1873)</f>
        <v>0</v>
      </c>
      <c r="AX1873" s="61">
        <f>AW1873-AJ1873</f>
        <v>0</v>
      </c>
      <c r="AY1873" s="21"/>
      <c r="AZ1873" s="21"/>
      <c r="BA1873" s="21"/>
      <c r="BB1873" s="21"/>
    </row>
    <row r="1874" spans="1:54" x14ac:dyDescent="0.25">
      <c r="A1874" s="21"/>
      <c r="B1874" s="4"/>
      <c r="C1874" s="4"/>
      <c r="D1874" s="4"/>
      <c r="E1874" s="4" t="s">
        <v>166</v>
      </c>
      <c r="F1874" s="6"/>
      <c r="G1874" s="1"/>
      <c r="H1874" s="4"/>
      <c r="I1874" s="2"/>
      <c r="J1874" s="4"/>
      <c r="K1874" s="1"/>
      <c r="L1874" s="36"/>
      <c r="M1874" s="7"/>
      <c r="N1874" s="7"/>
      <c r="O1874" s="7"/>
      <c r="P1874" s="58">
        <f>SUM(M1874:O1874)</f>
        <v>0</v>
      </c>
      <c r="Q1874" s="58">
        <f>+SUMIF('Pot. Summary'!$C$5:$C$64,CPP_2019!J2005&amp;CPP_2019!L2005&amp;CPP_2019!$M$4,'Pot. Summary'!$Q$5:$Q$64)*CPP_2019!M2005+SUMIF('Pot. Summary'!$C$5:$C$64,CPP_2019!J2005&amp;CPP_2019!L2005&amp;CPP_2019!$N$4,'Pot. Summary'!$Q$5:$Q$64)*CPP_2019!N2005+SUMIF('Pot. Summary'!$C$5:$C$64,CPP_2019!J2005&amp;CPP_2019!L2005&amp;CPP_2019!$O$4,'Pot. Summary'!$Q$5:$Q$64)*CPP_2019!O2005</f>
        <v>0</v>
      </c>
      <c r="R1874" s="12"/>
      <c r="S1874" s="12"/>
      <c r="T1874" s="12">
        <f>S1874-R1874</f>
        <v>0</v>
      </c>
      <c r="U1874" s="12">
        <f>Q1874-S1874</f>
        <v>0</v>
      </c>
      <c r="V1874" s="50">
        <f>IF(ISERROR(S1874/Q1874),0,S1874/Q1874)</f>
        <v>0</v>
      </c>
      <c r="W1874" s="51"/>
      <c r="X1874" s="46"/>
      <c r="Y1874" s="17"/>
      <c r="Z1874" s="17"/>
      <c r="AA1874" s="17"/>
      <c r="AB1874" s="16"/>
      <c r="AC1874" s="16"/>
      <c r="AD1874" s="16"/>
      <c r="AE1874" s="16"/>
      <c r="AF1874" s="16"/>
      <c r="AG1874" s="16"/>
      <c r="AH1874" s="16"/>
      <c r="AI1874" s="16"/>
      <c r="AJ1874" s="59">
        <f>SUM(X1874:AI1874)</f>
        <v>0</v>
      </c>
      <c r="AK1874" s="46"/>
      <c r="AL1874" s="46"/>
      <c r="AM1874" s="47"/>
      <c r="AN1874" s="48"/>
      <c r="AO1874" s="46"/>
      <c r="AP1874" s="15"/>
      <c r="AQ1874" s="16"/>
      <c r="AR1874" s="15"/>
      <c r="AS1874" s="16"/>
      <c r="AT1874" s="16"/>
      <c r="AU1874" s="16"/>
      <c r="AV1874" s="16"/>
      <c r="AW1874" s="62">
        <f>SUM(AK1874:AV1874)</f>
        <v>0</v>
      </c>
      <c r="AX1874" s="61">
        <f>AW1874-AJ1874</f>
        <v>0</v>
      </c>
      <c r="AY1874" s="21"/>
      <c r="AZ1874" s="21"/>
      <c r="BA1874" s="21"/>
      <c r="BB1874" s="21"/>
    </row>
    <row r="1875" spans="1:54" x14ac:dyDescent="0.25">
      <c r="A1875" s="21"/>
      <c r="B1875" s="4"/>
      <c r="C1875" s="4"/>
      <c r="D1875" s="4"/>
      <c r="E1875" s="4" t="s">
        <v>166</v>
      </c>
      <c r="F1875" s="6"/>
      <c r="G1875" s="1"/>
      <c r="H1875" s="4"/>
      <c r="I1875" s="2"/>
      <c r="J1875" s="4"/>
      <c r="K1875" s="1"/>
      <c r="L1875" s="36"/>
      <c r="M1875" s="7"/>
      <c r="N1875" s="7"/>
      <c r="O1875" s="7"/>
      <c r="P1875" s="58">
        <f>SUM(M1875:O1875)</f>
        <v>0</v>
      </c>
      <c r="Q1875" s="58">
        <f>+SUMIF('Pot. Summary'!$C$5:$C$64,CPP_2019!J2006&amp;CPP_2019!L2006&amp;CPP_2019!$M$4,'Pot. Summary'!$Q$5:$Q$64)*CPP_2019!M2006+SUMIF('Pot. Summary'!$C$5:$C$64,CPP_2019!J2006&amp;CPP_2019!L2006&amp;CPP_2019!$N$4,'Pot. Summary'!$Q$5:$Q$64)*CPP_2019!N2006+SUMIF('Pot. Summary'!$C$5:$C$64,CPP_2019!J2006&amp;CPP_2019!L2006&amp;CPP_2019!$O$4,'Pot. Summary'!$Q$5:$Q$64)*CPP_2019!O2006</f>
        <v>0</v>
      </c>
      <c r="R1875" s="12"/>
      <c r="S1875" s="12"/>
      <c r="T1875" s="12">
        <f>S1875-R1875</f>
        <v>0</v>
      </c>
      <c r="U1875" s="12">
        <f>Q1875-S1875</f>
        <v>0</v>
      </c>
      <c r="V1875" s="50">
        <f>IF(ISERROR(S1875/Q1875),0,S1875/Q1875)</f>
        <v>0</v>
      </c>
      <c r="W1875" s="51"/>
      <c r="X1875" s="46"/>
      <c r="Y1875" s="17"/>
      <c r="Z1875" s="17"/>
      <c r="AA1875" s="17"/>
      <c r="AB1875" s="16"/>
      <c r="AC1875" s="16"/>
      <c r="AD1875" s="16"/>
      <c r="AE1875" s="16"/>
      <c r="AF1875" s="16"/>
      <c r="AG1875" s="16"/>
      <c r="AH1875" s="16"/>
      <c r="AI1875" s="16"/>
      <c r="AJ1875" s="59">
        <f>SUM(X1875:AI1875)</f>
        <v>0</v>
      </c>
      <c r="AK1875" s="46"/>
      <c r="AL1875" s="46"/>
      <c r="AM1875" s="47"/>
      <c r="AN1875" s="48"/>
      <c r="AO1875" s="46"/>
      <c r="AP1875" s="15"/>
      <c r="AQ1875" s="16"/>
      <c r="AR1875" s="15"/>
      <c r="AS1875" s="16"/>
      <c r="AT1875" s="16"/>
      <c r="AU1875" s="16"/>
      <c r="AV1875" s="16"/>
      <c r="AW1875" s="62">
        <f>SUM(AK1875:AV1875)</f>
        <v>0</v>
      </c>
      <c r="AX1875" s="61">
        <f>AW1875-AJ1875</f>
        <v>0</v>
      </c>
      <c r="AY1875" s="21"/>
      <c r="AZ1875" s="21"/>
      <c r="BA1875" s="21"/>
      <c r="BB1875" s="21"/>
    </row>
    <row r="1876" spans="1:54" x14ac:dyDescent="0.25">
      <c r="A1876" s="21"/>
      <c r="B1876" s="4"/>
      <c r="C1876" s="4"/>
      <c r="D1876" s="4"/>
      <c r="E1876" s="4" t="s">
        <v>166</v>
      </c>
      <c r="F1876" s="6"/>
      <c r="G1876" s="1"/>
      <c r="H1876" s="4"/>
      <c r="I1876" s="2"/>
      <c r="J1876" s="4"/>
      <c r="K1876" s="1"/>
      <c r="L1876" s="36"/>
      <c r="M1876" s="7"/>
      <c r="N1876" s="7"/>
      <c r="O1876" s="7"/>
      <c r="P1876" s="58">
        <f>SUM(M1876:O1876)</f>
        <v>0</v>
      </c>
      <c r="Q1876" s="58">
        <f>+SUMIF('Pot. Summary'!$C$5:$C$64,CPP_2019!J2007&amp;CPP_2019!L2007&amp;CPP_2019!$M$4,'Pot. Summary'!$Q$5:$Q$64)*CPP_2019!M2007+SUMIF('Pot. Summary'!$C$5:$C$64,CPP_2019!J2007&amp;CPP_2019!L2007&amp;CPP_2019!$N$4,'Pot. Summary'!$Q$5:$Q$64)*CPP_2019!N2007+SUMIF('Pot. Summary'!$C$5:$C$64,CPP_2019!J2007&amp;CPP_2019!L2007&amp;CPP_2019!$O$4,'Pot. Summary'!$Q$5:$Q$64)*CPP_2019!O2007</f>
        <v>0</v>
      </c>
      <c r="R1876" s="12"/>
      <c r="S1876" s="12"/>
      <c r="T1876" s="12">
        <f>S1876-R1876</f>
        <v>0</v>
      </c>
      <c r="U1876" s="12">
        <f>Q1876-S1876</f>
        <v>0</v>
      </c>
      <c r="V1876" s="50">
        <f>IF(ISERROR(S1876/Q1876),0,S1876/Q1876)</f>
        <v>0</v>
      </c>
      <c r="W1876" s="51"/>
      <c r="X1876" s="46"/>
      <c r="Y1876" s="17"/>
      <c r="Z1876" s="17"/>
      <c r="AA1876" s="17"/>
      <c r="AB1876" s="16"/>
      <c r="AC1876" s="16"/>
      <c r="AD1876" s="16"/>
      <c r="AE1876" s="16"/>
      <c r="AF1876" s="16"/>
      <c r="AG1876" s="16"/>
      <c r="AH1876" s="16"/>
      <c r="AI1876" s="16"/>
      <c r="AJ1876" s="59">
        <f>SUM(X1876:AI1876)</f>
        <v>0</v>
      </c>
      <c r="AK1876" s="46"/>
      <c r="AL1876" s="46"/>
      <c r="AM1876" s="47"/>
      <c r="AN1876" s="48"/>
      <c r="AO1876" s="46"/>
      <c r="AP1876" s="15"/>
      <c r="AQ1876" s="16"/>
      <c r="AR1876" s="15"/>
      <c r="AS1876" s="16"/>
      <c r="AT1876" s="16"/>
      <c r="AU1876" s="16"/>
      <c r="AV1876" s="16"/>
      <c r="AW1876" s="62">
        <f>SUM(AK1876:AV1876)</f>
        <v>0</v>
      </c>
      <c r="AX1876" s="61">
        <f>AW1876-AJ1876</f>
        <v>0</v>
      </c>
      <c r="AY1876" s="21"/>
      <c r="AZ1876" s="21"/>
      <c r="BA1876" s="21"/>
      <c r="BB1876" s="21"/>
    </row>
    <row r="1877" spans="1:54" x14ac:dyDescent="0.25">
      <c r="A1877" s="21"/>
      <c r="B1877" s="4"/>
      <c r="C1877" s="4"/>
      <c r="D1877" s="4"/>
      <c r="E1877" s="4" t="s">
        <v>166</v>
      </c>
      <c r="F1877" s="6"/>
      <c r="G1877" s="1"/>
      <c r="H1877" s="4"/>
      <c r="I1877" s="2"/>
      <c r="J1877" s="4"/>
      <c r="K1877" s="1"/>
      <c r="L1877" s="36"/>
      <c r="M1877" s="7"/>
      <c r="N1877" s="7"/>
      <c r="O1877" s="7"/>
      <c r="P1877" s="58">
        <f>SUM(M1877:O1877)</f>
        <v>0</v>
      </c>
      <c r="Q1877" s="58">
        <f>+SUMIF('Pot. Summary'!$C$5:$C$64,CPP_2019!J2010&amp;CPP_2019!L2010&amp;CPP_2019!$M$4,'Pot. Summary'!$Q$5:$Q$64)*CPP_2019!M2010+SUMIF('Pot. Summary'!$C$5:$C$64,CPP_2019!J2010&amp;CPP_2019!L2010&amp;CPP_2019!$N$4,'Pot. Summary'!$Q$5:$Q$64)*CPP_2019!N2010+SUMIF('Pot. Summary'!$C$5:$C$64,CPP_2019!J2010&amp;CPP_2019!L2010&amp;CPP_2019!$O$4,'Pot. Summary'!$Q$5:$Q$64)*CPP_2019!O2010</f>
        <v>0</v>
      </c>
      <c r="R1877" s="12"/>
      <c r="S1877" s="12"/>
      <c r="T1877" s="12">
        <f>S1877-R1877</f>
        <v>0</v>
      </c>
      <c r="U1877" s="12">
        <f>Q1877-S1877</f>
        <v>0</v>
      </c>
      <c r="V1877" s="50">
        <f>IF(ISERROR(S1877/Q1877),0,S1877/Q1877)</f>
        <v>0</v>
      </c>
      <c r="W1877" s="51"/>
      <c r="X1877" s="46"/>
      <c r="Y1877" s="17"/>
      <c r="Z1877" s="17"/>
      <c r="AA1877" s="17"/>
      <c r="AB1877" s="16"/>
      <c r="AC1877" s="16"/>
      <c r="AD1877" s="16"/>
      <c r="AE1877" s="16"/>
      <c r="AF1877" s="16"/>
      <c r="AG1877" s="16"/>
      <c r="AH1877" s="16"/>
      <c r="AI1877" s="16"/>
      <c r="AJ1877" s="59">
        <f>SUM(X1877:AI1877)</f>
        <v>0</v>
      </c>
      <c r="AK1877" s="46"/>
      <c r="AL1877" s="46"/>
      <c r="AM1877" s="47"/>
      <c r="AN1877" s="48"/>
      <c r="AO1877" s="46"/>
      <c r="AP1877" s="15"/>
      <c r="AQ1877" s="16"/>
      <c r="AR1877" s="15"/>
      <c r="AS1877" s="16"/>
      <c r="AT1877" s="16"/>
      <c r="AU1877" s="16"/>
      <c r="AV1877" s="16"/>
      <c r="AW1877" s="62">
        <f>SUM(AK1877:AV1877)</f>
        <v>0</v>
      </c>
      <c r="AX1877" s="61">
        <f>AW1877-AJ1877</f>
        <v>0</v>
      </c>
      <c r="AY1877" s="21"/>
      <c r="AZ1877" s="21"/>
      <c r="BA1877" s="21"/>
      <c r="BB1877" s="21"/>
    </row>
    <row r="1878" spans="1:54" x14ac:dyDescent="0.25">
      <c r="A1878" s="21"/>
      <c r="B1878" s="4"/>
      <c r="C1878" s="4"/>
      <c r="D1878" s="4"/>
      <c r="E1878" s="4" t="s">
        <v>166</v>
      </c>
      <c r="F1878" s="6"/>
      <c r="G1878" s="1"/>
      <c r="H1878" s="4"/>
      <c r="I1878" s="2"/>
      <c r="J1878" s="4"/>
      <c r="K1878" s="1"/>
      <c r="L1878" s="36"/>
      <c r="M1878" s="7"/>
      <c r="N1878" s="7"/>
      <c r="O1878" s="7"/>
      <c r="P1878" s="58">
        <f>SUM(M1878:O1878)</f>
        <v>0</v>
      </c>
      <c r="Q1878" s="58">
        <f>+SUMIF('Pot. Summary'!$C$5:$C$64,CPP_2019!J2011&amp;CPP_2019!L2011&amp;CPP_2019!$M$4,'Pot. Summary'!$Q$5:$Q$64)*CPP_2019!M2011+SUMIF('Pot. Summary'!$C$5:$C$64,CPP_2019!J2011&amp;CPP_2019!L2011&amp;CPP_2019!$N$4,'Pot. Summary'!$Q$5:$Q$64)*CPP_2019!N2011+SUMIF('Pot. Summary'!$C$5:$C$64,CPP_2019!J2011&amp;CPP_2019!L2011&amp;CPP_2019!$O$4,'Pot. Summary'!$Q$5:$Q$64)*CPP_2019!O2011</f>
        <v>0</v>
      </c>
      <c r="R1878" s="12"/>
      <c r="S1878" s="12"/>
      <c r="T1878" s="12">
        <f>S1878-R1878</f>
        <v>0</v>
      </c>
      <c r="U1878" s="12">
        <f>Q1878-S1878</f>
        <v>0</v>
      </c>
      <c r="V1878" s="50">
        <f>IF(ISERROR(S1878/Q1878),0,S1878/Q1878)</f>
        <v>0</v>
      </c>
      <c r="W1878" s="51"/>
      <c r="X1878" s="46"/>
      <c r="Y1878" s="17"/>
      <c r="Z1878" s="17"/>
      <c r="AA1878" s="17"/>
      <c r="AB1878" s="16"/>
      <c r="AC1878" s="16"/>
      <c r="AD1878" s="16"/>
      <c r="AE1878" s="16"/>
      <c r="AF1878" s="16"/>
      <c r="AG1878" s="16"/>
      <c r="AH1878" s="16"/>
      <c r="AI1878" s="16"/>
      <c r="AJ1878" s="59">
        <f>SUM(X1878:AI1878)</f>
        <v>0</v>
      </c>
      <c r="AK1878" s="46"/>
      <c r="AL1878" s="46"/>
      <c r="AM1878" s="47"/>
      <c r="AN1878" s="48"/>
      <c r="AO1878" s="46"/>
      <c r="AP1878" s="15"/>
      <c r="AQ1878" s="16"/>
      <c r="AR1878" s="15"/>
      <c r="AS1878" s="16"/>
      <c r="AT1878" s="16"/>
      <c r="AU1878" s="16"/>
      <c r="AV1878" s="16"/>
      <c r="AW1878" s="62">
        <f>SUM(AK1878:AV1878)</f>
        <v>0</v>
      </c>
      <c r="AX1878" s="61">
        <f>AW1878-AJ1878</f>
        <v>0</v>
      </c>
      <c r="AY1878" s="21"/>
      <c r="AZ1878" s="21"/>
      <c r="BA1878" s="21"/>
      <c r="BB1878" s="21"/>
    </row>
    <row r="1879" spans="1:54" x14ac:dyDescent="0.25">
      <c r="A1879" s="21"/>
      <c r="B1879" s="4"/>
      <c r="C1879" s="4"/>
      <c r="D1879" s="4"/>
      <c r="E1879" s="4" t="s">
        <v>166</v>
      </c>
      <c r="F1879" s="6"/>
      <c r="G1879" s="1"/>
      <c r="H1879" s="4"/>
      <c r="I1879" s="2"/>
      <c r="J1879" s="4"/>
      <c r="K1879" s="1"/>
      <c r="L1879" s="36"/>
      <c r="M1879" s="7"/>
      <c r="N1879" s="7"/>
      <c r="O1879" s="7"/>
      <c r="P1879" s="58">
        <f>SUM(M1879:O1879)</f>
        <v>0</v>
      </c>
      <c r="Q1879" s="58">
        <f>+SUMIF('Pot. Summary'!$C$5:$C$64,CPP_2019!J2013&amp;CPP_2019!L2013&amp;CPP_2019!$M$4,'Pot. Summary'!$Q$5:$Q$64)*CPP_2019!M2013+SUMIF('Pot. Summary'!$C$5:$C$64,CPP_2019!J2013&amp;CPP_2019!L2013&amp;CPP_2019!$N$4,'Pot. Summary'!$Q$5:$Q$64)*CPP_2019!N2013+SUMIF('Pot. Summary'!$C$5:$C$64,CPP_2019!J2013&amp;CPP_2019!L2013&amp;CPP_2019!$O$4,'Pot. Summary'!$Q$5:$Q$64)*CPP_2019!O2013</f>
        <v>0</v>
      </c>
      <c r="R1879" s="12"/>
      <c r="S1879" s="12"/>
      <c r="T1879" s="12">
        <f>S1879-R1879</f>
        <v>0</v>
      </c>
      <c r="U1879" s="12">
        <f>Q1879-S1879</f>
        <v>0</v>
      </c>
      <c r="V1879" s="50">
        <f>IF(ISERROR(S1879/Q1879),0,S1879/Q1879)</f>
        <v>0</v>
      </c>
      <c r="W1879" s="51"/>
      <c r="X1879" s="46"/>
      <c r="Y1879" s="17"/>
      <c r="Z1879" s="17"/>
      <c r="AA1879" s="17"/>
      <c r="AB1879" s="16"/>
      <c r="AC1879" s="16"/>
      <c r="AD1879" s="16"/>
      <c r="AE1879" s="16"/>
      <c r="AF1879" s="16"/>
      <c r="AG1879" s="16"/>
      <c r="AH1879" s="16"/>
      <c r="AI1879" s="16"/>
      <c r="AJ1879" s="59">
        <f>SUM(X1879:AI1879)</f>
        <v>0</v>
      </c>
      <c r="AK1879" s="46"/>
      <c r="AL1879" s="46"/>
      <c r="AM1879" s="47"/>
      <c r="AN1879" s="48"/>
      <c r="AO1879" s="46"/>
      <c r="AP1879" s="15"/>
      <c r="AQ1879" s="16"/>
      <c r="AR1879" s="15"/>
      <c r="AS1879" s="16"/>
      <c r="AT1879" s="16"/>
      <c r="AU1879" s="16"/>
      <c r="AV1879" s="16"/>
      <c r="AW1879" s="62">
        <f>SUM(AK1879:AV1879)</f>
        <v>0</v>
      </c>
      <c r="AX1879" s="61">
        <f>AW1879-AJ1879</f>
        <v>0</v>
      </c>
      <c r="AY1879" s="21"/>
      <c r="AZ1879" s="21"/>
      <c r="BA1879" s="21"/>
      <c r="BB1879" s="21"/>
    </row>
    <row r="1880" spans="1:54" x14ac:dyDescent="0.25">
      <c r="A1880" s="21"/>
      <c r="B1880" s="4"/>
      <c r="C1880" s="4"/>
      <c r="D1880" s="4"/>
      <c r="E1880" s="4" t="s">
        <v>166</v>
      </c>
      <c r="F1880" s="6"/>
      <c r="G1880" s="1"/>
      <c r="H1880" s="4"/>
      <c r="I1880" s="2"/>
      <c r="J1880" s="4"/>
      <c r="K1880" s="1"/>
      <c r="L1880" s="36"/>
      <c r="M1880" s="7"/>
      <c r="N1880" s="7"/>
      <c r="O1880" s="7"/>
      <c r="P1880" s="58">
        <f>SUM(M1880:O1880)</f>
        <v>0</v>
      </c>
      <c r="Q1880" s="58">
        <f>+SUMIF('Pot. Summary'!$C$5:$C$64,CPP_2019!J2014&amp;CPP_2019!L2014&amp;CPP_2019!$M$4,'Pot. Summary'!$Q$5:$Q$64)*CPP_2019!M2014+SUMIF('Pot. Summary'!$C$5:$C$64,CPP_2019!J2014&amp;CPP_2019!L2014&amp;CPP_2019!$N$4,'Pot. Summary'!$Q$5:$Q$64)*CPP_2019!N2014+SUMIF('Pot. Summary'!$C$5:$C$64,CPP_2019!J2014&amp;CPP_2019!L2014&amp;CPP_2019!$O$4,'Pot. Summary'!$Q$5:$Q$64)*CPP_2019!O2014</f>
        <v>0</v>
      </c>
      <c r="R1880" s="12"/>
      <c r="S1880" s="12"/>
      <c r="T1880" s="12">
        <f>S1880-R1880</f>
        <v>0</v>
      </c>
      <c r="U1880" s="12">
        <f>Q1880-S1880</f>
        <v>0</v>
      </c>
      <c r="V1880" s="50">
        <f>IF(ISERROR(S1880/Q1880),0,S1880/Q1880)</f>
        <v>0</v>
      </c>
      <c r="W1880" s="51"/>
      <c r="X1880" s="46"/>
      <c r="Y1880" s="17"/>
      <c r="Z1880" s="17"/>
      <c r="AA1880" s="17"/>
      <c r="AB1880" s="16"/>
      <c r="AC1880" s="16"/>
      <c r="AD1880" s="16"/>
      <c r="AE1880" s="16"/>
      <c r="AF1880" s="16"/>
      <c r="AG1880" s="16"/>
      <c r="AH1880" s="16"/>
      <c r="AI1880" s="16"/>
      <c r="AJ1880" s="59">
        <f>SUM(X1880:AI1880)</f>
        <v>0</v>
      </c>
      <c r="AK1880" s="46"/>
      <c r="AL1880" s="46"/>
      <c r="AM1880" s="47"/>
      <c r="AN1880" s="48"/>
      <c r="AO1880" s="46"/>
      <c r="AP1880" s="15"/>
      <c r="AQ1880" s="16"/>
      <c r="AR1880" s="15"/>
      <c r="AS1880" s="16"/>
      <c r="AT1880" s="16"/>
      <c r="AU1880" s="16"/>
      <c r="AV1880" s="16"/>
      <c r="AW1880" s="62">
        <f>SUM(AK1880:AV1880)</f>
        <v>0</v>
      </c>
      <c r="AX1880" s="61">
        <f>AW1880-AJ1880</f>
        <v>0</v>
      </c>
      <c r="AY1880" s="21"/>
      <c r="AZ1880" s="21"/>
      <c r="BA1880" s="21"/>
      <c r="BB1880" s="21"/>
    </row>
    <row r="1881" spans="1:54" x14ac:dyDescent="0.25">
      <c r="A1881" s="21"/>
      <c r="B1881" s="4"/>
      <c r="C1881" s="4"/>
      <c r="D1881" s="4"/>
      <c r="E1881" s="4" t="s">
        <v>166</v>
      </c>
      <c r="F1881" s="6"/>
      <c r="G1881" s="1"/>
      <c r="H1881" s="4"/>
      <c r="I1881" s="2"/>
      <c r="J1881" s="4"/>
      <c r="K1881" s="1"/>
      <c r="L1881" s="36"/>
      <c r="M1881" s="7"/>
      <c r="N1881" s="7"/>
      <c r="O1881" s="7"/>
      <c r="P1881" s="58">
        <f>SUM(M1881:O1881)</f>
        <v>0</v>
      </c>
      <c r="Q1881" s="58">
        <f>+SUMIF('Pot. Summary'!$C$5:$C$64,CPP_2019!J2016&amp;CPP_2019!L2016&amp;CPP_2019!$M$4,'Pot. Summary'!$Q$5:$Q$64)*CPP_2019!M2016+SUMIF('Pot. Summary'!$C$5:$C$64,CPP_2019!J2016&amp;CPP_2019!L2016&amp;CPP_2019!$N$4,'Pot. Summary'!$Q$5:$Q$64)*CPP_2019!N2016+SUMIF('Pot. Summary'!$C$5:$C$64,CPP_2019!J2016&amp;CPP_2019!L2016&amp;CPP_2019!$O$4,'Pot. Summary'!$Q$5:$Q$64)*CPP_2019!O2016</f>
        <v>0</v>
      </c>
      <c r="R1881" s="12"/>
      <c r="S1881" s="12"/>
      <c r="T1881" s="12">
        <f>S1881-R1881</f>
        <v>0</v>
      </c>
      <c r="U1881" s="12">
        <f>Q1881-S1881</f>
        <v>0</v>
      </c>
      <c r="V1881" s="50">
        <f>IF(ISERROR(S1881/Q1881),0,S1881/Q1881)</f>
        <v>0</v>
      </c>
      <c r="W1881" s="51"/>
      <c r="X1881" s="46"/>
      <c r="Y1881" s="17"/>
      <c r="Z1881" s="17"/>
      <c r="AA1881" s="17"/>
      <c r="AB1881" s="16"/>
      <c r="AC1881" s="16"/>
      <c r="AD1881" s="16"/>
      <c r="AE1881" s="16"/>
      <c r="AF1881" s="16"/>
      <c r="AG1881" s="16"/>
      <c r="AH1881" s="16"/>
      <c r="AI1881" s="16"/>
      <c r="AJ1881" s="59">
        <f>SUM(X1881:AI1881)</f>
        <v>0</v>
      </c>
      <c r="AK1881" s="46"/>
      <c r="AL1881" s="46"/>
      <c r="AM1881" s="47"/>
      <c r="AN1881" s="48"/>
      <c r="AO1881" s="46"/>
      <c r="AP1881" s="15"/>
      <c r="AQ1881" s="16"/>
      <c r="AR1881" s="15"/>
      <c r="AS1881" s="16"/>
      <c r="AT1881" s="16"/>
      <c r="AU1881" s="16"/>
      <c r="AV1881" s="16"/>
      <c r="AW1881" s="62">
        <f>SUM(AK1881:AV1881)</f>
        <v>0</v>
      </c>
      <c r="AX1881" s="61">
        <f>AW1881-AJ1881</f>
        <v>0</v>
      </c>
      <c r="AY1881" s="21"/>
      <c r="AZ1881" s="21"/>
      <c r="BA1881" s="21"/>
      <c r="BB1881" s="21"/>
    </row>
    <row r="1882" spans="1:54" x14ac:dyDescent="0.25">
      <c r="A1882" s="21"/>
      <c r="B1882" s="4"/>
      <c r="C1882" s="4"/>
      <c r="D1882" s="4"/>
      <c r="E1882" s="4" t="s">
        <v>166</v>
      </c>
      <c r="F1882" s="6"/>
      <c r="G1882" s="1"/>
      <c r="H1882" s="4"/>
      <c r="I1882" s="2"/>
      <c r="J1882" s="4"/>
      <c r="K1882" s="1"/>
      <c r="L1882" s="36"/>
      <c r="M1882" s="7"/>
      <c r="N1882" s="7"/>
      <c r="O1882" s="7"/>
      <c r="P1882" s="58">
        <f>SUM(M1882:O1882)</f>
        <v>0</v>
      </c>
      <c r="Q1882" s="58">
        <f>+SUMIF('Pot. Summary'!$C$5:$C$64,CPP_2019!J2017&amp;CPP_2019!L2017&amp;CPP_2019!$M$4,'Pot. Summary'!$Q$5:$Q$64)*CPP_2019!M2017+SUMIF('Pot. Summary'!$C$5:$C$64,CPP_2019!J2017&amp;CPP_2019!L2017&amp;CPP_2019!$N$4,'Pot. Summary'!$Q$5:$Q$64)*CPP_2019!N2017+SUMIF('Pot. Summary'!$C$5:$C$64,CPP_2019!J2017&amp;CPP_2019!L2017&amp;CPP_2019!$O$4,'Pot. Summary'!$Q$5:$Q$64)*CPP_2019!O2017</f>
        <v>0</v>
      </c>
      <c r="R1882" s="12"/>
      <c r="S1882" s="12"/>
      <c r="T1882" s="12">
        <f>S1882-R1882</f>
        <v>0</v>
      </c>
      <c r="U1882" s="12">
        <f>Q1882-S1882</f>
        <v>0</v>
      </c>
      <c r="V1882" s="50">
        <f>IF(ISERROR(S1882/Q1882),0,S1882/Q1882)</f>
        <v>0</v>
      </c>
      <c r="W1882" s="51"/>
      <c r="X1882" s="46"/>
      <c r="Y1882" s="17"/>
      <c r="Z1882" s="17"/>
      <c r="AA1882" s="17"/>
      <c r="AB1882" s="16"/>
      <c r="AC1882" s="16"/>
      <c r="AD1882" s="16"/>
      <c r="AE1882" s="16"/>
      <c r="AF1882" s="16"/>
      <c r="AG1882" s="16"/>
      <c r="AH1882" s="16"/>
      <c r="AI1882" s="16"/>
      <c r="AJ1882" s="59">
        <f>SUM(X1882:AI1882)</f>
        <v>0</v>
      </c>
      <c r="AK1882" s="46"/>
      <c r="AL1882" s="46"/>
      <c r="AM1882" s="47"/>
      <c r="AN1882" s="48"/>
      <c r="AO1882" s="46"/>
      <c r="AP1882" s="15"/>
      <c r="AQ1882" s="16"/>
      <c r="AR1882" s="15"/>
      <c r="AS1882" s="16"/>
      <c r="AT1882" s="16"/>
      <c r="AU1882" s="16"/>
      <c r="AV1882" s="16"/>
      <c r="AW1882" s="62">
        <f>SUM(AK1882:AV1882)</f>
        <v>0</v>
      </c>
      <c r="AX1882" s="61">
        <f>AW1882-AJ1882</f>
        <v>0</v>
      </c>
      <c r="AY1882" s="21"/>
      <c r="AZ1882" s="21"/>
      <c r="BA1882" s="21"/>
      <c r="BB1882" s="21"/>
    </row>
    <row r="1883" spans="1:54" x14ac:dyDescent="0.25">
      <c r="A1883" s="21"/>
      <c r="B1883" s="4"/>
      <c r="C1883" s="4"/>
      <c r="D1883" s="4"/>
      <c r="E1883" s="4" t="s">
        <v>166</v>
      </c>
      <c r="F1883" s="6"/>
      <c r="G1883" s="1"/>
      <c r="H1883" s="4"/>
      <c r="I1883" s="2"/>
      <c r="J1883" s="4"/>
      <c r="K1883" s="1"/>
      <c r="L1883" s="36"/>
      <c r="M1883" s="7"/>
      <c r="N1883" s="7"/>
      <c r="O1883" s="7"/>
      <c r="P1883" s="58">
        <f>SUM(M1883:O1883)</f>
        <v>0</v>
      </c>
      <c r="Q1883" s="58">
        <f>+SUMIF('Pot. Summary'!$C$5:$C$64,CPP_2019!J2018&amp;CPP_2019!L2018&amp;CPP_2019!$M$4,'Pot. Summary'!$Q$5:$Q$64)*CPP_2019!M2018+SUMIF('Pot. Summary'!$C$5:$C$64,CPP_2019!J2018&amp;CPP_2019!L2018&amp;CPP_2019!$N$4,'Pot. Summary'!$Q$5:$Q$64)*CPP_2019!N2018+SUMIF('Pot. Summary'!$C$5:$C$64,CPP_2019!J2018&amp;CPP_2019!L2018&amp;CPP_2019!$O$4,'Pot. Summary'!$Q$5:$Q$64)*CPP_2019!O2018</f>
        <v>0</v>
      </c>
      <c r="R1883" s="12"/>
      <c r="S1883" s="12"/>
      <c r="T1883" s="12">
        <f>S1883-R1883</f>
        <v>0</v>
      </c>
      <c r="U1883" s="12">
        <f>Q1883-S1883</f>
        <v>0</v>
      </c>
      <c r="V1883" s="50">
        <f>IF(ISERROR(S1883/Q1883),0,S1883/Q1883)</f>
        <v>0</v>
      </c>
      <c r="W1883" s="51"/>
      <c r="X1883" s="46"/>
      <c r="Y1883" s="17"/>
      <c r="Z1883" s="17"/>
      <c r="AA1883" s="17"/>
      <c r="AB1883" s="16"/>
      <c r="AC1883" s="16"/>
      <c r="AD1883" s="16"/>
      <c r="AE1883" s="16"/>
      <c r="AF1883" s="16"/>
      <c r="AG1883" s="16"/>
      <c r="AH1883" s="16"/>
      <c r="AI1883" s="16"/>
      <c r="AJ1883" s="59">
        <f>SUM(X1883:AI1883)</f>
        <v>0</v>
      </c>
      <c r="AK1883" s="46"/>
      <c r="AL1883" s="46"/>
      <c r="AM1883" s="47"/>
      <c r="AN1883" s="48"/>
      <c r="AO1883" s="46"/>
      <c r="AP1883" s="15"/>
      <c r="AQ1883" s="16"/>
      <c r="AR1883" s="15"/>
      <c r="AS1883" s="16"/>
      <c r="AT1883" s="16"/>
      <c r="AU1883" s="16"/>
      <c r="AV1883" s="16"/>
      <c r="AW1883" s="62">
        <f>SUM(AK1883:AV1883)</f>
        <v>0</v>
      </c>
      <c r="AX1883" s="61">
        <f>AW1883-AJ1883</f>
        <v>0</v>
      </c>
      <c r="AY1883" s="21"/>
      <c r="AZ1883" s="21"/>
      <c r="BA1883" s="21"/>
      <c r="BB1883" s="21"/>
    </row>
    <row r="1884" spans="1:54" x14ac:dyDescent="0.25">
      <c r="A1884" s="21"/>
      <c r="B1884" s="4"/>
      <c r="C1884" s="4"/>
      <c r="D1884" s="4"/>
      <c r="E1884" s="4" t="s">
        <v>166</v>
      </c>
      <c r="F1884" s="6"/>
      <c r="G1884" s="1"/>
      <c r="H1884" s="4"/>
      <c r="I1884" s="2"/>
      <c r="J1884" s="4"/>
      <c r="K1884" s="1"/>
      <c r="L1884" s="36"/>
      <c r="M1884" s="7"/>
      <c r="N1884" s="7"/>
      <c r="O1884" s="7"/>
      <c r="P1884" s="58">
        <f>SUM(M1884:O1884)</f>
        <v>0</v>
      </c>
      <c r="Q1884" s="58">
        <f>+SUMIF('Pot. Summary'!$C$5:$C$64,CPP_2019!J2022&amp;CPP_2019!L2022&amp;CPP_2019!$M$4,'Pot. Summary'!$Q$5:$Q$64)*CPP_2019!M2022+SUMIF('Pot. Summary'!$C$5:$C$64,CPP_2019!J2022&amp;CPP_2019!L2022&amp;CPP_2019!$N$4,'Pot. Summary'!$Q$5:$Q$64)*CPP_2019!N2022+SUMIF('Pot. Summary'!$C$5:$C$64,CPP_2019!J2022&amp;CPP_2019!L2022&amp;CPP_2019!$O$4,'Pot. Summary'!$Q$5:$Q$64)*CPP_2019!O2022</f>
        <v>0</v>
      </c>
      <c r="R1884" s="12"/>
      <c r="S1884" s="12"/>
      <c r="T1884" s="12">
        <f>S1884-R1884</f>
        <v>0</v>
      </c>
      <c r="U1884" s="12">
        <f>Q1884-S1884</f>
        <v>0</v>
      </c>
      <c r="V1884" s="50">
        <f>IF(ISERROR(S1884/Q1884),0,S1884/Q1884)</f>
        <v>0</v>
      </c>
      <c r="W1884" s="51"/>
      <c r="X1884" s="46"/>
      <c r="Y1884" s="17"/>
      <c r="Z1884" s="17"/>
      <c r="AA1884" s="17"/>
      <c r="AB1884" s="16"/>
      <c r="AC1884" s="16"/>
      <c r="AD1884" s="16"/>
      <c r="AE1884" s="16"/>
      <c r="AF1884" s="16"/>
      <c r="AG1884" s="16"/>
      <c r="AH1884" s="16"/>
      <c r="AI1884" s="16"/>
      <c r="AJ1884" s="59">
        <f>SUM(X1884:AI1884)</f>
        <v>0</v>
      </c>
      <c r="AK1884" s="46"/>
      <c r="AL1884" s="46"/>
      <c r="AM1884" s="47"/>
      <c r="AN1884" s="48"/>
      <c r="AO1884" s="46"/>
      <c r="AP1884" s="15"/>
      <c r="AQ1884" s="16"/>
      <c r="AR1884" s="15"/>
      <c r="AS1884" s="16"/>
      <c r="AT1884" s="16"/>
      <c r="AU1884" s="16"/>
      <c r="AV1884" s="16"/>
      <c r="AW1884" s="62">
        <f>SUM(AK1884:AV1884)</f>
        <v>0</v>
      </c>
      <c r="AX1884" s="61">
        <f>AW1884-AJ1884</f>
        <v>0</v>
      </c>
      <c r="AY1884" s="21"/>
      <c r="AZ1884" s="21"/>
      <c r="BA1884" s="21"/>
      <c r="BB1884" s="21"/>
    </row>
    <row r="1885" spans="1:54" x14ac:dyDescent="0.25">
      <c r="A1885" s="21"/>
      <c r="B1885" s="4"/>
      <c r="C1885" s="4"/>
      <c r="D1885" s="4"/>
      <c r="E1885" s="4" t="s">
        <v>166</v>
      </c>
      <c r="F1885" s="6"/>
      <c r="G1885" s="1"/>
      <c r="H1885" s="4"/>
      <c r="I1885" s="2"/>
      <c r="J1885" s="4"/>
      <c r="K1885" s="1"/>
      <c r="L1885" s="36"/>
      <c r="M1885" s="7"/>
      <c r="N1885" s="7"/>
      <c r="O1885" s="7"/>
      <c r="P1885" s="58">
        <f>SUM(M1885:O1885)</f>
        <v>0</v>
      </c>
      <c r="Q1885" s="58">
        <f>+SUMIF('Pot. Summary'!$C$5:$C$64,CPP_2019!J2023&amp;CPP_2019!L2023&amp;CPP_2019!$M$4,'Pot. Summary'!$Q$5:$Q$64)*CPP_2019!M2023+SUMIF('Pot. Summary'!$C$5:$C$64,CPP_2019!J2023&amp;CPP_2019!L2023&amp;CPP_2019!$N$4,'Pot. Summary'!$Q$5:$Q$64)*CPP_2019!N2023+SUMIF('Pot. Summary'!$C$5:$C$64,CPP_2019!J2023&amp;CPP_2019!L2023&amp;CPP_2019!$O$4,'Pot. Summary'!$Q$5:$Q$64)*CPP_2019!O2023</f>
        <v>0</v>
      </c>
      <c r="R1885" s="12"/>
      <c r="S1885" s="12"/>
      <c r="T1885" s="12">
        <f>S1885-R1885</f>
        <v>0</v>
      </c>
      <c r="U1885" s="12">
        <f>Q1885-S1885</f>
        <v>0</v>
      </c>
      <c r="V1885" s="50">
        <f>IF(ISERROR(S1885/Q1885),0,S1885/Q1885)</f>
        <v>0</v>
      </c>
      <c r="W1885" s="51"/>
      <c r="X1885" s="46"/>
      <c r="Y1885" s="17"/>
      <c r="Z1885" s="17"/>
      <c r="AA1885" s="17"/>
      <c r="AB1885" s="16"/>
      <c r="AC1885" s="16"/>
      <c r="AD1885" s="16"/>
      <c r="AE1885" s="16"/>
      <c r="AF1885" s="16"/>
      <c r="AG1885" s="16"/>
      <c r="AH1885" s="16"/>
      <c r="AI1885" s="16"/>
      <c r="AJ1885" s="59">
        <f>SUM(X1885:AI1885)</f>
        <v>0</v>
      </c>
      <c r="AK1885" s="46"/>
      <c r="AL1885" s="46"/>
      <c r="AM1885" s="47"/>
      <c r="AN1885" s="48"/>
      <c r="AO1885" s="46"/>
      <c r="AP1885" s="15"/>
      <c r="AQ1885" s="16"/>
      <c r="AR1885" s="15"/>
      <c r="AS1885" s="16"/>
      <c r="AT1885" s="16"/>
      <c r="AU1885" s="16"/>
      <c r="AV1885" s="16"/>
      <c r="AW1885" s="62">
        <f>SUM(AK1885:AV1885)</f>
        <v>0</v>
      </c>
      <c r="AX1885" s="61">
        <f>AW1885-AJ1885</f>
        <v>0</v>
      </c>
      <c r="AY1885" s="21"/>
      <c r="AZ1885" s="21"/>
      <c r="BA1885" s="21"/>
      <c r="BB1885" s="21"/>
    </row>
    <row r="1886" spans="1:54" x14ac:dyDescent="0.25">
      <c r="A1886" s="21"/>
      <c r="B1886" s="4"/>
      <c r="C1886" s="4"/>
      <c r="D1886" s="4"/>
      <c r="E1886" s="4" t="s">
        <v>166</v>
      </c>
      <c r="F1886" s="6"/>
      <c r="G1886" s="1"/>
      <c r="H1886" s="4"/>
      <c r="I1886" s="2"/>
      <c r="J1886" s="4"/>
      <c r="K1886" s="1"/>
      <c r="L1886" s="36"/>
      <c r="M1886" s="7"/>
      <c r="N1886" s="7"/>
      <c r="O1886" s="7"/>
      <c r="P1886" s="58">
        <f>SUM(M1886:O1886)</f>
        <v>0</v>
      </c>
      <c r="Q1886" s="58">
        <f>+SUMIF('Pot. Summary'!$C$5:$C$64,CPP_2019!J2025&amp;CPP_2019!L2025&amp;CPP_2019!$M$4,'Pot. Summary'!$Q$5:$Q$64)*CPP_2019!M2025+SUMIF('Pot. Summary'!$C$5:$C$64,CPP_2019!J2025&amp;CPP_2019!L2025&amp;CPP_2019!$N$4,'Pot. Summary'!$Q$5:$Q$64)*CPP_2019!N2025+SUMIF('Pot. Summary'!$C$5:$C$64,CPP_2019!J2025&amp;CPP_2019!L2025&amp;CPP_2019!$O$4,'Pot. Summary'!$Q$5:$Q$64)*CPP_2019!O2025</f>
        <v>0</v>
      </c>
      <c r="R1886" s="12"/>
      <c r="S1886" s="12"/>
      <c r="T1886" s="12">
        <f>S1886-R1886</f>
        <v>0</v>
      </c>
      <c r="U1886" s="12">
        <f>Q1886-S1886</f>
        <v>0</v>
      </c>
      <c r="V1886" s="50">
        <f>IF(ISERROR(S1886/Q1886),0,S1886/Q1886)</f>
        <v>0</v>
      </c>
      <c r="W1886" s="51"/>
      <c r="X1886" s="46"/>
      <c r="Y1886" s="17"/>
      <c r="Z1886" s="17"/>
      <c r="AA1886" s="17"/>
      <c r="AB1886" s="16"/>
      <c r="AC1886" s="16"/>
      <c r="AD1886" s="16"/>
      <c r="AE1886" s="16"/>
      <c r="AF1886" s="16"/>
      <c r="AG1886" s="16"/>
      <c r="AH1886" s="16"/>
      <c r="AI1886" s="16"/>
      <c r="AJ1886" s="59">
        <f>SUM(X1886:AI1886)</f>
        <v>0</v>
      </c>
      <c r="AK1886" s="46"/>
      <c r="AL1886" s="46"/>
      <c r="AM1886" s="47"/>
      <c r="AN1886" s="48"/>
      <c r="AO1886" s="46"/>
      <c r="AP1886" s="15"/>
      <c r="AQ1886" s="16"/>
      <c r="AR1886" s="15"/>
      <c r="AS1886" s="16"/>
      <c r="AT1886" s="16"/>
      <c r="AU1886" s="16"/>
      <c r="AV1886" s="16"/>
      <c r="AW1886" s="62">
        <f>SUM(AK1886:AV1886)</f>
        <v>0</v>
      </c>
      <c r="AX1886" s="61">
        <f>AW1886-AJ1886</f>
        <v>0</v>
      </c>
      <c r="AY1886" s="21"/>
      <c r="AZ1886" s="21"/>
      <c r="BA1886" s="21"/>
      <c r="BB1886" s="21"/>
    </row>
    <row r="1887" spans="1:54" x14ac:dyDescent="0.25">
      <c r="A1887" s="21"/>
      <c r="B1887" s="4"/>
      <c r="C1887" s="4"/>
      <c r="D1887" s="4"/>
      <c r="E1887" s="4" t="s">
        <v>166</v>
      </c>
      <c r="F1887" s="6"/>
      <c r="G1887" s="1"/>
      <c r="H1887" s="4"/>
      <c r="I1887" s="2"/>
      <c r="J1887" s="4"/>
      <c r="K1887" s="1"/>
      <c r="L1887" s="36"/>
      <c r="M1887" s="7"/>
      <c r="N1887" s="7"/>
      <c r="O1887" s="7"/>
      <c r="P1887" s="58">
        <f>SUM(M1887:O1887)</f>
        <v>0</v>
      </c>
      <c r="Q1887" s="58">
        <f>+SUMIF('Pot. Summary'!$C$5:$C$64,CPP_2019!J2026&amp;CPP_2019!L2026&amp;CPP_2019!$M$4,'Pot. Summary'!$Q$5:$Q$64)*CPP_2019!M2026+SUMIF('Pot. Summary'!$C$5:$C$64,CPP_2019!J2026&amp;CPP_2019!L2026&amp;CPP_2019!$N$4,'Pot. Summary'!$Q$5:$Q$64)*CPP_2019!N2026+SUMIF('Pot. Summary'!$C$5:$C$64,CPP_2019!J2026&amp;CPP_2019!L2026&amp;CPP_2019!$O$4,'Pot. Summary'!$Q$5:$Q$64)*CPP_2019!O2026</f>
        <v>0</v>
      </c>
      <c r="R1887" s="12"/>
      <c r="S1887" s="12"/>
      <c r="T1887" s="12">
        <f>S1887-R1887</f>
        <v>0</v>
      </c>
      <c r="U1887" s="12">
        <f>Q1887-S1887</f>
        <v>0</v>
      </c>
      <c r="V1887" s="50">
        <f>IF(ISERROR(S1887/Q1887),0,S1887/Q1887)</f>
        <v>0</v>
      </c>
      <c r="W1887" s="51"/>
      <c r="X1887" s="46"/>
      <c r="Y1887" s="17"/>
      <c r="Z1887" s="17"/>
      <c r="AA1887" s="17"/>
      <c r="AB1887" s="16"/>
      <c r="AC1887" s="16"/>
      <c r="AD1887" s="16"/>
      <c r="AE1887" s="16"/>
      <c r="AF1887" s="16"/>
      <c r="AG1887" s="16"/>
      <c r="AH1887" s="16"/>
      <c r="AI1887" s="16"/>
      <c r="AJ1887" s="59">
        <f>SUM(X1887:AI1887)</f>
        <v>0</v>
      </c>
      <c r="AK1887" s="46"/>
      <c r="AL1887" s="46"/>
      <c r="AM1887" s="47"/>
      <c r="AN1887" s="48"/>
      <c r="AO1887" s="46"/>
      <c r="AP1887" s="15"/>
      <c r="AQ1887" s="16"/>
      <c r="AR1887" s="15"/>
      <c r="AS1887" s="16"/>
      <c r="AT1887" s="16"/>
      <c r="AU1887" s="16"/>
      <c r="AV1887" s="16"/>
      <c r="AW1887" s="62">
        <f>SUM(AK1887:AV1887)</f>
        <v>0</v>
      </c>
      <c r="AX1887" s="61">
        <f>AW1887-AJ1887</f>
        <v>0</v>
      </c>
      <c r="AY1887" s="21"/>
      <c r="AZ1887" s="21"/>
      <c r="BA1887" s="21"/>
      <c r="BB1887" s="21"/>
    </row>
    <row r="1888" spans="1:54" x14ac:dyDescent="0.25">
      <c r="A1888" s="21"/>
      <c r="B1888" s="4"/>
      <c r="C1888" s="4"/>
      <c r="D1888" s="4"/>
      <c r="E1888" s="4" t="s">
        <v>166</v>
      </c>
      <c r="F1888" s="6"/>
      <c r="G1888" s="1"/>
      <c r="H1888" s="4"/>
      <c r="I1888" s="2"/>
      <c r="J1888" s="4"/>
      <c r="K1888" s="1"/>
      <c r="L1888" s="36"/>
      <c r="M1888" s="7"/>
      <c r="N1888" s="7"/>
      <c r="O1888" s="7"/>
      <c r="P1888" s="58">
        <f>SUM(M1888:O1888)</f>
        <v>0</v>
      </c>
      <c r="Q1888" s="58">
        <f>+SUMIF('Pot. Summary'!$C$5:$C$64,CPP_2019!J2027&amp;CPP_2019!L2027&amp;CPP_2019!$M$4,'Pot. Summary'!$Q$5:$Q$64)*CPP_2019!M2027+SUMIF('Pot. Summary'!$C$5:$C$64,CPP_2019!J2027&amp;CPP_2019!L2027&amp;CPP_2019!$N$4,'Pot. Summary'!$Q$5:$Q$64)*CPP_2019!N2027+SUMIF('Pot. Summary'!$C$5:$C$64,CPP_2019!J2027&amp;CPP_2019!L2027&amp;CPP_2019!$O$4,'Pot. Summary'!$Q$5:$Q$64)*CPP_2019!O2027</f>
        <v>0</v>
      </c>
      <c r="R1888" s="12"/>
      <c r="S1888" s="12"/>
      <c r="T1888" s="12">
        <f>S1888-R1888</f>
        <v>0</v>
      </c>
      <c r="U1888" s="12">
        <f>Q1888-S1888</f>
        <v>0</v>
      </c>
      <c r="V1888" s="50">
        <f>IF(ISERROR(S1888/Q1888),0,S1888/Q1888)</f>
        <v>0</v>
      </c>
      <c r="W1888" s="51"/>
      <c r="X1888" s="46"/>
      <c r="Y1888" s="17"/>
      <c r="Z1888" s="17"/>
      <c r="AA1888" s="17"/>
      <c r="AB1888" s="16"/>
      <c r="AC1888" s="16"/>
      <c r="AD1888" s="16"/>
      <c r="AE1888" s="16"/>
      <c r="AF1888" s="16"/>
      <c r="AG1888" s="16"/>
      <c r="AH1888" s="16"/>
      <c r="AI1888" s="16"/>
      <c r="AJ1888" s="59">
        <f>SUM(X1888:AI1888)</f>
        <v>0</v>
      </c>
      <c r="AK1888" s="46"/>
      <c r="AL1888" s="46"/>
      <c r="AM1888" s="47"/>
      <c r="AN1888" s="48"/>
      <c r="AO1888" s="46"/>
      <c r="AP1888" s="15"/>
      <c r="AQ1888" s="16"/>
      <c r="AR1888" s="15"/>
      <c r="AS1888" s="16"/>
      <c r="AT1888" s="16"/>
      <c r="AU1888" s="16"/>
      <c r="AV1888" s="16"/>
      <c r="AW1888" s="62">
        <f>SUM(AK1888:AV1888)</f>
        <v>0</v>
      </c>
      <c r="AX1888" s="61">
        <f>AW1888-AJ1888</f>
        <v>0</v>
      </c>
      <c r="AY1888" s="21"/>
      <c r="AZ1888" s="21"/>
      <c r="BA1888" s="21"/>
      <c r="BB1888" s="21"/>
    </row>
    <row r="1889" spans="1:54" x14ac:dyDescent="0.25">
      <c r="A1889" s="21"/>
      <c r="B1889" s="4"/>
      <c r="C1889" s="4"/>
      <c r="D1889" s="4"/>
      <c r="E1889" s="4" t="s">
        <v>166</v>
      </c>
      <c r="F1889" s="6"/>
      <c r="G1889" s="1"/>
      <c r="H1889" s="4"/>
      <c r="I1889" s="2"/>
      <c r="J1889" s="4"/>
      <c r="K1889" s="1"/>
      <c r="L1889" s="36"/>
      <c r="M1889" s="7"/>
      <c r="N1889" s="7"/>
      <c r="O1889" s="7"/>
      <c r="P1889" s="58">
        <f>SUM(M1889:O1889)</f>
        <v>0</v>
      </c>
      <c r="Q1889" s="58">
        <f>+SUMIF('Pot. Summary'!$C$5:$C$64,CPP_2019!J2028&amp;CPP_2019!L2028&amp;CPP_2019!$M$4,'Pot. Summary'!$Q$5:$Q$64)*CPP_2019!M2028+SUMIF('Pot. Summary'!$C$5:$C$64,CPP_2019!J2028&amp;CPP_2019!L2028&amp;CPP_2019!$N$4,'Pot. Summary'!$Q$5:$Q$64)*CPP_2019!N2028+SUMIF('Pot. Summary'!$C$5:$C$64,CPP_2019!J2028&amp;CPP_2019!L2028&amp;CPP_2019!$O$4,'Pot. Summary'!$Q$5:$Q$64)*CPP_2019!O2028</f>
        <v>0</v>
      </c>
      <c r="R1889" s="12"/>
      <c r="S1889" s="12"/>
      <c r="T1889" s="12">
        <f>S1889-R1889</f>
        <v>0</v>
      </c>
      <c r="U1889" s="12">
        <f>Q1889-S1889</f>
        <v>0</v>
      </c>
      <c r="V1889" s="50">
        <f>IF(ISERROR(S1889/Q1889),0,S1889/Q1889)</f>
        <v>0</v>
      </c>
      <c r="W1889" s="51"/>
      <c r="X1889" s="46"/>
      <c r="Y1889" s="17"/>
      <c r="Z1889" s="17"/>
      <c r="AA1889" s="17"/>
      <c r="AB1889" s="16"/>
      <c r="AC1889" s="16"/>
      <c r="AD1889" s="16"/>
      <c r="AE1889" s="16"/>
      <c r="AF1889" s="16"/>
      <c r="AG1889" s="16"/>
      <c r="AH1889" s="16"/>
      <c r="AI1889" s="16"/>
      <c r="AJ1889" s="59">
        <f>SUM(X1889:AI1889)</f>
        <v>0</v>
      </c>
      <c r="AK1889" s="46"/>
      <c r="AL1889" s="46"/>
      <c r="AM1889" s="47"/>
      <c r="AN1889" s="48"/>
      <c r="AO1889" s="46"/>
      <c r="AP1889" s="15"/>
      <c r="AQ1889" s="16"/>
      <c r="AR1889" s="15"/>
      <c r="AS1889" s="16"/>
      <c r="AT1889" s="16"/>
      <c r="AU1889" s="16"/>
      <c r="AV1889" s="16"/>
      <c r="AW1889" s="62">
        <f>SUM(AK1889:AV1889)</f>
        <v>0</v>
      </c>
      <c r="AX1889" s="61">
        <f>AW1889-AJ1889</f>
        <v>0</v>
      </c>
      <c r="AY1889" s="21"/>
      <c r="AZ1889" s="21"/>
      <c r="BA1889" s="21"/>
      <c r="BB1889" s="21"/>
    </row>
    <row r="1890" spans="1:54" x14ac:dyDescent="0.25">
      <c r="A1890" s="21"/>
      <c r="B1890" s="4"/>
      <c r="C1890" s="4"/>
      <c r="D1890" s="4"/>
      <c r="E1890" s="4" t="s">
        <v>166</v>
      </c>
      <c r="F1890" s="6"/>
      <c r="G1890" s="1"/>
      <c r="H1890" s="4"/>
      <c r="I1890" s="2"/>
      <c r="J1890" s="4"/>
      <c r="K1890" s="1"/>
      <c r="L1890" s="36"/>
      <c r="M1890" s="7"/>
      <c r="N1890" s="7"/>
      <c r="O1890" s="7"/>
      <c r="P1890" s="58">
        <f>SUM(M1890:O1890)</f>
        <v>0</v>
      </c>
      <c r="Q1890" s="58">
        <f>+SUMIF('Pot. Summary'!$C$5:$C$64,CPP_2019!J2029&amp;CPP_2019!L2029&amp;CPP_2019!$M$4,'Pot. Summary'!$Q$5:$Q$64)*CPP_2019!M2029+SUMIF('Pot. Summary'!$C$5:$C$64,CPP_2019!J2029&amp;CPP_2019!L2029&amp;CPP_2019!$N$4,'Pot. Summary'!$Q$5:$Q$64)*CPP_2019!N2029+SUMIF('Pot. Summary'!$C$5:$C$64,CPP_2019!J2029&amp;CPP_2019!L2029&amp;CPP_2019!$O$4,'Pot. Summary'!$Q$5:$Q$64)*CPP_2019!O2029</f>
        <v>0</v>
      </c>
      <c r="R1890" s="12"/>
      <c r="S1890" s="12"/>
      <c r="T1890" s="12">
        <f>S1890-R1890</f>
        <v>0</v>
      </c>
      <c r="U1890" s="12">
        <f>Q1890-S1890</f>
        <v>0</v>
      </c>
      <c r="V1890" s="50">
        <f>IF(ISERROR(S1890/Q1890),0,S1890/Q1890)</f>
        <v>0</v>
      </c>
      <c r="W1890" s="51"/>
      <c r="X1890" s="46"/>
      <c r="Y1890" s="17"/>
      <c r="Z1890" s="17"/>
      <c r="AA1890" s="17"/>
      <c r="AB1890" s="16"/>
      <c r="AC1890" s="16"/>
      <c r="AD1890" s="16"/>
      <c r="AE1890" s="16"/>
      <c r="AF1890" s="16"/>
      <c r="AG1890" s="16"/>
      <c r="AH1890" s="16"/>
      <c r="AI1890" s="16"/>
      <c r="AJ1890" s="59">
        <f>SUM(X1890:AI1890)</f>
        <v>0</v>
      </c>
      <c r="AK1890" s="46"/>
      <c r="AL1890" s="46"/>
      <c r="AM1890" s="47"/>
      <c r="AN1890" s="48"/>
      <c r="AO1890" s="46"/>
      <c r="AP1890" s="15"/>
      <c r="AQ1890" s="16"/>
      <c r="AR1890" s="15"/>
      <c r="AS1890" s="16"/>
      <c r="AT1890" s="16"/>
      <c r="AU1890" s="16"/>
      <c r="AV1890" s="16"/>
      <c r="AW1890" s="62">
        <f>SUM(AK1890:AV1890)</f>
        <v>0</v>
      </c>
      <c r="AX1890" s="61">
        <f>AW1890-AJ1890</f>
        <v>0</v>
      </c>
      <c r="AY1890" s="21"/>
      <c r="AZ1890" s="21"/>
      <c r="BA1890" s="21"/>
      <c r="BB1890" s="21"/>
    </row>
    <row r="1891" spans="1:54" x14ac:dyDescent="0.25">
      <c r="A1891" s="21"/>
      <c r="B1891" s="4"/>
      <c r="C1891" s="4"/>
      <c r="D1891" s="4"/>
      <c r="E1891" s="4" t="s">
        <v>166</v>
      </c>
      <c r="F1891" s="6"/>
      <c r="G1891" s="1"/>
      <c r="H1891" s="4"/>
      <c r="I1891" s="2"/>
      <c r="J1891" s="4"/>
      <c r="K1891" s="1"/>
      <c r="L1891" s="36"/>
      <c r="M1891" s="7"/>
      <c r="N1891" s="7"/>
      <c r="O1891" s="7"/>
      <c r="P1891" s="58">
        <f>SUM(M1891:O1891)</f>
        <v>0</v>
      </c>
      <c r="Q1891" s="58">
        <f>+SUMIF('Pot. Summary'!$C$5:$C$64,CPP_2019!J2030&amp;CPP_2019!L2030&amp;CPP_2019!$M$4,'Pot. Summary'!$Q$5:$Q$64)*CPP_2019!M2030+SUMIF('Pot. Summary'!$C$5:$C$64,CPP_2019!J2030&amp;CPP_2019!L2030&amp;CPP_2019!$N$4,'Pot. Summary'!$Q$5:$Q$64)*CPP_2019!N2030+SUMIF('Pot. Summary'!$C$5:$C$64,CPP_2019!J2030&amp;CPP_2019!L2030&amp;CPP_2019!$O$4,'Pot. Summary'!$Q$5:$Q$64)*CPP_2019!O2030</f>
        <v>0</v>
      </c>
      <c r="R1891" s="12"/>
      <c r="S1891" s="12"/>
      <c r="T1891" s="12">
        <f>S1891-R1891</f>
        <v>0</v>
      </c>
      <c r="U1891" s="12">
        <f>Q1891-S1891</f>
        <v>0</v>
      </c>
      <c r="V1891" s="50">
        <f>IF(ISERROR(S1891/Q1891),0,S1891/Q1891)</f>
        <v>0</v>
      </c>
      <c r="W1891" s="51"/>
      <c r="X1891" s="46"/>
      <c r="Y1891" s="17"/>
      <c r="Z1891" s="17"/>
      <c r="AA1891" s="17"/>
      <c r="AB1891" s="16"/>
      <c r="AC1891" s="16"/>
      <c r="AD1891" s="16"/>
      <c r="AE1891" s="16"/>
      <c r="AF1891" s="16"/>
      <c r="AG1891" s="16"/>
      <c r="AH1891" s="16"/>
      <c r="AI1891" s="16"/>
      <c r="AJ1891" s="59">
        <f>SUM(X1891:AI1891)</f>
        <v>0</v>
      </c>
      <c r="AK1891" s="46"/>
      <c r="AL1891" s="46"/>
      <c r="AM1891" s="47"/>
      <c r="AN1891" s="48"/>
      <c r="AO1891" s="46"/>
      <c r="AP1891" s="15"/>
      <c r="AQ1891" s="16"/>
      <c r="AR1891" s="15"/>
      <c r="AS1891" s="16"/>
      <c r="AT1891" s="16"/>
      <c r="AU1891" s="16"/>
      <c r="AV1891" s="16"/>
      <c r="AW1891" s="62">
        <f>SUM(AK1891:AV1891)</f>
        <v>0</v>
      </c>
      <c r="AX1891" s="61">
        <f>AW1891-AJ1891</f>
        <v>0</v>
      </c>
      <c r="AY1891" s="21"/>
      <c r="AZ1891" s="21"/>
      <c r="BA1891" s="21"/>
      <c r="BB1891" s="21"/>
    </row>
    <row r="1892" spans="1:54" x14ac:dyDescent="0.25">
      <c r="A1892" s="21"/>
      <c r="B1892" s="4"/>
      <c r="C1892" s="4"/>
      <c r="D1892" s="4"/>
      <c r="E1892" s="4" t="s">
        <v>166</v>
      </c>
      <c r="F1892" s="6"/>
      <c r="G1892" s="1"/>
      <c r="H1892" s="4"/>
      <c r="I1892" s="2"/>
      <c r="J1892" s="4"/>
      <c r="K1892" s="1"/>
      <c r="L1892" s="36"/>
      <c r="M1892" s="7"/>
      <c r="N1892" s="7"/>
      <c r="O1892" s="7"/>
      <c r="P1892" s="58">
        <f>SUM(M1892:O1892)</f>
        <v>0</v>
      </c>
      <c r="Q1892" s="58">
        <f>+SUMIF('Pot. Summary'!$C$5:$C$64,CPP_2019!J2033&amp;CPP_2019!L2033&amp;CPP_2019!$M$4,'Pot. Summary'!$Q$5:$Q$64)*CPP_2019!M2033+SUMIF('Pot. Summary'!$C$5:$C$64,CPP_2019!J2033&amp;CPP_2019!L2033&amp;CPP_2019!$N$4,'Pot. Summary'!$Q$5:$Q$64)*CPP_2019!N2033+SUMIF('Pot. Summary'!$C$5:$C$64,CPP_2019!J2033&amp;CPP_2019!L2033&amp;CPP_2019!$O$4,'Pot. Summary'!$Q$5:$Q$64)*CPP_2019!O2033</f>
        <v>0</v>
      </c>
      <c r="R1892" s="12"/>
      <c r="S1892" s="12"/>
      <c r="T1892" s="12">
        <f>S1892-R1892</f>
        <v>0</v>
      </c>
      <c r="U1892" s="12">
        <f>Q1892-S1892</f>
        <v>0</v>
      </c>
      <c r="V1892" s="50">
        <f>IF(ISERROR(S1892/Q1892),0,S1892/Q1892)</f>
        <v>0</v>
      </c>
      <c r="W1892" s="51"/>
      <c r="X1892" s="46"/>
      <c r="Y1892" s="17"/>
      <c r="Z1892" s="17"/>
      <c r="AA1892" s="17"/>
      <c r="AB1892" s="16"/>
      <c r="AC1892" s="16"/>
      <c r="AD1892" s="16"/>
      <c r="AE1892" s="16"/>
      <c r="AF1892" s="16"/>
      <c r="AG1892" s="16"/>
      <c r="AH1892" s="16"/>
      <c r="AI1892" s="16"/>
      <c r="AJ1892" s="59">
        <f>SUM(X1892:AI1892)</f>
        <v>0</v>
      </c>
      <c r="AK1892" s="46"/>
      <c r="AL1892" s="46"/>
      <c r="AM1892" s="47"/>
      <c r="AN1892" s="48"/>
      <c r="AO1892" s="46"/>
      <c r="AP1892" s="15"/>
      <c r="AQ1892" s="16"/>
      <c r="AR1892" s="15"/>
      <c r="AS1892" s="16"/>
      <c r="AT1892" s="16"/>
      <c r="AU1892" s="16"/>
      <c r="AV1892" s="16"/>
      <c r="AW1892" s="62">
        <f>SUM(AK1892:AV1892)</f>
        <v>0</v>
      </c>
      <c r="AX1892" s="61">
        <f>AW1892-AJ1892</f>
        <v>0</v>
      </c>
      <c r="AY1892" s="21"/>
      <c r="AZ1892" s="21"/>
      <c r="BA1892" s="21"/>
      <c r="BB1892" s="21"/>
    </row>
    <row r="1893" spans="1:54" x14ac:dyDescent="0.25">
      <c r="A1893" s="21"/>
      <c r="B1893" s="4"/>
      <c r="C1893" s="4"/>
      <c r="D1893" s="4"/>
      <c r="E1893" s="4" t="s">
        <v>166</v>
      </c>
      <c r="F1893" s="6"/>
      <c r="G1893" s="1"/>
      <c r="H1893" s="4"/>
      <c r="I1893" s="2"/>
      <c r="J1893" s="4"/>
      <c r="K1893" s="1"/>
      <c r="L1893" s="36"/>
      <c r="M1893" s="7"/>
      <c r="N1893" s="7"/>
      <c r="O1893" s="7"/>
      <c r="P1893" s="58">
        <f>SUM(M1893:O1893)</f>
        <v>0</v>
      </c>
      <c r="Q1893" s="58">
        <f>+SUMIF('Pot. Summary'!$C$5:$C$64,CPP_2019!J2036&amp;CPP_2019!L2036&amp;CPP_2019!$M$4,'Pot. Summary'!$Q$5:$Q$64)*CPP_2019!M2036+SUMIF('Pot. Summary'!$C$5:$C$64,CPP_2019!J2036&amp;CPP_2019!L2036&amp;CPP_2019!$N$4,'Pot. Summary'!$Q$5:$Q$64)*CPP_2019!N2036+SUMIF('Pot. Summary'!$C$5:$C$64,CPP_2019!J2036&amp;CPP_2019!L2036&amp;CPP_2019!$O$4,'Pot. Summary'!$Q$5:$Q$64)*CPP_2019!O2036</f>
        <v>0</v>
      </c>
      <c r="R1893" s="12"/>
      <c r="S1893" s="12"/>
      <c r="T1893" s="12">
        <f>S1893-R1893</f>
        <v>0</v>
      </c>
      <c r="U1893" s="12">
        <f>Q1893-S1893</f>
        <v>0</v>
      </c>
      <c r="V1893" s="50">
        <f>IF(ISERROR(S1893/Q1893),0,S1893/Q1893)</f>
        <v>0</v>
      </c>
      <c r="W1893" s="51"/>
      <c r="X1893" s="46"/>
      <c r="Y1893" s="17"/>
      <c r="Z1893" s="17"/>
      <c r="AA1893" s="17"/>
      <c r="AB1893" s="16"/>
      <c r="AC1893" s="16"/>
      <c r="AD1893" s="16"/>
      <c r="AE1893" s="16"/>
      <c r="AF1893" s="16"/>
      <c r="AG1893" s="16"/>
      <c r="AH1893" s="16"/>
      <c r="AI1893" s="16"/>
      <c r="AJ1893" s="59">
        <f>SUM(X1893:AI1893)</f>
        <v>0</v>
      </c>
      <c r="AK1893" s="46"/>
      <c r="AL1893" s="46"/>
      <c r="AM1893" s="47"/>
      <c r="AN1893" s="48"/>
      <c r="AO1893" s="46"/>
      <c r="AP1893" s="15"/>
      <c r="AQ1893" s="16"/>
      <c r="AR1893" s="15"/>
      <c r="AS1893" s="16"/>
      <c r="AT1893" s="16"/>
      <c r="AU1893" s="16"/>
      <c r="AV1893" s="16"/>
      <c r="AW1893" s="62">
        <f>SUM(AK1893:AV1893)</f>
        <v>0</v>
      </c>
      <c r="AX1893" s="61">
        <f>AW1893-AJ1893</f>
        <v>0</v>
      </c>
      <c r="AY1893" s="21"/>
      <c r="AZ1893" s="21"/>
      <c r="BA1893" s="21"/>
      <c r="BB1893" s="21"/>
    </row>
    <row r="1894" spans="1:54" x14ac:dyDescent="0.25">
      <c r="A1894" s="21"/>
      <c r="B1894" s="4"/>
      <c r="C1894" s="4"/>
      <c r="D1894" s="4"/>
      <c r="E1894" s="4" t="s">
        <v>166</v>
      </c>
      <c r="F1894" s="6"/>
      <c r="G1894" s="1"/>
      <c r="H1894" s="4"/>
      <c r="I1894" s="2"/>
      <c r="J1894" s="4"/>
      <c r="K1894" s="1"/>
      <c r="L1894" s="36"/>
      <c r="M1894" s="7"/>
      <c r="N1894" s="7"/>
      <c r="O1894" s="7"/>
      <c r="P1894" s="58">
        <f>SUM(M1894:O1894)</f>
        <v>0</v>
      </c>
      <c r="Q1894" s="58">
        <f>+SUMIF('Pot. Summary'!$C$5:$C$64,CPP_2019!J2038&amp;CPP_2019!L2038&amp;CPP_2019!$M$4,'Pot. Summary'!$Q$5:$Q$64)*CPP_2019!M2038+SUMIF('Pot. Summary'!$C$5:$C$64,CPP_2019!J2038&amp;CPP_2019!L2038&amp;CPP_2019!$N$4,'Pot. Summary'!$Q$5:$Q$64)*CPP_2019!N2038+SUMIF('Pot. Summary'!$C$5:$C$64,CPP_2019!J2038&amp;CPP_2019!L2038&amp;CPP_2019!$O$4,'Pot. Summary'!$Q$5:$Q$64)*CPP_2019!O2038</f>
        <v>0</v>
      </c>
      <c r="R1894" s="12"/>
      <c r="S1894" s="12"/>
      <c r="T1894" s="12">
        <f>S1894-R1894</f>
        <v>0</v>
      </c>
      <c r="U1894" s="12">
        <f>Q1894-S1894</f>
        <v>0</v>
      </c>
      <c r="V1894" s="50">
        <f>IF(ISERROR(S1894/Q1894),0,S1894/Q1894)</f>
        <v>0</v>
      </c>
      <c r="W1894" s="51"/>
      <c r="X1894" s="46"/>
      <c r="Y1894" s="17"/>
      <c r="Z1894" s="17"/>
      <c r="AA1894" s="17"/>
      <c r="AB1894" s="16"/>
      <c r="AC1894" s="16"/>
      <c r="AD1894" s="16"/>
      <c r="AE1894" s="16"/>
      <c r="AF1894" s="16"/>
      <c r="AG1894" s="16"/>
      <c r="AH1894" s="16"/>
      <c r="AI1894" s="16"/>
      <c r="AJ1894" s="59">
        <f>SUM(X1894:AI1894)</f>
        <v>0</v>
      </c>
      <c r="AK1894" s="46"/>
      <c r="AL1894" s="46"/>
      <c r="AM1894" s="47"/>
      <c r="AN1894" s="48"/>
      <c r="AO1894" s="46"/>
      <c r="AP1894" s="15"/>
      <c r="AQ1894" s="16"/>
      <c r="AR1894" s="15"/>
      <c r="AS1894" s="16"/>
      <c r="AT1894" s="16"/>
      <c r="AU1894" s="16"/>
      <c r="AV1894" s="16"/>
      <c r="AW1894" s="62">
        <f>SUM(AK1894:AV1894)</f>
        <v>0</v>
      </c>
      <c r="AX1894" s="61">
        <f>AW1894-AJ1894</f>
        <v>0</v>
      </c>
      <c r="AY1894" s="21"/>
      <c r="AZ1894" s="21"/>
      <c r="BA1894" s="21"/>
      <c r="BB1894" s="21"/>
    </row>
    <row r="1895" spans="1:54" x14ac:dyDescent="0.25">
      <c r="A1895" s="21"/>
      <c r="B1895" s="4"/>
      <c r="C1895" s="4"/>
      <c r="D1895" s="4"/>
      <c r="E1895" s="4" t="s">
        <v>166</v>
      </c>
      <c r="F1895" s="6"/>
      <c r="G1895" s="1"/>
      <c r="H1895" s="4"/>
      <c r="I1895" s="2"/>
      <c r="J1895" s="4"/>
      <c r="K1895" s="1"/>
      <c r="L1895" s="36"/>
      <c r="M1895" s="7"/>
      <c r="N1895" s="7"/>
      <c r="O1895" s="7"/>
      <c r="P1895" s="58">
        <f>SUM(M1895:O1895)</f>
        <v>0</v>
      </c>
      <c r="Q1895" s="58">
        <f>+SUMIF('Pot. Summary'!$C$5:$C$64,CPP_2019!J2039&amp;CPP_2019!L2039&amp;CPP_2019!$M$4,'Pot. Summary'!$Q$5:$Q$64)*CPP_2019!M2039+SUMIF('Pot. Summary'!$C$5:$C$64,CPP_2019!J2039&amp;CPP_2019!L2039&amp;CPP_2019!$N$4,'Pot. Summary'!$Q$5:$Q$64)*CPP_2019!N2039+SUMIF('Pot. Summary'!$C$5:$C$64,CPP_2019!J2039&amp;CPP_2019!L2039&amp;CPP_2019!$O$4,'Pot. Summary'!$Q$5:$Q$64)*CPP_2019!O2039</f>
        <v>0</v>
      </c>
      <c r="R1895" s="12"/>
      <c r="S1895" s="12"/>
      <c r="T1895" s="12">
        <f>S1895-R1895</f>
        <v>0</v>
      </c>
      <c r="U1895" s="12">
        <f>Q1895-S1895</f>
        <v>0</v>
      </c>
      <c r="V1895" s="50">
        <f>IF(ISERROR(S1895/Q1895),0,S1895/Q1895)</f>
        <v>0</v>
      </c>
      <c r="W1895" s="51"/>
      <c r="X1895" s="46"/>
      <c r="Y1895" s="17"/>
      <c r="Z1895" s="17"/>
      <c r="AA1895" s="17"/>
      <c r="AB1895" s="16"/>
      <c r="AC1895" s="16"/>
      <c r="AD1895" s="16"/>
      <c r="AE1895" s="16"/>
      <c r="AF1895" s="16"/>
      <c r="AG1895" s="16"/>
      <c r="AH1895" s="16"/>
      <c r="AI1895" s="16"/>
      <c r="AJ1895" s="59">
        <f>SUM(X1895:AI1895)</f>
        <v>0</v>
      </c>
      <c r="AK1895" s="46"/>
      <c r="AL1895" s="46"/>
      <c r="AM1895" s="47"/>
      <c r="AN1895" s="48"/>
      <c r="AO1895" s="46"/>
      <c r="AP1895" s="15"/>
      <c r="AQ1895" s="16"/>
      <c r="AR1895" s="15"/>
      <c r="AS1895" s="16"/>
      <c r="AT1895" s="16"/>
      <c r="AU1895" s="16"/>
      <c r="AV1895" s="16"/>
      <c r="AW1895" s="62">
        <f>SUM(AK1895:AV1895)</f>
        <v>0</v>
      </c>
      <c r="AX1895" s="61">
        <f>AW1895-AJ1895</f>
        <v>0</v>
      </c>
      <c r="AY1895" s="21"/>
      <c r="AZ1895" s="21"/>
      <c r="BA1895" s="21"/>
      <c r="BB1895" s="21"/>
    </row>
    <row r="1896" spans="1:54" x14ac:dyDescent="0.25">
      <c r="A1896" s="21"/>
      <c r="B1896" s="4"/>
      <c r="C1896" s="4"/>
      <c r="D1896" s="4"/>
      <c r="E1896" s="4" t="s">
        <v>166</v>
      </c>
      <c r="F1896" s="6"/>
      <c r="G1896" s="1"/>
      <c r="H1896" s="4"/>
      <c r="I1896" s="2"/>
      <c r="J1896" s="4"/>
      <c r="K1896" s="1"/>
      <c r="L1896" s="36"/>
      <c r="M1896" s="7"/>
      <c r="N1896" s="7"/>
      <c r="O1896" s="7"/>
      <c r="P1896" s="58">
        <f>SUM(M1896:O1896)</f>
        <v>0</v>
      </c>
      <c r="Q1896" s="58">
        <f>+SUMIF('Pot. Summary'!$C$5:$C$64,CPP_2019!J2040&amp;CPP_2019!L2040&amp;CPP_2019!$M$4,'Pot. Summary'!$Q$5:$Q$64)*CPP_2019!M2040+SUMIF('Pot. Summary'!$C$5:$C$64,CPP_2019!J2040&amp;CPP_2019!L2040&amp;CPP_2019!$N$4,'Pot. Summary'!$Q$5:$Q$64)*CPP_2019!N2040+SUMIF('Pot. Summary'!$C$5:$C$64,CPP_2019!J2040&amp;CPP_2019!L2040&amp;CPP_2019!$O$4,'Pot. Summary'!$Q$5:$Q$64)*CPP_2019!O2040</f>
        <v>0</v>
      </c>
      <c r="R1896" s="12"/>
      <c r="S1896" s="12"/>
      <c r="T1896" s="12">
        <f>S1896-R1896</f>
        <v>0</v>
      </c>
      <c r="U1896" s="12">
        <f>Q1896-S1896</f>
        <v>0</v>
      </c>
      <c r="V1896" s="50">
        <f>IF(ISERROR(S1896/Q1896),0,S1896/Q1896)</f>
        <v>0</v>
      </c>
      <c r="W1896" s="51"/>
      <c r="X1896" s="46"/>
      <c r="Y1896" s="17"/>
      <c r="Z1896" s="17"/>
      <c r="AA1896" s="17"/>
      <c r="AB1896" s="16"/>
      <c r="AC1896" s="16"/>
      <c r="AD1896" s="16"/>
      <c r="AE1896" s="16"/>
      <c r="AF1896" s="16"/>
      <c r="AG1896" s="16"/>
      <c r="AH1896" s="16"/>
      <c r="AI1896" s="16"/>
      <c r="AJ1896" s="59">
        <f>SUM(X1896:AI1896)</f>
        <v>0</v>
      </c>
      <c r="AK1896" s="46"/>
      <c r="AL1896" s="46"/>
      <c r="AM1896" s="47"/>
      <c r="AN1896" s="48"/>
      <c r="AO1896" s="46"/>
      <c r="AP1896" s="15"/>
      <c r="AQ1896" s="16"/>
      <c r="AR1896" s="15"/>
      <c r="AS1896" s="16"/>
      <c r="AT1896" s="16"/>
      <c r="AU1896" s="16"/>
      <c r="AV1896" s="16"/>
      <c r="AW1896" s="62">
        <f>SUM(AK1896:AV1896)</f>
        <v>0</v>
      </c>
      <c r="AX1896" s="61">
        <f>AW1896-AJ1896</f>
        <v>0</v>
      </c>
      <c r="AY1896" s="21"/>
      <c r="AZ1896" s="21"/>
      <c r="BA1896" s="21"/>
      <c r="BB1896" s="21"/>
    </row>
    <row r="1897" spans="1:54" x14ac:dyDescent="0.25">
      <c r="A1897" s="21"/>
      <c r="B1897" s="4"/>
      <c r="C1897" s="4"/>
      <c r="D1897" s="4"/>
      <c r="E1897" s="4" t="s">
        <v>166</v>
      </c>
      <c r="F1897" s="6"/>
      <c r="G1897" s="1"/>
      <c r="H1897" s="4"/>
      <c r="I1897" s="2"/>
      <c r="J1897" s="4"/>
      <c r="K1897" s="1"/>
      <c r="L1897" s="36"/>
      <c r="M1897" s="7"/>
      <c r="N1897" s="7"/>
      <c r="O1897" s="7"/>
      <c r="P1897" s="58">
        <f>SUM(M1897:O1897)</f>
        <v>0</v>
      </c>
      <c r="Q1897" s="58">
        <f>+SUMIF('Pot. Summary'!$C$5:$C$64,CPP_2019!J2041&amp;CPP_2019!L2041&amp;CPP_2019!$M$4,'Pot. Summary'!$Q$5:$Q$64)*CPP_2019!M2041+SUMIF('Pot. Summary'!$C$5:$C$64,CPP_2019!J2041&amp;CPP_2019!L2041&amp;CPP_2019!$N$4,'Pot. Summary'!$Q$5:$Q$64)*CPP_2019!N2041+SUMIF('Pot. Summary'!$C$5:$C$64,CPP_2019!J2041&amp;CPP_2019!L2041&amp;CPP_2019!$O$4,'Pot. Summary'!$Q$5:$Q$64)*CPP_2019!O2041</f>
        <v>0</v>
      </c>
      <c r="R1897" s="12"/>
      <c r="S1897" s="12"/>
      <c r="T1897" s="12">
        <f>S1897-R1897</f>
        <v>0</v>
      </c>
      <c r="U1897" s="12">
        <f>Q1897-S1897</f>
        <v>0</v>
      </c>
      <c r="V1897" s="50">
        <f>IF(ISERROR(S1897/Q1897),0,S1897/Q1897)</f>
        <v>0</v>
      </c>
      <c r="W1897" s="51"/>
      <c r="X1897" s="46"/>
      <c r="Y1897" s="17"/>
      <c r="Z1897" s="17"/>
      <c r="AA1897" s="17"/>
      <c r="AB1897" s="16"/>
      <c r="AC1897" s="16"/>
      <c r="AD1897" s="16"/>
      <c r="AE1897" s="16"/>
      <c r="AF1897" s="16"/>
      <c r="AG1897" s="16"/>
      <c r="AH1897" s="16"/>
      <c r="AI1897" s="16"/>
      <c r="AJ1897" s="59">
        <f>SUM(X1897:AI1897)</f>
        <v>0</v>
      </c>
      <c r="AK1897" s="46"/>
      <c r="AL1897" s="46"/>
      <c r="AM1897" s="47"/>
      <c r="AN1897" s="48"/>
      <c r="AO1897" s="46"/>
      <c r="AP1897" s="15"/>
      <c r="AQ1897" s="16"/>
      <c r="AR1897" s="15"/>
      <c r="AS1897" s="16"/>
      <c r="AT1897" s="16"/>
      <c r="AU1897" s="16"/>
      <c r="AV1897" s="16"/>
      <c r="AW1897" s="62">
        <f>SUM(AK1897:AV1897)</f>
        <v>0</v>
      </c>
      <c r="AX1897" s="61">
        <f>AW1897-AJ1897</f>
        <v>0</v>
      </c>
      <c r="AY1897" s="21"/>
      <c r="AZ1897" s="21"/>
      <c r="BA1897" s="21"/>
      <c r="BB1897" s="21"/>
    </row>
    <row r="1898" spans="1:54" x14ac:dyDescent="0.25">
      <c r="A1898" s="21"/>
      <c r="B1898" s="4"/>
      <c r="C1898" s="4"/>
      <c r="D1898" s="4"/>
      <c r="E1898" s="4" t="s">
        <v>166</v>
      </c>
      <c r="F1898" s="6"/>
      <c r="G1898" s="1"/>
      <c r="H1898" s="4"/>
      <c r="I1898" s="2"/>
      <c r="J1898" s="4"/>
      <c r="K1898" s="1"/>
      <c r="L1898" s="36"/>
      <c r="M1898" s="7"/>
      <c r="N1898" s="7"/>
      <c r="O1898" s="7"/>
      <c r="P1898" s="58">
        <f>SUM(M1898:O1898)</f>
        <v>0</v>
      </c>
      <c r="Q1898" s="58">
        <f>+SUMIF('Pot. Summary'!$C$5:$C$64,CPP_2019!J2042&amp;CPP_2019!L2042&amp;CPP_2019!$M$4,'Pot. Summary'!$Q$5:$Q$64)*CPP_2019!M2042+SUMIF('Pot. Summary'!$C$5:$C$64,CPP_2019!J2042&amp;CPP_2019!L2042&amp;CPP_2019!$N$4,'Pot. Summary'!$Q$5:$Q$64)*CPP_2019!N2042+SUMIF('Pot. Summary'!$C$5:$C$64,CPP_2019!J2042&amp;CPP_2019!L2042&amp;CPP_2019!$O$4,'Pot. Summary'!$Q$5:$Q$64)*CPP_2019!O2042</f>
        <v>0</v>
      </c>
      <c r="R1898" s="12"/>
      <c r="S1898" s="12"/>
      <c r="T1898" s="12">
        <f>S1898-R1898</f>
        <v>0</v>
      </c>
      <c r="U1898" s="12">
        <f>Q1898-S1898</f>
        <v>0</v>
      </c>
      <c r="V1898" s="50">
        <f>IF(ISERROR(S1898/Q1898),0,S1898/Q1898)</f>
        <v>0</v>
      </c>
      <c r="W1898" s="51"/>
      <c r="X1898" s="46"/>
      <c r="Y1898" s="17"/>
      <c r="Z1898" s="17"/>
      <c r="AA1898" s="17"/>
      <c r="AB1898" s="16"/>
      <c r="AC1898" s="16"/>
      <c r="AD1898" s="16"/>
      <c r="AE1898" s="16"/>
      <c r="AF1898" s="16"/>
      <c r="AG1898" s="16"/>
      <c r="AH1898" s="16"/>
      <c r="AI1898" s="16"/>
      <c r="AJ1898" s="59">
        <f>SUM(X1898:AI1898)</f>
        <v>0</v>
      </c>
      <c r="AK1898" s="46"/>
      <c r="AL1898" s="46"/>
      <c r="AM1898" s="47"/>
      <c r="AN1898" s="48"/>
      <c r="AO1898" s="46"/>
      <c r="AP1898" s="15"/>
      <c r="AQ1898" s="16"/>
      <c r="AR1898" s="15"/>
      <c r="AS1898" s="16"/>
      <c r="AT1898" s="16"/>
      <c r="AU1898" s="16"/>
      <c r="AV1898" s="16"/>
      <c r="AW1898" s="62">
        <f>SUM(AK1898:AV1898)</f>
        <v>0</v>
      </c>
      <c r="AX1898" s="61">
        <f>AW1898-AJ1898</f>
        <v>0</v>
      </c>
      <c r="AY1898" s="21"/>
      <c r="AZ1898" s="21"/>
      <c r="BA1898" s="21"/>
      <c r="BB1898" s="21"/>
    </row>
    <row r="1899" spans="1:54" x14ac:dyDescent="0.25">
      <c r="A1899" s="21"/>
      <c r="B1899" s="4"/>
      <c r="C1899" s="4"/>
      <c r="D1899" s="4"/>
      <c r="E1899" s="4" t="s">
        <v>166</v>
      </c>
      <c r="F1899" s="6"/>
      <c r="G1899" s="1"/>
      <c r="H1899" s="4"/>
      <c r="I1899" s="2"/>
      <c r="J1899" s="4"/>
      <c r="K1899" s="1"/>
      <c r="L1899" s="36"/>
      <c r="M1899" s="7"/>
      <c r="N1899" s="7"/>
      <c r="O1899" s="7"/>
      <c r="P1899" s="58">
        <f>SUM(M1899:O1899)</f>
        <v>0</v>
      </c>
      <c r="Q1899" s="58">
        <f>+SUMIF('Pot. Summary'!$C$5:$C$64,CPP_2019!J2048&amp;CPP_2019!L2048&amp;CPP_2019!$M$4,'Pot. Summary'!$Q$5:$Q$64)*CPP_2019!M2048+SUMIF('Pot. Summary'!$C$5:$C$64,CPP_2019!J2048&amp;CPP_2019!L2048&amp;CPP_2019!$N$4,'Pot. Summary'!$Q$5:$Q$64)*CPP_2019!N2048+SUMIF('Pot. Summary'!$C$5:$C$64,CPP_2019!J2048&amp;CPP_2019!L2048&amp;CPP_2019!$O$4,'Pot. Summary'!$Q$5:$Q$64)*CPP_2019!O2048</f>
        <v>0</v>
      </c>
      <c r="R1899" s="12"/>
      <c r="S1899" s="12"/>
      <c r="T1899" s="12">
        <f>S1899-R1899</f>
        <v>0</v>
      </c>
      <c r="U1899" s="12">
        <f>Q1899-S1899</f>
        <v>0</v>
      </c>
      <c r="V1899" s="50">
        <f>IF(ISERROR(S1899/Q1899),0,S1899/Q1899)</f>
        <v>0</v>
      </c>
      <c r="W1899" s="51"/>
      <c r="X1899" s="46"/>
      <c r="Y1899" s="17"/>
      <c r="Z1899" s="17"/>
      <c r="AA1899" s="17"/>
      <c r="AB1899" s="16"/>
      <c r="AC1899" s="16"/>
      <c r="AD1899" s="16"/>
      <c r="AE1899" s="16"/>
      <c r="AF1899" s="16"/>
      <c r="AG1899" s="16"/>
      <c r="AH1899" s="16"/>
      <c r="AI1899" s="16"/>
      <c r="AJ1899" s="59">
        <f>SUM(X1899:AI1899)</f>
        <v>0</v>
      </c>
      <c r="AK1899" s="46"/>
      <c r="AL1899" s="46"/>
      <c r="AM1899" s="47"/>
      <c r="AN1899" s="48"/>
      <c r="AO1899" s="46"/>
      <c r="AP1899" s="15"/>
      <c r="AQ1899" s="16"/>
      <c r="AR1899" s="15"/>
      <c r="AS1899" s="16"/>
      <c r="AT1899" s="16"/>
      <c r="AU1899" s="16"/>
      <c r="AV1899" s="16"/>
      <c r="AW1899" s="62">
        <f>SUM(AK1899:AV1899)</f>
        <v>0</v>
      </c>
      <c r="AX1899" s="61">
        <f>AW1899-AJ1899</f>
        <v>0</v>
      </c>
      <c r="AY1899" s="21"/>
      <c r="AZ1899" s="21"/>
      <c r="BA1899" s="21"/>
      <c r="BB1899" s="21"/>
    </row>
    <row r="1900" spans="1:54" x14ac:dyDescent="0.25">
      <c r="A1900" s="21"/>
      <c r="B1900" s="4"/>
      <c r="C1900" s="4"/>
      <c r="D1900" s="4"/>
      <c r="E1900" s="4" t="s">
        <v>166</v>
      </c>
      <c r="F1900" s="6"/>
      <c r="G1900" s="1"/>
      <c r="H1900" s="4"/>
      <c r="I1900" s="2"/>
      <c r="J1900" s="4"/>
      <c r="K1900" s="1"/>
      <c r="L1900" s="36"/>
      <c r="M1900" s="7"/>
      <c r="N1900" s="7"/>
      <c r="O1900" s="7"/>
      <c r="P1900" s="58">
        <f>SUM(M1900:O1900)</f>
        <v>0</v>
      </c>
      <c r="Q1900" s="58">
        <f>+SUMIF('Pot. Summary'!$C$5:$C$64,CPP_2019!J2050&amp;CPP_2019!L2050&amp;CPP_2019!$M$4,'Pot. Summary'!$Q$5:$Q$64)*CPP_2019!M2050+SUMIF('Pot. Summary'!$C$5:$C$64,CPP_2019!J2050&amp;CPP_2019!L2050&amp;CPP_2019!$N$4,'Pot. Summary'!$Q$5:$Q$64)*CPP_2019!N2050+SUMIF('Pot. Summary'!$C$5:$C$64,CPP_2019!J2050&amp;CPP_2019!L2050&amp;CPP_2019!$O$4,'Pot. Summary'!$Q$5:$Q$64)*CPP_2019!O2050</f>
        <v>0</v>
      </c>
      <c r="R1900" s="12"/>
      <c r="S1900" s="12"/>
      <c r="T1900" s="12">
        <f>S1900-R1900</f>
        <v>0</v>
      </c>
      <c r="U1900" s="12">
        <f>Q1900-S1900</f>
        <v>0</v>
      </c>
      <c r="V1900" s="50">
        <f>IF(ISERROR(S1900/Q1900),0,S1900/Q1900)</f>
        <v>0</v>
      </c>
      <c r="W1900" s="51"/>
      <c r="X1900" s="46"/>
      <c r="Y1900" s="17"/>
      <c r="Z1900" s="17"/>
      <c r="AA1900" s="17"/>
      <c r="AB1900" s="16"/>
      <c r="AC1900" s="16"/>
      <c r="AD1900" s="16"/>
      <c r="AE1900" s="16"/>
      <c r="AF1900" s="16"/>
      <c r="AG1900" s="16"/>
      <c r="AH1900" s="16"/>
      <c r="AI1900" s="16"/>
      <c r="AJ1900" s="59">
        <f>SUM(X1900:AI1900)</f>
        <v>0</v>
      </c>
      <c r="AK1900" s="46"/>
      <c r="AL1900" s="46"/>
      <c r="AM1900" s="47"/>
      <c r="AN1900" s="48"/>
      <c r="AO1900" s="46"/>
      <c r="AP1900" s="15"/>
      <c r="AQ1900" s="16"/>
      <c r="AR1900" s="15"/>
      <c r="AS1900" s="16"/>
      <c r="AT1900" s="16"/>
      <c r="AU1900" s="16"/>
      <c r="AV1900" s="16"/>
      <c r="AW1900" s="62">
        <f>SUM(AK1900:AV1900)</f>
        <v>0</v>
      </c>
      <c r="AX1900" s="61">
        <f>AW1900-AJ1900</f>
        <v>0</v>
      </c>
      <c r="AY1900" s="21"/>
      <c r="AZ1900" s="21"/>
      <c r="BA1900" s="21"/>
      <c r="BB1900" s="21"/>
    </row>
    <row r="1901" spans="1:54" x14ac:dyDescent="0.25">
      <c r="A1901" s="21"/>
      <c r="B1901" s="4"/>
      <c r="C1901" s="4"/>
      <c r="D1901" s="4"/>
      <c r="E1901" s="4" t="s">
        <v>166</v>
      </c>
      <c r="F1901" s="6"/>
      <c r="G1901" s="1"/>
      <c r="H1901" s="4"/>
      <c r="I1901" s="2"/>
      <c r="J1901" s="4"/>
      <c r="K1901" s="1"/>
      <c r="L1901" s="36"/>
      <c r="M1901" s="7"/>
      <c r="N1901" s="7"/>
      <c r="O1901" s="7"/>
      <c r="P1901" s="58">
        <f>SUM(M1901:O1901)</f>
        <v>0</v>
      </c>
      <c r="Q1901" s="58">
        <f>+SUMIF('Pot. Summary'!$C$5:$C$64,CPP_2019!J2051&amp;CPP_2019!L2051&amp;CPP_2019!$M$4,'Pot. Summary'!$Q$5:$Q$64)*CPP_2019!M2051+SUMIF('Pot. Summary'!$C$5:$C$64,CPP_2019!J2051&amp;CPP_2019!L2051&amp;CPP_2019!$N$4,'Pot. Summary'!$Q$5:$Q$64)*CPP_2019!N2051+SUMIF('Pot. Summary'!$C$5:$C$64,CPP_2019!J2051&amp;CPP_2019!L2051&amp;CPP_2019!$O$4,'Pot. Summary'!$Q$5:$Q$64)*CPP_2019!O2051</f>
        <v>0</v>
      </c>
      <c r="R1901" s="12"/>
      <c r="S1901" s="12"/>
      <c r="T1901" s="12">
        <f>S1901-R1901</f>
        <v>0</v>
      </c>
      <c r="U1901" s="12">
        <f>Q1901-S1901</f>
        <v>0</v>
      </c>
      <c r="V1901" s="50">
        <f>IF(ISERROR(S1901/Q1901),0,S1901/Q1901)</f>
        <v>0</v>
      </c>
      <c r="W1901" s="51"/>
      <c r="X1901" s="46"/>
      <c r="Y1901" s="17"/>
      <c r="Z1901" s="17"/>
      <c r="AA1901" s="17"/>
      <c r="AB1901" s="16"/>
      <c r="AC1901" s="16"/>
      <c r="AD1901" s="16"/>
      <c r="AE1901" s="16"/>
      <c r="AF1901" s="16"/>
      <c r="AG1901" s="16"/>
      <c r="AH1901" s="16"/>
      <c r="AI1901" s="16"/>
      <c r="AJ1901" s="59">
        <f>SUM(X1901:AI1901)</f>
        <v>0</v>
      </c>
      <c r="AK1901" s="46"/>
      <c r="AL1901" s="46"/>
      <c r="AM1901" s="47"/>
      <c r="AN1901" s="48"/>
      <c r="AO1901" s="46"/>
      <c r="AP1901" s="15"/>
      <c r="AQ1901" s="16"/>
      <c r="AR1901" s="15"/>
      <c r="AS1901" s="16"/>
      <c r="AT1901" s="16"/>
      <c r="AU1901" s="16"/>
      <c r="AV1901" s="16"/>
      <c r="AW1901" s="62">
        <f>SUM(AK1901:AV1901)</f>
        <v>0</v>
      </c>
      <c r="AX1901" s="61">
        <f>AW1901-AJ1901</f>
        <v>0</v>
      </c>
      <c r="AY1901" s="21"/>
      <c r="AZ1901" s="21"/>
      <c r="BA1901" s="21"/>
      <c r="BB1901" s="21"/>
    </row>
    <row r="1902" spans="1:54" x14ac:dyDescent="0.25">
      <c r="A1902" s="21"/>
      <c r="B1902" s="4"/>
      <c r="C1902" s="4"/>
      <c r="D1902" s="4"/>
      <c r="E1902" s="4" t="s">
        <v>166</v>
      </c>
      <c r="F1902" s="6"/>
      <c r="G1902" s="1"/>
      <c r="H1902" s="4"/>
      <c r="I1902" s="2"/>
      <c r="J1902" s="4"/>
      <c r="K1902" s="1"/>
      <c r="L1902" s="36"/>
      <c r="M1902" s="7"/>
      <c r="N1902" s="7"/>
      <c r="O1902" s="7"/>
      <c r="P1902" s="58">
        <f>SUM(M1902:O1902)</f>
        <v>0</v>
      </c>
      <c r="Q1902" s="58">
        <f>+SUMIF('Pot. Summary'!$C$5:$C$64,CPP_2019!J2052&amp;CPP_2019!L2052&amp;CPP_2019!$M$4,'Pot. Summary'!$Q$5:$Q$64)*CPP_2019!M2052+SUMIF('Pot. Summary'!$C$5:$C$64,CPP_2019!J2052&amp;CPP_2019!L2052&amp;CPP_2019!$N$4,'Pot. Summary'!$Q$5:$Q$64)*CPP_2019!N2052+SUMIF('Pot. Summary'!$C$5:$C$64,CPP_2019!J2052&amp;CPP_2019!L2052&amp;CPP_2019!$O$4,'Pot. Summary'!$Q$5:$Q$64)*CPP_2019!O2052</f>
        <v>0</v>
      </c>
      <c r="R1902" s="12"/>
      <c r="S1902" s="12"/>
      <c r="T1902" s="12">
        <f>S1902-R1902</f>
        <v>0</v>
      </c>
      <c r="U1902" s="12">
        <f>Q1902-S1902</f>
        <v>0</v>
      </c>
      <c r="V1902" s="50">
        <f>IF(ISERROR(S1902/Q1902),0,S1902/Q1902)</f>
        <v>0</v>
      </c>
      <c r="W1902" s="51"/>
      <c r="X1902" s="46"/>
      <c r="Y1902" s="17"/>
      <c r="Z1902" s="17"/>
      <c r="AA1902" s="17"/>
      <c r="AB1902" s="16"/>
      <c r="AC1902" s="16"/>
      <c r="AD1902" s="16"/>
      <c r="AE1902" s="16"/>
      <c r="AF1902" s="16"/>
      <c r="AG1902" s="16"/>
      <c r="AH1902" s="16"/>
      <c r="AI1902" s="16"/>
      <c r="AJ1902" s="59">
        <f>SUM(X1902:AI1902)</f>
        <v>0</v>
      </c>
      <c r="AK1902" s="46"/>
      <c r="AL1902" s="46"/>
      <c r="AM1902" s="47"/>
      <c r="AN1902" s="48"/>
      <c r="AO1902" s="46"/>
      <c r="AP1902" s="15"/>
      <c r="AQ1902" s="16"/>
      <c r="AR1902" s="15"/>
      <c r="AS1902" s="16"/>
      <c r="AT1902" s="16"/>
      <c r="AU1902" s="16"/>
      <c r="AV1902" s="16"/>
      <c r="AW1902" s="62">
        <f>SUM(AK1902:AV1902)</f>
        <v>0</v>
      </c>
      <c r="AX1902" s="61">
        <f>AW1902-AJ1902</f>
        <v>0</v>
      </c>
      <c r="AY1902" s="21"/>
      <c r="AZ1902" s="21"/>
      <c r="BA1902" s="21"/>
      <c r="BB1902" s="21"/>
    </row>
    <row r="1903" spans="1:54" x14ac:dyDescent="0.25">
      <c r="A1903" s="21"/>
      <c r="B1903" s="4"/>
      <c r="C1903" s="4"/>
      <c r="D1903" s="4"/>
      <c r="E1903" s="4" t="s">
        <v>166</v>
      </c>
      <c r="F1903" s="6"/>
      <c r="G1903" s="1"/>
      <c r="H1903" s="4"/>
      <c r="I1903" s="2"/>
      <c r="J1903" s="4"/>
      <c r="K1903" s="1"/>
      <c r="L1903" s="36"/>
      <c r="M1903" s="7"/>
      <c r="N1903" s="7"/>
      <c r="O1903" s="7"/>
      <c r="P1903" s="58">
        <f>SUM(M1903:O1903)</f>
        <v>0</v>
      </c>
      <c r="Q1903" s="58">
        <f>+SUMIF('Pot. Summary'!$C$5:$C$64,CPP_2019!J2053&amp;CPP_2019!L2053&amp;CPP_2019!$M$4,'Pot. Summary'!$Q$5:$Q$64)*CPP_2019!M2053+SUMIF('Pot. Summary'!$C$5:$C$64,CPP_2019!J2053&amp;CPP_2019!L2053&amp;CPP_2019!$N$4,'Pot. Summary'!$Q$5:$Q$64)*CPP_2019!N2053+SUMIF('Pot. Summary'!$C$5:$C$64,CPP_2019!J2053&amp;CPP_2019!L2053&amp;CPP_2019!$O$4,'Pot. Summary'!$Q$5:$Q$64)*CPP_2019!O2053</f>
        <v>0</v>
      </c>
      <c r="R1903" s="12"/>
      <c r="S1903" s="12"/>
      <c r="T1903" s="12">
        <f>S1903-R1903</f>
        <v>0</v>
      </c>
      <c r="U1903" s="12">
        <f>Q1903-S1903</f>
        <v>0</v>
      </c>
      <c r="V1903" s="50">
        <f>IF(ISERROR(S1903/Q1903),0,S1903/Q1903)</f>
        <v>0</v>
      </c>
      <c r="W1903" s="51"/>
      <c r="X1903" s="46"/>
      <c r="Y1903" s="17"/>
      <c r="Z1903" s="17"/>
      <c r="AA1903" s="17"/>
      <c r="AB1903" s="16"/>
      <c r="AC1903" s="16"/>
      <c r="AD1903" s="16"/>
      <c r="AE1903" s="16"/>
      <c r="AF1903" s="16"/>
      <c r="AG1903" s="16"/>
      <c r="AH1903" s="16"/>
      <c r="AI1903" s="16"/>
      <c r="AJ1903" s="59">
        <f>SUM(X1903:AI1903)</f>
        <v>0</v>
      </c>
      <c r="AK1903" s="46"/>
      <c r="AL1903" s="46"/>
      <c r="AM1903" s="47"/>
      <c r="AN1903" s="48"/>
      <c r="AO1903" s="46"/>
      <c r="AP1903" s="15"/>
      <c r="AQ1903" s="16"/>
      <c r="AR1903" s="15"/>
      <c r="AS1903" s="16"/>
      <c r="AT1903" s="16"/>
      <c r="AU1903" s="16"/>
      <c r="AV1903" s="16"/>
      <c r="AW1903" s="62">
        <f>SUM(AK1903:AV1903)</f>
        <v>0</v>
      </c>
      <c r="AX1903" s="61">
        <f>AW1903-AJ1903</f>
        <v>0</v>
      </c>
      <c r="AY1903" s="21"/>
      <c r="AZ1903" s="21"/>
      <c r="BA1903" s="21"/>
      <c r="BB1903" s="21"/>
    </row>
    <row r="1904" spans="1:54" x14ac:dyDescent="0.25">
      <c r="A1904" s="21"/>
      <c r="B1904" s="4"/>
      <c r="C1904" s="4"/>
      <c r="D1904" s="4"/>
      <c r="E1904" s="4" t="s">
        <v>166</v>
      </c>
      <c r="F1904" s="6"/>
      <c r="G1904" s="1"/>
      <c r="H1904" s="4"/>
      <c r="I1904" s="2"/>
      <c r="J1904" s="4"/>
      <c r="K1904" s="1"/>
      <c r="L1904" s="36"/>
      <c r="M1904" s="7"/>
      <c r="N1904" s="7"/>
      <c r="O1904" s="7"/>
      <c r="P1904" s="58">
        <f>SUM(M1904:O1904)</f>
        <v>0</v>
      </c>
      <c r="Q1904" s="58">
        <f>+SUMIF('Pot. Summary'!$C$5:$C$64,CPP_2019!J2056&amp;CPP_2019!L2056&amp;CPP_2019!$M$4,'Pot. Summary'!$Q$5:$Q$64)*CPP_2019!M2056+SUMIF('Pot. Summary'!$C$5:$C$64,CPP_2019!J2056&amp;CPP_2019!L2056&amp;CPP_2019!$N$4,'Pot. Summary'!$Q$5:$Q$64)*CPP_2019!N2056+SUMIF('Pot. Summary'!$C$5:$C$64,CPP_2019!J2056&amp;CPP_2019!L2056&amp;CPP_2019!$O$4,'Pot. Summary'!$Q$5:$Q$64)*CPP_2019!O2056</f>
        <v>0</v>
      </c>
      <c r="R1904" s="12"/>
      <c r="S1904" s="12"/>
      <c r="T1904" s="12">
        <f>S1904-R1904</f>
        <v>0</v>
      </c>
      <c r="U1904" s="12">
        <f>Q1904-S1904</f>
        <v>0</v>
      </c>
      <c r="V1904" s="50">
        <f>IF(ISERROR(S1904/Q1904),0,S1904/Q1904)</f>
        <v>0</v>
      </c>
      <c r="W1904" s="51"/>
      <c r="X1904" s="46"/>
      <c r="Y1904" s="17"/>
      <c r="Z1904" s="17"/>
      <c r="AA1904" s="17"/>
      <c r="AB1904" s="16"/>
      <c r="AC1904" s="16"/>
      <c r="AD1904" s="16"/>
      <c r="AE1904" s="16"/>
      <c r="AF1904" s="16"/>
      <c r="AG1904" s="16"/>
      <c r="AH1904" s="16"/>
      <c r="AI1904" s="16"/>
      <c r="AJ1904" s="59">
        <f>SUM(X1904:AI1904)</f>
        <v>0</v>
      </c>
      <c r="AK1904" s="46"/>
      <c r="AL1904" s="46"/>
      <c r="AM1904" s="47"/>
      <c r="AN1904" s="48"/>
      <c r="AO1904" s="46"/>
      <c r="AP1904" s="15"/>
      <c r="AQ1904" s="16"/>
      <c r="AR1904" s="15"/>
      <c r="AS1904" s="16"/>
      <c r="AT1904" s="16"/>
      <c r="AU1904" s="16"/>
      <c r="AV1904" s="16"/>
      <c r="AW1904" s="62">
        <f>SUM(AK1904:AV1904)</f>
        <v>0</v>
      </c>
      <c r="AX1904" s="61">
        <f>AW1904-AJ1904</f>
        <v>0</v>
      </c>
      <c r="AY1904" s="21"/>
      <c r="AZ1904" s="21"/>
      <c r="BA1904" s="21"/>
      <c r="BB1904" s="21"/>
    </row>
    <row r="1905" spans="1:54" x14ac:dyDescent="0.25">
      <c r="A1905" s="21"/>
      <c r="B1905" s="4"/>
      <c r="C1905" s="4"/>
      <c r="D1905" s="4"/>
      <c r="E1905" s="4" t="s">
        <v>166</v>
      </c>
      <c r="F1905" s="6"/>
      <c r="G1905" s="1"/>
      <c r="H1905" s="4"/>
      <c r="I1905" s="2"/>
      <c r="J1905" s="4"/>
      <c r="K1905" s="1"/>
      <c r="L1905" s="36"/>
      <c r="M1905" s="7"/>
      <c r="N1905" s="7"/>
      <c r="O1905" s="7"/>
      <c r="P1905" s="58">
        <f>SUM(M1905:O1905)</f>
        <v>0</v>
      </c>
      <c r="Q1905" s="58">
        <f>+SUMIF('Pot. Summary'!$C$5:$C$64,CPP_2019!J2058&amp;CPP_2019!L2058&amp;CPP_2019!$M$4,'Pot. Summary'!$Q$5:$Q$64)*CPP_2019!M2058+SUMIF('Pot. Summary'!$C$5:$C$64,CPP_2019!J2058&amp;CPP_2019!L2058&amp;CPP_2019!$N$4,'Pot. Summary'!$Q$5:$Q$64)*CPP_2019!N2058+SUMIF('Pot. Summary'!$C$5:$C$64,CPP_2019!J2058&amp;CPP_2019!L2058&amp;CPP_2019!$O$4,'Pot. Summary'!$Q$5:$Q$64)*CPP_2019!O2058</f>
        <v>0</v>
      </c>
      <c r="R1905" s="12"/>
      <c r="S1905" s="12"/>
      <c r="T1905" s="12">
        <f>S1905-R1905</f>
        <v>0</v>
      </c>
      <c r="U1905" s="12">
        <f>Q1905-S1905</f>
        <v>0</v>
      </c>
      <c r="V1905" s="50">
        <f>IF(ISERROR(S1905/Q1905),0,S1905/Q1905)</f>
        <v>0</v>
      </c>
      <c r="W1905" s="51"/>
      <c r="X1905" s="46"/>
      <c r="Y1905" s="17"/>
      <c r="Z1905" s="17"/>
      <c r="AA1905" s="17"/>
      <c r="AB1905" s="16"/>
      <c r="AC1905" s="16"/>
      <c r="AD1905" s="16"/>
      <c r="AE1905" s="16"/>
      <c r="AF1905" s="16"/>
      <c r="AG1905" s="16"/>
      <c r="AH1905" s="16"/>
      <c r="AI1905" s="16"/>
      <c r="AJ1905" s="59">
        <f>SUM(X1905:AI1905)</f>
        <v>0</v>
      </c>
      <c r="AK1905" s="46"/>
      <c r="AL1905" s="46"/>
      <c r="AM1905" s="47"/>
      <c r="AN1905" s="48"/>
      <c r="AO1905" s="46"/>
      <c r="AP1905" s="15"/>
      <c r="AQ1905" s="16"/>
      <c r="AR1905" s="15"/>
      <c r="AS1905" s="16"/>
      <c r="AT1905" s="16"/>
      <c r="AU1905" s="16"/>
      <c r="AV1905" s="16"/>
      <c r="AW1905" s="62">
        <f>SUM(AK1905:AV1905)</f>
        <v>0</v>
      </c>
      <c r="AX1905" s="61">
        <f>AW1905-AJ1905</f>
        <v>0</v>
      </c>
      <c r="AY1905" s="21"/>
      <c r="AZ1905" s="21"/>
      <c r="BA1905" s="21"/>
      <c r="BB1905" s="21"/>
    </row>
    <row r="1906" spans="1:54" x14ac:dyDescent="0.25">
      <c r="A1906" s="21"/>
      <c r="B1906" s="4"/>
      <c r="C1906" s="4"/>
      <c r="D1906" s="4"/>
      <c r="E1906" s="4" t="s">
        <v>166</v>
      </c>
      <c r="F1906" s="6"/>
      <c r="G1906" s="1"/>
      <c r="H1906" s="4"/>
      <c r="I1906" s="2"/>
      <c r="J1906" s="4"/>
      <c r="K1906" s="1"/>
      <c r="L1906" s="36"/>
      <c r="M1906" s="7"/>
      <c r="N1906" s="7"/>
      <c r="O1906" s="7"/>
      <c r="P1906" s="58">
        <f>SUM(M1906:O1906)</f>
        <v>0</v>
      </c>
      <c r="Q1906" s="58">
        <f>+SUMIF('Pot. Summary'!$C$5:$C$64,CPP_2019!J2059&amp;CPP_2019!L2059&amp;CPP_2019!$M$4,'Pot. Summary'!$Q$5:$Q$64)*CPP_2019!M2059+SUMIF('Pot. Summary'!$C$5:$C$64,CPP_2019!J2059&amp;CPP_2019!L2059&amp;CPP_2019!$N$4,'Pot. Summary'!$Q$5:$Q$64)*CPP_2019!N2059+SUMIF('Pot. Summary'!$C$5:$C$64,CPP_2019!J2059&amp;CPP_2019!L2059&amp;CPP_2019!$O$4,'Pot. Summary'!$Q$5:$Q$64)*CPP_2019!O2059</f>
        <v>0</v>
      </c>
      <c r="R1906" s="12"/>
      <c r="S1906" s="12"/>
      <c r="T1906" s="12">
        <f>S1906-R1906</f>
        <v>0</v>
      </c>
      <c r="U1906" s="12">
        <f>Q1906-S1906</f>
        <v>0</v>
      </c>
      <c r="V1906" s="50">
        <f>IF(ISERROR(S1906/Q1906),0,S1906/Q1906)</f>
        <v>0</v>
      </c>
      <c r="W1906" s="51"/>
      <c r="X1906" s="46"/>
      <c r="Y1906" s="17"/>
      <c r="Z1906" s="17"/>
      <c r="AA1906" s="17"/>
      <c r="AB1906" s="16"/>
      <c r="AC1906" s="16"/>
      <c r="AD1906" s="16"/>
      <c r="AE1906" s="16"/>
      <c r="AF1906" s="16"/>
      <c r="AG1906" s="16"/>
      <c r="AH1906" s="16"/>
      <c r="AI1906" s="16"/>
      <c r="AJ1906" s="59">
        <f>SUM(X1906:AI1906)</f>
        <v>0</v>
      </c>
      <c r="AK1906" s="46"/>
      <c r="AL1906" s="46"/>
      <c r="AM1906" s="47"/>
      <c r="AN1906" s="48"/>
      <c r="AO1906" s="46"/>
      <c r="AP1906" s="15"/>
      <c r="AQ1906" s="16"/>
      <c r="AR1906" s="15"/>
      <c r="AS1906" s="16"/>
      <c r="AT1906" s="16"/>
      <c r="AU1906" s="16"/>
      <c r="AV1906" s="16"/>
      <c r="AW1906" s="62">
        <f>SUM(AK1906:AV1906)</f>
        <v>0</v>
      </c>
      <c r="AX1906" s="61">
        <f>AW1906-AJ1906</f>
        <v>0</v>
      </c>
      <c r="AY1906" s="21"/>
      <c r="AZ1906" s="21"/>
      <c r="BA1906" s="21"/>
      <c r="BB1906" s="21"/>
    </row>
    <row r="1907" spans="1:54" x14ac:dyDescent="0.25">
      <c r="A1907" s="21"/>
      <c r="B1907" s="4"/>
      <c r="C1907" s="4"/>
      <c r="D1907" s="4"/>
      <c r="E1907" s="4" t="s">
        <v>166</v>
      </c>
      <c r="F1907" s="6"/>
      <c r="G1907" s="1"/>
      <c r="H1907" s="4"/>
      <c r="I1907" s="2"/>
      <c r="J1907" s="4"/>
      <c r="K1907" s="1"/>
      <c r="L1907" s="36"/>
      <c r="M1907" s="7"/>
      <c r="N1907" s="7"/>
      <c r="O1907" s="7"/>
      <c r="P1907" s="58">
        <f>SUM(M1907:O1907)</f>
        <v>0</v>
      </c>
      <c r="Q1907" s="58">
        <f>+SUMIF('Pot. Summary'!$C$5:$C$64,CPP_2019!J2060&amp;CPP_2019!L2060&amp;CPP_2019!$M$4,'Pot. Summary'!$Q$5:$Q$64)*CPP_2019!M2060+SUMIF('Pot. Summary'!$C$5:$C$64,CPP_2019!J2060&amp;CPP_2019!L2060&amp;CPP_2019!$N$4,'Pot. Summary'!$Q$5:$Q$64)*CPP_2019!N2060+SUMIF('Pot. Summary'!$C$5:$C$64,CPP_2019!J2060&amp;CPP_2019!L2060&amp;CPP_2019!$O$4,'Pot. Summary'!$Q$5:$Q$64)*CPP_2019!O2060</f>
        <v>0</v>
      </c>
      <c r="R1907" s="12"/>
      <c r="S1907" s="12"/>
      <c r="T1907" s="12">
        <f>S1907-R1907</f>
        <v>0</v>
      </c>
      <c r="U1907" s="12">
        <f>Q1907-S1907</f>
        <v>0</v>
      </c>
      <c r="V1907" s="50">
        <f>IF(ISERROR(S1907/Q1907),0,S1907/Q1907)</f>
        <v>0</v>
      </c>
      <c r="W1907" s="51"/>
      <c r="X1907" s="46"/>
      <c r="Y1907" s="17"/>
      <c r="Z1907" s="17"/>
      <c r="AA1907" s="17"/>
      <c r="AB1907" s="16"/>
      <c r="AC1907" s="16"/>
      <c r="AD1907" s="16"/>
      <c r="AE1907" s="16"/>
      <c r="AF1907" s="16"/>
      <c r="AG1907" s="16"/>
      <c r="AH1907" s="16"/>
      <c r="AI1907" s="16"/>
      <c r="AJ1907" s="59">
        <f>SUM(X1907:AI1907)</f>
        <v>0</v>
      </c>
      <c r="AK1907" s="46"/>
      <c r="AL1907" s="46"/>
      <c r="AM1907" s="47"/>
      <c r="AN1907" s="48"/>
      <c r="AO1907" s="46"/>
      <c r="AP1907" s="15"/>
      <c r="AQ1907" s="16"/>
      <c r="AR1907" s="15"/>
      <c r="AS1907" s="16"/>
      <c r="AT1907" s="16"/>
      <c r="AU1907" s="16"/>
      <c r="AV1907" s="16"/>
      <c r="AW1907" s="62">
        <f>SUM(AK1907:AV1907)</f>
        <v>0</v>
      </c>
      <c r="AX1907" s="61">
        <f>AW1907-AJ1907</f>
        <v>0</v>
      </c>
      <c r="AY1907" s="21"/>
      <c r="AZ1907" s="21"/>
      <c r="BA1907" s="21"/>
      <c r="BB1907" s="21"/>
    </row>
    <row r="1908" spans="1:54" x14ac:dyDescent="0.25">
      <c r="A1908" s="21"/>
      <c r="B1908" s="4"/>
      <c r="C1908" s="4"/>
      <c r="D1908" s="4"/>
      <c r="E1908" s="4" t="s">
        <v>166</v>
      </c>
      <c r="F1908" s="6"/>
      <c r="G1908" s="1"/>
      <c r="H1908" s="4"/>
      <c r="I1908" s="2"/>
      <c r="J1908" s="4"/>
      <c r="K1908" s="1"/>
      <c r="L1908" s="36"/>
      <c r="M1908" s="7"/>
      <c r="N1908" s="7"/>
      <c r="O1908" s="7"/>
      <c r="P1908" s="58">
        <f>SUM(M1908:O1908)</f>
        <v>0</v>
      </c>
      <c r="Q1908" s="58">
        <f>+SUMIF('Pot. Summary'!$C$5:$C$64,CPP_2019!J2061&amp;CPP_2019!L2061&amp;CPP_2019!$M$4,'Pot. Summary'!$Q$5:$Q$64)*CPP_2019!M2061+SUMIF('Pot. Summary'!$C$5:$C$64,CPP_2019!J2061&amp;CPP_2019!L2061&amp;CPP_2019!$N$4,'Pot. Summary'!$Q$5:$Q$64)*CPP_2019!N2061+SUMIF('Pot. Summary'!$C$5:$C$64,CPP_2019!J2061&amp;CPP_2019!L2061&amp;CPP_2019!$O$4,'Pot. Summary'!$Q$5:$Q$64)*CPP_2019!O2061</f>
        <v>0</v>
      </c>
      <c r="R1908" s="12"/>
      <c r="S1908" s="12"/>
      <c r="T1908" s="12">
        <f>S1908-R1908</f>
        <v>0</v>
      </c>
      <c r="U1908" s="12">
        <f>Q1908-S1908</f>
        <v>0</v>
      </c>
      <c r="V1908" s="50">
        <f>IF(ISERROR(S1908/Q1908),0,S1908/Q1908)</f>
        <v>0</v>
      </c>
      <c r="W1908" s="51"/>
      <c r="X1908" s="46"/>
      <c r="Y1908" s="17"/>
      <c r="Z1908" s="17"/>
      <c r="AA1908" s="17"/>
      <c r="AB1908" s="16"/>
      <c r="AC1908" s="16"/>
      <c r="AD1908" s="16"/>
      <c r="AE1908" s="16"/>
      <c r="AF1908" s="16"/>
      <c r="AG1908" s="16"/>
      <c r="AH1908" s="16"/>
      <c r="AI1908" s="16"/>
      <c r="AJ1908" s="59">
        <f>SUM(X1908:AI1908)</f>
        <v>0</v>
      </c>
      <c r="AK1908" s="46"/>
      <c r="AL1908" s="46"/>
      <c r="AM1908" s="47"/>
      <c r="AN1908" s="48"/>
      <c r="AO1908" s="46"/>
      <c r="AP1908" s="15"/>
      <c r="AQ1908" s="16"/>
      <c r="AR1908" s="15"/>
      <c r="AS1908" s="16"/>
      <c r="AT1908" s="16"/>
      <c r="AU1908" s="16"/>
      <c r="AV1908" s="16"/>
      <c r="AW1908" s="62">
        <f>SUM(AK1908:AV1908)</f>
        <v>0</v>
      </c>
      <c r="AX1908" s="61">
        <f>AW1908-AJ1908</f>
        <v>0</v>
      </c>
      <c r="AY1908" s="21"/>
      <c r="AZ1908" s="21"/>
      <c r="BA1908" s="21"/>
      <c r="BB1908" s="21"/>
    </row>
    <row r="1909" spans="1:54" x14ac:dyDescent="0.25">
      <c r="A1909" s="21"/>
      <c r="B1909" s="4"/>
      <c r="C1909" s="4"/>
      <c r="D1909" s="4"/>
      <c r="E1909" s="4" t="s">
        <v>166</v>
      </c>
      <c r="F1909" s="6"/>
      <c r="G1909" s="1"/>
      <c r="H1909" s="4"/>
      <c r="I1909" s="2"/>
      <c r="J1909" s="4"/>
      <c r="K1909" s="1"/>
      <c r="L1909" s="36"/>
      <c r="M1909" s="7"/>
      <c r="N1909" s="7"/>
      <c r="O1909" s="7"/>
      <c r="P1909" s="58">
        <f>SUM(M1909:O1909)</f>
        <v>0</v>
      </c>
      <c r="Q1909" s="58">
        <f>+SUMIF('Pot. Summary'!$C$5:$C$64,CPP_2019!J2062&amp;CPP_2019!L2062&amp;CPP_2019!$M$4,'Pot. Summary'!$Q$5:$Q$64)*CPP_2019!M2062+SUMIF('Pot. Summary'!$C$5:$C$64,CPP_2019!J2062&amp;CPP_2019!L2062&amp;CPP_2019!$N$4,'Pot. Summary'!$Q$5:$Q$64)*CPP_2019!N2062+SUMIF('Pot. Summary'!$C$5:$C$64,CPP_2019!J2062&amp;CPP_2019!L2062&amp;CPP_2019!$O$4,'Pot. Summary'!$Q$5:$Q$64)*CPP_2019!O2062</f>
        <v>0</v>
      </c>
      <c r="R1909" s="12"/>
      <c r="S1909" s="12"/>
      <c r="T1909" s="12">
        <f>S1909-R1909</f>
        <v>0</v>
      </c>
      <c r="U1909" s="12">
        <f>Q1909-S1909</f>
        <v>0</v>
      </c>
      <c r="V1909" s="50">
        <f>IF(ISERROR(S1909/Q1909),0,S1909/Q1909)</f>
        <v>0</v>
      </c>
      <c r="W1909" s="51"/>
      <c r="X1909" s="46"/>
      <c r="Y1909" s="17"/>
      <c r="Z1909" s="17"/>
      <c r="AA1909" s="17"/>
      <c r="AB1909" s="16"/>
      <c r="AC1909" s="16"/>
      <c r="AD1909" s="16"/>
      <c r="AE1909" s="16"/>
      <c r="AF1909" s="16"/>
      <c r="AG1909" s="16"/>
      <c r="AH1909" s="16"/>
      <c r="AI1909" s="16"/>
      <c r="AJ1909" s="59">
        <f>SUM(X1909:AI1909)</f>
        <v>0</v>
      </c>
      <c r="AK1909" s="46"/>
      <c r="AL1909" s="46"/>
      <c r="AM1909" s="47"/>
      <c r="AN1909" s="48"/>
      <c r="AO1909" s="46"/>
      <c r="AP1909" s="15"/>
      <c r="AQ1909" s="16"/>
      <c r="AR1909" s="15"/>
      <c r="AS1909" s="16"/>
      <c r="AT1909" s="16"/>
      <c r="AU1909" s="16"/>
      <c r="AV1909" s="16"/>
      <c r="AW1909" s="62">
        <f>SUM(AK1909:AV1909)</f>
        <v>0</v>
      </c>
      <c r="AX1909" s="61">
        <f>AW1909-AJ1909</f>
        <v>0</v>
      </c>
      <c r="AY1909" s="21"/>
      <c r="AZ1909" s="21"/>
      <c r="BA1909" s="21"/>
      <c r="BB1909" s="21"/>
    </row>
    <row r="1910" spans="1:54" x14ac:dyDescent="0.25">
      <c r="A1910" s="21"/>
      <c r="B1910" s="4"/>
      <c r="C1910" s="4"/>
      <c r="D1910" s="4"/>
      <c r="E1910" s="4" t="s">
        <v>166</v>
      </c>
      <c r="F1910" s="6"/>
      <c r="G1910" s="1"/>
      <c r="H1910" s="4"/>
      <c r="I1910" s="2"/>
      <c r="J1910" s="4"/>
      <c r="K1910" s="1"/>
      <c r="L1910" s="36"/>
      <c r="M1910" s="7"/>
      <c r="N1910" s="7"/>
      <c r="O1910" s="7"/>
      <c r="P1910" s="58">
        <f>SUM(M1910:O1910)</f>
        <v>0</v>
      </c>
      <c r="Q1910" s="58">
        <f>+SUMIF('Pot. Summary'!$C$5:$C$64,CPP_2019!J2063&amp;CPP_2019!L2063&amp;CPP_2019!$M$4,'Pot. Summary'!$Q$5:$Q$64)*CPP_2019!M2063+SUMIF('Pot. Summary'!$C$5:$C$64,CPP_2019!J2063&amp;CPP_2019!L2063&amp;CPP_2019!$N$4,'Pot. Summary'!$Q$5:$Q$64)*CPP_2019!N2063+SUMIF('Pot. Summary'!$C$5:$C$64,CPP_2019!J2063&amp;CPP_2019!L2063&amp;CPP_2019!$O$4,'Pot. Summary'!$Q$5:$Q$64)*CPP_2019!O2063</f>
        <v>0</v>
      </c>
      <c r="R1910" s="12"/>
      <c r="S1910" s="12"/>
      <c r="T1910" s="12">
        <f>S1910-R1910</f>
        <v>0</v>
      </c>
      <c r="U1910" s="12">
        <f>Q1910-S1910</f>
        <v>0</v>
      </c>
      <c r="V1910" s="50">
        <f>IF(ISERROR(S1910/Q1910),0,S1910/Q1910)</f>
        <v>0</v>
      </c>
      <c r="W1910" s="51"/>
      <c r="X1910" s="46"/>
      <c r="Y1910" s="17"/>
      <c r="Z1910" s="17"/>
      <c r="AA1910" s="17"/>
      <c r="AB1910" s="16"/>
      <c r="AC1910" s="16"/>
      <c r="AD1910" s="16"/>
      <c r="AE1910" s="16"/>
      <c r="AF1910" s="16"/>
      <c r="AG1910" s="16"/>
      <c r="AH1910" s="16"/>
      <c r="AI1910" s="16"/>
      <c r="AJ1910" s="59">
        <f>SUM(X1910:AI1910)</f>
        <v>0</v>
      </c>
      <c r="AK1910" s="46"/>
      <c r="AL1910" s="46"/>
      <c r="AM1910" s="47"/>
      <c r="AN1910" s="48"/>
      <c r="AO1910" s="46"/>
      <c r="AP1910" s="15"/>
      <c r="AQ1910" s="16"/>
      <c r="AR1910" s="15"/>
      <c r="AS1910" s="16"/>
      <c r="AT1910" s="16"/>
      <c r="AU1910" s="16"/>
      <c r="AV1910" s="16"/>
      <c r="AW1910" s="62">
        <f>SUM(AK1910:AV1910)</f>
        <v>0</v>
      </c>
      <c r="AX1910" s="61">
        <f>AW1910-AJ1910</f>
        <v>0</v>
      </c>
      <c r="AY1910" s="21"/>
      <c r="AZ1910" s="21"/>
      <c r="BA1910" s="21"/>
      <c r="BB1910" s="21"/>
    </row>
    <row r="1911" spans="1:54" x14ac:dyDescent="0.25">
      <c r="A1911" s="21"/>
      <c r="B1911" s="4"/>
      <c r="C1911" s="4"/>
      <c r="D1911" s="4"/>
      <c r="E1911" s="4" t="s">
        <v>166</v>
      </c>
      <c r="F1911" s="6"/>
      <c r="G1911" s="1"/>
      <c r="H1911" s="4"/>
      <c r="I1911" s="2"/>
      <c r="J1911" s="4"/>
      <c r="K1911" s="1"/>
      <c r="L1911" s="36"/>
      <c r="M1911" s="7"/>
      <c r="N1911" s="7"/>
      <c r="O1911" s="7"/>
      <c r="P1911" s="58">
        <f>SUM(M1911:O1911)</f>
        <v>0</v>
      </c>
      <c r="Q1911" s="58">
        <f>+SUMIF('Pot. Summary'!$C$5:$C$64,CPP_2019!J2064&amp;CPP_2019!L2064&amp;CPP_2019!$M$4,'Pot. Summary'!$Q$5:$Q$64)*CPP_2019!M2064+SUMIF('Pot. Summary'!$C$5:$C$64,CPP_2019!J2064&amp;CPP_2019!L2064&amp;CPP_2019!$N$4,'Pot. Summary'!$Q$5:$Q$64)*CPP_2019!N2064+SUMIF('Pot. Summary'!$C$5:$C$64,CPP_2019!J2064&amp;CPP_2019!L2064&amp;CPP_2019!$O$4,'Pot. Summary'!$Q$5:$Q$64)*CPP_2019!O2064</f>
        <v>0</v>
      </c>
      <c r="R1911" s="12"/>
      <c r="S1911" s="12"/>
      <c r="T1911" s="12">
        <f>S1911-R1911</f>
        <v>0</v>
      </c>
      <c r="U1911" s="12">
        <f>Q1911-S1911</f>
        <v>0</v>
      </c>
      <c r="V1911" s="50">
        <f>IF(ISERROR(S1911/Q1911),0,S1911/Q1911)</f>
        <v>0</v>
      </c>
      <c r="W1911" s="51"/>
      <c r="X1911" s="46"/>
      <c r="Y1911" s="17"/>
      <c r="Z1911" s="17"/>
      <c r="AA1911" s="17"/>
      <c r="AB1911" s="16"/>
      <c r="AC1911" s="16"/>
      <c r="AD1911" s="16"/>
      <c r="AE1911" s="16"/>
      <c r="AF1911" s="16"/>
      <c r="AG1911" s="16"/>
      <c r="AH1911" s="16"/>
      <c r="AI1911" s="16"/>
      <c r="AJ1911" s="59">
        <f>SUM(X1911:AI1911)</f>
        <v>0</v>
      </c>
      <c r="AK1911" s="46"/>
      <c r="AL1911" s="46"/>
      <c r="AM1911" s="47"/>
      <c r="AN1911" s="48"/>
      <c r="AO1911" s="46"/>
      <c r="AP1911" s="15"/>
      <c r="AQ1911" s="16"/>
      <c r="AR1911" s="15"/>
      <c r="AS1911" s="16"/>
      <c r="AT1911" s="16"/>
      <c r="AU1911" s="16"/>
      <c r="AV1911" s="16"/>
      <c r="AW1911" s="62">
        <f>SUM(AK1911:AV1911)</f>
        <v>0</v>
      </c>
      <c r="AX1911" s="61">
        <f>AW1911-AJ1911</f>
        <v>0</v>
      </c>
      <c r="AY1911" s="21"/>
      <c r="AZ1911" s="21"/>
      <c r="BA1911" s="21"/>
      <c r="BB1911" s="21"/>
    </row>
    <row r="1912" spans="1:54" x14ac:dyDescent="0.25">
      <c r="A1912" s="21"/>
      <c r="B1912" s="4"/>
      <c r="C1912" s="4"/>
      <c r="D1912" s="4"/>
      <c r="E1912" s="4" t="s">
        <v>166</v>
      </c>
      <c r="F1912" s="6"/>
      <c r="G1912" s="1"/>
      <c r="H1912" s="4"/>
      <c r="I1912" s="2"/>
      <c r="J1912" s="4"/>
      <c r="K1912" s="1"/>
      <c r="L1912" s="36"/>
      <c r="M1912" s="7"/>
      <c r="N1912" s="7"/>
      <c r="O1912" s="7"/>
      <c r="P1912" s="58">
        <f>SUM(M1912:O1912)</f>
        <v>0</v>
      </c>
      <c r="Q1912" s="58">
        <f>+SUMIF('Pot. Summary'!$C$5:$C$64,CPP_2019!J2065&amp;CPP_2019!L2065&amp;CPP_2019!$M$4,'Pot. Summary'!$Q$5:$Q$64)*CPP_2019!M2065+SUMIF('Pot. Summary'!$C$5:$C$64,CPP_2019!J2065&amp;CPP_2019!L2065&amp;CPP_2019!$N$4,'Pot. Summary'!$Q$5:$Q$64)*CPP_2019!N2065+SUMIF('Pot. Summary'!$C$5:$C$64,CPP_2019!J2065&amp;CPP_2019!L2065&amp;CPP_2019!$O$4,'Pot. Summary'!$Q$5:$Q$64)*CPP_2019!O2065</f>
        <v>0</v>
      </c>
      <c r="R1912" s="12"/>
      <c r="S1912" s="12"/>
      <c r="T1912" s="12">
        <f>S1912-R1912</f>
        <v>0</v>
      </c>
      <c r="U1912" s="12">
        <f>Q1912-S1912</f>
        <v>0</v>
      </c>
      <c r="V1912" s="50">
        <f>IF(ISERROR(S1912/Q1912),0,S1912/Q1912)</f>
        <v>0</v>
      </c>
      <c r="W1912" s="51"/>
      <c r="X1912" s="46"/>
      <c r="Y1912" s="17"/>
      <c r="Z1912" s="17"/>
      <c r="AA1912" s="17"/>
      <c r="AB1912" s="16"/>
      <c r="AC1912" s="16"/>
      <c r="AD1912" s="16"/>
      <c r="AE1912" s="16"/>
      <c r="AF1912" s="16"/>
      <c r="AG1912" s="16"/>
      <c r="AH1912" s="16"/>
      <c r="AI1912" s="16"/>
      <c r="AJ1912" s="59">
        <f>SUM(X1912:AI1912)</f>
        <v>0</v>
      </c>
      <c r="AK1912" s="46"/>
      <c r="AL1912" s="46"/>
      <c r="AM1912" s="47"/>
      <c r="AN1912" s="48"/>
      <c r="AO1912" s="46"/>
      <c r="AP1912" s="15"/>
      <c r="AQ1912" s="16"/>
      <c r="AR1912" s="15"/>
      <c r="AS1912" s="16"/>
      <c r="AT1912" s="16"/>
      <c r="AU1912" s="16"/>
      <c r="AV1912" s="16"/>
      <c r="AW1912" s="62">
        <f>SUM(AK1912:AV1912)</f>
        <v>0</v>
      </c>
      <c r="AX1912" s="61">
        <f>AW1912-AJ1912</f>
        <v>0</v>
      </c>
      <c r="AY1912" s="21"/>
      <c r="AZ1912" s="21"/>
      <c r="BA1912" s="21"/>
      <c r="BB1912" s="21"/>
    </row>
    <row r="1913" spans="1:54" x14ac:dyDescent="0.25">
      <c r="A1913" s="21"/>
      <c r="B1913" s="4"/>
      <c r="C1913" s="4"/>
      <c r="D1913" s="4"/>
      <c r="E1913" s="4" t="s">
        <v>166</v>
      </c>
      <c r="F1913" s="6"/>
      <c r="G1913" s="1"/>
      <c r="H1913" s="4"/>
      <c r="I1913" s="2"/>
      <c r="J1913" s="4"/>
      <c r="K1913" s="1"/>
      <c r="L1913" s="36"/>
      <c r="M1913" s="7"/>
      <c r="N1913" s="7"/>
      <c r="O1913" s="7"/>
      <c r="P1913" s="58">
        <f>SUM(M1913:O1913)</f>
        <v>0</v>
      </c>
      <c r="Q1913" s="58">
        <f>+SUMIF('Pot. Summary'!$C$5:$C$64,CPP_2019!J2067&amp;CPP_2019!L2067&amp;CPP_2019!$M$4,'Pot. Summary'!$Q$5:$Q$64)*CPP_2019!M2067+SUMIF('Pot. Summary'!$C$5:$C$64,CPP_2019!J2067&amp;CPP_2019!L2067&amp;CPP_2019!$N$4,'Pot. Summary'!$Q$5:$Q$64)*CPP_2019!N2067+SUMIF('Pot. Summary'!$C$5:$C$64,CPP_2019!J2067&amp;CPP_2019!L2067&amp;CPP_2019!$O$4,'Pot. Summary'!$Q$5:$Q$64)*CPP_2019!O2067</f>
        <v>0</v>
      </c>
      <c r="R1913" s="12"/>
      <c r="S1913" s="12"/>
      <c r="T1913" s="12">
        <f>S1913-R1913</f>
        <v>0</v>
      </c>
      <c r="U1913" s="12">
        <f>Q1913-S1913</f>
        <v>0</v>
      </c>
      <c r="V1913" s="50">
        <f>IF(ISERROR(S1913/Q1913),0,S1913/Q1913)</f>
        <v>0</v>
      </c>
      <c r="W1913" s="51"/>
      <c r="X1913" s="46"/>
      <c r="Y1913" s="17"/>
      <c r="Z1913" s="17"/>
      <c r="AA1913" s="17"/>
      <c r="AB1913" s="16"/>
      <c r="AC1913" s="16"/>
      <c r="AD1913" s="16"/>
      <c r="AE1913" s="16"/>
      <c r="AF1913" s="16"/>
      <c r="AG1913" s="16"/>
      <c r="AH1913" s="16"/>
      <c r="AI1913" s="16"/>
      <c r="AJ1913" s="59">
        <f>SUM(X1913:AI1913)</f>
        <v>0</v>
      </c>
      <c r="AK1913" s="46"/>
      <c r="AL1913" s="46"/>
      <c r="AM1913" s="47"/>
      <c r="AN1913" s="48"/>
      <c r="AO1913" s="46"/>
      <c r="AP1913" s="15"/>
      <c r="AQ1913" s="16"/>
      <c r="AR1913" s="15"/>
      <c r="AS1913" s="16"/>
      <c r="AT1913" s="16"/>
      <c r="AU1913" s="16"/>
      <c r="AV1913" s="16"/>
      <c r="AW1913" s="62">
        <f>SUM(AK1913:AV1913)</f>
        <v>0</v>
      </c>
      <c r="AX1913" s="61">
        <f>AW1913-AJ1913</f>
        <v>0</v>
      </c>
      <c r="AY1913" s="21"/>
      <c r="AZ1913" s="21"/>
      <c r="BA1913" s="21"/>
      <c r="BB1913" s="21"/>
    </row>
    <row r="1914" spans="1:54" x14ac:dyDescent="0.25">
      <c r="A1914" s="21"/>
      <c r="B1914" s="4"/>
      <c r="C1914" s="4"/>
      <c r="D1914" s="4"/>
      <c r="E1914" s="4" t="s">
        <v>166</v>
      </c>
      <c r="F1914" s="6"/>
      <c r="G1914" s="1"/>
      <c r="H1914" s="4"/>
      <c r="I1914" s="2"/>
      <c r="J1914" s="4"/>
      <c r="K1914" s="1"/>
      <c r="L1914" s="36"/>
      <c r="M1914" s="7"/>
      <c r="N1914" s="7"/>
      <c r="O1914" s="7"/>
      <c r="P1914" s="58">
        <f>SUM(M1914:O1914)</f>
        <v>0</v>
      </c>
      <c r="Q1914" s="58">
        <f>+SUMIF('Pot. Summary'!$C$5:$C$64,CPP_2019!J2068&amp;CPP_2019!L2068&amp;CPP_2019!$M$4,'Pot. Summary'!$Q$5:$Q$64)*CPP_2019!M2068+SUMIF('Pot. Summary'!$C$5:$C$64,CPP_2019!J2068&amp;CPP_2019!L2068&amp;CPP_2019!$N$4,'Pot. Summary'!$Q$5:$Q$64)*CPP_2019!N2068+SUMIF('Pot. Summary'!$C$5:$C$64,CPP_2019!J2068&amp;CPP_2019!L2068&amp;CPP_2019!$O$4,'Pot. Summary'!$Q$5:$Q$64)*CPP_2019!O2068</f>
        <v>0</v>
      </c>
      <c r="R1914" s="12"/>
      <c r="S1914" s="12"/>
      <c r="T1914" s="12">
        <f>S1914-R1914</f>
        <v>0</v>
      </c>
      <c r="U1914" s="12">
        <f>Q1914-S1914</f>
        <v>0</v>
      </c>
      <c r="V1914" s="50">
        <f>IF(ISERROR(S1914/Q1914),0,S1914/Q1914)</f>
        <v>0</v>
      </c>
      <c r="W1914" s="51"/>
      <c r="X1914" s="46"/>
      <c r="Y1914" s="17"/>
      <c r="Z1914" s="17"/>
      <c r="AA1914" s="17"/>
      <c r="AB1914" s="16"/>
      <c r="AC1914" s="16"/>
      <c r="AD1914" s="16"/>
      <c r="AE1914" s="16"/>
      <c r="AF1914" s="16"/>
      <c r="AG1914" s="16"/>
      <c r="AH1914" s="16"/>
      <c r="AI1914" s="16"/>
      <c r="AJ1914" s="59">
        <f>SUM(X1914:AI1914)</f>
        <v>0</v>
      </c>
      <c r="AK1914" s="46"/>
      <c r="AL1914" s="46"/>
      <c r="AM1914" s="47"/>
      <c r="AN1914" s="48"/>
      <c r="AO1914" s="46"/>
      <c r="AP1914" s="15"/>
      <c r="AQ1914" s="16"/>
      <c r="AR1914" s="15"/>
      <c r="AS1914" s="16"/>
      <c r="AT1914" s="16"/>
      <c r="AU1914" s="16"/>
      <c r="AV1914" s="16"/>
      <c r="AW1914" s="62">
        <f>SUM(AK1914:AV1914)</f>
        <v>0</v>
      </c>
      <c r="AX1914" s="61">
        <f>AW1914-AJ1914</f>
        <v>0</v>
      </c>
      <c r="AY1914" s="21"/>
      <c r="AZ1914" s="21"/>
      <c r="BA1914" s="21"/>
      <c r="BB1914" s="21"/>
    </row>
    <row r="1915" spans="1:54" x14ac:dyDescent="0.25">
      <c r="A1915" s="21"/>
      <c r="B1915" s="4"/>
      <c r="C1915" s="4"/>
      <c r="D1915" s="4"/>
      <c r="E1915" s="4" t="s">
        <v>166</v>
      </c>
      <c r="F1915" s="6"/>
      <c r="G1915" s="1"/>
      <c r="H1915" s="4"/>
      <c r="I1915" s="2"/>
      <c r="J1915" s="4"/>
      <c r="K1915" s="1"/>
      <c r="L1915" s="36"/>
      <c r="M1915" s="7"/>
      <c r="N1915" s="7"/>
      <c r="O1915" s="7"/>
      <c r="P1915" s="58">
        <f>SUM(M1915:O1915)</f>
        <v>0</v>
      </c>
      <c r="Q1915" s="58">
        <f>+SUMIF('Pot. Summary'!$C$5:$C$64,CPP_2019!J2069&amp;CPP_2019!L2069&amp;CPP_2019!$M$4,'Pot. Summary'!$Q$5:$Q$64)*CPP_2019!M2069+SUMIF('Pot. Summary'!$C$5:$C$64,CPP_2019!J2069&amp;CPP_2019!L2069&amp;CPP_2019!$N$4,'Pot. Summary'!$Q$5:$Q$64)*CPP_2019!N2069+SUMIF('Pot. Summary'!$C$5:$C$64,CPP_2019!J2069&amp;CPP_2019!L2069&amp;CPP_2019!$O$4,'Pot. Summary'!$Q$5:$Q$64)*CPP_2019!O2069</f>
        <v>0</v>
      </c>
      <c r="R1915" s="12"/>
      <c r="S1915" s="12"/>
      <c r="T1915" s="12">
        <f>S1915-R1915</f>
        <v>0</v>
      </c>
      <c r="U1915" s="12">
        <f>Q1915-S1915</f>
        <v>0</v>
      </c>
      <c r="V1915" s="50">
        <f>IF(ISERROR(S1915/Q1915),0,S1915/Q1915)</f>
        <v>0</v>
      </c>
      <c r="W1915" s="51"/>
      <c r="X1915" s="46"/>
      <c r="Y1915" s="17"/>
      <c r="Z1915" s="17"/>
      <c r="AA1915" s="17"/>
      <c r="AB1915" s="16"/>
      <c r="AC1915" s="16"/>
      <c r="AD1915" s="16"/>
      <c r="AE1915" s="16"/>
      <c r="AF1915" s="16"/>
      <c r="AG1915" s="16"/>
      <c r="AH1915" s="16"/>
      <c r="AI1915" s="16"/>
      <c r="AJ1915" s="59">
        <f>SUM(X1915:AI1915)</f>
        <v>0</v>
      </c>
      <c r="AK1915" s="46"/>
      <c r="AL1915" s="46"/>
      <c r="AM1915" s="47"/>
      <c r="AN1915" s="48"/>
      <c r="AO1915" s="46"/>
      <c r="AP1915" s="15"/>
      <c r="AQ1915" s="16"/>
      <c r="AR1915" s="15"/>
      <c r="AS1915" s="16"/>
      <c r="AT1915" s="16"/>
      <c r="AU1915" s="16"/>
      <c r="AV1915" s="16"/>
      <c r="AW1915" s="62">
        <f>SUM(AK1915:AV1915)</f>
        <v>0</v>
      </c>
      <c r="AX1915" s="61">
        <f>AW1915-AJ1915</f>
        <v>0</v>
      </c>
      <c r="AY1915" s="21"/>
      <c r="AZ1915" s="21"/>
      <c r="BA1915" s="21"/>
      <c r="BB1915" s="21"/>
    </row>
    <row r="1916" spans="1:54" x14ac:dyDescent="0.25">
      <c r="A1916" s="21"/>
      <c r="B1916" s="4"/>
      <c r="C1916" s="4"/>
      <c r="D1916" s="4"/>
      <c r="E1916" s="4" t="s">
        <v>166</v>
      </c>
      <c r="F1916" s="6"/>
      <c r="G1916" s="1"/>
      <c r="H1916" s="4"/>
      <c r="I1916" s="2"/>
      <c r="J1916" s="4"/>
      <c r="K1916" s="1"/>
      <c r="L1916" s="36"/>
      <c r="M1916" s="7"/>
      <c r="N1916" s="7"/>
      <c r="O1916" s="7"/>
      <c r="P1916" s="58">
        <f>SUM(M1916:O1916)</f>
        <v>0</v>
      </c>
      <c r="Q1916" s="58">
        <f>+SUMIF('Pot. Summary'!$C$5:$C$64,CPP_2019!J2070&amp;CPP_2019!L2070&amp;CPP_2019!$M$4,'Pot. Summary'!$Q$5:$Q$64)*CPP_2019!M2070+SUMIF('Pot. Summary'!$C$5:$C$64,CPP_2019!J2070&amp;CPP_2019!L2070&amp;CPP_2019!$N$4,'Pot. Summary'!$Q$5:$Q$64)*CPP_2019!N2070+SUMIF('Pot. Summary'!$C$5:$C$64,CPP_2019!J2070&amp;CPP_2019!L2070&amp;CPP_2019!$O$4,'Pot. Summary'!$Q$5:$Q$64)*CPP_2019!O2070</f>
        <v>0</v>
      </c>
      <c r="R1916" s="12"/>
      <c r="S1916" s="12"/>
      <c r="T1916" s="12">
        <f>S1916-R1916</f>
        <v>0</v>
      </c>
      <c r="U1916" s="12">
        <f>Q1916-S1916</f>
        <v>0</v>
      </c>
      <c r="V1916" s="50">
        <f>IF(ISERROR(S1916/Q1916),0,S1916/Q1916)</f>
        <v>0</v>
      </c>
      <c r="W1916" s="51"/>
      <c r="X1916" s="46"/>
      <c r="Y1916" s="17"/>
      <c r="Z1916" s="17"/>
      <c r="AA1916" s="17"/>
      <c r="AB1916" s="16"/>
      <c r="AC1916" s="16"/>
      <c r="AD1916" s="16"/>
      <c r="AE1916" s="16"/>
      <c r="AF1916" s="16"/>
      <c r="AG1916" s="16"/>
      <c r="AH1916" s="16"/>
      <c r="AI1916" s="16"/>
      <c r="AJ1916" s="59">
        <f>SUM(X1916:AI1916)</f>
        <v>0</v>
      </c>
      <c r="AK1916" s="46"/>
      <c r="AL1916" s="46"/>
      <c r="AM1916" s="47"/>
      <c r="AN1916" s="48"/>
      <c r="AO1916" s="46"/>
      <c r="AP1916" s="15"/>
      <c r="AQ1916" s="16"/>
      <c r="AR1916" s="15"/>
      <c r="AS1916" s="16"/>
      <c r="AT1916" s="16"/>
      <c r="AU1916" s="16"/>
      <c r="AV1916" s="16"/>
      <c r="AW1916" s="62">
        <f>SUM(AK1916:AV1916)</f>
        <v>0</v>
      </c>
      <c r="AX1916" s="61">
        <f>AW1916-AJ1916</f>
        <v>0</v>
      </c>
      <c r="AY1916" s="21"/>
      <c r="AZ1916" s="21"/>
      <c r="BA1916" s="21"/>
      <c r="BB1916" s="21"/>
    </row>
    <row r="1917" spans="1:54" x14ac:dyDescent="0.25">
      <c r="A1917" s="21"/>
      <c r="B1917" s="4"/>
      <c r="C1917" s="4"/>
      <c r="D1917" s="4"/>
      <c r="E1917" s="4" t="s">
        <v>166</v>
      </c>
      <c r="F1917" s="6"/>
      <c r="G1917" s="1"/>
      <c r="H1917" s="4"/>
      <c r="I1917" s="2"/>
      <c r="J1917" s="4"/>
      <c r="K1917" s="1"/>
      <c r="L1917" s="36"/>
      <c r="M1917" s="7"/>
      <c r="N1917" s="7"/>
      <c r="O1917" s="7"/>
      <c r="P1917" s="58">
        <f>SUM(M1917:O1917)</f>
        <v>0</v>
      </c>
      <c r="Q1917" s="58">
        <f>+SUMIF('Pot. Summary'!$C$5:$C$64,CPP_2019!J2071&amp;CPP_2019!L2071&amp;CPP_2019!$M$4,'Pot. Summary'!$Q$5:$Q$64)*CPP_2019!M2071+SUMIF('Pot. Summary'!$C$5:$C$64,CPP_2019!J2071&amp;CPP_2019!L2071&amp;CPP_2019!$N$4,'Pot. Summary'!$Q$5:$Q$64)*CPP_2019!N2071+SUMIF('Pot. Summary'!$C$5:$C$64,CPP_2019!J2071&amp;CPP_2019!L2071&amp;CPP_2019!$O$4,'Pot. Summary'!$Q$5:$Q$64)*CPP_2019!O2071</f>
        <v>0</v>
      </c>
      <c r="R1917" s="12"/>
      <c r="S1917" s="12"/>
      <c r="T1917" s="12">
        <f>S1917-R1917</f>
        <v>0</v>
      </c>
      <c r="U1917" s="12">
        <f>Q1917-S1917</f>
        <v>0</v>
      </c>
      <c r="V1917" s="50">
        <f>IF(ISERROR(S1917/Q1917),0,S1917/Q1917)</f>
        <v>0</v>
      </c>
      <c r="W1917" s="51"/>
      <c r="X1917" s="46"/>
      <c r="Y1917" s="17"/>
      <c r="Z1917" s="17"/>
      <c r="AA1917" s="17"/>
      <c r="AB1917" s="16"/>
      <c r="AC1917" s="16"/>
      <c r="AD1917" s="16"/>
      <c r="AE1917" s="16"/>
      <c r="AF1917" s="16"/>
      <c r="AG1917" s="16"/>
      <c r="AH1917" s="16"/>
      <c r="AI1917" s="16"/>
      <c r="AJ1917" s="59">
        <f>SUM(X1917:AI1917)</f>
        <v>0</v>
      </c>
      <c r="AK1917" s="46"/>
      <c r="AL1917" s="46"/>
      <c r="AM1917" s="47"/>
      <c r="AN1917" s="48"/>
      <c r="AO1917" s="46"/>
      <c r="AP1917" s="15"/>
      <c r="AQ1917" s="16"/>
      <c r="AR1917" s="15"/>
      <c r="AS1917" s="16"/>
      <c r="AT1917" s="16"/>
      <c r="AU1917" s="16"/>
      <c r="AV1917" s="16"/>
      <c r="AW1917" s="62">
        <f>SUM(AK1917:AV1917)</f>
        <v>0</v>
      </c>
      <c r="AX1917" s="61">
        <f>AW1917-AJ1917</f>
        <v>0</v>
      </c>
      <c r="AY1917" s="21"/>
      <c r="AZ1917" s="21"/>
      <c r="BA1917" s="21"/>
      <c r="BB1917" s="21"/>
    </row>
    <row r="1918" spans="1:54" x14ac:dyDescent="0.25">
      <c r="A1918" s="21"/>
      <c r="B1918" s="4"/>
      <c r="C1918" s="4"/>
      <c r="D1918" s="4"/>
      <c r="E1918" s="4" t="s">
        <v>166</v>
      </c>
      <c r="F1918" s="6"/>
      <c r="G1918" s="1"/>
      <c r="H1918" s="4"/>
      <c r="I1918" s="2"/>
      <c r="J1918" s="4"/>
      <c r="K1918" s="1"/>
      <c r="L1918" s="36"/>
      <c r="M1918" s="7"/>
      <c r="N1918" s="7"/>
      <c r="O1918" s="7"/>
      <c r="P1918" s="58">
        <f>SUM(M1918:O1918)</f>
        <v>0</v>
      </c>
      <c r="Q1918" s="58">
        <f>+SUMIF('Pot. Summary'!$C$5:$C$64,CPP_2019!J2072&amp;CPP_2019!L2072&amp;CPP_2019!$M$4,'Pot. Summary'!$Q$5:$Q$64)*CPP_2019!M2072+SUMIF('Pot. Summary'!$C$5:$C$64,CPP_2019!J2072&amp;CPP_2019!L2072&amp;CPP_2019!$N$4,'Pot. Summary'!$Q$5:$Q$64)*CPP_2019!N2072+SUMIF('Pot. Summary'!$C$5:$C$64,CPP_2019!J2072&amp;CPP_2019!L2072&amp;CPP_2019!$O$4,'Pot. Summary'!$Q$5:$Q$64)*CPP_2019!O2072</f>
        <v>0</v>
      </c>
      <c r="R1918" s="12"/>
      <c r="S1918" s="12"/>
      <c r="T1918" s="12">
        <f>S1918-R1918</f>
        <v>0</v>
      </c>
      <c r="U1918" s="12">
        <f>Q1918-S1918</f>
        <v>0</v>
      </c>
      <c r="V1918" s="50">
        <f>IF(ISERROR(S1918/Q1918),0,S1918/Q1918)</f>
        <v>0</v>
      </c>
      <c r="W1918" s="51"/>
      <c r="X1918" s="46"/>
      <c r="Y1918" s="17"/>
      <c r="Z1918" s="17"/>
      <c r="AA1918" s="17"/>
      <c r="AB1918" s="16"/>
      <c r="AC1918" s="16"/>
      <c r="AD1918" s="16"/>
      <c r="AE1918" s="16"/>
      <c r="AF1918" s="16"/>
      <c r="AG1918" s="16"/>
      <c r="AH1918" s="16"/>
      <c r="AI1918" s="16"/>
      <c r="AJ1918" s="59">
        <f>SUM(X1918:AI1918)</f>
        <v>0</v>
      </c>
      <c r="AK1918" s="46"/>
      <c r="AL1918" s="46"/>
      <c r="AM1918" s="47"/>
      <c r="AN1918" s="48"/>
      <c r="AO1918" s="46"/>
      <c r="AP1918" s="15"/>
      <c r="AQ1918" s="16"/>
      <c r="AR1918" s="15"/>
      <c r="AS1918" s="16"/>
      <c r="AT1918" s="16"/>
      <c r="AU1918" s="16"/>
      <c r="AV1918" s="16"/>
      <c r="AW1918" s="62">
        <f>SUM(AK1918:AV1918)</f>
        <v>0</v>
      </c>
      <c r="AX1918" s="61">
        <f>AW1918-AJ1918</f>
        <v>0</v>
      </c>
      <c r="AY1918" s="21"/>
      <c r="AZ1918" s="21"/>
      <c r="BA1918" s="21"/>
      <c r="BB1918" s="21"/>
    </row>
    <row r="1919" spans="1:54" x14ac:dyDescent="0.25">
      <c r="A1919" s="21"/>
      <c r="B1919" s="4"/>
      <c r="C1919" s="4"/>
      <c r="D1919" s="4"/>
      <c r="E1919" s="4" t="s">
        <v>166</v>
      </c>
      <c r="F1919" s="6"/>
      <c r="G1919" s="1"/>
      <c r="H1919" s="4"/>
      <c r="I1919" s="2"/>
      <c r="J1919" s="4"/>
      <c r="K1919" s="1"/>
      <c r="L1919" s="36"/>
      <c r="M1919" s="7"/>
      <c r="N1919" s="7"/>
      <c r="O1919" s="7"/>
      <c r="P1919" s="58">
        <f>SUM(M1919:O1919)</f>
        <v>0</v>
      </c>
      <c r="Q1919" s="58">
        <f>+SUMIF('Pot. Summary'!$C$5:$C$64,CPP_2019!J2073&amp;CPP_2019!L2073&amp;CPP_2019!$M$4,'Pot. Summary'!$Q$5:$Q$64)*CPP_2019!M2073+SUMIF('Pot. Summary'!$C$5:$C$64,CPP_2019!J2073&amp;CPP_2019!L2073&amp;CPP_2019!$N$4,'Pot. Summary'!$Q$5:$Q$64)*CPP_2019!N2073+SUMIF('Pot. Summary'!$C$5:$C$64,CPP_2019!J2073&amp;CPP_2019!L2073&amp;CPP_2019!$O$4,'Pot. Summary'!$Q$5:$Q$64)*CPP_2019!O2073</f>
        <v>0</v>
      </c>
      <c r="R1919" s="12"/>
      <c r="S1919" s="12"/>
      <c r="T1919" s="12">
        <f>S1919-R1919</f>
        <v>0</v>
      </c>
      <c r="U1919" s="12">
        <f>Q1919-S1919</f>
        <v>0</v>
      </c>
      <c r="V1919" s="50">
        <f>IF(ISERROR(S1919/Q1919),0,S1919/Q1919)</f>
        <v>0</v>
      </c>
      <c r="W1919" s="51"/>
      <c r="X1919" s="46"/>
      <c r="Y1919" s="17"/>
      <c r="Z1919" s="17"/>
      <c r="AA1919" s="17"/>
      <c r="AB1919" s="16"/>
      <c r="AC1919" s="16"/>
      <c r="AD1919" s="16"/>
      <c r="AE1919" s="16"/>
      <c r="AF1919" s="16"/>
      <c r="AG1919" s="16"/>
      <c r="AH1919" s="16"/>
      <c r="AI1919" s="16"/>
      <c r="AJ1919" s="59">
        <f>SUM(X1919:AI1919)</f>
        <v>0</v>
      </c>
      <c r="AK1919" s="46"/>
      <c r="AL1919" s="46"/>
      <c r="AM1919" s="47"/>
      <c r="AN1919" s="48"/>
      <c r="AO1919" s="46"/>
      <c r="AP1919" s="15"/>
      <c r="AQ1919" s="16"/>
      <c r="AR1919" s="15"/>
      <c r="AS1919" s="16"/>
      <c r="AT1919" s="16"/>
      <c r="AU1919" s="16"/>
      <c r="AV1919" s="16"/>
      <c r="AW1919" s="62">
        <f>SUM(AK1919:AV1919)</f>
        <v>0</v>
      </c>
      <c r="AX1919" s="61">
        <f>AW1919-AJ1919</f>
        <v>0</v>
      </c>
      <c r="AY1919" s="21"/>
      <c r="AZ1919" s="21"/>
      <c r="BA1919" s="21"/>
      <c r="BB1919" s="21"/>
    </row>
    <row r="1920" spans="1:54" x14ac:dyDescent="0.25">
      <c r="A1920" s="21"/>
      <c r="B1920" s="4"/>
      <c r="C1920" s="4"/>
      <c r="D1920" s="4"/>
      <c r="E1920" s="4" t="s">
        <v>166</v>
      </c>
      <c r="F1920" s="6"/>
      <c r="G1920" s="1"/>
      <c r="H1920" s="4"/>
      <c r="I1920" s="2"/>
      <c r="J1920" s="4"/>
      <c r="K1920" s="1"/>
      <c r="L1920" s="36"/>
      <c r="M1920" s="7"/>
      <c r="N1920" s="7"/>
      <c r="O1920" s="7"/>
      <c r="P1920" s="58">
        <f>SUM(M1920:O1920)</f>
        <v>0</v>
      </c>
      <c r="Q1920" s="58">
        <f>+SUMIF('Pot. Summary'!$C$5:$C$64,CPP_2019!J2074&amp;CPP_2019!L2074&amp;CPP_2019!$M$4,'Pot. Summary'!$Q$5:$Q$64)*CPP_2019!M2074+SUMIF('Pot. Summary'!$C$5:$C$64,CPP_2019!J2074&amp;CPP_2019!L2074&amp;CPP_2019!$N$4,'Pot. Summary'!$Q$5:$Q$64)*CPP_2019!N2074+SUMIF('Pot. Summary'!$C$5:$C$64,CPP_2019!J2074&amp;CPP_2019!L2074&amp;CPP_2019!$O$4,'Pot. Summary'!$Q$5:$Q$64)*CPP_2019!O2074</f>
        <v>0</v>
      </c>
      <c r="R1920" s="12"/>
      <c r="S1920" s="12"/>
      <c r="T1920" s="12">
        <f>S1920-R1920</f>
        <v>0</v>
      </c>
      <c r="U1920" s="12">
        <f>Q1920-S1920</f>
        <v>0</v>
      </c>
      <c r="V1920" s="50">
        <f>IF(ISERROR(S1920/Q1920),0,S1920/Q1920)</f>
        <v>0</v>
      </c>
      <c r="W1920" s="51"/>
      <c r="X1920" s="46"/>
      <c r="Y1920" s="17"/>
      <c r="Z1920" s="17"/>
      <c r="AA1920" s="17"/>
      <c r="AB1920" s="16"/>
      <c r="AC1920" s="16"/>
      <c r="AD1920" s="16"/>
      <c r="AE1920" s="16"/>
      <c r="AF1920" s="16"/>
      <c r="AG1920" s="16"/>
      <c r="AH1920" s="16"/>
      <c r="AI1920" s="16"/>
      <c r="AJ1920" s="59">
        <f>SUM(X1920:AI1920)</f>
        <v>0</v>
      </c>
      <c r="AK1920" s="46"/>
      <c r="AL1920" s="46"/>
      <c r="AM1920" s="47"/>
      <c r="AN1920" s="48"/>
      <c r="AO1920" s="46"/>
      <c r="AP1920" s="15"/>
      <c r="AQ1920" s="16"/>
      <c r="AR1920" s="15"/>
      <c r="AS1920" s="16"/>
      <c r="AT1920" s="16"/>
      <c r="AU1920" s="16"/>
      <c r="AV1920" s="16"/>
      <c r="AW1920" s="62">
        <f>SUM(AK1920:AV1920)</f>
        <v>0</v>
      </c>
      <c r="AX1920" s="61">
        <f>AW1920-AJ1920</f>
        <v>0</v>
      </c>
      <c r="AY1920" s="21"/>
      <c r="AZ1920" s="21"/>
      <c r="BA1920" s="21"/>
      <c r="BB1920" s="21"/>
    </row>
    <row r="1921" spans="1:54" x14ac:dyDescent="0.25">
      <c r="A1921" s="21"/>
      <c r="B1921" s="4"/>
      <c r="C1921" s="4"/>
      <c r="D1921" s="4"/>
      <c r="E1921" s="4" t="s">
        <v>166</v>
      </c>
      <c r="F1921" s="6"/>
      <c r="G1921" s="1"/>
      <c r="H1921" s="4"/>
      <c r="I1921" s="2"/>
      <c r="J1921" s="4"/>
      <c r="K1921" s="1"/>
      <c r="L1921" s="36"/>
      <c r="M1921" s="7"/>
      <c r="N1921" s="7"/>
      <c r="O1921" s="7"/>
      <c r="P1921" s="58">
        <f>SUM(M1921:O1921)</f>
        <v>0</v>
      </c>
      <c r="Q1921" s="58">
        <f>+SUMIF('Pot. Summary'!$C$5:$C$64,CPP_2019!J2075&amp;CPP_2019!L2075&amp;CPP_2019!$M$4,'Pot. Summary'!$Q$5:$Q$64)*CPP_2019!M2075+SUMIF('Pot. Summary'!$C$5:$C$64,CPP_2019!J2075&amp;CPP_2019!L2075&amp;CPP_2019!$N$4,'Pot. Summary'!$Q$5:$Q$64)*CPP_2019!N2075+SUMIF('Pot. Summary'!$C$5:$C$64,CPP_2019!J2075&amp;CPP_2019!L2075&amp;CPP_2019!$O$4,'Pot. Summary'!$Q$5:$Q$64)*CPP_2019!O2075</f>
        <v>0</v>
      </c>
      <c r="R1921" s="12"/>
      <c r="S1921" s="12"/>
      <c r="T1921" s="12">
        <f>S1921-R1921</f>
        <v>0</v>
      </c>
      <c r="U1921" s="12">
        <f>Q1921-S1921</f>
        <v>0</v>
      </c>
      <c r="V1921" s="50">
        <f>IF(ISERROR(S1921/Q1921),0,S1921/Q1921)</f>
        <v>0</v>
      </c>
      <c r="W1921" s="51"/>
      <c r="X1921" s="46"/>
      <c r="Y1921" s="17"/>
      <c r="Z1921" s="17"/>
      <c r="AA1921" s="17"/>
      <c r="AB1921" s="16"/>
      <c r="AC1921" s="16"/>
      <c r="AD1921" s="16"/>
      <c r="AE1921" s="16"/>
      <c r="AF1921" s="16"/>
      <c r="AG1921" s="16"/>
      <c r="AH1921" s="16"/>
      <c r="AI1921" s="16"/>
      <c r="AJ1921" s="59">
        <f>SUM(X1921:AI1921)</f>
        <v>0</v>
      </c>
      <c r="AK1921" s="46"/>
      <c r="AL1921" s="46"/>
      <c r="AM1921" s="47"/>
      <c r="AN1921" s="48"/>
      <c r="AO1921" s="46"/>
      <c r="AP1921" s="15"/>
      <c r="AQ1921" s="16"/>
      <c r="AR1921" s="15"/>
      <c r="AS1921" s="16"/>
      <c r="AT1921" s="16"/>
      <c r="AU1921" s="16"/>
      <c r="AV1921" s="16"/>
      <c r="AW1921" s="62">
        <f>SUM(AK1921:AV1921)</f>
        <v>0</v>
      </c>
      <c r="AX1921" s="61">
        <f>AW1921-AJ1921</f>
        <v>0</v>
      </c>
      <c r="AY1921" s="21"/>
      <c r="AZ1921" s="21"/>
      <c r="BA1921" s="21"/>
      <c r="BB1921" s="21"/>
    </row>
    <row r="1922" spans="1:54" x14ac:dyDescent="0.25">
      <c r="A1922" s="21"/>
      <c r="B1922" s="4"/>
      <c r="C1922" s="4"/>
      <c r="D1922" s="4"/>
      <c r="E1922" s="4" t="s">
        <v>166</v>
      </c>
      <c r="F1922" s="6"/>
      <c r="G1922" s="1"/>
      <c r="H1922" s="4"/>
      <c r="I1922" s="2"/>
      <c r="J1922" s="4"/>
      <c r="K1922" s="1"/>
      <c r="L1922" s="36"/>
      <c r="M1922" s="7"/>
      <c r="N1922" s="7"/>
      <c r="O1922" s="7"/>
      <c r="P1922" s="58">
        <f>SUM(M1922:O1922)</f>
        <v>0</v>
      </c>
      <c r="Q1922" s="58">
        <f>+SUMIF('Pot. Summary'!$C$5:$C$64,CPP_2019!J2076&amp;CPP_2019!L2076&amp;CPP_2019!$M$4,'Pot. Summary'!$Q$5:$Q$64)*CPP_2019!M2076+SUMIF('Pot. Summary'!$C$5:$C$64,CPP_2019!J2076&amp;CPP_2019!L2076&amp;CPP_2019!$N$4,'Pot. Summary'!$Q$5:$Q$64)*CPP_2019!N2076+SUMIF('Pot. Summary'!$C$5:$C$64,CPP_2019!J2076&amp;CPP_2019!L2076&amp;CPP_2019!$O$4,'Pot. Summary'!$Q$5:$Q$64)*CPP_2019!O2076</f>
        <v>0</v>
      </c>
      <c r="R1922" s="12"/>
      <c r="S1922" s="12"/>
      <c r="T1922" s="12">
        <f>S1922-R1922</f>
        <v>0</v>
      </c>
      <c r="U1922" s="12">
        <f>Q1922-S1922</f>
        <v>0</v>
      </c>
      <c r="V1922" s="50">
        <f>IF(ISERROR(S1922/Q1922),0,S1922/Q1922)</f>
        <v>0</v>
      </c>
      <c r="W1922" s="51"/>
      <c r="X1922" s="46"/>
      <c r="Y1922" s="17"/>
      <c r="Z1922" s="17"/>
      <c r="AA1922" s="17"/>
      <c r="AB1922" s="16"/>
      <c r="AC1922" s="16"/>
      <c r="AD1922" s="16"/>
      <c r="AE1922" s="16"/>
      <c r="AF1922" s="16"/>
      <c r="AG1922" s="16"/>
      <c r="AH1922" s="16"/>
      <c r="AI1922" s="16"/>
      <c r="AJ1922" s="59">
        <f>SUM(X1922:AI1922)</f>
        <v>0</v>
      </c>
      <c r="AK1922" s="46"/>
      <c r="AL1922" s="46"/>
      <c r="AM1922" s="47"/>
      <c r="AN1922" s="48"/>
      <c r="AO1922" s="46"/>
      <c r="AP1922" s="15"/>
      <c r="AQ1922" s="16"/>
      <c r="AR1922" s="15"/>
      <c r="AS1922" s="16"/>
      <c r="AT1922" s="16"/>
      <c r="AU1922" s="16"/>
      <c r="AV1922" s="16"/>
      <c r="AW1922" s="62">
        <f>SUM(AK1922:AV1922)</f>
        <v>0</v>
      </c>
      <c r="AX1922" s="61">
        <f>AW1922-AJ1922</f>
        <v>0</v>
      </c>
      <c r="AY1922" s="21"/>
      <c r="AZ1922" s="21"/>
      <c r="BA1922" s="21"/>
      <c r="BB1922" s="21"/>
    </row>
    <row r="1923" spans="1:54" x14ac:dyDescent="0.25">
      <c r="A1923" s="21"/>
      <c r="B1923" s="4"/>
      <c r="C1923" s="4"/>
      <c r="D1923" s="4"/>
      <c r="E1923" s="4" t="s">
        <v>166</v>
      </c>
      <c r="F1923" s="6"/>
      <c r="G1923" s="1"/>
      <c r="H1923" s="4"/>
      <c r="I1923" s="2"/>
      <c r="J1923" s="4"/>
      <c r="K1923" s="1"/>
      <c r="L1923" s="36"/>
      <c r="M1923" s="7"/>
      <c r="N1923" s="7"/>
      <c r="O1923" s="7"/>
      <c r="P1923" s="58">
        <f>SUM(M1923:O1923)</f>
        <v>0</v>
      </c>
      <c r="Q1923" s="58">
        <f>+SUMIF('Pot. Summary'!$C$5:$C$64,CPP_2019!J2077&amp;CPP_2019!L2077&amp;CPP_2019!$M$4,'Pot. Summary'!$Q$5:$Q$64)*CPP_2019!M2077+SUMIF('Pot. Summary'!$C$5:$C$64,CPP_2019!J2077&amp;CPP_2019!L2077&amp;CPP_2019!$N$4,'Pot. Summary'!$Q$5:$Q$64)*CPP_2019!N2077+SUMIF('Pot. Summary'!$C$5:$C$64,CPP_2019!J2077&amp;CPP_2019!L2077&amp;CPP_2019!$O$4,'Pot. Summary'!$Q$5:$Q$64)*CPP_2019!O2077</f>
        <v>0</v>
      </c>
      <c r="R1923" s="12"/>
      <c r="S1923" s="12"/>
      <c r="T1923" s="12">
        <f>S1923-R1923</f>
        <v>0</v>
      </c>
      <c r="U1923" s="12">
        <f>Q1923-S1923</f>
        <v>0</v>
      </c>
      <c r="V1923" s="50">
        <f>IF(ISERROR(S1923/Q1923),0,S1923/Q1923)</f>
        <v>0</v>
      </c>
      <c r="W1923" s="51"/>
      <c r="X1923" s="46"/>
      <c r="Y1923" s="17"/>
      <c r="Z1923" s="17"/>
      <c r="AA1923" s="17"/>
      <c r="AB1923" s="16"/>
      <c r="AC1923" s="16"/>
      <c r="AD1923" s="16"/>
      <c r="AE1923" s="16"/>
      <c r="AF1923" s="16"/>
      <c r="AG1923" s="16"/>
      <c r="AH1923" s="16"/>
      <c r="AI1923" s="16"/>
      <c r="AJ1923" s="59">
        <f>SUM(X1923:AI1923)</f>
        <v>0</v>
      </c>
      <c r="AK1923" s="46"/>
      <c r="AL1923" s="46"/>
      <c r="AM1923" s="47"/>
      <c r="AN1923" s="48"/>
      <c r="AO1923" s="46"/>
      <c r="AP1923" s="15"/>
      <c r="AQ1923" s="16"/>
      <c r="AR1923" s="15"/>
      <c r="AS1923" s="16"/>
      <c r="AT1923" s="16"/>
      <c r="AU1923" s="16"/>
      <c r="AV1923" s="16"/>
      <c r="AW1923" s="62">
        <f>SUM(AK1923:AV1923)</f>
        <v>0</v>
      </c>
      <c r="AX1923" s="61">
        <f>AW1923-AJ1923</f>
        <v>0</v>
      </c>
      <c r="AY1923" s="21"/>
      <c r="AZ1923" s="21"/>
      <c r="BA1923" s="21"/>
      <c r="BB1923" s="21"/>
    </row>
    <row r="1924" spans="1:54" x14ac:dyDescent="0.25">
      <c r="A1924" s="21"/>
      <c r="B1924" s="4"/>
      <c r="C1924" s="4"/>
      <c r="D1924" s="4"/>
      <c r="E1924" s="4" t="s">
        <v>166</v>
      </c>
      <c r="F1924" s="6"/>
      <c r="G1924" s="1"/>
      <c r="H1924" s="4"/>
      <c r="I1924" s="2"/>
      <c r="J1924" s="4"/>
      <c r="K1924" s="1"/>
      <c r="L1924" s="36"/>
      <c r="M1924" s="7"/>
      <c r="N1924" s="7"/>
      <c r="O1924" s="7"/>
      <c r="P1924" s="58">
        <f>SUM(M1924:O1924)</f>
        <v>0</v>
      </c>
      <c r="Q1924" s="58">
        <f>+SUMIF('Pot. Summary'!$C$5:$C$64,CPP_2019!J2078&amp;CPP_2019!L2078&amp;CPP_2019!$M$4,'Pot. Summary'!$Q$5:$Q$64)*CPP_2019!M2078+SUMIF('Pot. Summary'!$C$5:$C$64,CPP_2019!J2078&amp;CPP_2019!L2078&amp;CPP_2019!$N$4,'Pot. Summary'!$Q$5:$Q$64)*CPP_2019!N2078+SUMIF('Pot. Summary'!$C$5:$C$64,CPP_2019!J2078&amp;CPP_2019!L2078&amp;CPP_2019!$O$4,'Pot. Summary'!$Q$5:$Q$64)*CPP_2019!O2078</f>
        <v>0</v>
      </c>
      <c r="R1924" s="12"/>
      <c r="S1924" s="12"/>
      <c r="T1924" s="12">
        <f>S1924-R1924</f>
        <v>0</v>
      </c>
      <c r="U1924" s="12">
        <f>Q1924-S1924</f>
        <v>0</v>
      </c>
      <c r="V1924" s="50">
        <f>IF(ISERROR(S1924/Q1924),0,S1924/Q1924)</f>
        <v>0</v>
      </c>
      <c r="W1924" s="51"/>
      <c r="X1924" s="46"/>
      <c r="Y1924" s="17"/>
      <c r="Z1924" s="17"/>
      <c r="AA1924" s="17"/>
      <c r="AB1924" s="16"/>
      <c r="AC1924" s="16"/>
      <c r="AD1924" s="16"/>
      <c r="AE1924" s="16"/>
      <c r="AF1924" s="16"/>
      <c r="AG1924" s="16"/>
      <c r="AH1924" s="16"/>
      <c r="AI1924" s="16"/>
      <c r="AJ1924" s="59">
        <f>SUM(X1924:AI1924)</f>
        <v>0</v>
      </c>
      <c r="AK1924" s="46"/>
      <c r="AL1924" s="46"/>
      <c r="AM1924" s="47"/>
      <c r="AN1924" s="48"/>
      <c r="AO1924" s="46"/>
      <c r="AP1924" s="15"/>
      <c r="AQ1924" s="16"/>
      <c r="AR1924" s="15"/>
      <c r="AS1924" s="16"/>
      <c r="AT1924" s="16"/>
      <c r="AU1924" s="16"/>
      <c r="AV1924" s="16"/>
      <c r="AW1924" s="62">
        <f>SUM(AK1924:AV1924)</f>
        <v>0</v>
      </c>
      <c r="AX1924" s="61">
        <f>AW1924-AJ1924</f>
        <v>0</v>
      </c>
      <c r="AY1924" s="21"/>
      <c r="AZ1924" s="21"/>
      <c r="BA1924" s="21"/>
      <c r="BB1924" s="21"/>
    </row>
    <row r="1925" spans="1:54" x14ac:dyDescent="0.25">
      <c r="A1925" s="21"/>
      <c r="B1925" s="4"/>
      <c r="C1925" s="4"/>
      <c r="D1925" s="4"/>
      <c r="E1925" s="4" t="s">
        <v>166</v>
      </c>
      <c r="F1925" s="6"/>
      <c r="G1925" s="1"/>
      <c r="H1925" s="4"/>
      <c r="I1925" s="2"/>
      <c r="J1925" s="4"/>
      <c r="K1925" s="1"/>
      <c r="L1925" s="36"/>
      <c r="M1925" s="7"/>
      <c r="N1925" s="7"/>
      <c r="O1925" s="7"/>
      <c r="P1925" s="58">
        <f>SUM(M1925:O1925)</f>
        <v>0</v>
      </c>
      <c r="Q1925" s="58">
        <f>+SUMIF('Pot. Summary'!$C$5:$C$64,CPP_2019!J2079&amp;CPP_2019!L2079&amp;CPP_2019!$M$4,'Pot. Summary'!$Q$5:$Q$64)*CPP_2019!M2079+SUMIF('Pot. Summary'!$C$5:$C$64,CPP_2019!J2079&amp;CPP_2019!L2079&amp;CPP_2019!$N$4,'Pot. Summary'!$Q$5:$Q$64)*CPP_2019!N2079+SUMIF('Pot. Summary'!$C$5:$C$64,CPP_2019!J2079&amp;CPP_2019!L2079&amp;CPP_2019!$O$4,'Pot. Summary'!$Q$5:$Q$64)*CPP_2019!O2079</f>
        <v>0</v>
      </c>
      <c r="R1925" s="12"/>
      <c r="S1925" s="12"/>
      <c r="T1925" s="12">
        <f>S1925-R1925</f>
        <v>0</v>
      </c>
      <c r="U1925" s="12">
        <f>Q1925-S1925</f>
        <v>0</v>
      </c>
      <c r="V1925" s="50">
        <f>IF(ISERROR(S1925/Q1925),0,S1925/Q1925)</f>
        <v>0</v>
      </c>
      <c r="W1925" s="51"/>
      <c r="X1925" s="46"/>
      <c r="Y1925" s="17"/>
      <c r="Z1925" s="17"/>
      <c r="AA1925" s="17"/>
      <c r="AB1925" s="16"/>
      <c r="AC1925" s="16"/>
      <c r="AD1925" s="16"/>
      <c r="AE1925" s="16"/>
      <c r="AF1925" s="16"/>
      <c r="AG1925" s="16"/>
      <c r="AH1925" s="16"/>
      <c r="AI1925" s="16"/>
      <c r="AJ1925" s="59">
        <f>SUM(X1925:AI1925)</f>
        <v>0</v>
      </c>
      <c r="AK1925" s="46"/>
      <c r="AL1925" s="46"/>
      <c r="AM1925" s="47"/>
      <c r="AN1925" s="48"/>
      <c r="AO1925" s="46"/>
      <c r="AP1925" s="15"/>
      <c r="AQ1925" s="16"/>
      <c r="AR1925" s="15"/>
      <c r="AS1925" s="16"/>
      <c r="AT1925" s="16"/>
      <c r="AU1925" s="16"/>
      <c r="AV1925" s="16"/>
      <c r="AW1925" s="62">
        <f>SUM(AK1925:AV1925)</f>
        <v>0</v>
      </c>
      <c r="AX1925" s="61">
        <f>AW1925-AJ1925</f>
        <v>0</v>
      </c>
      <c r="AY1925" s="21"/>
      <c r="AZ1925" s="21"/>
      <c r="BA1925" s="21"/>
      <c r="BB1925" s="21"/>
    </row>
    <row r="1926" spans="1:54" x14ac:dyDescent="0.25">
      <c r="A1926" s="21"/>
      <c r="B1926" s="4"/>
      <c r="C1926" s="4"/>
      <c r="D1926" s="4"/>
      <c r="E1926" s="4" t="s">
        <v>166</v>
      </c>
      <c r="F1926" s="6"/>
      <c r="G1926" s="1"/>
      <c r="H1926" s="4"/>
      <c r="I1926" s="2"/>
      <c r="J1926" s="4"/>
      <c r="K1926" s="1"/>
      <c r="L1926" s="36"/>
      <c r="M1926" s="7"/>
      <c r="N1926" s="7"/>
      <c r="O1926" s="7"/>
      <c r="P1926" s="58">
        <f>SUM(M1926:O1926)</f>
        <v>0</v>
      </c>
      <c r="Q1926" s="58">
        <f>+SUMIF('Pot. Summary'!$C$5:$C$64,CPP_2019!J2080&amp;CPP_2019!L2080&amp;CPP_2019!$M$4,'Pot. Summary'!$Q$5:$Q$64)*CPP_2019!M2080+SUMIF('Pot. Summary'!$C$5:$C$64,CPP_2019!J2080&amp;CPP_2019!L2080&amp;CPP_2019!$N$4,'Pot. Summary'!$Q$5:$Q$64)*CPP_2019!N2080+SUMIF('Pot. Summary'!$C$5:$C$64,CPP_2019!J2080&amp;CPP_2019!L2080&amp;CPP_2019!$O$4,'Pot. Summary'!$Q$5:$Q$64)*CPP_2019!O2080</f>
        <v>0</v>
      </c>
      <c r="R1926" s="12"/>
      <c r="S1926" s="12"/>
      <c r="T1926" s="12">
        <f>S1926-R1926</f>
        <v>0</v>
      </c>
      <c r="U1926" s="12">
        <f>Q1926-S1926</f>
        <v>0</v>
      </c>
      <c r="V1926" s="50">
        <f>IF(ISERROR(S1926/Q1926),0,S1926/Q1926)</f>
        <v>0</v>
      </c>
      <c r="W1926" s="51"/>
      <c r="X1926" s="46"/>
      <c r="Y1926" s="17"/>
      <c r="Z1926" s="17"/>
      <c r="AA1926" s="17"/>
      <c r="AB1926" s="16"/>
      <c r="AC1926" s="16"/>
      <c r="AD1926" s="16"/>
      <c r="AE1926" s="16"/>
      <c r="AF1926" s="16"/>
      <c r="AG1926" s="16"/>
      <c r="AH1926" s="16"/>
      <c r="AI1926" s="16"/>
      <c r="AJ1926" s="59">
        <f>SUM(X1926:AI1926)</f>
        <v>0</v>
      </c>
      <c r="AK1926" s="46"/>
      <c r="AL1926" s="46"/>
      <c r="AM1926" s="47"/>
      <c r="AN1926" s="48"/>
      <c r="AO1926" s="46"/>
      <c r="AP1926" s="15"/>
      <c r="AQ1926" s="16"/>
      <c r="AR1926" s="15"/>
      <c r="AS1926" s="16"/>
      <c r="AT1926" s="16"/>
      <c r="AU1926" s="16"/>
      <c r="AV1926" s="16"/>
      <c r="AW1926" s="62">
        <f>SUM(AK1926:AV1926)</f>
        <v>0</v>
      </c>
      <c r="AX1926" s="61">
        <f>AW1926-AJ1926</f>
        <v>0</v>
      </c>
      <c r="AY1926" s="21"/>
      <c r="AZ1926" s="21"/>
      <c r="BA1926" s="21"/>
      <c r="BB1926" s="21"/>
    </row>
    <row r="1927" spans="1:54" x14ac:dyDescent="0.25">
      <c r="A1927" s="21"/>
      <c r="B1927" s="4"/>
      <c r="C1927" s="4"/>
      <c r="D1927" s="4"/>
      <c r="E1927" s="4" t="s">
        <v>166</v>
      </c>
      <c r="F1927" s="6"/>
      <c r="G1927" s="1"/>
      <c r="H1927" s="4"/>
      <c r="I1927" s="2"/>
      <c r="J1927" s="4"/>
      <c r="K1927" s="1"/>
      <c r="L1927" s="36"/>
      <c r="M1927" s="7"/>
      <c r="N1927" s="7"/>
      <c r="O1927" s="7"/>
      <c r="P1927" s="58">
        <f>SUM(M1927:O1927)</f>
        <v>0</v>
      </c>
      <c r="Q1927" s="58">
        <f>+SUMIF('Pot. Summary'!$C$5:$C$64,CPP_2019!J2081&amp;CPP_2019!L2081&amp;CPP_2019!$M$4,'Pot. Summary'!$Q$5:$Q$64)*CPP_2019!M2081+SUMIF('Pot. Summary'!$C$5:$C$64,CPP_2019!J2081&amp;CPP_2019!L2081&amp;CPP_2019!$N$4,'Pot. Summary'!$Q$5:$Q$64)*CPP_2019!N2081+SUMIF('Pot. Summary'!$C$5:$C$64,CPP_2019!J2081&amp;CPP_2019!L2081&amp;CPP_2019!$O$4,'Pot. Summary'!$Q$5:$Q$64)*CPP_2019!O2081</f>
        <v>0</v>
      </c>
      <c r="R1927" s="12"/>
      <c r="S1927" s="12"/>
      <c r="T1927" s="12">
        <f>S1927-R1927</f>
        <v>0</v>
      </c>
      <c r="U1927" s="12">
        <f>Q1927-S1927</f>
        <v>0</v>
      </c>
      <c r="V1927" s="50">
        <f>IF(ISERROR(S1927/Q1927),0,S1927/Q1927)</f>
        <v>0</v>
      </c>
      <c r="W1927" s="51"/>
      <c r="X1927" s="46"/>
      <c r="Y1927" s="17"/>
      <c r="Z1927" s="17"/>
      <c r="AA1927" s="17"/>
      <c r="AB1927" s="16"/>
      <c r="AC1927" s="16"/>
      <c r="AD1927" s="16"/>
      <c r="AE1927" s="16"/>
      <c r="AF1927" s="16"/>
      <c r="AG1927" s="16"/>
      <c r="AH1927" s="16"/>
      <c r="AI1927" s="16"/>
      <c r="AJ1927" s="59">
        <f>SUM(X1927:AI1927)</f>
        <v>0</v>
      </c>
      <c r="AK1927" s="46"/>
      <c r="AL1927" s="46"/>
      <c r="AM1927" s="47"/>
      <c r="AN1927" s="48"/>
      <c r="AO1927" s="46"/>
      <c r="AP1927" s="15"/>
      <c r="AQ1927" s="16"/>
      <c r="AR1927" s="15"/>
      <c r="AS1927" s="16"/>
      <c r="AT1927" s="16"/>
      <c r="AU1927" s="16"/>
      <c r="AV1927" s="16"/>
      <c r="AW1927" s="62">
        <f>SUM(AK1927:AV1927)</f>
        <v>0</v>
      </c>
      <c r="AX1927" s="61">
        <f>AW1927-AJ1927</f>
        <v>0</v>
      </c>
      <c r="AY1927" s="21"/>
      <c r="AZ1927" s="21"/>
      <c r="BA1927" s="21"/>
      <c r="BB1927" s="21"/>
    </row>
    <row r="1928" spans="1:54" x14ac:dyDescent="0.25">
      <c r="A1928" s="21"/>
      <c r="B1928" s="4"/>
      <c r="C1928" s="4"/>
      <c r="D1928" s="4"/>
      <c r="E1928" s="4" t="s">
        <v>166</v>
      </c>
      <c r="F1928" s="6"/>
      <c r="G1928" s="1"/>
      <c r="H1928" s="4"/>
      <c r="I1928" s="2"/>
      <c r="J1928" s="4"/>
      <c r="K1928" s="1"/>
      <c r="L1928" s="36"/>
      <c r="M1928" s="7"/>
      <c r="N1928" s="7"/>
      <c r="O1928" s="7"/>
      <c r="P1928" s="58">
        <f>SUM(M1928:O1928)</f>
        <v>0</v>
      </c>
      <c r="Q1928" s="58">
        <f>+SUMIF('Pot. Summary'!$C$5:$C$64,CPP_2019!J2082&amp;CPP_2019!L2082&amp;CPP_2019!$M$4,'Pot. Summary'!$Q$5:$Q$64)*CPP_2019!M2082+SUMIF('Pot. Summary'!$C$5:$C$64,CPP_2019!J2082&amp;CPP_2019!L2082&amp;CPP_2019!$N$4,'Pot. Summary'!$Q$5:$Q$64)*CPP_2019!N2082+SUMIF('Pot. Summary'!$C$5:$C$64,CPP_2019!J2082&amp;CPP_2019!L2082&amp;CPP_2019!$O$4,'Pot. Summary'!$Q$5:$Q$64)*CPP_2019!O2082</f>
        <v>0</v>
      </c>
      <c r="R1928" s="12"/>
      <c r="S1928" s="12"/>
      <c r="T1928" s="12">
        <f>S1928-R1928</f>
        <v>0</v>
      </c>
      <c r="U1928" s="12">
        <f>Q1928-S1928</f>
        <v>0</v>
      </c>
      <c r="V1928" s="50">
        <f>IF(ISERROR(S1928/Q1928),0,S1928/Q1928)</f>
        <v>0</v>
      </c>
      <c r="W1928" s="51"/>
      <c r="X1928" s="46"/>
      <c r="Y1928" s="17"/>
      <c r="Z1928" s="17"/>
      <c r="AA1928" s="17"/>
      <c r="AB1928" s="16"/>
      <c r="AC1928" s="16"/>
      <c r="AD1928" s="16"/>
      <c r="AE1928" s="16"/>
      <c r="AF1928" s="16"/>
      <c r="AG1928" s="16"/>
      <c r="AH1928" s="16"/>
      <c r="AI1928" s="16"/>
      <c r="AJ1928" s="59">
        <f>SUM(X1928:AI1928)</f>
        <v>0</v>
      </c>
      <c r="AK1928" s="46"/>
      <c r="AL1928" s="46"/>
      <c r="AM1928" s="47"/>
      <c r="AN1928" s="48"/>
      <c r="AO1928" s="46"/>
      <c r="AP1928" s="15"/>
      <c r="AQ1928" s="16"/>
      <c r="AR1928" s="15"/>
      <c r="AS1928" s="16"/>
      <c r="AT1928" s="16"/>
      <c r="AU1928" s="16"/>
      <c r="AV1928" s="16"/>
      <c r="AW1928" s="62">
        <f>SUM(AK1928:AV1928)</f>
        <v>0</v>
      </c>
      <c r="AX1928" s="61">
        <f>AW1928-AJ1928</f>
        <v>0</v>
      </c>
      <c r="AY1928" s="21"/>
      <c r="AZ1928" s="21"/>
      <c r="BA1928" s="21"/>
      <c r="BB1928" s="21"/>
    </row>
    <row r="1929" spans="1:54" x14ac:dyDescent="0.25">
      <c r="A1929" s="21"/>
      <c r="B1929" s="4"/>
      <c r="C1929" s="4"/>
      <c r="D1929" s="4"/>
      <c r="E1929" s="4" t="s">
        <v>166</v>
      </c>
      <c r="F1929" s="6"/>
      <c r="G1929" s="1"/>
      <c r="H1929" s="4"/>
      <c r="I1929" s="2"/>
      <c r="J1929" s="4"/>
      <c r="K1929" s="1"/>
      <c r="L1929" s="36"/>
      <c r="M1929" s="7"/>
      <c r="N1929" s="7"/>
      <c r="O1929" s="7"/>
      <c r="P1929" s="58">
        <f>SUM(M1929:O1929)</f>
        <v>0</v>
      </c>
      <c r="Q1929" s="58">
        <f>+SUMIF('Pot. Summary'!$C$5:$C$64,CPP_2019!J2083&amp;CPP_2019!L2083&amp;CPP_2019!$M$4,'Pot. Summary'!$Q$5:$Q$64)*CPP_2019!M2083+SUMIF('Pot. Summary'!$C$5:$C$64,CPP_2019!J2083&amp;CPP_2019!L2083&amp;CPP_2019!$N$4,'Pot. Summary'!$Q$5:$Q$64)*CPP_2019!N2083+SUMIF('Pot. Summary'!$C$5:$C$64,CPP_2019!J2083&amp;CPP_2019!L2083&amp;CPP_2019!$O$4,'Pot. Summary'!$Q$5:$Q$64)*CPP_2019!O2083</f>
        <v>0</v>
      </c>
      <c r="R1929" s="12"/>
      <c r="S1929" s="12"/>
      <c r="T1929" s="12">
        <f>S1929-R1929</f>
        <v>0</v>
      </c>
      <c r="U1929" s="12">
        <f>Q1929-S1929</f>
        <v>0</v>
      </c>
      <c r="V1929" s="50">
        <f>IF(ISERROR(S1929/Q1929),0,S1929/Q1929)</f>
        <v>0</v>
      </c>
      <c r="W1929" s="51"/>
      <c r="X1929" s="46"/>
      <c r="Y1929" s="17"/>
      <c r="Z1929" s="17"/>
      <c r="AA1929" s="17"/>
      <c r="AB1929" s="16"/>
      <c r="AC1929" s="16"/>
      <c r="AD1929" s="16"/>
      <c r="AE1929" s="16"/>
      <c r="AF1929" s="16"/>
      <c r="AG1929" s="16"/>
      <c r="AH1929" s="16"/>
      <c r="AI1929" s="16"/>
      <c r="AJ1929" s="59">
        <f>SUM(X1929:AI1929)</f>
        <v>0</v>
      </c>
      <c r="AK1929" s="46"/>
      <c r="AL1929" s="46"/>
      <c r="AM1929" s="47"/>
      <c r="AN1929" s="48"/>
      <c r="AO1929" s="46"/>
      <c r="AP1929" s="15"/>
      <c r="AQ1929" s="16"/>
      <c r="AR1929" s="15"/>
      <c r="AS1929" s="16"/>
      <c r="AT1929" s="16"/>
      <c r="AU1929" s="16"/>
      <c r="AV1929" s="16"/>
      <c r="AW1929" s="62">
        <f>SUM(AK1929:AV1929)</f>
        <v>0</v>
      </c>
      <c r="AX1929" s="61">
        <f>AW1929-AJ1929</f>
        <v>0</v>
      </c>
      <c r="AY1929" s="21"/>
      <c r="AZ1929" s="21"/>
      <c r="BA1929" s="21"/>
      <c r="BB1929" s="21"/>
    </row>
    <row r="1930" spans="1:54" x14ac:dyDescent="0.25">
      <c r="A1930" s="21"/>
      <c r="B1930" s="4"/>
      <c r="C1930" s="4"/>
      <c r="D1930" s="4"/>
      <c r="E1930" s="4" t="s">
        <v>166</v>
      </c>
      <c r="F1930" s="6"/>
      <c r="G1930" s="1"/>
      <c r="H1930" s="4"/>
      <c r="I1930" s="2"/>
      <c r="J1930" s="4"/>
      <c r="K1930" s="1"/>
      <c r="L1930" s="36"/>
      <c r="M1930" s="7"/>
      <c r="N1930" s="7"/>
      <c r="O1930" s="7"/>
      <c r="P1930" s="58">
        <f>SUM(M1930:O1930)</f>
        <v>0</v>
      </c>
      <c r="Q1930" s="58">
        <f>+SUMIF('Pot. Summary'!$C$5:$C$64,CPP_2019!J2084&amp;CPP_2019!L2084&amp;CPP_2019!$M$4,'Pot. Summary'!$Q$5:$Q$64)*CPP_2019!M2084+SUMIF('Pot. Summary'!$C$5:$C$64,CPP_2019!J2084&amp;CPP_2019!L2084&amp;CPP_2019!$N$4,'Pot. Summary'!$Q$5:$Q$64)*CPP_2019!N2084+SUMIF('Pot. Summary'!$C$5:$C$64,CPP_2019!J2084&amp;CPP_2019!L2084&amp;CPP_2019!$O$4,'Pot. Summary'!$Q$5:$Q$64)*CPP_2019!O2084</f>
        <v>0</v>
      </c>
      <c r="R1930" s="12"/>
      <c r="S1930" s="12"/>
      <c r="T1930" s="12">
        <f>S1930-R1930</f>
        <v>0</v>
      </c>
      <c r="U1930" s="12">
        <f>Q1930-S1930</f>
        <v>0</v>
      </c>
      <c r="V1930" s="50">
        <f>IF(ISERROR(S1930/Q1930),0,S1930/Q1930)</f>
        <v>0</v>
      </c>
      <c r="W1930" s="51"/>
      <c r="X1930" s="46"/>
      <c r="Y1930" s="17"/>
      <c r="Z1930" s="17"/>
      <c r="AA1930" s="17"/>
      <c r="AB1930" s="16"/>
      <c r="AC1930" s="16"/>
      <c r="AD1930" s="16"/>
      <c r="AE1930" s="16"/>
      <c r="AF1930" s="16"/>
      <c r="AG1930" s="16"/>
      <c r="AH1930" s="16"/>
      <c r="AI1930" s="16"/>
      <c r="AJ1930" s="59">
        <f>SUM(X1930:AI1930)</f>
        <v>0</v>
      </c>
      <c r="AK1930" s="46"/>
      <c r="AL1930" s="46"/>
      <c r="AM1930" s="47"/>
      <c r="AN1930" s="48"/>
      <c r="AO1930" s="46"/>
      <c r="AP1930" s="15"/>
      <c r="AQ1930" s="16"/>
      <c r="AR1930" s="15"/>
      <c r="AS1930" s="16"/>
      <c r="AT1930" s="16"/>
      <c r="AU1930" s="16"/>
      <c r="AV1930" s="16"/>
      <c r="AW1930" s="62">
        <f>SUM(AK1930:AV1930)</f>
        <v>0</v>
      </c>
      <c r="AX1930" s="61">
        <f>AW1930-AJ1930</f>
        <v>0</v>
      </c>
      <c r="AY1930" s="21"/>
      <c r="AZ1930" s="21"/>
      <c r="BA1930" s="21"/>
      <c r="BB1930" s="21"/>
    </row>
    <row r="1931" spans="1:54" x14ac:dyDescent="0.25">
      <c r="A1931" s="21"/>
      <c r="B1931" s="4"/>
      <c r="C1931" s="4"/>
      <c r="D1931" s="4"/>
      <c r="E1931" s="4" t="s">
        <v>166</v>
      </c>
      <c r="F1931" s="6"/>
      <c r="G1931" s="1"/>
      <c r="H1931" s="4"/>
      <c r="I1931" s="2"/>
      <c r="J1931" s="4"/>
      <c r="K1931" s="1"/>
      <c r="L1931" s="36"/>
      <c r="M1931" s="7"/>
      <c r="N1931" s="7"/>
      <c r="O1931" s="7"/>
      <c r="P1931" s="58">
        <f>SUM(M1931:O1931)</f>
        <v>0</v>
      </c>
      <c r="Q1931" s="58">
        <f>+SUMIF('Pot. Summary'!$C$5:$C$64,CPP_2019!J2085&amp;CPP_2019!L2085&amp;CPP_2019!$M$4,'Pot. Summary'!$Q$5:$Q$64)*CPP_2019!M2085+SUMIF('Pot. Summary'!$C$5:$C$64,CPP_2019!J2085&amp;CPP_2019!L2085&amp;CPP_2019!$N$4,'Pot. Summary'!$Q$5:$Q$64)*CPP_2019!N2085+SUMIF('Pot. Summary'!$C$5:$C$64,CPP_2019!J2085&amp;CPP_2019!L2085&amp;CPP_2019!$O$4,'Pot. Summary'!$Q$5:$Q$64)*CPP_2019!O2085</f>
        <v>0</v>
      </c>
      <c r="R1931" s="12"/>
      <c r="S1931" s="12"/>
      <c r="T1931" s="12">
        <f>S1931-R1931</f>
        <v>0</v>
      </c>
      <c r="U1931" s="12">
        <f>Q1931-S1931</f>
        <v>0</v>
      </c>
      <c r="V1931" s="50">
        <f>IF(ISERROR(S1931/Q1931),0,S1931/Q1931)</f>
        <v>0</v>
      </c>
      <c r="W1931" s="51"/>
      <c r="X1931" s="46"/>
      <c r="Y1931" s="17"/>
      <c r="Z1931" s="17"/>
      <c r="AA1931" s="17"/>
      <c r="AB1931" s="16"/>
      <c r="AC1931" s="16"/>
      <c r="AD1931" s="16"/>
      <c r="AE1931" s="16"/>
      <c r="AF1931" s="16"/>
      <c r="AG1931" s="16"/>
      <c r="AH1931" s="16"/>
      <c r="AI1931" s="16"/>
      <c r="AJ1931" s="59">
        <f>SUM(X1931:AI1931)</f>
        <v>0</v>
      </c>
      <c r="AK1931" s="46"/>
      <c r="AL1931" s="46"/>
      <c r="AM1931" s="47"/>
      <c r="AN1931" s="48"/>
      <c r="AO1931" s="46"/>
      <c r="AP1931" s="15"/>
      <c r="AQ1931" s="16"/>
      <c r="AR1931" s="15"/>
      <c r="AS1931" s="16"/>
      <c r="AT1931" s="16"/>
      <c r="AU1931" s="16"/>
      <c r="AV1931" s="16"/>
      <c r="AW1931" s="62">
        <f>SUM(AK1931:AV1931)</f>
        <v>0</v>
      </c>
      <c r="AX1931" s="61">
        <f>AW1931-AJ1931</f>
        <v>0</v>
      </c>
      <c r="AY1931" s="21"/>
      <c r="AZ1931" s="21"/>
      <c r="BA1931" s="21"/>
      <c r="BB1931" s="21"/>
    </row>
    <row r="1932" spans="1:54" x14ac:dyDescent="0.25">
      <c r="A1932" s="21"/>
      <c r="B1932" s="4"/>
      <c r="C1932" s="4"/>
      <c r="D1932" s="4"/>
      <c r="E1932" s="4" t="s">
        <v>166</v>
      </c>
      <c r="F1932" s="6"/>
      <c r="G1932" s="1"/>
      <c r="H1932" s="4"/>
      <c r="I1932" s="2"/>
      <c r="J1932" s="4"/>
      <c r="K1932" s="1"/>
      <c r="L1932" s="36"/>
      <c r="M1932" s="7"/>
      <c r="N1932" s="7"/>
      <c r="O1932" s="7"/>
      <c r="P1932" s="58">
        <f>SUM(M1932:O1932)</f>
        <v>0</v>
      </c>
      <c r="Q1932" s="58">
        <f>+SUMIF('Pot. Summary'!$C$5:$C$64,CPP_2019!J2086&amp;CPP_2019!L2086&amp;CPP_2019!$M$4,'Pot. Summary'!$Q$5:$Q$64)*CPP_2019!M2086+SUMIF('Pot. Summary'!$C$5:$C$64,CPP_2019!J2086&amp;CPP_2019!L2086&amp;CPP_2019!$N$4,'Pot. Summary'!$Q$5:$Q$64)*CPP_2019!N2086+SUMIF('Pot. Summary'!$C$5:$C$64,CPP_2019!J2086&amp;CPP_2019!L2086&amp;CPP_2019!$O$4,'Pot. Summary'!$Q$5:$Q$64)*CPP_2019!O2086</f>
        <v>0</v>
      </c>
      <c r="R1932" s="12"/>
      <c r="S1932" s="12"/>
      <c r="T1932" s="12">
        <f>S1932-R1932</f>
        <v>0</v>
      </c>
      <c r="U1932" s="12">
        <f>Q1932-S1932</f>
        <v>0</v>
      </c>
      <c r="V1932" s="50">
        <f>IF(ISERROR(S1932/Q1932),0,S1932/Q1932)</f>
        <v>0</v>
      </c>
      <c r="W1932" s="51"/>
      <c r="X1932" s="46"/>
      <c r="Y1932" s="17"/>
      <c r="Z1932" s="17"/>
      <c r="AA1932" s="17"/>
      <c r="AB1932" s="16"/>
      <c r="AC1932" s="16"/>
      <c r="AD1932" s="16"/>
      <c r="AE1932" s="16"/>
      <c r="AF1932" s="16"/>
      <c r="AG1932" s="16"/>
      <c r="AH1932" s="16"/>
      <c r="AI1932" s="16"/>
      <c r="AJ1932" s="59">
        <f>SUM(X1932:AI1932)</f>
        <v>0</v>
      </c>
      <c r="AK1932" s="46"/>
      <c r="AL1932" s="46"/>
      <c r="AM1932" s="47"/>
      <c r="AN1932" s="48"/>
      <c r="AO1932" s="46"/>
      <c r="AP1932" s="15"/>
      <c r="AQ1932" s="16"/>
      <c r="AR1932" s="15"/>
      <c r="AS1932" s="16"/>
      <c r="AT1932" s="16"/>
      <c r="AU1932" s="16"/>
      <c r="AV1932" s="16"/>
      <c r="AW1932" s="62">
        <f>SUM(AK1932:AV1932)</f>
        <v>0</v>
      </c>
      <c r="AX1932" s="61">
        <f>AW1932-AJ1932</f>
        <v>0</v>
      </c>
      <c r="AY1932" s="21"/>
      <c r="AZ1932" s="21"/>
      <c r="BA1932" s="21"/>
      <c r="BB1932" s="21"/>
    </row>
    <row r="1933" spans="1:54" x14ac:dyDescent="0.25">
      <c r="A1933" s="21"/>
      <c r="B1933" s="4"/>
      <c r="C1933" s="4"/>
      <c r="D1933" s="4"/>
      <c r="E1933" s="4" t="s">
        <v>166</v>
      </c>
      <c r="F1933" s="6"/>
      <c r="G1933" s="1"/>
      <c r="H1933" s="4"/>
      <c r="I1933" s="2"/>
      <c r="J1933" s="4"/>
      <c r="K1933" s="1"/>
      <c r="L1933" s="36"/>
      <c r="M1933" s="7"/>
      <c r="N1933" s="7"/>
      <c r="O1933" s="7"/>
      <c r="P1933" s="58">
        <f>SUM(M1933:O1933)</f>
        <v>0</v>
      </c>
      <c r="Q1933" s="58">
        <f>+SUMIF('Pot. Summary'!$C$5:$C$64,CPP_2019!J2087&amp;CPP_2019!L2087&amp;CPP_2019!$M$4,'Pot. Summary'!$Q$5:$Q$64)*CPP_2019!M2087+SUMIF('Pot. Summary'!$C$5:$C$64,CPP_2019!J2087&amp;CPP_2019!L2087&amp;CPP_2019!$N$4,'Pot. Summary'!$Q$5:$Q$64)*CPP_2019!N2087+SUMIF('Pot. Summary'!$C$5:$C$64,CPP_2019!J2087&amp;CPP_2019!L2087&amp;CPP_2019!$O$4,'Pot. Summary'!$Q$5:$Q$64)*CPP_2019!O2087</f>
        <v>0</v>
      </c>
      <c r="R1933" s="12"/>
      <c r="S1933" s="12"/>
      <c r="T1933" s="12">
        <f>S1933-R1933</f>
        <v>0</v>
      </c>
      <c r="U1933" s="12">
        <f>Q1933-S1933</f>
        <v>0</v>
      </c>
      <c r="V1933" s="50">
        <f>IF(ISERROR(S1933/Q1933),0,S1933/Q1933)</f>
        <v>0</v>
      </c>
      <c r="W1933" s="51"/>
      <c r="X1933" s="46"/>
      <c r="Y1933" s="17"/>
      <c r="Z1933" s="17"/>
      <c r="AA1933" s="17"/>
      <c r="AB1933" s="16"/>
      <c r="AC1933" s="16"/>
      <c r="AD1933" s="16"/>
      <c r="AE1933" s="16"/>
      <c r="AF1933" s="16"/>
      <c r="AG1933" s="16"/>
      <c r="AH1933" s="16"/>
      <c r="AI1933" s="16"/>
      <c r="AJ1933" s="59">
        <f>SUM(X1933:AI1933)</f>
        <v>0</v>
      </c>
      <c r="AK1933" s="46"/>
      <c r="AL1933" s="46"/>
      <c r="AM1933" s="47"/>
      <c r="AN1933" s="48"/>
      <c r="AO1933" s="46"/>
      <c r="AP1933" s="15"/>
      <c r="AQ1933" s="16"/>
      <c r="AR1933" s="15"/>
      <c r="AS1933" s="16"/>
      <c r="AT1933" s="16"/>
      <c r="AU1933" s="16"/>
      <c r="AV1933" s="16"/>
      <c r="AW1933" s="62">
        <f>SUM(AK1933:AV1933)</f>
        <v>0</v>
      </c>
      <c r="AX1933" s="61">
        <f>AW1933-AJ1933</f>
        <v>0</v>
      </c>
      <c r="AY1933" s="21"/>
      <c r="AZ1933" s="21"/>
      <c r="BA1933" s="21"/>
      <c r="BB1933" s="21"/>
    </row>
    <row r="1934" spans="1:54" x14ac:dyDescent="0.25">
      <c r="A1934" s="21"/>
      <c r="B1934" s="4"/>
      <c r="C1934" s="4"/>
      <c r="D1934" s="4"/>
      <c r="E1934" s="4" t="s">
        <v>166</v>
      </c>
      <c r="F1934" s="6"/>
      <c r="G1934" s="1"/>
      <c r="H1934" s="4"/>
      <c r="I1934" s="2"/>
      <c r="J1934" s="4"/>
      <c r="K1934" s="1"/>
      <c r="L1934" s="36"/>
      <c r="M1934" s="7"/>
      <c r="N1934" s="7"/>
      <c r="O1934" s="7"/>
      <c r="P1934" s="58">
        <f>SUM(M1934:O1934)</f>
        <v>0</v>
      </c>
      <c r="Q1934" s="58">
        <f>+SUMIF('Pot. Summary'!$C$5:$C$64,CPP_2019!J2088&amp;CPP_2019!L2088&amp;CPP_2019!$M$4,'Pot. Summary'!$Q$5:$Q$64)*CPP_2019!M2088+SUMIF('Pot. Summary'!$C$5:$C$64,CPP_2019!J2088&amp;CPP_2019!L2088&amp;CPP_2019!$N$4,'Pot. Summary'!$Q$5:$Q$64)*CPP_2019!N2088+SUMIF('Pot. Summary'!$C$5:$C$64,CPP_2019!J2088&amp;CPP_2019!L2088&amp;CPP_2019!$O$4,'Pot. Summary'!$Q$5:$Q$64)*CPP_2019!O2088</f>
        <v>0</v>
      </c>
      <c r="R1934" s="12"/>
      <c r="S1934" s="12"/>
      <c r="T1934" s="12">
        <f>S1934-R1934</f>
        <v>0</v>
      </c>
      <c r="U1934" s="12">
        <f>Q1934-S1934</f>
        <v>0</v>
      </c>
      <c r="V1934" s="50">
        <f>IF(ISERROR(S1934/Q1934),0,S1934/Q1934)</f>
        <v>0</v>
      </c>
      <c r="W1934" s="51"/>
      <c r="X1934" s="46"/>
      <c r="Y1934" s="17"/>
      <c r="Z1934" s="17"/>
      <c r="AA1934" s="17"/>
      <c r="AB1934" s="16"/>
      <c r="AC1934" s="16"/>
      <c r="AD1934" s="16"/>
      <c r="AE1934" s="16"/>
      <c r="AF1934" s="16"/>
      <c r="AG1934" s="16"/>
      <c r="AH1934" s="16"/>
      <c r="AI1934" s="16"/>
      <c r="AJ1934" s="59">
        <f>SUM(X1934:AI1934)</f>
        <v>0</v>
      </c>
      <c r="AK1934" s="46"/>
      <c r="AL1934" s="46"/>
      <c r="AM1934" s="47"/>
      <c r="AN1934" s="48"/>
      <c r="AO1934" s="46"/>
      <c r="AP1934" s="15"/>
      <c r="AQ1934" s="16"/>
      <c r="AR1934" s="15"/>
      <c r="AS1934" s="16"/>
      <c r="AT1934" s="16"/>
      <c r="AU1934" s="16"/>
      <c r="AV1934" s="16"/>
      <c r="AW1934" s="62">
        <f>SUM(AK1934:AV1934)</f>
        <v>0</v>
      </c>
      <c r="AX1934" s="61">
        <f>AW1934-AJ1934</f>
        <v>0</v>
      </c>
      <c r="AY1934" s="21"/>
      <c r="AZ1934" s="21"/>
      <c r="BA1934" s="21"/>
      <c r="BB1934" s="21"/>
    </row>
    <row r="1935" spans="1:54" x14ac:dyDescent="0.25">
      <c r="A1935" s="21"/>
      <c r="B1935" s="4"/>
      <c r="C1935" s="4"/>
      <c r="D1935" s="4"/>
      <c r="E1935" s="4" t="s">
        <v>166</v>
      </c>
      <c r="F1935" s="6"/>
      <c r="G1935" s="1"/>
      <c r="H1935" s="4"/>
      <c r="I1935" s="2"/>
      <c r="J1935" s="4"/>
      <c r="K1935" s="1"/>
      <c r="L1935" s="36"/>
      <c r="M1935" s="7"/>
      <c r="N1935" s="7"/>
      <c r="O1935" s="7"/>
      <c r="P1935" s="58">
        <f>SUM(M1935:O1935)</f>
        <v>0</v>
      </c>
      <c r="Q1935" s="58">
        <f>+SUMIF('Pot. Summary'!$C$5:$C$64,CPP_2019!J2089&amp;CPP_2019!L2089&amp;CPP_2019!$M$4,'Pot. Summary'!$Q$5:$Q$64)*CPP_2019!M2089+SUMIF('Pot. Summary'!$C$5:$C$64,CPP_2019!J2089&amp;CPP_2019!L2089&amp;CPP_2019!$N$4,'Pot. Summary'!$Q$5:$Q$64)*CPP_2019!N2089+SUMIF('Pot. Summary'!$C$5:$C$64,CPP_2019!J2089&amp;CPP_2019!L2089&amp;CPP_2019!$O$4,'Pot. Summary'!$Q$5:$Q$64)*CPP_2019!O2089</f>
        <v>0</v>
      </c>
      <c r="R1935" s="12"/>
      <c r="S1935" s="12"/>
      <c r="T1935" s="12">
        <f>S1935-R1935</f>
        <v>0</v>
      </c>
      <c r="U1935" s="12">
        <f>Q1935-S1935</f>
        <v>0</v>
      </c>
      <c r="V1935" s="50">
        <f>IF(ISERROR(S1935/Q1935),0,S1935/Q1935)</f>
        <v>0</v>
      </c>
      <c r="W1935" s="51"/>
      <c r="X1935" s="46"/>
      <c r="Y1935" s="17"/>
      <c r="Z1935" s="17"/>
      <c r="AA1935" s="17"/>
      <c r="AB1935" s="16"/>
      <c r="AC1935" s="16"/>
      <c r="AD1935" s="16"/>
      <c r="AE1935" s="16"/>
      <c r="AF1935" s="16"/>
      <c r="AG1935" s="16"/>
      <c r="AH1935" s="16"/>
      <c r="AI1935" s="16"/>
      <c r="AJ1935" s="59">
        <f>SUM(X1935:AI1935)</f>
        <v>0</v>
      </c>
      <c r="AK1935" s="46"/>
      <c r="AL1935" s="46"/>
      <c r="AM1935" s="47"/>
      <c r="AN1935" s="48"/>
      <c r="AO1935" s="46"/>
      <c r="AP1935" s="15"/>
      <c r="AQ1935" s="16"/>
      <c r="AR1935" s="15"/>
      <c r="AS1935" s="16"/>
      <c r="AT1935" s="16"/>
      <c r="AU1935" s="16"/>
      <c r="AV1935" s="16"/>
      <c r="AW1935" s="62">
        <f>SUM(AK1935:AV1935)</f>
        <v>0</v>
      </c>
      <c r="AX1935" s="61">
        <f>AW1935-AJ1935</f>
        <v>0</v>
      </c>
      <c r="AY1935" s="21"/>
      <c r="AZ1935" s="21"/>
      <c r="BA1935" s="21"/>
      <c r="BB1935" s="21"/>
    </row>
    <row r="1936" spans="1:54" x14ac:dyDescent="0.25">
      <c r="A1936" s="21"/>
      <c r="B1936" s="4"/>
      <c r="C1936" s="4"/>
      <c r="D1936" s="4"/>
      <c r="E1936" s="4" t="s">
        <v>166</v>
      </c>
      <c r="F1936" s="6"/>
      <c r="G1936" s="1"/>
      <c r="H1936" s="4"/>
      <c r="I1936" s="2"/>
      <c r="J1936" s="4"/>
      <c r="K1936" s="1"/>
      <c r="L1936" s="36"/>
      <c r="M1936" s="7"/>
      <c r="N1936" s="7"/>
      <c r="O1936" s="7"/>
      <c r="P1936" s="58">
        <f>SUM(M1936:O1936)</f>
        <v>0</v>
      </c>
      <c r="Q1936" s="58">
        <f>+SUMIF('Pot. Summary'!$C$5:$C$64,CPP_2019!J2090&amp;CPP_2019!L2090&amp;CPP_2019!$M$4,'Pot. Summary'!$Q$5:$Q$64)*CPP_2019!M2090+SUMIF('Pot. Summary'!$C$5:$C$64,CPP_2019!J2090&amp;CPP_2019!L2090&amp;CPP_2019!$N$4,'Pot. Summary'!$Q$5:$Q$64)*CPP_2019!N2090+SUMIF('Pot. Summary'!$C$5:$C$64,CPP_2019!J2090&amp;CPP_2019!L2090&amp;CPP_2019!$O$4,'Pot. Summary'!$Q$5:$Q$64)*CPP_2019!O2090</f>
        <v>0</v>
      </c>
      <c r="R1936" s="12"/>
      <c r="S1936" s="12"/>
      <c r="T1936" s="12">
        <f>S1936-R1936</f>
        <v>0</v>
      </c>
      <c r="U1936" s="12">
        <f>Q1936-S1936</f>
        <v>0</v>
      </c>
      <c r="V1936" s="50">
        <f>IF(ISERROR(S1936/Q1936),0,S1936/Q1936)</f>
        <v>0</v>
      </c>
      <c r="W1936" s="51"/>
      <c r="X1936" s="46"/>
      <c r="Y1936" s="17"/>
      <c r="Z1936" s="17"/>
      <c r="AA1936" s="17"/>
      <c r="AB1936" s="16"/>
      <c r="AC1936" s="16"/>
      <c r="AD1936" s="16"/>
      <c r="AE1936" s="16"/>
      <c r="AF1936" s="16"/>
      <c r="AG1936" s="16"/>
      <c r="AH1936" s="16"/>
      <c r="AI1936" s="16"/>
      <c r="AJ1936" s="59">
        <f>SUM(X1936:AI1936)</f>
        <v>0</v>
      </c>
      <c r="AK1936" s="46"/>
      <c r="AL1936" s="46"/>
      <c r="AM1936" s="47"/>
      <c r="AN1936" s="48"/>
      <c r="AO1936" s="46"/>
      <c r="AP1936" s="15"/>
      <c r="AQ1936" s="16"/>
      <c r="AR1936" s="15"/>
      <c r="AS1936" s="16"/>
      <c r="AT1936" s="16"/>
      <c r="AU1936" s="16"/>
      <c r="AV1936" s="16"/>
      <c r="AW1936" s="62">
        <f>SUM(AK1936:AV1936)</f>
        <v>0</v>
      </c>
      <c r="AX1936" s="61">
        <f>AW1936-AJ1936</f>
        <v>0</v>
      </c>
      <c r="AY1936" s="21"/>
      <c r="AZ1936" s="21"/>
      <c r="BA1936" s="21"/>
      <c r="BB1936" s="21"/>
    </row>
    <row r="1937" spans="1:54" x14ac:dyDescent="0.25">
      <c r="A1937" s="21"/>
      <c r="B1937" s="4"/>
      <c r="C1937" s="4"/>
      <c r="D1937" s="4"/>
      <c r="E1937" s="4" t="s">
        <v>166</v>
      </c>
      <c r="F1937" s="6"/>
      <c r="G1937" s="1"/>
      <c r="H1937" s="4"/>
      <c r="I1937" s="2"/>
      <c r="J1937" s="4"/>
      <c r="K1937" s="1"/>
      <c r="L1937" s="36"/>
      <c r="M1937" s="7"/>
      <c r="N1937" s="7"/>
      <c r="O1937" s="7"/>
      <c r="P1937" s="58">
        <f>SUM(M1937:O1937)</f>
        <v>0</v>
      </c>
      <c r="Q1937" s="58">
        <f>+SUMIF('Pot. Summary'!$C$5:$C$64,CPP_2019!J2092&amp;CPP_2019!L2092&amp;CPP_2019!$M$4,'Pot. Summary'!$Q$5:$Q$64)*CPP_2019!M2092+SUMIF('Pot. Summary'!$C$5:$C$64,CPP_2019!J2092&amp;CPP_2019!L2092&amp;CPP_2019!$N$4,'Pot. Summary'!$Q$5:$Q$64)*CPP_2019!N2092+SUMIF('Pot. Summary'!$C$5:$C$64,CPP_2019!J2092&amp;CPP_2019!L2092&amp;CPP_2019!$O$4,'Pot. Summary'!$Q$5:$Q$64)*CPP_2019!O2092</f>
        <v>0</v>
      </c>
      <c r="R1937" s="12"/>
      <c r="S1937" s="12"/>
      <c r="T1937" s="12">
        <f>S1937-R1937</f>
        <v>0</v>
      </c>
      <c r="U1937" s="12">
        <f>Q1937-S1937</f>
        <v>0</v>
      </c>
      <c r="V1937" s="50">
        <f>IF(ISERROR(S1937/Q1937),0,S1937/Q1937)</f>
        <v>0</v>
      </c>
      <c r="W1937" s="51"/>
      <c r="X1937" s="46"/>
      <c r="Y1937" s="17"/>
      <c r="Z1937" s="17"/>
      <c r="AA1937" s="17"/>
      <c r="AB1937" s="16"/>
      <c r="AC1937" s="16"/>
      <c r="AD1937" s="16"/>
      <c r="AE1937" s="16"/>
      <c r="AF1937" s="16"/>
      <c r="AG1937" s="16"/>
      <c r="AH1937" s="16"/>
      <c r="AI1937" s="16"/>
      <c r="AJ1937" s="59">
        <f>SUM(X1937:AI1937)</f>
        <v>0</v>
      </c>
      <c r="AK1937" s="46"/>
      <c r="AL1937" s="46"/>
      <c r="AM1937" s="47"/>
      <c r="AN1937" s="48"/>
      <c r="AO1937" s="46"/>
      <c r="AP1937" s="15"/>
      <c r="AQ1937" s="16"/>
      <c r="AR1937" s="15"/>
      <c r="AS1937" s="16"/>
      <c r="AT1937" s="16"/>
      <c r="AU1937" s="16"/>
      <c r="AV1937" s="16"/>
      <c r="AW1937" s="62">
        <f>SUM(AK1937:AV1937)</f>
        <v>0</v>
      </c>
      <c r="AX1937" s="61">
        <f>AW1937-AJ1937</f>
        <v>0</v>
      </c>
      <c r="AY1937" s="21"/>
      <c r="AZ1937" s="21"/>
      <c r="BA1937" s="21"/>
      <c r="BB1937" s="21"/>
    </row>
    <row r="1938" spans="1:54" x14ac:dyDescent="0.25">
      <c r="A1938" s="21"/>
      <c r="B1938" s="4"/>
      <c r="C1938" s="4"/>
      <c r="D1938" s="4"/>
      <c r="E1938" s="4" t="s">
        <v>166</v>
      </c>
      <c r="F1938" s="6"/>
      <c r="G1938" s="1"/>
      <c r="H1938" s="4"/>
      <c r="I1938" s="2"/>
      <c r="J1938" s="4"/>
      <c r="K1938" s="1"/>
      <c r="L1938" s="36"/>
      <c r="M1938" s="7"/>
      <c r="N1938" s="7"/>
      <c r="O1938" s="7"/>
      <c r="P1938" s="58">
        <f>SUM(M1938:O1938)</f>
        <v>0</v>
      </c>
      <c r="Q1938" s="58">
        <f>+SUMIF('Pot. Summary'!$C$5:$C$64,CPP_2019!J2093&amp;CPP_2019!L2093&amp;CPP_2019!$M$4,'Pot. Summary'!$Q$5:$Q$64)*CPP_2019!M2093+SUMIF('Pot. Summary'!$C$5:$C$64,CPP_2019!J2093&amp;CPP_2019!L2093&amp;CPP_2019!$N$4,'Pot. Summary'!$Q$5:$Q$64)*CPP_2019!N2093+SUMIF('Pot. Summary'!$C$5:$C$64,CPP_2019!J2093&amp;CPP_2019!L2093&amp;CPP_2019!$O$4,'Pot. Summary'!$Q$5:$Q$64)*CPP_2019!O2093</f>
        <v>0</v>
      </c>
      <c r="R1938" s="12"/>
      <c r="S1938" s="12"/>
      <c r="T1938" s="12">
        <f>S1938-R1938</f>
        <v>0</v>
      </c>
      <c r="U1938" s="12">
        <f>Q1938-S1938</f>
        <v>0</v>
      </c>
      <c r="V1938" s="50">
        <f>IF(ISERROR(S1938/Q1938),0,S1938/Q1938)</f>
        <v>0</v>
      </c>
      <c r="W1938" s="51"/>
      <c r="X1938" s="46"/>
      <c r="Y1938" s="17"/>
      <c r="Z1938" s="17"/>
      <c r="AA1938" s="17"/>
      <c r="AB1938" s="16"/>
      <c r="AC1938" s="16"/>
      <c r="AD1938" s="16"/>
      <c r="AE1938" s="16"/>
      <c r="AF1938" s="16"/>
      <c r="AG1938" s="16"/>
      <c r="AH1938" s="16"/>
      <c r="AI1938" s="16"/>
      <c r="AJ1938" s="59">
        <f>SUM(X1938:AI1938)</f>
        <v>0</v>
      </c>
      <c r="AK1938" s="46"/>
      <c r="AL1938" s="46"/>
      <c r="AM1938" s="47"/>
      <c r="AN1938" s="48"/>
      <c r="AO1938" s="46"/>
      <c r="AP1938" s="15"/>
      <c r="AQ1938" s="16"/>
      <c r="AR1938" s="15"/>
      <c r="AS1938" s="16"/>
      <c r="AT1938" s="16"/>
      <c r="AU1938" s="16"/>
      <c r="AV1938" s="16"/>
      <c r="AW1938" s="62">
        <f>SUM(AK1938:AV1938)</f>
        <v>0</v>
      </c>
      <c r="AX1938" s="61">
        <f>AW1938-AJ1938</f>
        <v>0</v>
      </c>
      <c r="AY1938" s="21"/>
      <c r="AZ1938" s="21"/>
      <c r="BA1938" s="21"/>
      <c r="BB1938" s="21"/>
    </row>
    <row r="1939" spans="1:54" x14ac:dyDescent="0.25">
      <c r="A1939" s="21"/>
      <c r="B1939" s="4"/>
      <c r="C1939" s="4"/>
      <c r="D1939" s="4"/>
      <c r="E1939" s="4" t="s">
        <v>166</v>
      </c>
      <c r="F1939" s="6"/>
      <c r="G1939" s="1"/>
      <c r="H1939" s="4"/>
      <c r="I1939" s="2"/>
      <c r="J1939" s="4"/>
      <c r="K1939" s="1"/>
      <c r="L1939" s="36"/>
      <c r="M1939" s="7"/>
      <c r="N1939" s="7"/>
      <c r="O1939" s="7"/>
      <c r="P1939" s="58">
        <f>SUM(M1939:O1939)</f>
        <v>0</v>
      </c>
      <c r="Q1939" s="58">
        <f>+SUMIF('Pot. Summary'!$C$5:$C$64,CPP_2019!J2094&amp;CPP_2019!L2094&amp;CPP_2019!$M$4,'Pot. Summary'!$Q$5:$Q$64)*CPP_2019!M2094+SUMIF('Pot. Summary'!$C$5:$C$64,CPP_2019!J2094&amp;CPP_2019!L2094&amp;CPP_2019!$N$4,'Pot. Summary'!$Q$5:$Q$64)*CPP_2019!N2094+SUMIF('Pot. Summary'!$C$5:$C$64,CPP_2019!J2094&amp;CPP_2019!L2094&amp;CPP_2019!$O$4,'Pot. Summary'!$Q$5:$Q$64)*CPP_2019!O2094</f>
        <v>0</v>
      </c>
      <c r="R1939" s="12"/>
      <c r="S1939" s="12"/>
      <c r="T1939" s="12">
        <f>S1939-R1939</f>
        <v>0</v>
      </c>
      <c r="U1939" s="12">
        <f>Q1939-S1939</f>
        <v>0</v>
      </c>
      <c r="V1939" s="50">
        <f>IF(ISERROR(S1939/Q1939),0,S1939/Q1939)</f>
        <v>0</v>
      </c>
      <c r="W1939" s="51"/>
      <c r="X1939" s="46"/>
      <c r="Y1939" s="17"/>
      <c r="Z1939" s="17"/>
      <c r="AA1939" s="17"/>
      <c r="AB1939" s="16"/>
      <c r="AC1939" s="16"/>
      <c r="AD1939" s="16"/>
      <c r="AE1939" s="16"/>
      <c r="AF1939" s="16"/>
      <c r="AG1939" s="16"/>
      <c r="AH1939" s="16"/>
      <c r="AI1939" s="16"/>
      <c r="AJ1939" s="59">
        <f>SUM(X1939:AI1939)</f>
        <v>0</v>
      </c>
      <c r="AK1939" s="46"/>
      <c r="AL1939" s="46"/>
      <c r="AM1939" s="47"/>
      <c r="AN1939" s="48"/>
      <c r="AO1939" s="46"/>
      <c r="AP1939" s="15"/>
      <c r="AQ1939" s="16"/>
      <c r="AR1939" s="15"/>
      <c r="AS1939" s="16"/>
      <c r="AT1939" s="16"/>
      <c r="AU1939" s="16"/>
      <c r="AV1939" s="16"/>
      <c r="AW1939" s="62">
        <f>SUM(AK1939:AV1939)</f>
        <v>0</v>
      </c>
      <c r="AX1939" s="61">
        <f>AW1939-AJ1939</f>
        <v>0</v>
      </c>
      <c r="AY1939" s="21"/>
      <c r="AZ1939" s="21"/>
      <c r="BA1939" s="21"/>
      <c r="BB1939" s="21"/>
    </row>
    <row r="1940" spans="1:54" x14ac:dyDescent="0.25">
      <c r="A1940" s="21"/>
      <c r="B1940" s="4"/>
      <c r="C1940" s="4"/>
      <c r="D1940" s="4"/>
      <c r="E1940" s="4" t="s">
        <v>166</v>
      </c>
      <c r="F1940" s="6"/>
      <c r="G1940" s="1"/>
      <c r="H1940" s="4"/>
      <c r="I1940" s="2"/>
      <c r="J1940" s="4"/>
      <c r="K1940" s="1"/>
      <c r="L1940" s="36"/>
      <c r="M1940" s="7"/>
      <c r="N1940" s="7"/>
      <c r="O1940" s="7"/>
      <c r="P1940" s="58">
        <f>SUM(M1940:O1940)</f>
        <v>0</v>
      </c>
      <c r="Q1940" s="58">
        <f>+SUMIF('Pot. Summary'!$C$5:$C$64,CPP_2019!J2095&amp;CPP_2019!L2095&amp;CPP_2019!$M$4,'Pot. Summary'!$Q$5:$Q$64)*CPP_2019!M2095+SUMIF('Pot. Summary'!$C$5:$C$64,CPP_2019!J2095&amp;CPP_2019!L2095&amp;CPP_2019!$N$4,'Pot. Summary'!$Q$5:$Q$64)*CPP_2019!N2095+SUMIF('Pot. Summary'!$C$5:$C$64,CPP_2019!J2095&amp;CPP_2019!L2095&amp;CPP_2019!$O$4,'Pot. Summary'!$Q$5:$Q$64)*CPP_2019!O2095</f>
        <v>0</v>
      </c>
      <c r="R1940" s="12"/>
      <c r="S1940" s="12"/>
      <c r="T1940" s="12">
        <f>S1940-R1940</f>
        <v>0</v>
      </c>
      <c r="U1940" s="12">
        <f>Q1940-S1940</f>
        <v>0</v>
      </c>
      <c r="V1940" s="50">
        <f>IF(ISERROR(S1940/Q1940),0,S1940/Q1940)</f>
        <v>0</v>
      </c>
      <c r="W1940" s="51"/>
      <c r="X1940" s="46"/>
      <c r="Y1940" s="17"/>
      <c r="Z1940" s="17"/>
      <c r="AA1940" s="17"/>
      <c r="AB1940" s="16"/>
      <c r="AC1940" s="16"/>
      <c r="AD1940" s="16"/>
      <c r="AE1940" s="16"/>
      <c r="AF1940" s="16"/>
      <c r="AG1940" s="16"/>
      <c r="AH1940" s="16"/>
      <c r="AI1940" s="16"/>
      <c r="AJ1940" s="59">
        <f>SUM(X1940:AI1940)</f>
        <v>0</v>
      </c>
      <c r="AK1940" s="46"/>
      <c r="AL1940" s="46"/>
      <c r="AM1940" s="47"/>
      <c r="AN1940" s="48"/>
      <c r="AO1940" s="46"/>
      <c r="AP1940" s="15"/>
      <c r="AQ1940" s="16"/>
      <c r="AR1940" s="15"/>
      <c r="AS1940" s="16"/>
      <c r="AT1940" s="16"/>
      <c r="AU1940" s="16"/>
      <c r="AV1940" s="16"/>
      <c r="AW1940" s="62">
        <f>SUM(AK1940:AV1940)</f>
        <v>0</v>
      </c>
      <c r="AX1940" s="61">
        <f>AW1940-AJ1940</f>
        <v>0</v>
      </c>
      <c r="AY1940" s="21"/>
      <c r="AZ1940" s="21"/>
      <c r="BA1940" s="21"/>
      <c r="BB1940" s="21"/>
    </row>
    <row r="1941" spans="1:54" x14ac:dyDescent="0.25">
      <c r="A1941" s="21"/>
      <c r="B1941" s="4"/>
      <c r="C1941" s="4"/>
      <c r="D1941" s="4"/>
      <c r="E1941" s="4" t="s">
        <v>166</v>
      </c>
      <c r="F1941" s="6"/>
      <c r="G1941" s="1"/>
      <c r="H1941" s="4"/>
      <c r="I1941" s="2"/>
      <c r="J1941" s="4"/>
      <c r="K1941" s="1"/>
      <c r="L1941" s="36"/>
      <c r="M1941" s="7"/>
      <c r="N1941" s="7"/>
      <c r="O1941" s="7"/>
      <c r="P1941" s="58">
        <f>SUM(M1941:O1941)</f>
        <v>0</v>
      </c>
      <c r="Q1941" s="58">
        <f>+SUMIF('Pot. Summary'!$C$5:$C$64,CPP_2019!J2097&amp;CPP_2019!L2097&amp;CPP_2019!$M$4,'Pot. Summary'!$Q$5:$Q$64)*CPP_2019!M2097+SUMIF('Pot. Summary'!$C$5:$C$64,CPP_2019!J2097&amp;CPP_2019!L2097&amp;CPP_2019!$N$4,'Pot. Summary'!$Q$5:$Q$64)*CPP_2019!N2097+SUMIF('Pot. Summary'!$C$5:$C$64,CPP_2019!J2097&amp;CPP_2019!L2097&amp;CPP_2019!$O$4,'Pot. Summary'!$Q$5:$Q$64)*CPP_2019!O2097</f>
        <v>0</v>
      </c>
      <c r="R1941" s="12"/>
      <c r="S1941" s="12"/>
      <c r="T1941" s="12">
        <f>S1941-R1941</f>
        <v>0</v>
      </c>
      <c r="U1941" s="12">
        <f>Q1941-S1941</f>
        <v>0</v>
      </c>
      <c r="V1941" s="50">
        <f>IF(ISERROR(S1941/Q1941),0,S1941/Q1941)</f>
        <v>0</v>
      </c>
      <c r="W1941" s="51"/>
      <c r="X1941" s="46"/>
      <c r="Y1941" s="17"/>
      <c r="Z1941" s="17"/>
      <c r="AA1941" s="17"/>
      <c r="AB1941" s="16"/>
      <c r="AC1941" s="16"/>
      <c r="AD1941" s="16"/>
      <c r="AE1941" s="16"/>
      <c r="AF1941" s="16"/>
      <c r="AG1941" s="16"/>
      <c r="AH1941" s="16"/>
      <c r="AI1941" s="16"/>
      <c r="AJ1941" s="59">
        <f>SUM(X1941:AI1941)</f>
        <v>0</v>
      </c>
      <c r="AK1941" s="46"/>
      <c r="AL1941" s="46"/>
      <c r="AM1941" s="47"/>
      <c r="AN1941" s="48"/>
      <c r="AO1941" s="46"/>
      <c r="AP1941" s="15"/>
      <c r="AQ1941" s="16"/>
      <c r="AR1941" s="15"/>
      <c r="AS1941" s="16"/>
      <c r="AT1941" s="16"/>
      <c r="AU1941" s="16"/>
      <c r="AV1941" s="16"/>
      <c r="AW1941" s="62">
        <f>SUM(AK1941:AV1941)</f>
        <v>0</v>
      </c>
      <c r="AX1941" s="61">
        <f>AW1941-AJ1941</f>
        <v>0</v>
      </c>
      <c r="AY1941" s="21"/>
      <c r="AZ1941" s="21"/>
      <c r="BA1941" s="21"/>
      <c r="BB1941" s="21"/>
    </row>
    <row r="1942" spans="1:54" x14ac:dyDescent="0.25">
      <c r="A1942" s="21"/>
      <c r="B1942" s="4"/>
      <c r="C1942" s="4"/>
      <c r="D1942" s="4"/>
      <c r="E1942" s="4" t="s">
        <v>166</v>
      </c>
      <c r="F1942" s="6"/>
      <c r="G1942" s="1"/>
      <c r="H1942" s="4"/>
      <c r="I1942" s="2"/>
      <c r="J1942" s="4"/>
      <c r="K1942" s="1"/>
      <c r="L1942" s="36"/>
      <c r="M1942" s="7"/>
      <c r="N1942" s="7"/>
      <c r="O1942" s="7"/>
      <c r="P1942" s="58">
        <f>SUM(M1942:O1942)</f>
        <v>0</v>
      </c>
      <c r="Q1942" s="58">
        <f>+SUMIF('Pot. Summary'!$C$5:$C$64,CPP_2019!J2098&amp;CPP_2019!L2098&amp;CPP_2019!$M$4,'Pot. Summary'!$Q$5:$Q$64)*CPP_2019!M2098+SUMIF('Pot. Summary'!$C$5:$C$64,CPP_2019!J2098&amp;CPP_2019!L2098&amp;CPP_2019!$N$4,'Pot. Summary'!$Q$5:$Q$64)*CPP_2019!N2098+SUMIF('Pot. Summary'!$C$5:$C$64,CPP_2019!J2098&amp;CPP_2019!L2098&amp;CPP_2019!$O$4,'Pot. Summary'!$Q$5:$Q$64)*CPP_2019!O2098</f>
        <v>0</v>
      </c>
      <c r="R1942" s="12"/>
      <c r="S1942" s="12"/>
      <c r="T1942" s="12">
        <f>S1942-R1942</f>
        <v>0</v>
      </c>
      <c r="U1942" s="12">
        <f>Q1942-S1942</f>
        <v>0</v>
      </c>
      <c r="V1942" s="50">
        <f>IF(ISERROR(S1942/Q1942),0,S1942/Q1942)</f>
        <v>0</v>
      </c>
      <c r="W1942" s="51"/>
      <c r="X1942" s="46"/>
      <c r="Y1942" s="17"/>
      <c r="Z1942" s="17"/>
      <c r="AA1942" s="17"/>
      <c r="AB1942" s="16"/>
      <c r="AC1942" s="16"/>
      <c r="AD1942" s="16"/>
      <c r="AE1942" s="16"/>
      <c r="AF1942" s="16"/>
      <c r="AG1942" s="16"/>
      <c r="AH1942" s="16"/>
      <c r="AI1942" s="16"/>
      <c r="AJ1942" s="59">
        <f>SUM(X1942:AI1942)</f>
        <v>0</v>
      </c>
      <c r="AK1942" s="46"/>
      <c r="AL1942" s="46"/>
      <c r="AM1942" s="47"/>
      <c r="AN1942" s="48"/>
      <c r="AO1942" s="46"/>
      <c r="AP1942" s="15"/>
      <c r="AQ1942" s="16"/>
      <c r="AR1942" s="15"/>
      <c r="AS1942" s="16"/>
      <c r="AT1942" s="16"/>
      <c r="AU1942" s="16"/>
      <c r="AV1942" s="16"/>
      <c r="AW1942" s="62">
        <f>SUM(AK1942:AV1942)</f>
        <v>0</v>
      </c>
      <c r="AX1942" s="61">
        <f>AW1942-AJ1942</f>
        <v>0</v>
      </c>
      <c r="AY1942" s="21"/>
      <c r="AZ1942" s="21"/>
      <c r="BA1942" s="21"/>
      <c r="BB1942" s="21"/>
    </row>
    <row r="1943" spans="1:54" x14ac:dyDescent="0.25">
      <c r="A1943" s="21"/>
      <c r="B1943" s="4"/>
      <c r="C1943" s="4"/>
      <c r="D1943" s="4"/>
      <c r="E1943" s="4" t="s">
        <v>166</v>
      </c>
      <c r="F1943" s="6"/>
      <c r="G1943" s="1"/>
      <c r="H1943" s="4"/>
      <c r="I1943" s="2"/>
      <c r="J1943" s="4"/>
      <c r="K1943" s="1"/>
      <c r="L1943" s="36"/>
      <c r="M1943" s="7"/>
      <c r="N1943" s="7"/>
      <c r="O1943" s="7"/>
      <c r="P1943" s="58">
        <f>SUM(M1943:O1943)</f>
        <v>0</v>
      </c>
      <c r="Q1943" s="58">
        <f>+SUMIF('Pot. Summary'!$C$5:$C$64,CPP_2019!J2099&amp;CPP_2019!L2099&amp;CPP_2019!$M$4,'Pot. Summary'!$Q$5:$Q$64)*CPP_2019!M2099+SUMIF('Pot. Summary'!$C$5:$C$64,CPP_2019!J2099&amp;CPP_2019!L2099&amp;CPP_2019!$N$4,'Pot. Summary'!$Q$5:$Q$64)*CPP_2019!N2099+SUMIF('Pot. Summary'!$C$5:$C$64,CPP_2019!J2099&amp;CPP_2019!L2099&amp;CPP_2019!$O$4,'Pot. Summary'!$Q$5:$Q$64)*CPP_2019!O2099</f>
        <v>0</v>
      </c>
      <c r="R1943" s="12"/>
      <c r="S1943" s="12"/>
      <c r="T1943" s="12">
        <f>S1943-R1943</f>
        <v>0</v>
      </c>
      <c r="U1943" s="12">
        <f>Q1943-S1943</f>
        <v>0</v>
      </c>
      <c r="V1943" s="50">
        <f>IF(ISERROR(S1943/Q1943),0,S1943/Q1943)</f>
        <v>0</v>
      </c>
      <c r="W1943" s="51"/>
      <c r="X1943" s="46"/>
      <c r="Y1943" s="17"/>
      <c r="Z1943" s="17"/>
      <c r="AA1943" s="17"/>
      <c r="AB1943" s="16"/>
      <c r="AC1943" s="16"/>
      <c r="AD1943" s="16"/>
      <c r="AE1943" s="16"/>
      <c r="AF1943" s="16"/>
      <c r="AG1943" s="16"/>
      <c r="AH1943" s="16"/>
      <c r="AI1943" s="16"/>
      <c r="AJ1943" s="59">
        <f>SUM(X1943:AI1943)</f>
        <v>0</v>
      </c>
      <c r="AK1943" s="46"/>
      <c r="AL1943" s="46"/>
      <c r="AM1943" s="47"/>
      <c r="AN1943" s="48"/>
      <c r="AO1943" s="46"/>
      <c r="AP1943" s="15"/>
      <c r="AQ1943" s="16"/>
      <c r="AR1943" s="15"/>
      <c r="AS1943" s="16"/>
      <c r="AT1943" s="16"/>
      <c r="AU1943" s="16"/>
      <c r="AV1943" s="16"/>
      <c r="AW1943" s="62">
        <f>SUM(AK1943:AV1943)</f>
        <v>0</v>
      </c>
      <c r="AX1943" s="61">
        <f>AW1943-AJ1943</f>
        <v>0</v>
      </c>
      <c r="AY1943" s="21"/>
      <c r="AZ1943" s="21"/>
      <c r="BA1943" s="21"/>
      <c r="BB1943" s="21"/>
    </row>
    <row r="1944" spans="1:54" x14ac:dyDescent="0.25">
      <c r="A1944" s="21"/>
      <c r="B1944" s="4"/>
      <c r="C1944" s="4"/>
      <c r="D1944" s="4"/>
      <c r="E1944" s="4" t="s">
        <v>166</v>
      </c>
      <c r="F1944" s="6"/>
      <c r="G1944" s="1"/>
      <c r="H1944" s="4"/>
      <c r="I1944" s="2"/>
      <c r="J1944" s="4"/>
      <c r="K1944" s="1"/>
      <c r="L1944" s="36"/>
      <c r="M1944" s="7"/>
      <c r="N1944" s="7"/>
      <c r="O1944" s="7"/>
      <c r="P1944" s="58">
        <f>SUM(M1944:O1944)</f>
        <v>0</v>
      </c>
      <c r="Q1944" s="58">
        <f>+SUMIF('Pot. Summary'!$C$5:$C$64,CPP_2019!J2100&amp;CPP_2019!L2100&amp;CPP_2019!$M$4,'Pot. Summary'!$Q$5:$Q$64)*CPP_2019!M2100+SUMIF('Pot. Summary'!$C$5:$C$64,CPP_2019!J2100&amp;CPP_2019!L2100&amp;CPP_2019!$N$4,'Pot. Summary'!$Q$5:$Q$64)*CPP_2019!N2100+SUMIF('Pot. Summary'!$C$5:$C$64,CPP_2019!J2100&amp;CPP_2019!L2100&amp;CPP_2019!$O$4,'Pot. Summary'!$Q$5:$Q$64)*CPP_2019!O2100</f>
        <v>0</v>
      </c>
      <c r="R1944" s="12"/>
      <c r="S1944" s="12"/>
      <c r="T1944" s="12">
        <f>S1944-R1944</f>
        <v>0</v>
      </c>
      <c r="U1944" s="12">
        <f>Q1944-S1944</f>
        <v>0</v>
      </c>
      <c r="V1944" s="50">
        <f>IF(ISERROR(S1944/Q1944),0,S1944/Q1944)</f>
        <v>0</v>
      </c>
      <c r="W1944" s="51"/>
      <c r="X1944" s="46"/>
      <c r="Y1944" s="17"/>
      <c r="Z1944" s="17"/>
      <c r="AA1944" s="17"/>
      <c r="AB1944" s="16"/>
      <c r="AC1944" s="16"/>
      <c r="AD1944" s="16"/>
      <c r="AE1944" s="16"/>
      <c r="AF1944" s="16"/>
      <c r="AG1944" s="16"/>
      <c r="AH1944" s="16"/>
      <c r="AI1944" s="16"/>
      <c r="AJ1944" s="59">
        <f>SUM(X1944:AI1944)</f>
        <v>0</v>
      </c>
      <c r="AK1944" s="46"/>
      <c r="AL1944" s="46"/>
      <c r="AM1944" s="47"/>
      <c r="AN1944" s="48"/>
      <c r="AO1944" s="46"/>
      <c r="AP1944" s="15"/>
      <c r="AQ1944" s="16"/>
      <c r="AR1944" s="15"/>
      <c r="AS1944" s="16"/>
      <c r="AT1944" s="16"/>
      <c r="AU1944" s="16"/>
      <c r="AV1944" s="16"/>
      <c r="AW1944" s="62">
        <f>SUM(AK1944:AV1944)</f>
        <v>0</v>
      </c>
      <c r="AX1944" s="61">
        <f>AW1944-AJ1944</f>
        <v>0</v>
      </c>
      <c r="AY1944" s="21"/>
      <c r="AZ1944" s="21"/>
      <c r="BA1944" s="21"/>
      <c r="BB1944" s="21"/>
    </row>
    <row r="1945" spans="1:54" x14ac:dyDescent="0.25">
      <c r="A1945" s="21"/>
      <c r="B1945" s="4"/>
      <c r="C1945" s="4"/>
      <c r="D1945" s="4"/>
      <c r="E1945" s="4" t="s">
        <v>166</v>
      </c>
      <c r="F1945" s="6"/>
      <c r="G1945" s="1"/>
      <c r="H1945" s="4"/>
      <c r="I1945" s="2"/>
      <c r="J1945" s="4"/>
      <c r="K1945" s="1"/>
      <c r="L1945" s="36"/>
      <c r="M1945" s="7"/>
      <c r="N1945" s="7"/>
      <c r="O1945" s="7"/>
      <c r="P1945" s="58">
        <f>SUM(M1945:O1945)</f>
        <v>0</v>
      </c>
      <c r="Q1945" s="58">
        <f>+SUMIF('Pot. Summary'!$C$5:$C$64,CPP_2019!J2101&amp;CPP_2019!L2101&amp;CPP_2019!$M$4,'Pot. Summary'!$Q$5:$Q$64)*CPP_2019!M2101+SUMIF('Pot. Summary'!$C$5:$C$64,CPP_2019!J2101&amp;CPP_2019!L2101&amp;CPP_2019!$N$4,'Pot. Summary'!$Q$5:$Q$64)*CPP_2019!N2101+SUMIF('Pot. Summary'!$C$5:$C$64,CPP_2019!J2101&amp;CPP_2019!L2101&amp;CPP_2019!$O$4,'Pot. Summary'!$Q$5:$Q$64)*CPP_2019!O2101</f>
        <v>0</v>
      </c>
      <c r="R1945" s="12"/>
      <c r="S1945" s="12"/>
      <c r="T1945" s="12">
        <f>S1945-R1945</f>
        <v>0</v>
      </c>
      <c r="U1945" s="12">
        <f>Q1945-S1945</f>
        <v>0</v>
      </c>
      <c r="V1945" s="50">
        <f>IF(ISERROR(S1945/Q1945),0,S1945/Q1945)</f>
        <v>0</v>
      </c>
      <c r="W1945" s="51"/>
      <c r="X1945" s="46"/>
      <c r="Y1945" s="17"/>
      <c r="Z1945" s="17"/>
      <c r="AA1945" s="17"/>
      <c r="AB1945" s="16"/>
      <c r="AC1945" s="16"/>
      <c r="AD1945" s="16"/>
      <c r="AE1945" s="16"/>
      <c r="AF1945" s="16"/>
      <c r="AG1945" s="16"/>
      <c r="AH1945" s="16"/>
      <c r="AI1945" s="16"/>
      <c r="AJ1945" s="59">
        <f>SUM(X1945:AI1945)</f>
        <v>0</v>
      </c>
      <c r="AK1945" s="46"/>
      <c r="AL1945" s="46"/>
      <c r="AM1945" s="47"/>
      <c r="AN1945" s="48"/>
      <c r="AO1945" s="46"/>
      <c r="AP1945" s="15"/>
      <c r="AQ1945" s="16"/>
      <c r="AR1945" s="15"/>
      <c r="AS1945" s="16"/>
      <c r="AT1945" s="16"/>
      <c r="AU1945" s="16"/>
      <c r="AV1945" s="16"/>
      <c r="AW1945" s="62">
        <f>SUM(AK1945:AV1945)</f>
        <v>0</v>
      </c>
      <c r="AX1945" s="61">
        <f>AW1945-AJ1945</f>
        <v>0</v>
      </c>
      <c r="AY1945" s="21"/>
      <c r="AZ1945" s="21"/>
      <c r="BA1945" s="21"/>
      <c r="BB1945" s="21"/>
    </row>
    <row r="1946" spans="1:54" x14ac:dyDescent="0.25">
      <c r="A1946" s="21"/>
      <c r="B1946" s="4"/>
      <c r="C1946" s="4"/>
      <c r="D1946" s="4"/>
      <c r="E1946" s="4" t="s">
        <v>166</v>
      </c>
      <c r="F1946" s="6"/>
      <c r="G1946" s="1"/>
      <c r="H1946" s="4"/>
      <c r="I1946" s="2"/>
      <c r="J1946" s="4"/>
      <c r="K1946" s="1"/>
      <c r="L1946" s="36"/>
      <c r="M1946" s="7"/>
      <c r="N1946" s="7"/>
      <c r="O1946" s="7"/>
      <c r="P1946" s="58">
        <f>SUM(M1946:O1946)</f>
        <v>0</v>
      </c>
      <c r="Q1946" s="58">
        <f>+SUMIF('Pot. Summary'!$C$5:$C$64,CPP_2019!J2102&amp;CPP_2019!L2102&amp;CPP_2019!$M$4,'Pot. Summary'!$Q$5:$Q$64)*CPP_2019!M2102+SUMIF('Pot. Summary'!$C$5:$C$64,CPP_2019!J2102&amp;CPP_2019!L2102&amp;CPP_2019!$N$4,'Pot. Summary'!$Q$5:$Q$64)*CPP_2019!N2102+SUMIF('Pot. Summary'!$C$5:$C$64,CPP_2019!J2102&amp;CPP_2019!L2102&amp;CPP_2019!$O$4,'Pot. Summary'!$Q$5:$Q$64)*CPP_2019!O2102</f>
        <v>0</v>
      </c>
      <c r="R1946" s="12"/>
      <c r="S1946" s="12"/>
      <c r="T1946" s="12">
        <f>S1946-R1946</f>
        <v>0</v>
      </c>
      <c r="U1946" s="12">
        <f>Q1946-S1946</f>
        <v>0</v>
      </c>
      <c r="V1946" s="50">
        <f>IF(ISERROR(S1946/Q1946),0,S1946/Q1946)</f>
        <v>0</v>
      </c>
      <c r="W1946" s="51"/>
      <c r="X1946" s="46"/>
      <c r="Y1946" s="17"/>
      <c r="Z1946" s="17"/>
      <c r="AA1946" s="17"/>
      <c r="AB1946" s="16"/>
      <c r="AC1946" s="16"/>
      <c r="AD1946" s="16"/>
      <c r="AE1946" s="16"/>
      <c r="AF1946" s="16"/>
      <c r="AG1946" s="16"/>
      <c r="AH1946" s="16"/>
      <c r="AI1946" s="16"/>
      <c r="AJ1946" s="59">
        <f>SUM(X1946:AI1946)</f>
        <v>0</v>
      </c>
      <c r="AK1946" s="46"/>
      <c r="AL1946" s="46"/>
      <c r="AM1946" s="47"/>
      <c r="AN1946" s="48"/>
      <c r="AO1946" s="46"/>
      <c r="AP1946" s="15"/>
      <c r="AQ1946" s="16"/>
      <c r="AR1946" s="15"/>
      <c r="AS1946" s="16"/>
      <c r="AT1946" s="16"/>
      <c r="AU1946" s="16"/>
      <c r="AV1946" s="16"/>
      <c r="AW1946" s="62">
        <f>SUM(AK1946:AV1946)</f>
        <v>0</v>
      </c>
      <c r="AX1946" s="61">
        <f>AW1946-AJ1946</f>
        <v>0</v>
      </c>
      <c r="AY1946" s="21"/>
      <c r="AZ1946" s="21"/>
      <c r="BA1946" s="21"/>
      <c r="BB1946" s="21"/>
    </row>
    <row r="1947" spans="1:54" x14ac:dyDescent="0.25">
      <c r="A1947" s="21"/>
      <c r="B1947" s="4"/>
      <c r="C1947" s="4"/>
      <c r="D1947" s="4"/>
      <c r="E1947" s="4" t="s">
        <v>166</v>
      </c>
      <c r="F1947" s="6"/>
      <c r="G1947" s="1"/>
      <c r="H1947" s="4"/>
      <c r="I1947" s="2"/>
      <c r="J1947" s="4"/>
      <c r="K1947" s="1"/>
      <c r="L1947" s="36"/>
      <c r="M1947" s="7"/>
      <c r="N1947" s="7"/>
      <c r="O1947" s="7"/>
      <c r="P1947" s="58">
        <f>SUM(M1947:O1947)</f>
        <v>0</v>
      </c>
      <c r="Q1947" s="58">
        <f>+SUMIF('Pot. Summary'!$C$5:$C$64,CPP_2019!J2104&amp;CPP_2019!L2104&amp;CPP_2019!$M$4,'Pot. Summary'!$Q$5:$Q$64)*CPP_2019!M2104+SUMIF('Pot. Summary'!$C$5:$C$64,CPP_2019!J2104&amp;CPP_2019!L2104&amp;CPP_2019!$N$4,'Pot. Summary'!$Q$5:$Q$64)*CPP_2019!N2104+SUMIF('Pot. Summary'!$C$5:$C$64,CPP_2019!J2104&amp;CPP_2019!L2104&amp;CPP_2019!$O$4,'Pot. Summary'!$Q$5:$Q$64)*CPP_2019!O2104</f>
        <v>0</v>
      </c>
      <c r="R1947" s="12"/>
      <c r="S1947" s="12"/>
      <c r="T1947" s="12">
        <f>S1947-R1947</f>
        <v>0</v>
      </c>
      <c r="U1947" s="12">
        <f>Q1947-S1947</f>
        <v>0</v>
      </c>
      <c r="V1947" s="50">
        <f>IF(ISERROR(S1947/Q1947),0,S1947/Q1947)</f>
        <v>0</v>
      </c>
      <c r="W1947" s="51"/>
      <c r="X1947" s="46"/>
      <c r="Y1947" s="17"/>
      <c r="Z1947" s="17"/>
      <c r="AA1947" s="17"/>
      <c r="AB1947" s="16"/>
      <c r="AC1947" s="16"/>
      <c r="AD1947" s="16"/>
      <c r="AE1947" s="16"/>
      <c r="AF1947" s="16"/>
      <c r="AG1947" s="16"/>
      <c r="AH1947" s="16"/>
      <c r="AI1947" s="16"/>
      <c r="AJ1947" s="59">
        <f>SUM(X1947:AI1947)</f>
        <v>0</v>
      </c>
      <c r="AK1947" s="46"/>
      <c r="AL1947" s="46"/>
      <c r="AM1947" s="47"/>
      <c r="AN1947" s="48"/>
      <c r="AO1947" s="46"/>
      <c r="AP1947" s="15"/>
      <c r="AQ1947" s="16"/>
      <c r="AR1947" s="15"/>
      <c r="AS1947" s="16"/>
      <c r="AT1947" s="16"/>
      <c r="AU1947" s="16"/>
      <c r="AV1947" s="16"/>
      <c r="AW1947" s="62">
        <f>SUM(AK1947:AV1947)</f>
        <v>0</v>
      </c>
      <c r="AX1947" s="61">
        <f>AW1947-AJ1947</f>
        <v>0</v>
      </c>
      <c r="AY1947" s="21"/>
      <c r="AZ1947" s="21"/>
      <c r="BA1947" s="21"/>
      <c r="BB1947" s="21"/>
    </row>
    <row r="1948" spans="1:54" x14ac:dyDescent="0.25">
      <c r="A1948" s="21"/>
      <c r="B1948" s="4"/>
      <c r="C1948" s="4"/>
      <c r="D1948" s="4"/>
      <c r="E1948" s="4" t="s">
        <v>166</v>
      </c>
      <c r="F1948" s="6"/>
      <c r="G1948" s="1"/>
      <c r="H1948" s="4"/>
      <c r="I1948" s="2"/>
      <c r="J1948" s="4"/>
      <c r="K1948" s="1"/>
      <c r="L1948" s="36"/>
      <c r="M1948" s="7"/>
      <c r="N1948" s="7"/>
      <c r="O1948" s="7"/>
      <c r="P1948" s="58">
        <f>SUM(M1948:O1948)</f>
        <v>0</v>
      </c>
      <c r="Q1948" s="58">
        <f>+SUMIF('Pot. Summary'!$C$5:$C$64,CPP_2019!J2106&amp;CPP_2019!L2106&amp;CPP_2019!$M$4,'Pot. Summary'!$Q$5:$Q$64)*CPP_2019!M2106+SUMIF('Pot. Summary'!$C$5:$C$64,CPP_2019!J2106&amp;CPP_2019!L2106&amp;CPP_2019!$N$4,'Pot. Summary'!$Q$5:$Q$64)*CPP_2019!N2106+SUMIF('Pot. Summary'!$C$5:$C$64,CPP_2019!J2106&amp;CPP_2019!L2106&amp;CPP_2019!$O$4,'Pot. Summary'!$Q$5:$Q$64)*CPP_2019!O2106</f>
        <v>0</v>
      </c>
      <c r="R1948" s="12"/>
      <c r="S1948" s="12"/>
      <c r="T1948" s="12">
        <f>S1948-R1948</f>
        <v>0</v>
      </c>
      <c r="U1948" s="12">
        <f>Q1948-S1948</f>
        <v>0</v>
      </c>
      <c r="V1948" s="50">
        <f>IF(ISERROR(S1948/Q1948),0,S1948/Q1948)</f>
        <v>0</v>
      </c>
      <c r="W1948" s="51"/>
      <c r="X1948" s="46"/>
      <c r="Y1948" s="17"/>
      <c r="Z1948" s="17"/>
      <c r="AA1948" s="17"/>
      <c r="AB1948" s="16"/>
      <c r="AC1948" s="16"/>
      <c r="AD1948" s="16"/>
      <c r="AE1948" s="16"/>
      <c r="AF1948" s="16"/>
      <c r="AG1948" s="16"/>
      <c r="AH1948" s="16"/>
      <c r="AI1948" s="16"/>
      <c r="AJ1948" s="59">
        <f>SUM(X1948:AI1948)</f>
        <v>0</v>
      </c>
      <c r="AK1948" s="46"/>
      <c r="AL1948" s="46"/>
      <c r="AM1948" s="47"/>
      <c r="AN1948" s="48"/>
      <c r="AO1948" s="46"/>
      <c r="AP1948" s="15"/>
      <c r="AQ1948" s="16"/>
      <c r="AR1948" s="15"/>
      <c r="AS1948" s="16"/>
      <c r="AT1948" s="16"/>
      <c r="AU1948" s="16"/>
      <c r="AV1948" s="16"/>
      <c r="AW1948" s="62">
        <f>SUM(AK1948:AV1948)</f>
        <v>0</v>
      </c>
      <c r="AX1948" s="61">
        <f>AW1948-AJ1948</f>
        <v>0</v>
      </c>
      <c r="AY1948" s="21"/>
      <c r="AZ1948" s="21"/>
      <c r="BA1948" s="21"/>
      <c r="BB1948" s="21"/>
    </row>
    <row r="1949" spans="1:54" x14ac:dyDescent="0.25">
      <c r="A1949" s="21"/>
      <c r="B1949" s="4"/>
      <c r="C1949" s="4"/>
      <c r="D1949" s="4"/>
      <c r="E1949" s="4" t="s">
        <v>166</v>
      </c>
      <c r="F1949" s="6"/>
      <c r="G1949" s="1"/>
      <c r="H1949" s="4"/>
      <c r="I1949" s="2"/>
      <c r="J1949" s="4"/>
      <c r="K1949" s="1"/>
      <c r="L1949" s="36"/>
      <c r="M1949" s="7"/>
      <c r="N1949" s="7"/>
      <c r="O1949" s="7"/>
      <c r="P1949" s="58">
        <f>SUM(M1949:O1949)</f>
        <v>0</v>
      </c>
      <c r="Q1949" s="58">
        <f>+SUMIF('Pot. Summary'!$C$5:$C$64,CPP_2019!J2107&amp;CPP_2019!L2107&amp;CPP_2019!$M$4,'Pot. Summary'!$Q$5:$Q$64)*CPP_2019!M2107+SUMIF('Pot. Summary'!$C$5:$C$64,CPP_2019!J2107&amp;CPP_2019!L2107&amp;CPP_2019!$N$4,'Pot. Summary'!$Q$5:$Q$64)*CPP_2019!N2107+SUMIF('Pot. Summary'!$C$5:$C$64,CPP_2019!J2107&amp;CPP_2019!L2107&amp;CPP_2019!$O$4,'Pot. Summary'!$Q$5:$Q$64)*CPP_2019!O2107</f>
        <v>0</v>
      </c>
      <c r="R1949" s="12"/>
      <c r="S1949" s="12"/>
      <c r="T1949" s="12">
        <f>S1949-R1949</f>
        <v>0</v>
      </c>
      <c r="U1949" s="12">
        <f>Q1949-S1949</f>
        <v>0</v>
      </c>
      <c r="V1949" s="50">
        <f>IF(ISERROR(S1949/Q1949),0,S1949/Q1949)</f>
        <v>0</v>
      </c>
      <c r="W1949" s="51"/>
      <c r="X1949" s="46"/>
      <c r="Y1949" s="17"/>
      <c r="Z1949" s="17"/>
      <c r="AA1949" s="17"/>
      <c r="AB1949" s="16"/>
      <c r="AC1949" s="16"/>
      <c r="AD1949" s="16"/>
      <c r="AE1949" s="16"/>
      <c r="AF1949" s="16"/>
      <c r="AG1949" s="16"/>
      <c r="AH1949" s="16"/>
      <c r="AI1949" s="16"/>
      <c r="AJ1949" s="59">
        <f>SUM(X1949:AI1949)</f>
        <v>0</v>
      </c>
      <c r="AK1949" s="46"/>
      <c r="AL1949" s="46"/>
      <c r="AM1949" s="47"/>
      <c r="AN1949" s="48"/>
      <c r="AO1949" s="46"/>
      <c r="AP1949" s="15"/>
      <c r="AQ1949" s="16"/>
      <c r="AR1949" s="15"/>
      <c r="AS1949" s="16"/>
      <c r="AT1949" s="16"/>
      <c r="AU1949" s="16"/>
      <c r="AV1949" s="16"/>
      <c r="AW1949" s="62">
        <f>SUM(AK1949:AV1949)</f>
        <v>0</v>
      </c>
      <c r="AX1949" s="61">
        <f>AW1949-AJ1949</f>
        <v>0</v>
      </c>
      <c r="AY1949" s="21"/>
      <c r="AZ1949" s="21"/>
      <c r="BA1949" s="21"/>
      <c r="BB1949" s="21"/>
    </row>
    <row r="1950" spans="1:54" x14ac:dyDescent="0.25">
      <c r="A1950" s="21"/>
      <c r="B1950" s="4"/>
      <c r="C1950" s="4"/>
      <c r="D1950" s="4"/>
      <c r="E1950" s="4" t="s">
        <v>166</v>
      </c>
      <c r="F1950" s="6"/>
      <c r="G1950" s="1"/>
      <c r="H1950" s="4"/>
      <c r="I1950" s="2"/>
      <c r="J1950" s="4"/>
      <c r="K1950" s="1"/>
      <c r="L1950" s="36"/>
      <c r="M1950" s="7"/>
      <c r="N1950" s="7"/>
      <c r="O1950" s="7"/>
      <c r="P1950" s="58">
        <f>SUM(M1950:O1950)</f>
        <v>0</v>
      </c>
      <c r="Q1950" s="58">
        <f>+SUMIF('Pot. Summary'!$C$5:$C$64,CPP_2019!J2112&amp;CPP_2019!L2112&amp;CPP_2019!$M$4,'Pot. Summary'!$Q$5:$Q$64)*CPP_2019!M2112+SUMIF('Pot. Summary'!$C$5:$C$64,CPP_2019!J2112&amp;CPP_2019!L2112&amp;CPP_2019!$N$4,'Pot. Summary'!$Q$5:$Q$64)*CPP_2019!N2112+SUMIF('Pot. Summary'!$C$5:$C$64,CPP_2019!J2112&amp;CPP_2019!L2112&amp;CPP_2019!$O$4,'Pot. Summary'!$Q$5:$Q$64)*CPP_2019!O2112</f>
        <v>0</v>
      </c>
      <c r="R1950" s="12"/>
      <c r="S1950" s="12"/>
      <c r="T1950" s="12">
        <f>S1950-R1950</f>
        <v>0</v>
      </c>
      <c r="U1950" s="12">
        <f>Q1950-S1950</f>
        <v>0</v>
      </c>
      <c r="V1950" s="50">
        <f>IF(ISERROR(S1950/Q1950),0,S1950/Q1950)</f>
        <v>0</v>
      </c>
      <c r="W1950" s="51"/>
      <c r="X1950" s="46"/>
      <c r="Y1950" s="17"/>
      <c r="Z1950" s="17"/>
      <c r="AA1950" s="17"/>
      <c r="AB1950" s="16"/>
      <c r="AC1950" s="16"/>
      <c r="AD1950" s="16"/>
      <c r="AE1950" s="16"/>
      <c r="AF1950" s="16"/>
      <c r="AG1950" s="16"/>
      <c r="AH1950" s="16"/>
      <c r="AI1950" s="16"/>
      <c r="AJ1950" s="59">
        <f>SUM(X1950:AI1950)</f>
        <v>0</v>
      </c>
      <c r="AK1950" s="46"/>
      <c r="AL1950" s="46"/>
      <c r="AM1950" s="47"/>
      <c r="AN1950" s="48"/>
      <c r="AO1950" s="46"/>
      <c r="AP1950" s="15"/>
      <c r="AQ1950" s="16"/>
      <c r="AR1950" s="15"/>
      <c r="AS1950" s="16"/>
      <c r="AT1950" s="16"/>
      <c r="AU1950" s="16"/>
      <c r="AV1950" s="16"/>
      <c r="AW1950" s="62">
        <f>SUM(AK1950:AV1950)</f>
        <v>0</v>
      </c>
      <c r="AX1950" s="61">
        <f>AW1950-AJ1950</f>
        <v>0</v>
      </c>
      <c r="AY1950" s="21"/>
      <c r="AZ1950" s="21"/>
      <c r="BA1950" s="21"/>
      <c r="BB1950" s="21"/>
    </row>
    <row r="1951" spans="1:54" x14ac:dyDescent="0.25">
      <c r="A1951" s="21"/>
      <c r="B1951" s="4"/>
      <c r="C1951" s="4"/>
      <c r="D1951" s="4"/>
      <c r="E1951" s="4" t="s">
        <v>166</v>
      </c>
      <c r="F1951" s="6"/>
      <c r="G1951" s="1"/>
      <c r="H1951" s="4"/>
      <c r="I1951" s="2"/>
      <c r="J1951" s="4"/>
      <c r="K1951" s="1"/>
      <c r="L1951" s="36"/>
      <c r="M1951" s="7"/>
      <c r="N1951" s="7"/>
      <c r="O1951" s="7"/>
      <c r="P1951" s="58">
        <f>SUM(M1951:O1951)</f>
        <v>0</v>
      </c>
      <c r="Q1951" s="58">
        <f>+SUMIF('Pot. Summary'!$C$5:$C$64,CPP_2019!J2113&amp;CPP_2019!L2113&amp;CPP_2019!$M$4,'Pot. Summary'!$Q$5:$Q$64)*CPP_2019!M2113+SUMIF('Pot. Summary'!$C$5:$C$64,CPP_2019!J2113&amp;CPP_2019!L2113&amp;CPP_2019!$N$4,'Pot. Summary'!$Q$5:$Q$64)*CPP_2019!N2113+SUMIF('Pot. Summary'!$C$5:$C$64,CPP_2019!J2113&amp;CPP_2019!L2113&amp;CPP_2019!$O$4,'Pot. Summary'!$Q$5:$Q$64)*CPP_2019!O2113</f>
        <v>0</v>
      </c>
      <c r="R1951" s="12"/>
      <c r="S1951" s="12"/>
      <c r="T1951" s="12">
        <f>S1951-R1951</f>
        <v>0</v>
      </c>
      <c r="U1951" s="12">
        <f>Q1951-S1951</f>
        <v>0</v>
      </c>
      <c r="V1951" s="50">
        <f>IF(ISERROR(S1951/Q1951),0,S1951/Q1951)</f>
        <v>0</v>
      </c>
      <c r="W1951" s="51"/>
      <c r="X1951" s="46"/>
      <c r="Y1951" s="17"/>
      <c r="Z1951" s="17"/>
      <c r="AA1951" s="17"/>
      <c r="AB1951" s="16"/>
      <c r="AC1951" s="16"/>
      <c r="AD1951" s="16"/>
      <c r="AE1951" s="16"/>
      <c r="AF1951" s="16"/>
      <c r="AG1951" s="16"/>
      <c r="AH1951" s="16"/>
      <c r="AI1951" s="16"/>
      <c r="AJ1951" s="59">
        <f>SUM(X1951:AI1951)</f>
        <v>0</v>
      </c>
      <c r="AK1951" s="46"/>
      <c r="AL1951" s="46"/>
      <c r="AM1951" s="47"/>
      <c r="AN1951" s="48"/>
      <c r="AO1951" s="46"/>
      <c r="AP1951" s="15"/>
      <c r="AQ1951" s="16"/>
      <c r="AR1951" s="15"/>
      <c r="AS1951" s="16"/>
      <c r="AT1951" s="16"/>
      <c r="AU1951" s="16"/>
      <c r="AV1951" s="16"/>
      <c r="AW1951" s="62">
        <f>SUM(AK1951:AV1951)</f>
        <v>0</v>
      </c>
      <c r="AX1951" s="61">
        <f>AW1951-AJ1951</f>
        <v>0</v>
      </c>
      <c r="AY1951" s="21"/>
      <c r="AZ1951" s="21"/>
      <c r="BA1951" s="21"/>
      <c r="BB1951" s="21"/>
    </row>
    <row r="1952" spans="1:54" x14ac:dyDescent="0.25">
      <c r="A1952" s="21"/>
      <c r="B1952" s="4"/>
      <c r="C1952" s="4"/>
      <c r="D1952" s="4"/>
      <c r="E1952" s="4" t="s">
        <v>166</v>
      </c>
      <c r="F1952" s="6"/>
      <c r="G1952" s="1"/>
      <c r="H1952" s="4"/>
      <c r="I1952" s="2"/>
      <c r="J1952" s="4"/>
      <c r="K1952" s="1"/>
      <c r="L1952" s="36"/>
      <c r="M1952" s="7"/>
      <c r="N1952" s="7"/>
      <c r="O1952" s="7"/>
      <c r="P1952" s="58">
        <f>SUM(M1952:O1952)</f>
        <v>0</v>
      </c>
      <c r="Q1952" s="58">
        <f>+SUMIF('Pot. Summary'!$C$5:$C$64,CPP_2019!J2114&amp;CPP_2019!L2114&amp;CPP_2019!$M$4,'Pot. Summary'!$Q$5:$Q$64)*CPP_2019!M2114+SUMIF('Pot. Summary'!$C$5:$C$64,CPP_2019!J2114&amp;CPP_2019!L2114&amp;CPP_2019!$N$4,'Pot. Summary'!$Q$5:$Q$64)*CPP_2019!N2114+SUMIF('Pot. Summary'!$C$5:$C$64,CPP_2019!J2114&amp;CPP_2019!L2114&amp;CPP_2019!$O$4,'Pot. Summary'!$Q$5:$Q$64)*CPP_2019!O2114</f>
        <v>0</v>
      </c>
      <c r="R1952" s="12"/>
      <c r="S1952" s="12"/>
      <c r="T1952" s="12">
        <f>S1952-R1952</f>
        <v>0</v>
      </c>
      <c r="U1952" s="12">
        <f>Q1952-S1952</f>
        <v>0</v>
      </c>
      <c r="V1952" s="50">
        <f>IF(ISERROR(S1952/Q1952),0,S1952/Q1952)</f>
        <v>0</v>
      </c>
      <c r="W1952" s="51"/>
      <c r="X1952" s="46"/>
      <c r="Y1952" s="17"/>
      <c r="Z1952" s="17"/>
      <c r="AA1952" s="17"/>
      <c r="AB1952" s="16"/>
      <c r="AC1952" s="16"/>
      <c r="AD1952" s="16"/>
      <c r="AE1952" s="16"/>
      <c r="AF1952" s="16"/>
      <c r="AG1952" s="16"/>
      <c r="AH1952" s="16"/>
      <c r="AI1952" s="16"/>
      <c r="AJ1952" s="59">
        <f>SUM(X1952:AI1952)</f>
        <v>0</v>
      </c>
      <c r="AK1952" s="46"/>
      <c r="AL1952" s="46"/>
      <c r="AM1952" s="47"/>
      <c r="AN1952" s="48"/>
      <c r="AO1952" s="46"/>
      <c r="AP1952" s="15"/>
      <c r="AQ1952" s="16"/>
      <c r="AR1952" s="15"/>
      <c r="AS1952" s="16"/>
      <c r="AT1952" s="16"/>
      <c r="AU1952" s="16"/>
      <c r="AV1952" s="16"/>
      <c r="AW1952" s="62">
        <f>SUM(AK1952:AV1952)</f>
        <v>0</v>
      </c>
      <c r="AX1952" s="61">
        <f>AW1952-AJ1952</f>
        <v>0</v>
      </c>
      <c r="AY1952" s="21"/>
      <c r="AZ1952" s="21"/>
      <c r="BA1952" s="21"/>
      <c r="BB1952" s="21"/>
    </row>
    <row r="1953" spans="1:54" x14ac:dyDescent="0.25">
      <c r="A1953" s="21"/>
      <c r="B1953" s="4"/>
      <c r="C1953" s="4"/>
      <c r="D1953" s="4"/>
      <c r="E1953" s="4" t="s">
        <v>166</v>
      </c>
      <c r="F1953" s="6"/>
      <c r="G1953" s="1"/>
      <c r="H1953" s="4"/>
      <c r="I1953" s="2"/>
      <c r="J1953" s="4"/>
      <c r="K1953" s="1"/>
      <c r="L1953" s="36"/>
      <c r="M1953" s="7"/>
      <c r="N1953" s="7"/>
      <c r="O1953" s="7"/>
      <c r="P1953" s="58">
        <f>SUM(M1953:O1953)</f>
        <v>0</v>
      </c>
      <c r="Q1953" s="58">
        <f>+SUMIF('Pot. Summary'!$C$5:$C$64,CPP_2019!J2115&amp;CPP_2019!L2115&amp;CPP_2019!$M$4,'Pot. Summary'!$Q$5:$Q$64)*CPP_2019!M2115+SUMIF('Pot. Summary'!$C$5:$C$64,CPP_2019!J2115&amp;CPP_2019!L2115&amp;CPP_2019!$N$4,'Pot. Summary'!$Q$5:$Q$64)*CPP_2019!N2115+SUMIF('Pot. Summary'!$C$5:$C$64,CPP_2019!J2115&amp;CPP_2019!L2115&amp;CPP_2019!$O$4,'Pot. Summary'!$Q$5:$Q$64)*CPP_2019!O2115</f>
        <v>0</v>
      </c>
      <c r="R1953" s="12"/>
      <c r="S1953" s="12"/>
      <c r="T1953" s="12">
        <f>S1953-R1953</f>
        <v>0</v>
      </c>
      <c r="U1953" s="12">
        <f>Q1953-S1953</f>
        <v>0</v>
      </c>
      <c r="V1953" s="50">
        <f>IF(ISERROR(S1953/Q1953),0,S1953/Q1953)</f>
        <v>0</v>
      </c>
      <c r="W1953" s="51"/>
      <c r="X1953" s="46"/>
      <c r="Y1953" s="17"/>
      <c r="Z1953" s="17"/>
      <c r="AA1953" s="17"/>
      <c r="AB1953" s="16"/>
      <c r="AC1953" s="16"/>
      <c r="AD1953" s="16"/>
      <c r="AE1953" s="16"/>
      <c r="AF1953" s="16"/>
      <c r="AG1953" s="16"/>
      <c r="AH1953" s="16"/>
      <c r="AI1953" s="16"/>
      <c r="AJ1953" s="59">
        <f>SUM(X1953:AI1953)</f>
        <v>0</v>
      </c>
      <c r="AK1953" s="46"/>
      <c r="AL1953" s="46"/>
      <c r="AM1953" s="47"/>
      <c r="AN1953" s="48"/>
      <c r="AO1953" s="46"/>
      <c r="AP1953" s="15"/>
      <c r="AQ1953" s="16"/>
      <c r="AR1953" s="15"/>
      <c r="AS1953" s="16"/>
      <c r="AT1953" s="16"/>
      <c r="AU1953" s="16"/>
      <c r="AV1953" s="16"/>
      <c r="AW1953" s="62">
        <f>SUM(AK1953:AV1953)</f>
        <v>0</v>
      </c>
      <c r="AX1953" s="61">
        <f>AW1953-AJ1953</f>
        <v>0</v>
      </c>
      <c r="AY1953" s="21"/>
      <c r="AZ1953" s="21"/>
      <c r="BA1953" s="21"/>
      <c r="BB1953" s="21"/>
    </row>
    <row r="1954" spans="1:54" x14ac:dyDescent="0.25">
      <c r="A1954" s="21"/>
      <c r="B1954" s="4"/>
      <c r="C1954" s="4"/>
      <c r="D1954" s="4"/>
      <c r="E1954" s="4" t="s">
        <v>166</v>
      </c>
      <c r="F1954" s="6"/>
      <c r="G1954" s="1"/>
      <c r="H1954" s="4"/>
      <c r="I1954" s="2"/>
      <c r="J1954" s="4"/>
      <c r="K1954" s="1"/>
      <c r="L1954" s="36"/>
      <c r="M1954" s="7"/>
      <c r="N1954" s="7"/>
      <c r="O1954" s="7"/>
      <c r="P1954" s="58">
        <f>SUM(M1954:O1954)</f>
        <v>0</v>
      </c>
      <c r="Q1954" s="58">
        <f>+SUMIF('Pot. Summary'!$C$5:$C$64,CPP_2019!J2116&amp;CPP_2019!L2116&amp;CPP_2019!$M$4,'Pot. Summary'!$Q$5:$Q$64)*CPP_2019!M2116+SUMIF('Pot. Summary'!$C$5:$C$64,CPP_2019!J2116&amp;CPP_2019!L2116&amp;CPP_2019!$N$4,'Pot. Summary'!$Q$5:$Q$64)*CPP_2019!N2116+SUMIF('Pot. Summary'!$C$5:$C$64,CPP_2019!J2116&amp;CPP_2019!L2116&amp;CPP_2019!$O$4,'Pot. Summary'!$Q$5:$Q$64)*CPP_2019!O2116</f>
        <v>0</v>
      </c>
      <c r="R1954" s="12"/>
      <c r="S1954" s="12"/>
      <c r="T1954" s="12">
        <f>S1954-R1954</f>
        <v>0</v>
      </c>
      <c r="U1954" s="12">
        <f>Q1954-S1954</f>
        <v>0</v>
      </c>
      <c r="V1954" s="50">
        <f>IF(ISERROR(S1954/Q1954),0,S1954/Q1954)</f>
        <v>0</v>
      </c>
      <c r="W1954" s="51"/>
      <c r="X1954" s="46"/>
      <c r="Y1954" s="17"/>
      <c r="Z1954" s="17"/>
      <c r="AA1954" s="17"/>
      <c r="AB1954" s="16"/>
      <c r="AC1954" s="16"/>
      <c r="AD1954" s="16"/>
      <c r="AE1954" s="16"/>
      <c r="AF1954" s="16"/>
      <c r="AG1954" s="16"/>
      <c r="AH1954" s="16"/>
      <c r="AI1954" s="16"/>
      <c r="AJ1954" s="59">
        <f>SUM(X1954:AI1954)</f>
        <v>0</v>
      </c>
      <c r="AK1954" s="46"/>
      <c r="AL1954" s="46"/>
      <c r="AM1954" s="47"/>
      <c r="AN1954" s="48"/>
      <c r="AO1954" s="46"/>
      <c r="AP1954" s="15"/>
      <c r="AQ1954" s="16"/>
      <c r="AR1954" s="15"/>
      <c r="AS1954" s="16"/>
      <c r="AT1954" s="16"/>
      <c r="AU1954" s="16"/>
      <c r="AV1954" s="16"/>
      <c r="AW1954" s="62">
        <f>SUM(AK1954:AV1954)</f>
        <v>0</v>
      </c>
      <c r="AX1954" s="61">
        <f>AW1954-AJ1954</f>
        <v>0</v>
      </c>
      <c r="AY1954" s="21"/>
      <c r="AZ1954" s="21"/>
      <c r="BA1954" s="21"/>
      <c r="BB1954" s="21"/>
    </row>
    <row r="1955" spans="1:54" x14ac:dyDescent="0.25">
      <c r="A1955" s="21"/>
      <c r="B1955" s="4"/>
      <c r="C1955" s="4"/>
      <c r="D1955" s="4"/>
      <c r="E1955" s="4" t="s">
        <v>166</v>
      </c>
      <c r="F1955" s="6"/>
      <c r="G1955" s="1"/>
      <c r="H1955" s="4"/>
      <c r="I1955" s="2"/>
      <c r="J1955" s="4"/>
      <c r="K1955" s="1"/>
      <c r="L1955" s="36"/>
      <c r="M1955" s="7"/>
      <c r="N1955" s="7"/>
      <c r="O1955" s="7"/>
      <c r="P1955" s="58">
        <f>SUM(M1955:O1955)</f>
        <v>0</v>
      </c>
      <c r="Q1955" s="58">
        <f>+SUMIF('Pot. Summary'!$C$5:$C$64,CPP_2019!J2119&amp;CPP_2019!L2119&amp;CPP_2019!$M$4,'Pot. Summary'!$Q$5:$Q$64)*CPP_2019!M2119+SUMIF('Pot. Summary'!$C$5:$C$64,CPP_2019!J2119&amp;CPP_2019!L2119&amp;CPP_2019!$N$4,'Pot. Summary'!$Q$5:$Q$64)*CPP_2019!N2119+SUMIF('Pot. Summary'!$C$5:$C$64,CPP_2019!J2119&amp;CPP_2019!L2119&amp;CPP_2019!$O$4,'Pot. Summary'!$Q$5:$Q$64)*CPP_2019!O2119</f>
        <v>0</v>
      </c>
      <c r="R1955" s="12"/>
      <c r="S1955" s="12"/>
      <c r="T1955" s="12">
        <f>S1955-R1955</f>
        <v>0</v>
      </c>
      <c r="U1955" s="12">
        <f>Q1955-S1955</f>
        <v>0</v>
      </c>
      <c r="V1955" s="50">
        <f>IF(ISERROR(S1955/Q1955),0,S1955/Q1955)</f>
        <v>0</v>
      </c>
      <c r="W1955" s="51"/>
      <c r="X1955" s="46"/>
      <c r="Y1955" s="17"/>
      <c r="Z1955" s="17"/>
      <c r="AA1955" s="17"/>
      <c r="AB1955" s="16"/>
      <c r="AC1955" s="16"/>
      <c r="AD1955" s="16"/>
      <c r="AE1955" s="16"/>
      <c r="AF1955" s="16"/>
      <c r="AG1955" s="16"/>
      <c r="AH1955" s="16"/>
      <c r="AI1955" s="16"/>
      <c r="AJ1955" s="59">
        <f>SUM(X1955:AI1955)</f>
        <v>0</v>
      </c>
      <c r="AK1955" s="46"/>
      <c r="AL1955" s="46"/>
      <c r="AM1955" s="47"/>
      <c r="AN1955" s="48"/>
      <c r="AO1955" s="46"/>
      <c r="AP1955" s="15"/>
      <c r="AQ1955" s="16"/>
      <c r="AR1955" s="15"/>
      <c r="AS1955" s="16"/>
      <c r="AT1955" s="16"/>
      <c r="AU1955" s="16"/>
      <c r="AV1955" s="16"/>
      <c r="AW1955" s="62">
        <f>SUM(AK1955:AV1955)</f>
        <v>0</v>
      </c>
      <c r="AX1955" s="61">
        <f>AW1955-AJ1955</f>
        <v>0</v>
      </c>
      <c r="AY1955" s="21"/>
      <c r="AZ1955" s="21"/>
      <c r="BA1955" s="21"/>
      <c r="BB1955" s="21"/>
    </row>
    <row r="1956" spans="1:54" x14ac:dyDescent="0.25">
      <c r="A1956" s="21"/>
      <c r="B1956" s="4"/>
      <c r="C1956" s="4"/>
      <c r="D1956" s="4"/>
      <c r="E1956" s="4" t="s">
        <v>166</v>
      </c>
      <c r="F1956" s="6"/>
      <c r="G1956" s="1"/>
      <c r="H1956" s="4"/>
      <c r="I1956" s="2"/>
      <c r="J1956" s="4"/>
      <c r="K1956" s="1"/>
      <c r="L1956" s="36"/>
      <c r="M1956" s="7"/>
      <c r="N1956" s="7"/>
      <c r="O1956" s="7"/>
      <c r="P1956" s="58">
        <f>SUM(M1956:O1956)</f>
        <v>0</v>
      </c>
      <c r="Q1956" s="58">
        <f>+SUMIF('Pot. Summary'!$C$5:$C$64,CPP_2019!J2120&amp;CPP_2019!L2120&amp;CPP_2019!$M$4,'Pot. Summary'!$Q$5:$Q$64)*CPP_2019!M2120+SUMIF('Pot. Summary'!$C$5:$C$64,CPP_2019!J2120&amp;CPP_2019!L2120&amp;CPP_2019!$N$4,'Pot. Summary'!$Q$5:$Q$64)*CPP_2019!N2120+SUMIF('Pot. Summary'!$C$5:$C$64,CPP_2019!J2120&amp;CPP_2019!L2120&amp;CPP_2019!$O$4,'Pot. Summary'!$Q$5:$Q$64)*CPP_2019!O2120</f>
        <v>0</v>
      </c>
      <c r="R1956" s="12"/>
      <c r="S1956" s="12"/>
      <c r="T1956" s="12">
        <f>S1956-R1956</f>
        <v>0</v>
      </c>
      <c r="U1956" s="12">
        <f>Q1956-S1956</f>
        <v>0</v>
      </c>
      <c r="V1956" s="50">
        <f>IF(ISERROR(S1956/Q1956),0,S1956/Q1956)</f>
        <v>0</v>
      </c>
      <c r="W1956" s="51"/>
      <c r="X1956" s="46"/>
      <c r="Y1956" s="17"/>
      <c r="Z1956" s="17"/>
      <c r="AA1956" s="17"/>
      <c r="AB1956" s="16"/>
      <c r="AC1956" s="16"/>
      <c r="AD1956" s="16"/>
      <c r="AE1956" s="16"/>
      <c r="AF1956" s="16"/>
      <c r="AG1956" s="16"/>
      <c r="AH1956" s="16"/>
      <c r="AI1956" s="16"/>
      <c r="AJ1956" s="59">
        <f>SUM(X1956:AI1956)</f>
        <v>0</v>
      </c>
      <c r="AK1956" s="46"/>
      <c r="AL1956" s="46"/>
      <c r="AM1956" s="47"/>
      <c r="AN1956" s="48"/>
      <c r="AO1956" s="46"/>
      <c r="AP1956" s="15"/>
      <c r="AQ1956" s="16"/>
      <c r="AR1956" s="15"/>
      <c r="AS1956" s="16"/>
      <c r="AT1956" s="16"/>
      <c r="AU1956" s="16"/>
      <c r="AV1956" s="16"/>
      <c r="AW1956" s="62">
        <f>SUM(AK1956:AV1956)</f>
        <v>0</v>
      </c>
      <c r="AX1956" s="61">
        <f>AW1956-AJ1956</f>
        <v>0</v>
      </c>
      <c r="AY1956" s="21"/>
      <c r="AZ1956" s="21"/>
      <c r="BA1956" s="21"/>
      <c r="BB1956" s="21"/>
    </row>
    <row r="1957" spans="1:54" x14ac:dyDescent="0.25">
      <c r="A1957" s="21"/>
      <c r="B1957" s="4"/>
      <c r="C1957" s="4"/>
      <c r="D1957" s="4"/>
      <c r="E1957" s="4" t="s">
        <v>166</v>
      </c>
      <c r="F1957" s="6"/>
      <c r="G1957" s="1"/>
      <c r="H1957" s="4"/>
      <c r="I1957" s="2"/>
      <c r="J1957" s="4"/>
      <c r="K1957" s="1"/>
      <c r="L1957" s="36"/>
      <c r="M1957" s="7"/>
      <c r="N1957" s="7"/>
      <c r="O1957" s="7"/>
      <c r="P1957" s="58">
        <f>SUM(M1957:O1957)</f>
        <v>0</v>
      </c>
      <c r="Q1957" s="58">
        <f>+SUMIF('Pot. Summary'!$C$5:$C$64,CPP_2019!J2124&amp;CPP_2019!L2124&amp;CPP_2019!$M$4,'Pot. Summary'!$Q$5:$Q$64)*CPP_2019!M2124+SUMIF('Pot. Summary'!$C$5:$C$64,CPP_2019!J2124&amp;CPP_2019!L2124&amp;CPP_2019!$N$4,'Pot. Summary'!$Q$5:$Q$64)*CPP_2019!N2124+SUMIF('Pot. Summary'!$C$5:$C$64,CPP_2019!J2124&amp;CPP_2019!L2124&amp;CPP_2019!$O$4,'Pot. Summary'!$Q$5:$Q$64)*CPP_2019!O2124</f>
        <v>0</v>
      </c>
      <c r="R1957" s="12"/>
      <c r="S1957" s="12"/>
      <c r="T1957" s="12">
        <f>S1957-R1957</f>
        <v>0</v>
      </c>
      <c r="U1957" s="12">
        <f>Q1957-S1957</f>
        <v>0</v>
      </c>
      <c r="V1957" s="50">
        <f>IF(ISERROR(S1957/Q1957),0,S1957/Q1957)</f>
        <v>0</v>
      </c>
      <c r="W1957" s="51"/>
      <c r="X1957" s="46"/>
      <c r="Y1957" s="17"/>
      <c r="Z1957" s="17"/>
      <c r="AA1957" s="17"/>
      <c r="AB1957" s="16"/>
      <c r="AC1957" s="16"/>
      <c r="AD1957" s="16"/>
      <c r="AE1957" s="16"/>
      <c r="AF1957" s="16"/>
      <c r="AG1957" s="16"/>
      <c r="AH1957" s="16"/>
      <c r="AI1957" s="16"/>
      <c r="AJ1957" s="59">
        <f>SUM(X1957:AI1957)</f>
        <v>0</v>
      </c>
      <c r="AK1957" s="46"/>
      <c r="AL1957" s="46"/>
      <c r="AM1957" s="47"/>
      <c r="AN1957" s="48"/>
      <c r="AO1957" s="46"/>
      <c r="AP1957" s="15"/>
      <c r="AQ1957" s="16"/>
      <c r="AR1957" s="15"/>
      <c r="AS1957" s="16"/>
      <c r="AT1957" s="16"/>
      <c r="AU1957" s="16"/>
      <c r="AV1957" s="16"/>
      <c r="AW1957" s="62">
        <f>SUM(AK1957:AV1957)</f>
        <v>0</v>
      </c>
      <c r="AX1957" s="61">
        <f>AW1957-AJ1957</f>
        <v>0</v>
      </c>
      <c r="AY1957" s="21"/>
      <c r="AZ1957" s="21"/>
      <c r="BA1957" s="21"/>
      <c r="BB1957" s="21"/>
    </row>
    <row r="1958" spans="1:54" x14ac:dyDescent="0.25">
      <c r="A1958" s="21"/>
      <c r="B1958" s="4"/>
      <c r="C1958" s="4"/>
      <c r="D1958" s="4"/>
      <c r="E1958" s="4" t="s">
        <v>166</v>
      </c>
      <c r="F1958" s="6"/>
      <c r="G1958" s="1"/>
      <c r="H1958" s="4"/>
      <c r="I1958" s="2"/>
      <c r="J1958" s="4"/>
      <c r="K1958" s="1"/>
      <c r="L1958" s="36"/>
      <c r="M1958" s="7"/>
      <c r="N1958" s="7"/>
      <c r="O1958" s="7"/>
      <c r="P1958" s="58">
        <f>SUM(M1958:O1958)</f>
        <v>0</v>
      </c>
      <c r="Q1958" s="58">
        <f>+SUMIF('Pot. Summary'!$C$5:$C$64,CPP_2019!J2125&amp;CPP_2019!L2125&amp;CPP_2019!$M$4,'Pot. Summary'!$Q$5:$Q$64)*CPP_2019!M2125+SUMIF('Pot. Summary'!$C$5:$C$64,CPP_2019!J2125&amp;CPP_2019!L2125&amp;CPP_2019!$N$4,'Pot. Summary'!$Q$5:$Q$64)*CPP_2019!N2125+SUMIF('Pot. Summary'!$C$5:$C$64,CPP_2019!J2125&amp;CPP_2019!L2125&amp;CPP_2019!$O$4,'Pot. Summary'!$Q$5:$Q$64)*CPP_2019!O2125</f>
        <v>0</v>
      </c>
      <c r="R1958" s="12"/>
      <c r="S1958" s="12"/>
      <c r="T1958" s="12">
        <f>S1958-R1958</f>
        <v>0</v>
      </c>
      <c r="U1958" s="12">
        <f>Q1958-S1958</f>
        <v>0</v>
      </c>
      <c r="V1958" s="50">
        <f>IF(ISERROR(S1958/Q1958),0,S1958/Q1958)</f>
        <v>0</v>
      </c>
      <c r="W1958" s="51"/>
      <c r="X1958" s="46"/>
      <c r="Y1958" s="17"/>
      <c r="Z1958" s="17"/>
      <c r="AA1958" s="17"/>
      <c r="AB1958" s="16"/>
      <c r="AC1958" s="16"/>
      <c r="AD1958" s="16"/>
      <c r="AE1958" s="16"/>
      <c r="AF1958" s="16"/>
      <c r="AG1958" s="16"/>
      <c r="AH1958" s="16"/>
      <c r="AI1958" s="16"/>
      <c r="AJ1958" s="59">
        <f>SUM(X1958:AI1958)</f>
        <v>0</v>
      </c>
      <c r="AK1958" s="46"/>
      <c r="AL1958" s="46"/>
      <c r="AM1958" s="47"/>
      <c r="AN1958" s="48"/>
      <c r="AO1958" s="46"/>
      <c r="AP1958" s="15"/>
      <c r="AQ1958" s="16"/>
      <c r="AR1958" s="15"/>
      <c r="AS1958" s="16"/>
      <c r="AT1958" s="16"/>
      <c r="AU1958" s="16"/>
      <c r="AV1958" s="16"/>
      <c r="AW1958" s="62">
        <f>SUM(AK1958:AV1958)</f>
        <v>0</v>
      </c>
      <c r="AX1958" s="61">
        <f>AW1958-AJ1958</f>
        <v>0</v>
      </c>
      <c r="AY1958" s="21"/>
      <c r="AZ1958" s="21"/>
      <c r="BA1958" s="21"/>
      <c r="BB1958" s="21"/>
    </row>
    <row r="1959" spans="1:54" x14ac:dyDescent="0.25">
      <c r="A1959" s="21"/>
      <c r="B1959" s="4"/>
      <c r="C1959" s="4"/>
      <c r="D1959" s="4"/>
      <c r="E1959" s="4" t="s">
        <v>166</v>
      </c>
      <c r="F1959" s="6"/>
      <c r="G1959" s="1"/>
      <c r="H1959" s="4"/>
      <c r="I1959" s="2"/>
      <c r="J1959" s="4"/>
      <c r="K1959" s="1"/>
      <c r="L1959" s="36"/>
      <c r="M1959" s="7"/>
      <c r="N1959" s="7"/>
      <c r="O1959" s="7"/>
      <c r="P1959" s="58">
        <f>SUM(M1959:O1959)</f>
        <v>0</v>
      </c>
      <c r="Q1959" s="58">
        <f>+SUMIF('Pot. Summary'!$C$5:$C$64,CPP_2019!J2126&amp;CPP_2019!L2126&amp;CPP_2019!$M$4,'Pot. Summary'!$Q$5:$Q$64)*CPP_2019!M2126+SUMIF('Pot. Summary'!$C$5:$C$64,CPP_2019!J2126&amp;CPP_2019!L2126&amp;CPP_2019!$N$4,'Pot. Summary'!$Q$5:$Q$64)*CPP_2019!N2126+SUMIF('Pot. Summary'!$C$5:$C$64,CPP_2019!J2126&amp;CPP_2019!L2126&amp;CPP_2019!$O$4,'Pot. Summary'!$Q$5:$Q$64)*CPP_2019!O2126</f>
        <v>0</v>
      </c>
      <c r="R1959" s="12"/>
      <c r="S1959" s="12"/>
      <c r="T1959" s="12">
        <f>S1959-R1959</f>
        <v>0</v>
      </c>
      <c r="U1959" s="12">
        <f>Q1959-S1959</f>
        <v>0</v>
      </c>
      <c r="V1959" s="50">
        <f>IF(ISERROR(S1959/Q1959),0,S1959/Q1959)</f>
        <v>0</v>
      </c>
      <c r="W1959" s="51"/>
      <c r="X1959" s="46"/>
      <c r="Y1959" s="17"/>
      <c r="Z1959" s="17"/>
      <c r="AA1959" s="17"/>
      <c r="AB1959" s="16"/>
      <c r="AC1959" s="16"/>
      <c r="AD1959" s="16"/>
      <c r="AE1959" s="16"/>
      <c r="AF1959" s="16"/>
      <c r="AG1959" s="16"/>
      <c r="AH1959" s="16"/>
      <c r="AI1959" s="16"/>
      <c r="AJ1959" s="59">
        <f>SUM(X1959:AI1959)</f>
        <v>0</v>
      </c>
      <c r="AK1959" s="46"/>
      <c r="AL1959" s="46"/>
      <c r="AM1959" s="47"/>
      <c r="AN1959" s="48"/>
      <c r="AO1959" s="46"/>
      <c r="AP1959" s="15"/>
      <c r="AQ1959" s="16"/>
      <c r="AR1959" s="15"/>
      <c r="AS1959" s="16"/>
      <c r="AT1959" s="16"/>
      <c r="AU1959" s="16"/>
      <c r="AV1959" s="16"/>
      <c r="AW1959" s="62">
        <f>SUM(AK1959:AV1959)</f>
        <v>0</v>
      </c>
      <c r="AX1959" s="61">
        <f>AW1959-AJ1959</f>
        <v>0</v>
      </c>
      <c r="AY1959" s="21"/>
      <c r="AZ1959" s="21"/>
      <c r="BA1959" s="21"/>
      <c r="BB1959" s="21"/>
    </row>
    <row r="1960" spans="1:54" x14ac:dyDescent="0.25">
      <c r="A1960" s="21"/>
      <c r="B1960" s="4"/>
      <c r="C1960" s="4"/>
      <c r="D1960" s="4"/>
      <c r="E1960" s="4" t="s">
        <v>166</v>
      </c>
      <c r="F1960" s="6"/>
      <c r="G1960" s="1"/>
      <c r="H1960" s="4"/>
      <c r="I1960" s="2"/>
      <c r="J1960" s="4"/>
      <c r="K1960" s="1"/>
      <c r="L1960" s="36"/>
      <c r="M1960" s="7"/>
      <c r="N1960" s="7"/>
      <c r="O1960" s="7"/>
      <c r="P1960" s="58">
        <f>SUM(M1960:O1960)</f>
        <v>0</v>
      </c>
      <c r="Q1960" s="58">
        <f>+SUMIF('Pot. Summary'!$C$5:$C$64,CPP_2019!J2127&amp;CPP_2019!L2127&amp;CPP_2019!$M$4,'Pot. Summary'!$Q$5:$Q$64)*CPP_2019!M2127+SUMIF('Pot. Summary'!$C$5:$C$64,CPP_2019!J2127&amp;CPP_2019!L2127&amp;CPP_2019!$N$4,'Pot. Summary'!$Q$5:$Q$64)*CPP_2019!N2127+SUMIF('Pot. Summary'!$C$5:$C$64,CPP_2019!J2127&amp;CPP_2019!L2127&amp;CPP_2019!$O$4,'Pot. Summary'!$Q$5:$Q$64)*CPP_2019!O2127</f>
        <v>0</v>
      </c>
      <c r="R1960" s="12"/>
      <c r="S1960" s="12"/>
      <c r="T1960" s="12">
        <f>S1960-R1960</f>
        <v>0</v>
      </c>
      <c r="U1960" s="12">
        <f>Q1960-S1960</f>
        <v>0</v>
      </c>
      <c r="V1960" s="50">
        <f>IF(ISERROR(S1960/Q1960),0,S1960/Q1960)</f>
        <v>0</v>
      </c>
      <c r="W1960" s="51"/>
      <c r="X1960" s="46"/>
      <c r="Y1960" s="17"/>
      <c r="Z1960" s="17"/>
      <c r="AA1960" s="17"/>
      <c r="AB1960" s="16"/>
      <c r="AC1960" s="16"/>
      <c r="AD1960" s="16"/>
      <c r="AE1960" s="16"/>
      <c r="AF1960" s="16"/>
      <c r="AG1960" s="16"/>
      <c r="AH1960" s="16"/>
      <c r="AI1960" s="16"/>
      <c r="AJ1960" s="59">
        <f>SUM(X1960:AI1960)</f>
        <v>0</v>
      </c>
      <c r="AK1960" s="46"/>
      <c r="AL1960" s="46"/>
      <c r="AM1960" s="47"/>
      <c r="AN1960" s="48"/>
      <c r="AO1960" s="46"/>
      <c r="AP1960" s="15"/>
      <c r="AQ1960" s="16"/>
      <c r="AR1960" s="15"/>
      <c r="AS1960" s="16"/>
      <c r="AT1960" s="16"/>
      <c r="AU1960" s="16"/>
      <c r="AV1960" s="16"/>
      <c r="AW1960" s="62">
        <f>SUM(AK1960:AV1960)</f>
        <v>0</v>
      </c>
      <c r="AX1960" s="61">
        <f>AW1960-AJ1960</f>
        <v>0</v>
      </c>
      <c r="AY1960" s="21"/>
      <c r="AZ1960" s="21"/>
      <c r="BA1960" s="21"/>
      <c r="BB1960" s="21"/>
    </row>
    <row r="1961" spans="1:54" x14ac:dyDescent="0.25">
      <c r="A1961" s="21"/>
      <c r="B1961" s="4"/>
      <c r="C1961" s="4"/>
      <c r="D1961" s="4"/>
      <c r="E1961" s="4" t="s">
        <v>166</v>
      </c>
      <c r="F1961" s="6"/>
      <c r="G1961" s="1"/>
      <c r="H1961" s="4"/>
      <c r="I1961" s="2"/>
      <c r="J1961" s="4"/>
      <c r="K1961" s="1"/>
      <c r="L1961" s="36"/>
      <c r="M1961" s="7"/>
      <c r="N1961" s="7"/>
      <c r="O1961" s="7"/>
      <c r="P1961" s="58">
        <f>SUM(M1961:O1961)</f>
        <v>0</v>
      </c>
      <c r="Q1961" s="58">
        <f>+SUMIF('Pot. Summary'!$C$5:$C$64,CPP_2019!J2128&amp;CPP_2019!L2128&amp;CPP_2019!$M$4,'Pot. Summary'!$Q$5:$Q$64)*CPP_2019!M2128+SUMIF('Pot. Summary'!$C$5:$C$64,CPP_2019!J2128&amp;CPP_2019!L2128&amp;CPP_2019!$N$4,'Pot. Summary'!$Q$5:$Q$64)*CPP_2019!N2128+SUMIF('Pot. Summary'!$C$5:$C$64,CPP_2019!J2128&amp;CPP_2019!L2128&amp;CPP_2019!$O$4,'Pot. Summary'!$Q$5:$Q$64)*CPP_2019!O2128</f>
        <v>0</v>
      </c>
      <c r="R1961" s="12"/>
      <c r="S1961" s="12"/>
      <c r="T1961" s="12">
        <f>S1961-R1961</f>
        <v>0</v>
      </c>
      <c r="U1961" s="12">
        <f>Q1961-S1961</f>
        <v>0</v>
      </c>
      <c r="V1961" s="50">
        <f>IF(ISERROR(S1961/Q1961),0,S1961/Q1961)</f>
        <v>0</v>
      </c>
      <c r="W1961" s="51"/>
      <c r="X1961" s="46"/>
      <c r="Y1961" s="17"/>
      <c r="Z1961" s="17"/>
      <c r="AA1961" s="17"/>
      <c r="AB1961" s="16"/>
      <c r="AC1961" s="16"/>
      <c r="AD1961" s="16"/>
      <c r="AE1961" s="16"/>
      <c r="AF1961" s="16"/>
      <c r="AG1961" s="16"/>
      <c r="AH1961" s="16"/>
      <c r="AI1961" s="16"/>
      <c r="AJ1961" s="59">
        <f>SUM(X1961:AI1961)</f>
        <v>0</v>
      </c>
      <c r="AK1961" s="46"/>
      <c r="AL1961" s="46"/>
      <c r="AM1961" s="47"/>
      <c r="AN1961" s="48"/>
      <c r="AO1961" s="46"/>
      <c r="AP1961" s="15"/>
      <c r="AQ1961" s="16"/>
      <c r="AR1961" s="15"/>
      <c r="AS1961" s="16"/>
      <c r="AT1961" s="16"/>
      <c r="AU1961" s="16"/>
      <c r="AV1961" s="16"/>
      <c r="AW1961" s="62">
        <f>SUM(AK1961:AV1961)</f>
        <v>0</v>
      </c>
      <c r="AX1961" s="61">
        <f>AW1961-AJ1961</f>
        <v>0</v>
      </c>
      <c r="AY1961" s="21"/>
      <c r="AZ1961" s="21"/>
      <c r="BA1961" s="21"/>
      <c r="BB1961" s="21"/>
    </row>
    <row r="1962" spans="1:54" x14ac:dyDescent="0.25">
      <c r="A1962" s="21"/>
      <c r="B1962" s="4"/>
      <c r="C1962" s="4"/>
      <c r="D1962" s="4"/>
      <c r="E1962" s="4" t="s">
        <v>166</v>
      </c>
      <c r="F1962" s="6"/>
      <c r="G1962" s="1"/>
      <c r="H1962" s="4"/>
      <c r="I1962" s="2"/>
      <c r="J1962" s="4"/>
      <c r="K1962" s="1"/>
      <c r="L1962" s="36"/>
      <c r="M1962" s="7"/>
      <c r="N1962" s="7"/>
      <c r="O1962" s="7"/>
      <c r="P1962" s="58">
        <f>SUM(M1962:O1962)</f>
        <v>0</v>
      </c>
      <c r="Q1962" s="58">
        <f>+SUMIF('Pot. Summary'!$C$5:$C$64,CPP_2019!J2131&amp;CPP_2019!L2131&amp;CPP_2019!$M$4,'Pot. Summary'!$Q$5:$Q$64)*CPP_2019!M2131+SUMIF('Pot. Summary'!$C$5:$C$64,CPP_2019!J2131&amp;CPP_2019!L2131&amp;CPP_2019!$N$4,'Pot. Summary'!$Q$5:$Q$64)*CPP_2019!N2131+SUMIF('Pot. Summary'!$C$5:$C$64,CPP_2019!J2131&amp;CPP_2019!L2131&amp;CPP_2019!$O$4,'Pot. Summary'!$Q$5:$Q$64)*CPP_2019!O2131</f>
        <v>0</v>
      </c>
      <c r="R1962" s="12"/>
      <c r="S1962" s="12"/>
      <c r="T1962" s="12">
        <f>S1962-R1962</f>
        <v>0</v>
      </c>
      <c r="U1962" s="12">
        <f>Q1962-S1962</f>
        <v>0</v>
      </c>
      <c r="V1962" s="50">
        <f>IF(ISERROR(S1962/Q1962),0,S1962/Q1962)</f>
        <v>0</v>
      </c>
      <c r="W1962" s="51"/>
      <c r="X1962" s="46"/>
      <c r="Y1962" s="17"/>
      <c r="Z1962" s="17"/>
      <c r="AA1962" s="17"/>
      <c r="AB1962" s="16"/>
      <c r="AC1962" s="16"/>
      <c r="AD1962" s="16"/>
      <c r="AE1962" s="16"/>
      <c r="AF1962" s="16"/>
      <c r="AG1962" s="16"/>
      <c r="AH1962" s="16"/>
      <c r="AI1962" s="16"/>
      <c r="AJ1962" s="59">
        <f>SUM(X1962:AI1962)</f>
        <v>0</v>
      </c>
      <c r="AK1962" s="46"/>
      <c r="AL1962" s="46"/>
      <c r="AM1962" s="47"/>
      <c r="AN1962" s="48"/>
      <c r="AO1962" s="46"/>
      <c r="AP1962" s="15"/>
      <c r="AQ1962" s="16"/>
      <c r="AR1962" s="15"/>
      <c r="AS1962" s="16"/>
      <c r="AT1962" s="16"/>
      <c r="AU1962" s="16"/>
      <c r="AV1962" s="16"/>
      <c r="AW1962" s="62">
        <f>SUM(AK1962:AV1962)</f>
        <v>0</v>
      </c>
      <c r="AX1962" s="61">
        <f>AW1962-AJ1962</f>
        <v>0</v>
      </c>
      <c r="AY1962" s="21"/>
      <c r="AZ1962" s="21"/>
      <c r="BA1962" s="21"/>
      <c r="BB1962" s="21"/>
    </row>
    <row r="1963" spans="1:54" x14ac:dyDescent="0.25">
      <c r="A1963" s="21"/>
      <c r="B1963" s="4"/>
      <c r="C1963" s="4"/>
      <c r="D1963" s="4"/>
      <c r="E1963" s="4" t="s">
        <v>166</v>
      </c>
      <c r="F1963" s="6"/>
      <c r="G1963" s="1"/>
      <c r="H1963" s="4"/>
      <c r="I1963" s="2"/>
      <c r="J1963" s="4"/>
      <c r="K1963" s="1"/>
      <c r="L1963" s="36"/>
      <c r="M1963" s="7"/>
      <c r="N1963" s="7"/>
      <c r="O1963" s="7"/>
      <c r="P1963" s="58">
        <f>SUM(M1963:O1963)</f>
        <v>0</v>
      </c>
      <c r="Q1963" s="58">
        <f>+SUMIF('Pot. Summary'!$C$5:$C$64,CPP_2019!J2132&amp;CPP_2019!L2132&amp;CPP_2019!$M$4,'Pot. Summary'!$Q$5:$Q$64)*CPP_2019!M2132+SUMIF('Pot. Summary'!$C$5:$C$64,CPP_2019!J2132&amp;CPP_2019!L2132&amp;CPP_2019!$N$4,'Pot. Summary'!$Q$5:$Q$64)*CPP_2019!N2132+SUMIF('Pot. Summary'!$C$5:$C$64,CPP_2019!J2132&amp;CPP_2019!L2132&amp;CPP_2019!$O$4,'Pot. Summary'!$Q$5:$Q$64)*CPP_2019!O2132</f>
        <v>0</v>
      </c>
      <c r="R1963" s="12"/>
      <c r="S1963" s="12"/>
      <c r="T1963" s="12">
        <f>S1963-R1963</f>
        <v>0</v>
      </c>
      <c r="U1963" s="12">
        <f>Q1963-S1963</f>
        <v>0</v>
      </c>
      <c r="V1963" s="50">
        <f>IF(ISERROR(S1963/Q1963),0,S1963/Q1963)</f>
        <v>0</v>
      </c>
      <c r="W1963" s="51"/>
      <c r="X1963" s="46"/>
      <c r="Y1963" s="17"/>
      <c r="Z1963" s="17"/>
      <c r="AA1963" s="17"/>
      <c r="AB1963" s="16"/>
      <c r="AC1963" s="16"/>
      <c r="AD1963" s="16"/>
      <c r="AE1963" s="16"/>
      <c r="AF1963" s="16"/>
      <c r="AG1963" s="16"/>
      <c r="AH1963" s="16"/>
      <c r="AI1963" s="16"/>
      <c r="AJ1963" s="59">
        <f>SUM(X1963:AI1963)</f>
        <v>0</v>
      </c>
      <c r="AK1963" s="46"/>
      <c r="AL1963" s="46"/>
      <c r="AM1963" s="47"/>
      <c r="AN1963" s="48"/>
      <c r="AO1963" s="46"/>
      <c r="AP1963" s="15"/>
      <c r="AQ1963" s="16"/>
      <c r="AR1963" s="15"/>
      <c r="AS1963" s="16"/>
      <c r="AT1963" s="16"/>
      <c r="AU1963" s="16"/>
      <c r="AV1963" s="16"/>
      <c r="AW1963" s="62">
        <f>SUM(AK1963:AV1963)</f>
        <v>0</v>
      </c>
      <c r="AX1963" s="61">
        <f>AW1963-AJ1963</f>
        <v>0</v>
      </c>
      <c r="AY1963" s="21"/>
      <c r="AZ1963" s="21"/>
      <c r="BA1963" s="21"/>
      <c r="BB1963" s="21"/>
    </row>
    <row r="1964" spans="1:54" x14ac:dyDescent="0.25">
      <c r="A1964" s="21"/>
      <c r="B1964" s="4"/>
      <c r="C1964" s="4"/>
      <c r="D1964" s="4"/>
      <c r="E1964" s="4" t="s">
        <v>166</v>
      </c>
      <c r="F1964" s="6"/>
      <c r="G1964" s="1"/>
      <c r="H1964" s="4"/>
      <c r="I1964" s="2"/>
      <c r="J1964" s="4"/>
      <c r="K1964" s="1"/>
      <c r="L1964" s="36"/>
      <c r="M1964" s="7"/>
      <c r="N1964" s="7"/>
      <c r="O1964" s="7"/>
      <c r="P1964" s="58">
        <f>SUM(M1964:O1964)</f>
        <v>0</v>
      </c>
      <c r="Q1964" s="58">
        <f>+SUMIF('Pot. Summary'!$C$5:$C$64,CPP_2019!J2133&amp;CPP_2019!L2133&amp;CPP_2019!$M$4,'Pot. Summary'!$Q$5:$Q$64)*CPP_2019!M2133+SUMIF('Pot. Summary'!$C$5:$C$64,CPP_2019!J2133&amp;CPP_2019!L2133&amp;CPP_2019!$N$4,'Pot. Summary'!$Q$5:$Q$64)*CPP_2019!N2133+SUMIF('Pot. Summary'!$C$5:$C$64,CPP_2019!J2133&amp;CPP_2019!L2133&amp;CPP_2019!$O$4,'Pot. Summary'!$Q$5:$Q$64)*CPP_2019!O2133</f>
        <v>0</v>
      </c>
      <c r="R1964" s="12"/>
      <c r="S1964" s="12"/>
      <c r="T1964" s="12">
        <f>S1964-R1964</f>
        <v>0</v>
      </c>
      <c r="U1964" s="12">
        <f>Q1964-S1964</f>
        <v>0</v>
      </c>
      <c r="V1964" s="50">
        <f>IF(ISERROR(S1964/Q1964),0,S1964/Q1964)</f>
        <v>0</v>
      </c>
      <c r="W1964" s="51"/>
      <c r="X1964" s="46"/>
      <c r="Y1964" s="17"/>
      <c r="Z1964" s="17"/>
      <c r="AA1964" s="17"/>
      <c r="AB1964" s="16"/>
      <c r="AC1964" s="16"/>
      <c r="AD1964" s="16"/>
      <c r="AE1964" s="16"/>
      <c r="AF1964" s="16"/>
      <c r="AG1964" s="16"/>
      <c r="AH1964" s="16"/>
      <c r="AI1964" s="16"/>
      <c r="AJ1964" s="59">
        <f>SUM(X1964:AI1964)</f>
        <v>0</v>
      </c>
      <c r="AK1964" s="46"/>
      <c r="AL1964" s="46"/>
      <c r="AM1964" s="47"/>
      <c r="AN1964" s="48"/>
      <c r="AO1964" s="46"/>
      <c r="AP1964" s="15"/>
      <c r="AQ1964" s="16"/>
      <c r="AR1964" s="15"/>
      <c r="AS1964" s="16"/>
      <c r="AT1964" s="16"/>
      <c r="AU1964" s="16"/>
      <c r="AV1964" s="16"/>
      <c r="AW1964" s="62">
        <f>SUM(AK1964:AV1964)</f>
        <v>0</v>
      </c>
      <c r="AX1964" s="61">
        <f>AW1964-AJ1964</f>
        <v>0</v>
      </c>
      <c r="AY1964" s="21"/>
      <c r="AZ1964" s="21"/>
      <c r="BA1964" s="21"/>
      <c r="BB1964" s="21"/>
    </row>
    <row r="1965" spans="1:54" x14ac:dyDescent="0.25">
      <c r="A1965" s="21"/>
      <c r="B1965" s="4"/>
      <c r="C1965" s="4"/>
      <c r="D1965" s="4"/>
      <c r="E1965" s="4" t="s">
        <v>166</v>
      </c>
      <c r="F1965" s="6"/>
      <c r="G1965" s="1"/>
      <c r="H1965" s="4"/>
      <c r="I1965" s="2"/>
      <c r="J1965" s="4"/>
      <c r="K1965" s="1"/>
      <c r="L1965" s="36"/>
      <c r="M1965" s="7"/>
      <c r="N1965" s="7"/>
      <c r="O1965" s="7"/>
      <c r="P1965" s="58">
        <f>SUM(M1965:O1965)</f>
        <v>0</v>
      </c>
      <c r="Q1965" s="58">
        <f>+SUMIF('Pot. Summary'!$C$5:$C$64,CPP_2019!J2135&amp;CPP_2019!L2135&amp;CPP_2019!$M$4,'Pot. Summary'!$Q$5:$Q$64)*CPP_2019!M2135+SUMIF('Pot. Summary'!$C$5:$C$64,CPP_2019!J2135&amp;CPP_2019!L2135&amp;CPP_2019!$N$4,'Pot. Summary'!$Q$5:$Q$64)*CPP_2019!N2135+SUMIF('Pot. Summary'!$C$5:$C$64,CPP_2019!J2135&amp;CPP_2019!L2135&amp;CPP_2019!$O$4,'Pot. Summary'!$Q$5:$Q$64)*CPP_2019!O2135</f>
        <v>0</v>
      </c>
      <c r="R1965" s="12"/>
      <c r="S1965" s="12"/>
      <c r="T1965" s="12">
        <f>S1965-R1965</f>
        <v>0</v>
      </c>
      <c r="U1965" s="12">
        <f>Q1965-S1965</f>
        <v>0</v>
      </c>
      <c r="V1965" s="50">
        <f>IF(ISERROR(S1965/Q1965),0,S1965/Q1965)</f>
        <v>0</v>
      </c>
      <c r="W1965" s="51"/>
      <c r="X1965" s="46"/>
      <c r="Y1965" s="17"/>
      <c r="Z1965" s="17"/>
      <c r="AA1965" s="17"/>
      <c r="AB1965" s="16"/>
      <c r="AC1965" s="16"/>
      <c r="AD1965" s="16"/>
      <c r="AE1965" s="16"/>
      <c r="AF1965" s="16"/>
      <c r="AG1965" s="16"/>
      <c r="AH1965" s="16"/>
      <c r="AI1965" s="16"/>
      <c r="AJ1965" s="59">
        <f>SUM(X1965:AI1965)</f>
        <v>0</v>
      </c>
      <c r="AK1965" s="46"/>
      <c r="AL1965" s="46"/>
      <c r="AM1965" s="47"/>
      <c r="AN1965" s="48"/>
      <c r="AO1965" s="46"/>
      <c r="AP1965" s="15"/>
      <c r="AQ1965" s="16"/>
      <c r="AR1965" s="15"/>
      <c r="AS1965" s="16"/>
      <c r="AT1965" s="16"/>
      <c r="AU1965" s="16"/>
      <c r="AV1965" s="16"/>
      <c r="AW1965" s="62">
        <f>SUM(AK1965:AV1965)</f>
        <v>0</v>
      </c>
      <c r="AX1965" s="61">
        <f>AW1965-AJ1965</f>
        <v>0</v>
      </c>
      <c r="AY1965" s="21"/>
      <c r="AZ1965" s="21"/>
      <c r="BA1965" s="21"/>
      <c r="BB1965" s="21"/>
    </row>
    <row r="1966" spans="1:54" x14ac:dyDescent="0.25">
      <c r="A1966" s="21"/>
      <c r="B1966" s="4"/>
      <c r="C1966" s="4"/>
      <c r="D1966" s="4"/>
      <c r="E1966" s="4" t="s">
        <v>166</v>
      </c>
      <c r="F1966" s="6"/>
      <c r="G1966" s="1"/>
      <c r="H1966" s="4"/>
      <c r="I1966" s="2"/>
      <c r="J1966" s="4"/>
      <c r="K1966" s="1"/>
      <c r="L1966" s="36"/>
      <c r="M1966" s="7"/>
      <c r="N1966" s="7"/>
      <c r="O1966" s="7"/>
      <c r="P1966" s="58">
        <f>SUM(M1966:O1966)</f>
        <v>0</v>
      </c>
      <c r="Q1966" s="58">
        <f>+SUMIF('Pot. Summary'!$C$5:$C$64,CPP_2019!J2136&amp;CPP_2019!L2136&amp;CPP_2019!$M$4,'Pot. Summary'!$Q$5:$Q$64)*CPP_2019!M2136+SUMIF('Pot. Summary'!$C$5:$C$64,CPP_2019!J2136&amp;CPP_2019!L2136&amp;CPP_2019!$N$4,'Pot. Summary'!$Q$5:$Q$64)*CPP_2019!N2136+SUMIF('Pot. Summary'!$C$5:$C$64,CPP_2019!J2136&amp;CPP_2019!L2136&amp;CPP_2019!$O$4,'Pot. Summary'!$Q$5:$Q$64)*CPP_2019!O2136</f>
        <v>0</v>
      </c>
      <c r="R1966" s="12"/>
      <c r="S1966" s="12"/>
      <c r="T1966" s="12">
        <f>S1966-R1966</f>
        <v>0</v>
      </c>
      <c r="U1966" s="12">
        <f>Q1966-S1966</f>
        <v>0</v>
      </c>
      <c r="V1966" s="50">
        <f>IF(ISERROR(S1966/Q1966),0,S1966/Q1966)</f>
        <v>0</v>
      </c>
      <c r="W1966" s="51"/>
      <c r="X1966" s="46"/>
      <c r="Y1966" s="17"/>
      <c r="Z1966" s="17"/>
      <c r="AA1966" s="17"/>
      <c r="AB1966" s="16"/>
      <c r="AC1966" s="16"/>
      <c r="AD1966" s="16"/>
      <c r="AE1966" s="16"/>
      <c r="AF1966" s="16"/>
      <c r="AG1966" s="16"/>
      <c r="AH1966" s="16"/>
      <c r="AI1966" s="16"/>
      <c r="AJ1966" s="59">
        <f>SUM(X1966:AI1966)</f>
        <v>0</v>
      </c>
      <c r="AK1966" s="46"/>
      <c r="AL1966" s="46"/>
      <c r="AM1966" s="47"/>
      <c r="AN1966" s="48"/>
      <c r="AO1966" s="46"/>
      <c r="AP1966" s="15"/>
      <c r="AQ1966" s="16"/>
      <c r="AR1966" s="15"/>
      <c r="AS1966" s="16"/>
      <c r="AT1966" s="16"/>
      <c r="AU1966" s="16"/>
      <c r="AV1966" s="16"/>
      <c r="AW1966" s="62">
        <f>SUM(AK1966:AV1966)</f>
        <v>0</v>
      </c>
      <c r="AX1966" s="61">
        <f>AW1966-AJ1966</f>
        <v>0</v>
      </c>
      <c r="AY1966" s="21"/>
      <c r="AZ1966" s="21"/>
      <c r="BA1966" s="21"/>
      <c r="BB1966" s="21"/>
    </row>
    <row r="1967" spans="1:54" x14ac:dyDescent="0.25">
      <c r="A1967" s="21"/>
      <c r="B1967" s="4"/>
      <c r="C1967" s="4"/>
      <c r="D1967" s="4"/>
      <c r="E1967" s="4" t="s">
        <v>166</v>
      </c>
      <c r="F1967" s="6"/>
      <c r="G1967" s="1"/>
      <c r="H1967" s="4"/>
      <c r="I1967" s="2"/>
      <c r="J1967" s="4"/>
      <c r="K1967" s="1"/>
      <c r="L1967" s="36"/>
      <c r="M1967" s="7"/>
      <c r="N1967" s="7"/>
      <c r="O1967" s="7"/>
      <c r="P1967" s="58">
        <f>SUM(M1967:O1967)</f>
        <v>0</v>
      </c>
      <c r="Q1967" s="58">
        <f>+SUMIF('Pot. Summary'!$C$5:$C$64,CPP_2019!J2137&amp;CPP_2019!L2137&amp;CPP_2019!$M$4,'Pot. Summary'!$Q$5:$Q$64)*CPP_2019!M2137+SUMIF('Pot. Summary'!$C$5:$C$64,CPP_2019!J2137&amp;CPP_2019!L2137&amp;CPP_2019!$N$4,'Pot. Summary'!$Q$5:$Q$64)*CPP_2019!N2137+SUMIF('Pot. Summary'!$C$5:$C$64,CPP_2019!J2137&amp;CPP_2019!L2137&amp;CPP_2019!$O$4,'Pot. Summary'!$Q$5:$Q$64)*CPP_2019!O2137</f>
        <v>0</v>
      </c>
      <c r="R1967" s="12"/>
      <c r="S1967" s="12"/>
      <c r="T1967" s="12">
        <f>S1967-R1967</f>
        <v>0</v>
      </c>
      <c r="U1967" s="12">
        <f>Q1967-S1967</f>
        <v>0</v>
      </c>
      <c r="V1967" s="50">
        <f>IF(ISERROR(S1967/Q1967),0,S1967/Q1967)</f>
        <v>0</v>
      </c>
      <c r="W1967" s="51"/>
      <c r="X1967" s="46"/>
      <c r="Y1967" s="17"/>
      <c r="Z1967" s="17"/>
      <c r="AA1967" s="17"/>
      <c r="AB1967" s="16"/>
      <c r="AC1967" s="16"/>
      <c r="AD1967" s="16"/>
      <c r="AE1967" s="16"/>
      <c r="AF1967" s="16"/>
      <c r="AG1967" s="16"/>
      <c r="AH1967" s="16"/>
      <c r="AI1967" s="16"/>
      <c r="AJ1967" s="59">
        <f>SUM(X1967:AI1967)</f>
        <v>0</v>
      </c>
      <c r="AK1967" s="46"/>
      <c r="AL1967" s="46"/>
      <c r="AM1967" s="47"/>
      <c r="AN1967" s="48"/>
      <c r="AO1967" s="46"/>
      <c r="AP1967" s="15"/>
      <c r="AQ1967" s="16"/>
      <c r="AR1967" s="15"/>
      <c r="AS1967" s="16"/>
      <c r="AT1967" s="16"/>
      <c r="AU1967" s="16"/>
      <c r="AV1967" s="16"/>
      <c r="AW1967" s="62">
        <f>SUM(AK1967:AV1967)</f>
        <v>0</v>
      </c>
      <c r="AX1967" s="61">
        <f>AW1967-AJ1967</f>
        <v>0</v>
      </c>
      <c r="AY1967" s="21"/>
      <c r="AZ1967" s="21"/>
      <c r="BA1967" s="21"/>
      <c r="BB1967" s="21"/>
    </row>
    <row r="1968" spans="1:54" x14ac:dyDescent="0.25">
      <c r="A1968" s="21"/>
      <c r="B1968" s="4"/>
      <c r="C1968" s="4"/>
      <c r="D1968" s="4"/>
      <c r="E1968" s="4" t="s">
        <v>166</v>
      </c>
      <c r="F1968" s="6"/>
      <c r="G1968" s="1"/>
      <c r="H1968" s="4"/>
      <c r="I1968" s="2"/>
      <c r="J1968" s="4"/>
      <c r="K1968" s="1"/>
      <c r="L1968" s="36"/>
      <c r="M1968" s="7"/>
      <c r="N1968" s="7"/>
      <c r="O1968" s="7"/>
      <c r="P1968" s="58">
        <f>SUM(M1968:O1968)</f>
        <v>0</v>
      </c>
      <c r="Q1968" s="58">
        <f>+SUMIF('Pot. Summary'!$C$5:$C$64,CPP_2019!J2138&amp;CPP_2019!L2138&amp;CPP_2019!$M$4,'Pot. Summary'!$Q$5:$Q$64)*CPP_2019!M2138+SUMIF('Pot. Summary'!$C$5:$C$64,CPP_2019!J2138&amp;CPP_2019!L2138&amp;CPP_2019!$N$4,'Pot. Summary'!$Q$5:$Q$64)*CPP_2019!N2138+SUMIF('Pot. Summary'!$C$5:$C$64,CPP_2019!J2138&amp;CPP_2019!L2138&amp;CPP_2019!$O$4,'Pot. Summary'!$Q$5:$Q$64)*CPP_2019!O2138</f>
        <v>0</v>
      </c>
      <c r="R1968" s="12"/>
      <c r="S1968" s="12"/>
      <c r="T1968" s="12">
        <f>S1968-R1968</f>
        <v>0</v>
      </c>
      <c r="U1968" s="12">
        <f>Q1968-S1968</f>
        <v>0</v>
      </c>
      <c r="V1968" s="50">
        <f>IF(ISERROR(S1968/Q1968),0,S1968/Q1968)</f>
        <v>0</v>
      </c>
      <c r="W1968" s="51"/>
      <c r="X1968" s="46"/>
      <c r="Y1968" s="17"/>
      <c r="Z1968" s="17"/>
      <c r="AA1968" s="17"/>
      <c r="AB1968" s="16"/>
      <c r="AC1968" s="16"/>
      <c r="AD1968" s="16"/>
      <c r="AE1968" s="16"/>
      <c r="AF1968" s="16"/>
      <c r="AG1968" s="16"/>
      <c r="AH1968" s="16"/>
      <c r="AI1968" s="16"/>
      <c r="AJ1968" s="59">
        <f>SUM(X1968:AI1968)</f>
        <v>0</v>
      </c>
      <c r="AK1968" s="46"/>
      <c r="AL1968" s="46"/>
      <c r="AM1968" s="47"/>
      <c r="AN1968" s="48"/>
      <c r="AO1968" s="46"/>
      <c r="AP1968" s="15"/>
      <c r="AQ1968" s="16"/>
      <c r="AR1968" s="15"/>
      <c r="AS1968" s="16"/>
      <c r="AT1968" s="16"/>
      <c r="AU1968" s="16"/>
      <c r="AV1968" s="16"/>
      <c r="AW1968" s="62">
        <f>SUM(AK1968:AV1968)</f>
        <v>0</v>
      </c>
      <c r="AX1968" s="61">
        <f>AW1968-AJ1968</f>
        <v>0</v>
      </c>
      <c r="AY1968" s="21"/>
      <c r="AZ1968" s="21"/>
      <c r="BA1968" s="21"/>
      <c r="BB1968" s="21"/>
    </row>
    <row r="1969" spans="1:54" x14ac:dyDescent="0.25">
      <c r="A1969" s="21"/>
      <c r="B1969" s="4"/>
      <c r="C1969" s="4"/>
      <c r="D1969" s="4"/>
      <c r="E1969" s="4" t="s">
        <v>166</v>
      </c>
      <c r="F1969" s="6"/>
      <c r="G1969" s="1"/>
      <c r="H1969" s="4"/>
      <c r="I1969" s="2"/>
      <c r="J1969" s="4"/>
      <c r="K1969" s="1"/>
      <c r="L1969" s="36"/>
      <c r="M1969" s="7"/>
      <c r="N1969" s="7"/>
      <c r="O1969" s="7"/>
      <c r="P1969" s="58">
        <f>SUM(M1969:O1969)</f>
        <v>0</v>
      </c>
      <c r="Q1969" s="58">
        <f>+SUMIF('Pot. Summary'!$C$5:$C$64,CPP_2019!J2139&amp;CPP_2019!L2139&amp;CPP_2019!$M$4,'Pot. Summary'!$Q$5:$Q$64)*CPP_2019!M2139+SUMIF('Pot. Summary'!$C$5:$C$64,CPP_2019!J2139&amp;CPP_2019!L2139&amp;CPP_2019!$N$4,'Pot. Summary'!$Q$5:$Q$64)*CPP_2019!N2139+SUMIF('Pot. Summary'!$C$5:$C$64,CPP_2019!J2139&amp;CPP_2019!L2139&amp;CPP_2019!$O$4,'Pot. Summary'!$Q$5:$Q$64)*CPP_2019!O2139</f>
        <v>0</v>
      </c>
      <c r="R1969" s="12"/>
      <c r="S1969" s="12"/>
      <c r="T1969" s="12">
        <f>S1969-R1969</f>
        <v>0</v>
      </c>
      <c r="U1969" s="12">
        <f>Q1969-S1969</f>
        <v>0</v>
      </c>
      <c r="V1969" s="50">
        <f>IF(ISERROR(S1969/Q1969),0,S1969/Q1969)</f>
        <v>0</v>
      </c>
      <c r="W1969" s="51"/>
      <c r="X1969" s="46"/>
      <c r="Y1969" s="17"/>
      <c r="Z1969" s="17"/>
      <c r="AA1969" s="17"/>
      <c r="AB1969" s="16"/>
      <c r="AC1969" s="16"/>
      <c r="AD1969" s="16"/>
      <c r="AE1969" s="16"/>
      <c r="AF1969" s="16"/>
      <c r="AG1969" s="16"/>
      <c r="AH1969" s="16"/>
      <c r="AI1969" s="16"/>
      <c r="AJ1969" s="59">
        <f>SUM(X1969:AI1969)</f>
        <v>0</v>
      </c>
      <c r="AK1969" s="46"/>
      <c r="AL1969" s="46"/>
      <c r="AM1969" s="47"/>
      <c r="AN1969" s="48"/>
      <c r="AO1969" s="46"/>
      <c r="AP1969" s="15"/>
      <c r="AQ1969" s="16"/>
      <c r="AR1969" s="15"/>
      <c r="AS1969" s="16"/>
      <c r="AT1969" s="16"/>
      <c r="AU1969" s="16"/>
      <c r="AV1969" s="16"/>
      <c r="AW1969" s="62">
        <f>SUM(AK1969:AV1969)</f>
        <v>0</v>
      </c>
      <c r="AX1969" s="61">
        <f>AW1969-AJ1969</f>
        <v>0</v>
      </c>
      <c r="AY1969" s="21"/>
      <c r="AZ1969" s="21"/>
      <c r="BA1969" s="21"/>
      <c r="BB1969" s="21"/>
    </row>
    <row r="1970" spans="1:54" x14ac:dyDescent="0.25">
      <c r="A1970" s="21"/>
      <c r="B1970" s="4"/>
      <c r="C1970" s="4"/>
      <c r="D1970" s="4"/>
      <c r="E1970" s="4" t="s">
        <v>166</v>
      </c>
      <c r="F1970" s="6"/>
      <c r="G1970" s="1"/>
      <c r="H1970" s="4"/>
      <c r="I1970" s="2"/>
      <c r="J1970" s="4"/>
      <c r="K1970" s="1"/>
      <c r="L1970" s="36"/>
      <c r="M1970" s="7"/>
      <c r="N1970" s="7"/>
      <c r="O1970" s="7"/>
      <c r="P1970" s="58">
        <f>SUM(M1970:O1970)</f>
        <v>0</v>
      </c>
      <c r="Q1970" s="58">
        <f>+SUMIF('Pot. Summary'!$C$5:$C$64,CPP_2019!J2140&amp;CPP_2019!L2140&amp;CPP_2019!$M$4,'Pot. Summary'!$Q$5:$Q$64)*CPP_2019!M2140+SUMIF('Pot. Summary'!$C$5:$C$64,CPP_2019!J2140&amp;CPP_2019!L2140&amp;CPP_2019!$N$4,'Pot. Summary'!$Q$5:$Q$64)*CPP_2019!N2140+SUMIF('Pot. Summary'!$C$5:$C$64,CPP_2019!J2140&amp;CPP_2019!L2140&amp;CPP_2019!$O$4,'Pot. Summary'!$Q$5:$Q$64)*CPP_2019!O2140</f>
        <v>0</v>
      </c>
      <c r="R1970" s="12"/>
      <c r="S1970" s="12"/>
      <c r="T1970" s="12">
        <f>S1970-R1970</f>
        <v>0</v>
      </c>
      <c r="U1970" s="12">
        <f>Q1970-S1970</f>
        <v>0</v>
      </c>
      <c r="V1970" s="50">
        <f>IF(ISERROR(S1970/Q1970),0,S1970/Q1970)</f>
        <v>0</v>
      </c>
      <c r="W1970" s="51"/>
      <c r="X1970" s="46"/>
      <c r="Y1970" s="17"/>
      <c r="Z1970" s="17"/>
      <c r="AA1970" s="17"/>
      <c r="AB1970" s="16"/>
      <c r="AC1970" s="16"/>
      <c r="AD1970" s="16"/>
      <c r="AE1970" s="16"/>
      <c r="AF1970" s="16"/>
      <c r="AG1970" s="16"/>
      <c r="AH1970" s="16"/>
      <c r="AI1970" s="16"/>
      <c r="AJ1970" s="59">
        <f>SUM(X1970:AI1970)</f>
        <v>0</v>
      </c>
      <c r="AK1970" s="46"/>
      <c r="AL1970" s="46"/>
      <c r="AM1970" s="47"/>
      <c r="AN1970" s="48"/>
      <c r="AO1970" s="46"/>
      <c r="AP1970" s="15"/>
      <c r="AQ1970" s="16"/>
      <c r="AR1970" s="15"/>
      <c r="AS1970" s="16"/>
      <c r="AT1970" s="16"/>
      <c r="AU1970" s="16"/>
      <c r="AV1970" s="16"/>
      <c r="AW1970" s="62">
        <f>SUM(AK1970:AV1970)</f>
        <v>0</v>
      </c>
      <c r="AX1970" s="61">
        <f>AW1970-AJ1970</f>
        <v>0</v>
      </c>
      <c r="AY1970" s="21"/>
      <c r="AZ1970" s="21"/>
      <c r="BA1970" s="21"/>
      <c r="BB1970" s="21"/>
    </row>
    <row r="1971" spans="1:54" x14ac:dyDescent="0.25">
      <c r="A1971" s="21"/>
      <c r="B1971" s="4"/>
      <c r="C1971" s="4"/>
      <c r="D1971" s="4"/>
      <c r="E1971" s="4" t="s">
        <v>166</v>
      </c>
      <c r="F1971" s="6"/>
      <c r="G1971" s="1"/>
      <c r="H1971" s="4"/>
      <c r="I1971" s="2"/>
      <c r="J1971" s="4"/>
      <c r="K1971" s="1"/>
      <c r="L1971" s="36"/>
      <c r="M1971" s="7"/>
      <c r="N1971" s="7"/>
      <c r="O1971" s="7"/>
      <c r="P1971" s="58">
        <f>SUM(M1971:O1971)</f>
        <v>0</v>
      </c>
      <c r="Q1971" s="58">
        <f>+SUMIF('Pot. Summary'!$C$5:$C$64,CPP_2019!J2143&amp;CPP_2019!L2143&amp;CPP_2019!$M$4,'Pot. Summary'!$Q$5:$Q$64)*CPP_2019!M2143+SUMIF('Pot. Summary'!$C$5:$C$64,CPP_2019!J2143&amp;CPP_2019!L2143&amp;CPP_2019!$N$4,'Pot. Summary'!$Q$5:$Q$64)*CPP_2019!N2143+SUMIF('Pot. Summary'!$C$5:$C$64,CPP_2019!J2143&amp;CPP_2019!L2143&amp;CPP_2019!$O$4,'Pot. Summary'!$Q$5:$Q$64)*CPP_2019!O2143</f>
        <v>0</v>
      </c>
      <c r="R1971" s="12"/>
      <c r="S1971" s="12"/>
      <c r="T1971" s="12">
        <f>S1971-R1971</f>
        <v>0</v>
      </c>
      <c r="U1971" s="12">
        <f>Q1971-S1971</f>
        <v>0</v>
      </c>
      <c r="V1971" s="50">
        <f>IF(ISERROR(S1971/Q1971),0,S1971/Q1971)</f>
        <v>0</v>
      </c>
      <c r="W1971" s="51"/>
      <c r="X1971" s="46"/>
      <c r="Y1971" s="17"/>
      <c r="Z1971" s="17"/>
      <c r="AA1971" s="17"/>
      <c r="AB1971" s="16"/>
      <c r="AC1971" s="16"/>
      <c r="AD1971" s="16"/>
      <c r="AE1971" s="16"/>
      <c r="AF1971" s="16"/>
      <c r="AG1971" s="16"/>
      <c r="AH1971" s="16"/>
      <c r="AI1971" s="16"/>
      <c r="AJ1971" s="59">
        <f>SUM(X1971:AI1971)</f>
        <v>0</v>
      </c>
      <c r="AK1971" s="46"/>
      <c r="AL1971" s="46"/>
      <c r="AM1971" s="47"/>
      <c r="AN1971" s="48"/>
      <c r="AO1971" s="46"/>
      <c r="AP1971" s="15"/>
      <c r="AQ1971" s="16"/>
      <c r="AR1971" s="15"/>
      <c r="AS1971" s="16"/>
      <c r="AT1971" s="16"/>
      <c r="AU1971" s="16"/>
      <c r="AV1971" s="16"/>
      <c r="AW1971" s="62">
        <f>SUM(AK1971:AV1971)</f>
        <v>0</v>
      </c>
      <c r="AX1971" s="61">
        <f>AW1971-AJ1971</f>
        <v>0</v>
      </c>
      <c r="AY1971" s="21"/>
      <c r="AZ1971" s="21"/>
      <c r="BA1971" s="21"/>
      <c r="BB1971" s="21"/>
    </row>
    <row r="1972" spans="1:54" x14ac:dyDescent="0.25">
      <c r="A1972" s="21"/>
      <c r="B1972" s="4"/>
      <c r="C1972" s="4"/>
      <c r="D1972" s="4"/>
      <c r="E1972" s="4" t="s">
        <v>166</v>
      </c>
      <c r="F1972" s="6"/>
      <c r="G1972" s="1"/>
      <c r="H1972" s="4"/>
      <c r="I1972" s="2"/>
      <c r="J1972" s="4"/>
      <c r="K1972" s="1"/>
      <c r="L1972" s="36"/>
      <c r="M1972" s="7"/>
      <c r="N1972" s="7"/>
      <c r="O1972" s="7"/>
      <c r="P1972" s="58">
        <f>SUM(M1972:O1972)</f>
        <v>0</v>
      </c>
      <c r="Q1972" s="58">
        <f>+SUMIF('Pot. Summary'!$C$5:$C$64,CPP_2019!J2144&amp;CPP_2019!L2144&amp;CPP_2019!$M$4,'Pot. Summary'!$Q$5:$Q$64)*CPP_2019!M2144+SUMIF('Pot. Summary'!$C$5:$C$64,CPP_2019!J2144&amp;CPP_2019!L2144&amp;CPP_2019!$N$4,'Pot. Summary'!$Q$5:$Q$64)*CPP_2019!N2144+SUMIF('Pot. Summary'!$C$5:$C$64,CPP_2019!J2144&amp;CPP_2019!L2144&amp;CPP_2019!$O$4,'Pot. Summary'!$Q$5:$Q$64)*CPP_2019!O2144</f>
        <v>0</v>
      </c>
      <c r="R1972" s="12"/>
      <c r="S1972" s="12"/>
      <c r="T1972" s="12">
        <f>S1972-R1972</f>
        <v>0</v>
      </c>
      <c r="U1972" s="12">
        <f>Q1972-S1972</f>
        <v>0</v>
      </c>
      <c r="V1972" s="50">
        <f>IF(ISERROR(S1972/Q1972),0,S1972/Q1972)</f>
        <v>0</v>
      </c>
      <c r="W1972" s="51"/>
      <c r="X1972" s="46"/>
      <c r="Y1972" s="17"/>
      <c r="Z1972" s="17"/>
      <c r="AA1972" s="17"/>
      <c r="AB1972" s="16"/>
      <c r="AC1972" s="16"/>
      <c r="AD1972" s="16"/>
      <c r="AE1972" s="16"/>
      <c r="AF1972" s="16"/>
      <c r="AG1972" s="16"/>
      <c r="AH1972" s="16"/>
      <c r="AI1972" s="16"/>
      <c r="AJ1972" s="59">
        <f>SUM(X1972:AI1972)</f>
        <v>0</v>
      </c>
      <c r="AK1972" s="46"/>
      <c r="AL1972" s="46"/>
      <c r="AM1972" s="47"/>
      <c r="AN1972" s="48"/>
      <c r="AO1972" s="46"/>
      <c r="AP1972" s="15"/>
      <c r="AQ1972" s="16"/>
      <c r="AR1972" s="15"/>
      <c r="AS1972" s="16"/>
      <c r="AT1972" s="16"/>
      <c r="AU1972" s="16"/>
      <c r="AV1972" s="16"/>
      <c r="AW1972" s="62">
        <f>SUM(AK1972:AV1972)</f>
        <v>0</v>
      </c>
      <c r="AX1972" s="61">
        <f>AW1972-AJ1972</f>
        <v>0</v>
      </c>
      <c r="AY1972" s="21"/>
      <c r="AZ1972" s="21"/>
      <c r="BA1972" s="21"/>
      <c r="BB1972" s="21"/>
    </row>
    <row r="1973" spans="1:54" x14ac:dyDescent="0.25">
      <c r="A1973" s="21"/>
      <c r="B1973" s="4"/>
      <c r="C1973" s="4"/>
      <c r="D1973" s="4"/>
      <c r="E1973" s="4" t="s">
        <v>166</v>
      </c>
      <c r="F1973" s="6"/>
      <c r="G1973" s="1"/>
      <c r="H1973" s="4"/>
      <c r="I1973" s="2"/>
      <c r="J1973" s="4"/>
      <c r="K1973" s="1"/>
      <c r="L1973" s="36"/>
      <c r="M1973" s="7"/>
      <c r="N1973" s="7"/>
      <c r="O1973" s="7"/>
      <c r="P1973" s="58">
        <f>SUM(M1973:O1973)</f>
        <v>0</v>
      </c>
      <c r="Q1973" s="58">
        <f>+SUMIF('Pot. Summary'!$C$5:$C$64,CPP_2019!J2145&amp;CPP_2019!L2145&amp;CPP_2019!$M$4,'Pot. Summary'!$Q$5:$Q$64)*CPP_2019!M2145+SUMIF('Pot. Summary'!$C$5:$C$64,CPP_2019!J2145&amp;CPP_2019!L2145&amp;CPP_2019!$N$4,'Pot. Summary'!$Q$5:$Q$64)*CPP_2019!N2145+SUMIF('Pot. Summary'!$C$5:$C$64,CPP_2019!J2145&amp;CPP_2019!L2145&amp;CPP_2019!$O$4,'Pot. Summary'!$Q$5:$Q$64)*CPP_2019!O2145</f>
        <v>0</v>
      </c>
      <c r="R1973" s="12"/>
      <c r="S1973" s="12"/>
      <c r="T1973" s="12">
        <f>S1973-R1973</f>
        <v>0</v>
      </c>
      <c r="U1973" s="12">
        <f>Q1973-S1973</f>
        <v>0</v>
      </c>
      <c r="V1973" s="50">
        <f>IF(ISERROR(S1973/Q1973),0,S1973/Q1973)</f>
        <v>0</v>
      </c>
      <c r="W1973" s="51"/>
      <c r="X1973" s="46"/>
      <c r="Y1973" s="17"/>
      <c r="Z1973" s="17"/>
      <c r="AA1973" s="17"/>
      <c r="AB1973" s="16"/>
      <c r="AC1973" s="16"/>
      <c r="AD1973" s="16"/>
      <c r="AE1973" s="16"/>
      <c r="AF1973" s="16"/>
      <c r="AG1973" s="16"/>
      <c r="AH1973" s="16"/>
      <c r="AI1973" s="16"/>
      <c r="AJ1973" s="59">
        <f>SUM(X1973:AI1973)</f>
        <v>0</v>
      </c>
      <c r="AK1973" s="46"/>
      <c r="AL1973" s="46"/>
      <c r="AM1973" s="47"/>
      <c r="AN1973" s="48"/>
      <c r="AO1973" s="46"/>
      <c r="AP1973" s="15"/>
      <c r="AQ1973" s="16"/>
      <c r="AR1973" s="15"/>
      <c r="AS1973" s="16"/>
      <c r="AT1973" s="16"/>
      <c r="AU1973" s="16"/>
      <c r="AV1973" s="16"/>
      <c r="AW1973" s="62">
        <f>SUM(AK1973:AV1973)</f>
        <v>0</v>
      </c>
      <c r="AX1973" s="61">
        <f>AW1973-AJ1973</f>
        <v>0</v>
      </c>
      <c r="AY1973" s="21"/>
      <c r="AZ1973" s="21"/>
      <c r="BA1973" s="21"/>
      <c r="BB1973" s="21"/>
    </row>
    <row r="1974" spans="1:54" x14ac:dyDescent="0.25">
      <c r="A1974" s="21"/>
      <c r="B1974" s="4"/>
      <c r="C1974" s="4"/>
      <c r="D1974" s="4"/>
      <c r="E1974" s="4" t="s">
        <v>166</v>
      </c>
      <c r="F1974" s="6"/>
      <c r="G1974" s="1"/>
      <c r="H1974" s="4"/>
      <c r="I1974" s="2"/>
      <c r="J1974" s="4"/>
      <c r="K1974" s="1"/>
      <c r="L1974" s="36"/>
      <c r="M1974" s="7"/>
      <c r="N1974" s="7"/>
      <c r="O1974" s="7"/>
      <c r="P1974" s="58">
        <f>SUM(M1974:O1974)</f>
        <v>0</v>
      </c>
      <c r="Q1974" s="58">
        <f>+SUMIF('Pot. Summary'!$C$5:$C$64,CPP_2019!J2146&amp;CPP_2019!L2146&amp;CPP_2019!$M$4,'Pot. Summary'!$Q$5:$Q$64)*CPP_2019!M2146+SUMIF('Pot. Summary'!$C$5:$C$64,CPP_2019!J2146&amp;CPP_2019!L2146&amp;CPP_2019!$N$4,'Pot. Summary'!$Q$5:$Q$64)*CPP_2019!N2146+SUMIF('Pot. Summary'!$C$5:$C$64,CPP_2019!J2146&amp;CPP_2019!L2146&amp;CPP_2019!$O$4,'Pot. Summary'!$Q$5:$Q$64)*CPP_2019!O2146</f>
        <v>0</v>
      </c>
      <c r="R1974" s="12"/>
      <c r="S1974" s="12"/>
      <c r="T1974" s="12">
        <f>S1974-R1974</f>
        <v>0</v>
      </c>
      <c r="U1974" s="12">
        <f>Q1974-S1974</f>
        <v>0</v>
      </c>
      <c r="V1974" s="50">
        <f>IF(ISERROR(S1974/Q1974),0,S1974/Q1974)</f>
        <v>0</v>
      </c>
      <c r="W1974" s="51"/>
      <c r="X1974" s="46"/>
      <c r="Y1974" s="17"/>
      <c r="Z1974" s="17"/>
      <c r="AA1974" s="17"/>
      <c r="AB1974" s="16"/>
      <c r="AC1974" s="16"/>
      <c r="AD1974" s="16"/>
      <c r="AE1974" s="16"/>
      <c r="AF1974" s="16"/>
      <c r="AG1974" s="16"/>
      <c r="AH1974" s="16"/>
      <c r="AI1974" s="16"/>
      <c r="AJ1974" s="59">
        <f>SUM(X1974:AI1974)</f>
        <v>0</v>
      </c>
      <c r="AK1974" s="46"/>
      <c r="AL1974" s="46"/>
      <c r="AM1974" s="47"/>
      <c r="AN1974" s="48"/>
      <c r="AO1974" s="46"/>
      <c r="AP1974" s="15"/>
      <c r="AQ1974" s="16"/>
      <c r="AR1974" s="15"/>
      <c r="AS1974" s="16"/>
      <c r="AT1974" s="16"/>
      <c r="AU1974" s="16"/>
      <c r="AV1974" s="16"/>
      <c r="AW1974" s="62">
        <f>SUM(AK1974:AV1974)</f>
        <v>0</v>
      </c>
      <c r="AX1974" s="61">
        <f>AW1974-AJ1974</f>
        <v>0</v>
      </c>
      <c r="AY1974" s="21"/>
      <c r="AZ1974" s="21"/>
      <c r="BA1974" s="21"/>
      <c r="BB1974" s="21"/>
    </row>
    <row r="1975" spans="1:54" x14ac:dyDescent="0.25">
      <c r="A1975" s="21"/>
      <c r="B1975" s="4"/>
      <c r="C1975" s="4"/>
      <c r="D1975" s="4"/>
      <c r="E1975" s="4" t="s">
        <v>166</v>
      </c>
      <c r="F1975" s="6"/>
      <c r="G1975" s="1"/>
      <c r="H1975" s="4"/>
      <c r="I1975" s="2"/>
      <c r="J1975" s="4"/>
      <c r="K1975" s="1"/>
      <c r="L1975" s="36"/>
      <c r="M1975" s="7"/>
      <c r="N1975" s="7"/>
      <c r="O1975" s="7"/>
      <c r="P1975" s="58">
        <f>SUM(M1975:O1975)</f>
        <v>0</v>
      </c>
      <c r="Q1975" s="58">
        <f>+SUMIF('Pot. Summary'!$C$5:$C$64,CPP_2019!J2147&amp;CPP_2019!L2147&amp;CPP_2019!$M$4,'Pot. Summary'!$Q$5:$Q$64)*CPP_2019!M2147+SUMIF('Pot. Summary'!$C$5:$C$64,CPP_2019!J2147&amp;CPP_2019!L2147&amp;CPP_2019!$N$4,'Pot. Summary'!$Q$5:$Q$64)*CPP_2019!N2147+SUMIF('Pot. Summary'!$C$5:$C$64,CPP_2019!J2147&amp;CPP_2019!L2147&amp;CPP_2019!$O$4,'Pot. Summary'!$Q$5:$Q$64)*CPP_2019!O2147</f>
        <v>0</v>
      </c>
      <c r="R1975" s="12"/>
      <c r="S1975" s="12"/>
      <c r="T1975" s="12">
        <f>S1975-R1975</f>
        <v>0</v>
      </c>
      <c r="U1975" s="12">
        <f>Q1975-S1975</f>
        <v>0</v>
      </c>
      <c r="V1975" s="50">
        <f>IF(ISERROR(S1975/Q1975),0,S1975/Q1975)</f>
        <v>0</v>
      </c>
      <c r="W1975" s="51"/>
      <c r="X1975" s="46"/>
      <c r="Y1975" s="17"/>
      <c r="Z1975" s="17"/>
      <c r="AA1975" s="17"/>
      <c r="AB1975" s="16"/>
      <c r="AC1975" s="16"/>
      <c r="AD1975" s="16"/>
      <c r="AE1975" s="16"/>
      <c r="AF1975" s="16"/>
      <c r="AG1975" s="16"/>
      <c r="AH1975" s="16"/>
      <c r="AI1975" s="16"/>
      <c r="AJ1975" s="59">
        <f>SUM(X1975:AI1975)</f>
        <v>0</v>
      </c>
      <c r="AK1975" s="46"/>
      <c r="AL1975" s="46"/>
      <c r="AM1975" s="47"/>
      <c r="AN1975" s="48"/>
      <c r="AO1975" s="46"/>
      <c r="AP1975" s="15"/>
      <c r="AQ1975" s="16"/>
      <c r="AR1975" s="15"/>
      <c r="AS1975" s="16"/>
      <c r="AT1975" s="16"/>
      <c r="AU1975" s="16"/>
      <c r="AV1975" s="16"/>
      <c r="AW1975" s="62">
        <f>SUM(AK1975:AV1975)</f>
        <v>0</v>
      </c>
      <c r="AX1975" s="61">
        <f>AW1975-AJ1975</f>
        <v>0</v>
      </c>
      <c r="AY1975" s="21"/>
      <c r="AZ1975" s="21"/>
      <c r="BA1975" s="21"/>
      <c r="BB1975" s="21"/>
    </row>
    <row r="1976" spans="1:54" x14ac:dyDescent="0.25">
      <c r="A1976" s="21"/>
      <c r="B1976" s="4"/>
      <c r="C1976" s="4"/>
      <c r="D1976" s="4"/>
      <c r="E1976" s="4" t="s">
        <v>166</v>
      </c>
      <c r="F1976" s="6"/>
      <c r="G1976" s="1"/>
      <c r="H1976" s="4"/>
      <c r="I1976" s="2"/>
      <c r="J1976" s="4"/>
      <c r="K1976" s="1"/>
      <c r="L1976" s="36"/>
      <c r="M1976" s="7"/>
      <c r="N1976" s="7"/>
      <c r="O1976" s="7"/>
      <c r="P1976" s="58">
        <f>SUM(M1976:O1976)</f>
        <v>0</v>
      </c>
      <c r="Q1976" s="58">
        <f>+SUMIF('Pot. Summary'!$C$5:$C$64,CPP_2019!J2148&amp;CPP_2019!L2148&amp;CPP_2019!$M$4,'Pot. Summary'!$Q$5:$Q$64)*CPP_2019!M2148+SUMIF('Pot. Summary'!$C$5:$C$64,CPP_2019!J2148&amp;CPP_2019!L2148&amp;CPP_2019!$N$4,'Pot. Summary'!$Q$5:$Q$64)*CPP_2019!N2148+SUMIF('Pot. Summary'!$C$5:$C$64,CPP_2019!J2148&amp;CPP_2019!L2148&amp;CPP_2019!$O$4,'Pot. Summary'!$Q$5:$Q$64)*CPP_2019!O2148</f>
        <v>0</v>
      </c>
      <c r="R1976" s="12"/>
      <c r="S1976" s="12"/>
      <c r="T1976" s="12">
        <f>S1976-R1976</f>
        <v>0</v>
      </c>
      <c r="U1976" s="12">
        <f>Q1976-S1976</f>
        <v>0</v>
      </c>
      <c r="V1976" s="50">
        <f>IF(ISERROR(S1976/Q1976),0,S1976/Q1976)</f>
        <v>0</v>
      </c>
      <c r="W1976" s="51"/>
      <c r="X1976" s="46"/>
      <c r="Y1976" s="17"/>
      <c r="Z1976" s="17"/>
      <c r="AA1976" s="17"/>
      <c r="AB1976" s="16"/>
      <c r="AC1976" s="16"/>
      <c r="AD1976" s="16"/>
      <c r="AE1976" s="16"/>
      <c r="AF1976" s="16"/>
      <c r="AG1976" s="16"/>
      <c r="AH1976" s="16"/>
      <c r="AI1976" s="16"/>
      <c r="AJ1976" s="59">
        <f>SUM(X1976:AI1976)</f>
        <v>0</v>
      </c>
      <c r="AK1976" s="46"/>
      <c r="AL1976" s="46"/>
      <c r="AM1976" s="47"/>
      <c r="AN1976" s="48"/>
      <c r="AO1976" s="46"/>
      <c r="AP1976" s="15"/>
      <c r="AQ1976" s="16"/>
      <c r="AR1976" s="15"/>
      <c r="AS1976" s="16"/>
      <c r="AT1976" s="16"/>
      <c r="AU1976" s="16"/>
      <c r="AV1976" s="16"/>
      <c r="AW1976" s="62">
        <f>SUM(AK1976:AV1976)</f>
        <v>0</v>
      </c>
      <c r="AX1976" s="61">
        <f>AW1976-AJ1976</f>
        <v>0</v>
      </c>
      <c r="AY1976" s="21"/>
      <c r="AZ1976" s="21"/>
      <c r="BA1976" s="21"/>
      <c r="BB1976" s="21"/>
    </row>
    <row r="1977" spans="1:54" x14ac:dyDescent="0.25">
      <c r="A1977" s="21"/>
      <c r="B1977" s="4"/>
      <c r="C1977" s="4"/>
      <c r="D1977" s="4"/>
      <c r="E1977" s="4" t="s">
        <v>166</v>
      </c>
      <c r="F1977" s="6"/>
      <c r="G1977" s="1"/>
      <c r="H1977" s="4"/>
      <c r="I1977" s="2"/>
      <c r="J1977" s="4"/>
      <c r="K1977" s="1"/>
      <c r="L1977" s="36"/>
      <c r="M1977" s="7"/>
      <c r="N1977" s="7"/>
      <c r="O1977" s="7"/>
      <c r="P1977" s="58">
        <f>SUM(M1977:O1977)</f>
        <v>0</v>
      </c>
      <c r="Q1977" s="58">
        <f>+SUMIF('Pot. Summary'!$C$5:$C$64,CPP_2019!J2149&amp;CPP_2019!L2149&amp;CPP_2019!$M$4,'Pot. Summary'!$Q$5:$Q$64)*CPP_2019!M2149+SUMIF('Pot. Summary'!$C$5:$C$64,CPP_2019!J2149&amp;CPP_2019!L2149&amp;CPP_2019!$N$4,'Pot. Summary'!$Q$5:$Q$64)*CPP_2019!N2149+SUMIF('Pot. Summary'!$C$5:$C$64,CPP_2019!J2149&amp;CPP_2019!L2149&amp;CPP_2019!$O$4,'Pot. Summary'!$Q$5:$Q$64)*CPP_2019!O2149</f>
        <v>0</v>
      </c>
      <c r="R1977" s="12"/>
      <c r="S1977" s="12"/>
      <c r="T1977" s="12">
        <f>S1977-R1977</f>
        <v>0</v>
      </c>
      <c r="U1977" s="12">
        <f>Q1977-S1977</f>
        <v>0</v>
      </c>
      <c r="V1977" s="50">
        <f>IF(ISERROR(S1977/Q1977),0,S1977/Q1977)</f>
        <v>0</v>
      </c>
      <c r="W1977" s="51"/>
      <c r="X1977" s="46"/>
      <c r="Y1977" s="17"/>
      <c r="Z1977" s="17"/>
      <c r="AA1977" s="17"/>
      <c r="AB1977" s="16"/>
      <c r="AC1977" s="16"/>
      <c r="AD1977" s="16"/>
      <c r="AE1977" s="16"/>
      <c r="AF1977" s="16"/>
      <c r="AG1977" s="16"/>
      <c r="AH1977" s="16"/>
      <c r="AI1977" s="16"/>
      <c r="AJ1977" s="59">
        <f>SUM(X1977:AI1977)</f>
        <v>0</v>
      </c>
      <c r="AK1977" s="46"/>
      <c r="AL1977" s="46"/>
      <c r="AM1977" s="47"/>
      <c r="AN1977" s="48"/>
      <c r="AO1977" s="46"/>
      <c r="AP1977" s="15"/>
      <c r="AQ1977" s="16"/>
      <c r="AR1977" s="15"/>
      <c r="AS1977" s="16"/>
      <c r="AT1977" s="16"/>
      <c r="AU1977" s="16"/>
      <c r="AV1977" s="16"/>
      <c r="AW1977" s="62">
        <f>SUM(AK1977:AV1977)</f>
        <v>0</v>
      </c>
      <c r="AX1977" s="61">
        <f>AW1977-AJ1977</f>
        <v>0</v>
      </c>
      <c r="AY1977" s="21"/>
      <c r="AZ1977" s="21"/>
      <c r="BA1977" s="21"/>
      <c r="BB1977" s="21"/>
    </row>
    <row r="1978" spans="1:54" x14ac:dyDescent="0.25">
      <c r="A1978" s="21"/>
      <c r="B1978" s="4"/>
      <c r="C1978" s="4"/>
      <c r="D1978" s="4"/>
      <c r="E1978" s="4" t="s">
        <v>166</v>
      </c>
      <c r="F1978" s="6"/>
      <c r="G1978" s="1"/>
      <c r="H1978" s="4"/>
      <c r="I1978" s="2"/>
      <c r="J1978" s="4"/>
      <c r="K1978" s="1"/>
      <c r="L1978" s="36"/>
      <c r="M1978" s="7"/>
      <c r="N1978" s="7"/>
      <c r="O1978" s="7"/>
      <c r="P1978" s="58">
        <f>SUM(M1978:O1978)</f>
        <v>0</v>
      </c>
      <c r="Q1978" s="58">
        <f>+SUMIF('Pot. Summary'!$C$5:$C$64,CPP_2019!J2150&amp;CPP_2019!L2150&amp;CPP_2019!$M$4,'Pot. Summary'!$Q$5:$Q$64)*CPP_2019!M2150+SUMIF('Pot. Summary'!$C$5:$C$64,CPP_2019!J2150&amp;CPP_2019!L2150&amp;CPP_2019!$N$4,'Pot. Summary'!$Q$5:$Q$64)*CPP_2019!N2150+SUMIF('Pot. Summary'!$C$5:$C$64,CPP_2019!J2150&amp;CPP_2019!L2150&amp;CPP_2019!$O$4,'Pot. Summary'!$Q$5:$Q$64)*CPP_2019!O2150</f>
        <v>0</v>
      </c>
      <c r="R1978" s="12"/>
      <c r="S1978" s="12"/>
      <c r="T1978" s="12">
        <f>S1978-R1978</f>
        <v>0</v>
      </c>
      <c r="U1978" s="12">
        <f>Q1978-S1978</f>
        <v>0</v>
      </c>
      <c r="V1978" s="50">
        <f>IF(ISERROR(S1978/Q1978),0,S1978/Q1978)</f>
        <v>0</v>
      </c>
      <c r="W1978" s="51"/>
      <c r="X1978" s="46"/>
      <c r="Y1978" s="17"/>
      <c r="Z1978" s="17"/>
      <c r="AA1978" s="17"/>
      <c r="AB1978" s="16"/>
      <c r="AC1978" s="16"/>
      <c r="AD1978" s="16"/>
      <c r="AE1978" s="16"/>
      <c r="AF1978" s="16"/>
      <c r="AG1978" s="16"/>
      <c r="AH1978" s="16"/>
      <c r="AI1978" s="16"/>
      <c r="AJ1978" s="59">
        <f>SUM(X1978:AI1978)</f>
        <v>0</v>
      </c>
      <c r="AK1978" s="46"/>
      <c r="AL1978" s="46"/>
      <c r="AM1978" s="47"/>
      <c r="AN1978" s="48"/>
      <c r="AO1978" s="46"/>
      <c r="AP1978" s="15"/>
      <c r="AQ1978" s="16"/>
      <c r="AR1978" s="15"/>
      <c r="AS1978" s="16"/>
      <c r="AT1978" s="16"/>
      <c r="AU1978" s="16"/>
      <c r="AV1978" s="16"/>
      <c r="AW1978" s="62">
        <f>SUM(AK1978:AV1978)</f>
        <v>0</v>
      </c>
      <c r="AX1978" s="61">
        <f>AW1978-AJ1978</f>
        <v>0</v>
      </c>
      <c r="AY1978" s="21"/>
      <c r="AZ1978" s="21"/>
      <c r="BA1978" s="21"/>
      <c r="BB1978" s="21"/>
    </row>
    <row r="1979" spans="1:54" x14ac:dyDescent="0.25">
      <c r="A1979" s="21"/>
      <c r="B1979" s="4"/>
      <c r="C1979" s="4"/>
      <c r="D1979" s="4"/>
      <c r="E1979" s="4" t="s">
        <v>166</v>
      </c>
      <c r="F1979" s="6"/>
      <c r="G1979" s="1"/>
      <c r="H1979" s="4"/>
      <c r="I1979" s="2"/>
      <c r="J1979" s="4"/>
      <c r="K1979" s="1"/>
      <c r="L1979" s="36"/>
      <c r="M1979" s="7"/>
      <c r="N1979" s="7"/>
      <c r="O1979" s="7"/>
      <c r="P1979" s="58">
        <f>SUM(M1979:O1979)</f>
        <v>0</v>
      </c>
      <c r="Q1979" s="58">
        <f>+SUMIF('Pot. Summary'!$C$5:$C$64,CPP_2019!J2151&amp;CPP_2019!L2151&amp;CPP_2019!$M$4,'Pot. Summary'!$Q$5:$Q$64)*CPP_2019!M2151+SUMIF('Pot. Summary'!$C$5:$C$64,CPP_2019!J2151&amp;CPP_2019!L2151&amp;CPP_2019!$N$4,'Pot. Summary'!$Q$5:$Q$64)*CPP_2019!N2151+SUMIF('Pot. Summary'!$C$5:$C$64,CPP_2019!J2151&amp;CPP_2019!L2151&amp;CPP_2019!$O$4,'Pot. Summary'!$Q$5:$Q$64)*CPP_2019!O2151</f>
        <v>0</v>
      </c>
      <c r="R1979" s="12"/>
      <c r="S1979" s="12"/>
      <c r="T1979" s="12">
        <f>S1979-R1979</f>
        <v>0</v>
      </c>
      <c r="U1979" s="12">
        <f>Q1979-S1979</f>
        <v>0</v>
      </c>
      <c r="V1979" s="50">
        <f>IF(ISERROR(S1979/Q1979),0,S1979/Q1979)</f>
        <v>0</v>
      </c>
      <c r="W1979" s="51"/>
      <c r="X1979" s="46"/>
      <c r="Y1979" s="17"/>
      <c r="Z1979" s="17"/>
      <c r="AA1979" s="17"/>
      <c r="AB1979" s="16"/>
      <c r="AC1979" s="16"/>
      <c r="AD1979" s="16"/>
      <c r="AE1979" s="16"/>
      <c r="AF1979" s="16"/>
      <c r="AG1979" s="16"/>
      <c r="AH1979" s="16"/>
      <c r="AI1979" s="16"/>
      <c r="AJ1979" s="59">
        <f>SUM(X1979:AI1979)</f>
        <v>0</v>
      </c>
      <c r="AK1979" s="46"/>
      <c r="AL1979" s="46"/>
      <c r="AM1979" s="47"/>
      <c r="AN1979" s="48"/>
      <c r="AO1979" s="46"/>
      <c r="AP1979" s="15"/>
      <c r="AQ1979" s="16"/>
      <c r="AR1979" s="15"/>
      <c r="AS1979" s="16"/>
      <c r="AT1979" s="16"/>
      <c r="AU1979" s="16"/>
      <c r="AV1979" s="16"/>
      <c r="AW1979" s="62">
        <f>SUM(AK1979:AV1979)</f>
        <v>0</v>
      </c>
      <c r="AX1979" s="61">
        <f>AW1979-AJ1979</f>
        <v>0</v>
      </c>
      <c r="AY1979" s="21"/>
      <c r="AZ1979" s="21"/>
      <c r="BA1979" s="21"/>
      <c r="BB1979" s="21"/>
    </row>
    <row r="1980" spans="1:54" x14ac:dyDescent="0.25">
      <c r="A1980" s="21"/>
      <c r="B1980" s="4"/>
      <c r="C1980" s="4"/>
      <c r="D1980" s="4"/>
      <c r="E1980" s="4" t="s">
        <v>166</v>
      </c>
      <c r="F1980" s="6"/>
      <c r="G1980" s="1"/>
      <c r="H1980" s="4"/>
      <c r="I1980" s="2"/>
      <c r="J1980" s="4"/>
      <c r="K1980" s="1"/>
      <c r="L1980" s="36"/>
      <c r="M1980" s="7"/>
      <c r="N1980" s="7"/>
      <c r="O1980" s="7"/>
      <c r="P1980" s="58">
        <f>SUM(M1980:O1980)</f>
        <v>0</v>
      </c>
      <c r="Q1980" s="58">
        <f>+SUMIF('Pot. Summary'!$C$5:$C$64,CPP_2019!J2152&amp;CPP_2019!L2152&amp;CPP_2019!$M$4,'Pot. Summary'!$Q$5:$Q$64)*CPP_2019!M2152+SUMIF('Pot. Summary'!$C$5:$C$64,CPP_2019!J2152&amp;CPP_2019!L2152&amp;CPP_2019!$N$4,'Pot. Summary'!$Q$5:$Q$64)*CPP_2019!N2152+SUMIF('Pot. Summary'!$C$5:$C$64,CPP_2019!J2152&amp;CPP_2019!L2152&amp;CPP_2019!$O$4,'Pot. Summary'!$Q$5:$Q$64)*CPP_2019!O2152</f>
        <v>0</v>
      </c>
      <c r="R1980" s="12"/>
      <c r="S1980" s="12"/>
      <c r="T1980" s="12">
        <f>S1980-R1980</f>
        <v>0</v>
      </c>
      <c r="U1980" s="12">
        <f>Q1980-S1980</f>
        <v>0</v>
      </c>
      <c r="V1980" s="50">
        <f>IF(ISERROR(S1980/Q1980),0,S1980/Q1980)</f>
        <v>0</v>
      </c>
      <c r="W1980" s="51"/>
      <c r="X1980" s="46"/>
      <c r="Y1980" s="17"/>
      <c r="Z1980" s="17"/>
      <c r="AA1980" s="17"/>
      <c r="AB1980" s="16"/>
      <c r="AC1980" s="16"/>
      <c r="AD1980" s="16"/>
      <c r="AE1980" s="16"/>
      <c r="AF1980" s="16"/>
      <c r="AG1980" s="16"/>
      <c r="AH1980" s="16"/>
      <c r="AI1980" s="16"/>
      <c r="AJ1980" s="59">
        <f>SUM(X1980:AI1980)</f>
        <v>0</v>
      </c>
      <c r="AK1980" s="46"/>
      <c r="AL1980" s="46"/>
      <c r="AM1980" s="47"/>
      <c r="AN1980" s="48"/>
      <c r="AO1980" s="46"/>
      <c r="AP1980" s="15"/>
      <c r="AQ1980" s="16"/>
      <c r="AR1980" s="15"/>
      <c r="AS1980" s="16"/>
      <c r="AT1980" s="16"/>
      <c r="AU1980" s="16"/>
      <c r="AV1980" s="16"/>
      <c r="AW1980" s="62">
        <f>SUM(AK1980:AV1980)</f>
        <v>0</v>
      </c>
      <c r="AX1980" s="61">
        <f>AW1980-AJ1980</f>
        <v>0</v>
      </c>
      <c r="AY1980" s="21"/>
      <c r="AZ1980" s="21"/>
      <c r="BA1980" s="21"/>
      <c r="BB1980" s="21"/>
    </row>
    <row r="1981" spans="1:54" x14ac:dyDescent="0.25">
      <c r="A1981" s="21"/>
      <c r="B1981" s="4"/>
      <c r="C1981" s="4"/>
      <c r="D1981" s="4"/>
      <c r="E1981" s="4" t="s">
        <v>166</v>
      </c>
      <c r="F1981" s="6"/>
      <c r="G1981" s="1"/>
      <c r="H1981" s="4"/>
      <c r="I1981" s="2"/>
      <c r="J1981" s="4"/>
      <c r="K1981" s="1"/>
      <c r="L1981" s="36"/>
      <c r="M1981" s="7"/>
      <c r="N1981" s="7"/>
      <c r="O1981" s="7"/>
      <c r="P1981" s="58">
        <f>SUM(M1981:O1981)</f>
        <v>0</v>
      </c>
      <c r="Q1981" s="58">
        <f>+SUMIF('Pot. Summary'!$C$5:$C$64,CPP_2019!J2155&amp;CPP_2019!L2155&amp;CPP_2019!$M$4,'Pot. Summary'!$Q$5:$Q$64)*CPP_2019!M2155+SUMIF('Pot. Summary'!$C$5:$C$64,CPP_2019!J2155&amp;CPP_2019!L2155&amp;CPP_2019!$N$4,'Pot. Summary'!$Q$5:$Q$64)*CPP_2019!N2155+SUMIF('Pot. Summary'!$C$5:$C$64,CPP_2019!J2155&amp;CPP_2019!L2155&amp;CPP_2019!$O$4,'Pot. Summary'!$Q$5:$Q$64)*CPP_2019!O2155</f>
        <v>0</v>
      </c>
      <c r="R1981" s="12"/>
      <c r="S1981" s="12"/>
      <c r="T1981" s="12">
        <f>S1981-R1981</f>
        <v>0</v>
      </c>
      <c r="U1981" s="12">
        <f>Q1981-S1981</f>
        <v>0</v>
      </c>
      <c r="V1981" s="50">
        <f>IF(ISERROR(S1981/Q1981),0,S1981/Q1981)</f>
        <v>0</v>
      </c>
      <c r="W1981" s="51"/>
      <c r="X1981" s="46"/>
      <c r="Y1981" s="17"/>
      <c r="Z1981" s="17"/>
      <c r="AA1981" s="17"/>
      <c r="AB1981" s="16"/>
      <c r="AC1981" s="16"/>
      <c r="AD1981" s="16"/>
      <c r="AE1981" s="16"/>
      <c r="AF1981" s="16"/>
      <c r="AG1981" s="16"/>
      <c r="AH1981" s="16"/>
      <c r="AI1981" s="16"/>
      <c r="AJ1981" s="59">
        <f>SUM(X1981:AI1981)</f>
        <v>0</v>
      </c>
      <c r="AK1981" s="46"/>
      <c r="AL1981" s="46"/>
      <c r="AM1981" s="47"/>
      <c r="AN1981" s="48"/>
      <c r="AO1981" s="46"/>
      <c r="AP1981" s="15"/>
      <c r="AQ1981" s="16"/>
      <c r="AR1981" s="15"/>
      <c r="AS1981" s="16"/>
      <c r="AT1981" s="16"/>
      <c r="AU1981" s="16"/>
      <c r="AV1981" s="16"/>
      <c r="AW1981" s="62">
        <f>SUM(AK1981:AV1981)</f>
        <v>0</v>
      </c>
      <c r="AX1981" s="61">
        <f>AW1981-AJ1981</f>
        <v>0</v>
      </c>
      <c r="AY1981" s="21"/>
      <c r="AZ1981" s="21"/>
      <c r="BA1981" s="21"/>
      <c r="BB1981" s="21"/>
    </row>
    <row r="1982" spans="1:54" x14ac:dyDescent="0.25">
      <c r="A1982" s="21"/>
      <c r="B1982" s="4"/>
      <c r="C1982" s="4"/>
      <c r="D1982" s="4"/>
      <c r="E1982" s="4" t="s">
        <v>166</v>
      </c>
      <c r="F1982" s="6"/>
      <c r="G1982" s="1"/>
      <c r="H1982" s="4"/>
      <c r="I1982" s="2"/>
      <c r="J1982" s="4"/>
      <c r="K1982" s="1"/>
      <c r="L1982" s="36"/>
      <c r="M1982" s="7"/>
      <c r="N1982" s="7"/>
      <c r="O1982" s="7"/>
      <c r="P1982" s="58">
        <f>SUM(M1982:O1982)</f>
        <v>0</v>
      </c>
      <c r="Q1982" s="58">
        <f>+SUMIF('Pot. Summary'!$C$5:$C$64,CPP_2019!J2156&amp;CPP_2019!L2156&amp;CPP_2019!$M$4,'Pot. Summary'!$Q$5:$Q$64)*CPP_2019!M2156+SUMIF('Pot. Summary'!$C$5:$C$64,CPP_2019!J2156&amp;CPP_2019!L2156&amp;CPP_2019!$N$4,'Pot. Summary'!$Q$5:$Q$64)*CPP_2019!N2156+SUMIF('Pot. Summary'!$C$5:$C$64,CPP_2019!J2156&amp;CPP_2019!L2156&amp;CPP_2019!$O$4,'Pot. Summary'!$Q$5:$Q$64)*CPP_2019!O2156</f>
        <v>0</v>
      </c>
      <c r="R1982" s="12"/>
      <c r="S1982" s="12"/>
      <c r="T1982" s="12">
        <f>S1982-R1982</f>
        <v>0</v>
      </c>
      <c r="U1982" s="12">
        <f>Q1982-S1982</f>
        <v>0</v>
      </c>
      <c r="V1982" s="50">
        <f>IF(ISERROR(S1982/Q1982),0,S1982/Q1982)</f>
        <v>0</v>
      </c>
      <c r="W1982" s="51"/>
      <c r="X1982" s="46"/>
      <c r="Y1982" s="17"/>
      <c r="Z1982" s="17"/>
      <c r="AA1982" s="17"/>
      <c r="AB1982" s="16"/>
      <c r="AC1982" s="16"/>
      <c r="AD1982" s="16"/>
      <c r="AE1982" s="16"/>
      <c r="AF1982" s="16"/>
      <c r="AG1982" s="16"/>
      <c r="AH1982" s="16"/>
      <c r="AI1982" s="16"/>
      <c r="AJ1982" s="59">
        <f>SUM(X1982:AI1982)</f>
        <v>0</v>
      </c>
      <c r="AK1982" s="46"/>
      <c r="AL1982" s="46"/>
      <c r="AM1982" s="47"/>
      <c r="AN1982" s="48"/>
      <c r="AO1982" s="46"/>
      <c r="AP1982" s="15"/>
      <c r="AQ1982" s="16"/>
      <c r="AR1982" s="15"/>
      <c r="AS1982" s="16"/>
      <c r="AT1982" s="16"/>
      <c r="AU1982" s="16"/>
      <c r="AV1982" s="16"/>
      <c r="AW1982" s="62">
        <f>SUM(AK1982:AV1982)</f>
        <v>0</v>
      </c>
      <c r="AX1982" s="61">
        <f>AW1982-AJ1982</f>
        <v>0</v>
      </c>
      <c r="AY1982" s="21"/>
      <c r="AZ1982" s="21"/>
      <c r="BA1982" s="21"/>
      <c r="BB1982" s="21"/>
    </row>
    <row r="1983" spans="1:54" x14ac:dyDescent="0.25">
      <c r="A1983" s="21"/>
      <c r="B1983" s="4"/>
      <c r="C1983" s="4"/>
      <c r="D1983" s="4"/>
      <c r="E1983" s="4" t="s">
        <v>166</v>
      </c>
      <c r="F1983" s="6"/>
      <c r="G1983" s="1"/>
      <c r="H1983" s="4"/>
      <c r="I1983" s="2"/>
      <c r="J1983" s="4"/>
      <c r="K1983" s="1"/>
      <c r="L1983" s="36"/>
      <c r="M1983" s="7"/>
      <c r="N1983" s="7"/>
      <c r="O1983" s="7"/>
      <c r="P1983" s="58">
        <f>SUM(M1983:O1983)</f>
        <v>0</v>
      </c>
      <c r="Q1983" s="58">
        <f>+SUMIF('Pot. Summary'!$C$5:$C$64,CPP_2019!J2157&amp;CPP_2019!L2157&amp;CPP_2019!$M$4,'Pot. Summary'!$Q$5:$Q$64)*CPP_2019!M2157+SUMIF('Pot. Summary'!$C$5:$C$64,CPP_2019!J2157&amp;CPP_2019!L2157&amp;CPP_2019!$N$4,'Pot. Summary'!$Q$5:$Q$64)*CPP_2019!N2157+SUMIF('Pot. Summary'!$C$5:$C$64,CPP_2019!J2157&amp;CPP_2019!L2157&amp;CPP_2019!$O$4,'Pot. Summary'!$Q$5:$Q$64)*CPP_2019!O2157</f>
        <v>0</v>
      </c>
      <c r="R1983" s="12"/>
      <c r="S1983" s="12"/>
      <c r="T1983" s="12">
        <f>S1983-R1983</f>
        <v>0</v>
      </c>
      <c r="U1983" s="12">
        <f>Q1983-S1983</f>
        <v>0</v>
      </c>
      <c r="V1983" s="50">
        <f>IF(ISERROR(S1983/Q1983),0,S1983/Q1983)</f>
        <v>0</v>
      </c>
      <c r="W1983" s="51"/>
      <c r="X1983" s="46"/>
      <c r="Y1983" s="17"/>
      <c r="Z1983" s="17"/>
      <c r="AA1983" s="17"/>
      <c r="AB1983" s="16"/>
      <c r="AC1983" s="16"/>
      <c r="AD1983" s="16"/>
      <c r="AE1983" s="16"/>
      <c r="AF1983" s="16"/>
      <c r="AG1983" s="16"/>
      <c r="AH1983" s="16"/>
      <c r="AI1983" s="16"/>
      <c r="AJ1983" s="59">
        <f>SUM(X1983:AI1983)</f>
        <v>0</v>
      </c>
      <c r="AK1983" s="46"/>
      <c r="AL1983" s="46"/>
      <c r="AM1983" s="47"/>
      <c r="AN1983" s="48"/>
      <c r="AO1983" s="46"/>
      <c r="AP1983" s="15"/>
      <c r="AQ1983" s="16"/>
      <c r="AR1983" s="15"/>
      <c r="AS1983" s="16"/>
      <c r="AT1983" s="16"/>
      <c r="AU1983" s="16"/>
      <c r="AV1983" s="16"/>
      <c r="AW1983" s="62">
        <f>SUM(AK1983:AV1983)</f>
        <v>0</v>
      </c>
      <c r="AX1983" s="61">
        <f>AW1983-AJ1983</f>
        <v>0</v>
      </c>
      <c r="AY1983" s="21"/>
      <c r="AZ1983" s="21"/>
      <c r="BA1983" s="21"/>
      <c r="BB1983" s="21"/>
    </row>
    <row r="1984" spans="1:54" x14ac:dyDescent="0.25">
      <c r="A1984" s="21"/>
      <c r="B1984" s="4"/>
      <c r="C1984" s="4"/>
      <c r="D1984" s="4"/>
      <c r="E1984" s="4" t="s">
        <v>166</v>
      </c>
      <c r="F1984" s="6"/>
      <c r="G1984" s="1"/>
      <c r="H1984" s="4"/>
      <c r="I1984" s="2"/>
      <c r="J1984" s="4"/>
      <c r="K1984" s="1"/>
      <c r="L1984" s="36"/>
      <c r="M1984" s="7"/>
      <c r="N1984" s="7"/>
      <c r="O1984" s="7"/>
      <c r="P1984" s="58">
        <f>SUM(M1984:O1984)</f>
        <v>0</v>
      </c>
      <c r="Q1984" s="58">
        <f>+SUMIF('Pot. Summary'!$C$5:$C$64,CPP_2019!J2158&amp;CPP_2019!L2158&amp;CPP_2019!$M$4,'Pot. Summary'!$Q$5:$Q$64)*CPP_2019!M2158+SUMIF('Pot. Summary'!$C$5:$C$64,CPP_2019!J2158&amp;CPP_2019!L2158&amp;CPP_2019!$N$4,'Pot. Summary'!$Q$5:$Q$64)*CPP_2019!N2158+SUMIF('Pot. Summary'!$C$5:$C$64,CPP_2019!J2158&amp;CPP_2019!L2158&amp;CPP_2019!$O$4,'Pot. Summary'!$Q$5:$Q$64)*CPP_2019!O2158</f>
        <v>0</v>
      </c>
      <c r="R1984" s="12"/>
      <c r="S1984" s="12"/>
      <c r="T1984" s="12">
        <f>S1984-R1984</f>
        <v>0</v>
      </c>
      <c r="U1984" s="12">
        <f>Q1984-S1984</f>
        <v>0</v>
      </c>
      <c r="V1984" s="50">
        <f>IF(ISERROR(S1984/Q1984),0,S1984/Q1984)</f>
        <v>0</v>
      </c>
      <c r="W1984" s="51"/>
      <c r="X1984" s="46"/>
      <c r="Y1984" s="17"/>
      <c r="Z1984" s="17"/>
      <c r="AA1984" s="17"/>
      <c r="AB1984" s="16"/>
      <c r="AC1984" s="16"/>
      <c r="AD1984" s="16"/>
      <c r="AE1984" s="16"/>
      <c r="AF1984" s="16"/>
      <c r="AG1984" s="16"/>
      <c r="AH1984" s="16"/>
      <c r="AI1984" s="16"/>
      <c r="AJ1984" s="59">
        <f>SUM(X1984:AI1984)</f>
        <v>0</v>
      </c>
      <c r="AK1984" s="46"/>
      <c r="AL1984" s="46"/>
      <c r="AM1984" s="47"/>
      <c r="AN1984" s="48"/>
      <c r="AO1984" s="46"/>
      <c r="AP1984" s="15"/>
      <c r="AQ1984" s="16"/>
      <c r="AR1984" s="15"/>
      <c r="AS1984" s="16"/>
      <c r="AT1984" s="16"/>
      <c r="AU1984" s="16"/>
      <c r="AV1984" s="16"/>
      <c r="AW1984" s="62">
        <f>SUM(AK1984:AV1984)</f>
        <v>0</v>
      </c>
      <c r="AX1984" s="61">
        <f>AW1984-AJ1984</f>
        <v>0</v>
      </c>
      <c r="AY1984" s="21"/>
      <c r="AZ1984" s="21"/>
      <c r="BA1984" s="21"/>
      <c r="BB1984" s="21"/>
    </row>
    <row r="1985" spans="1:54" x14ac:dyDescent="0.25">
      <c r="A1985" s="21"/>
      <c r="B1985" s="4"/>
      <c r="C1985" s="4"/>
      <c r="D1985" s="4"/>
      <c r="E1985" s="4" t="s">
        <v>166</v>
      </c>
      <c r="F1985" s="6"/>
      <c r="G1985" s="1"/>
      <c r="H1985" s="4"/>
      <c r="I1985" s="2"/>
      <c r="J1985" s="4"/>
      <c r="K1985" s="1"/>
      <c r="L1985" s="36"/>
      <c r="M1985" s="7"/>
      <c r="N1985" s="7"/>
      <c r="O1985" s="7"/>
      <c r="P1985" s="58">
        <f>SUM(M1985:O1985)</f>
        <v>0</v>
      </c>
      <c r="Q1985" s="58">
        <f>+SUMIF('Pot. Summary'!$C$5:$C$64,CPP_2019!J2159&amp;CPP_2019!L2159&amp;CPP_2019!$M$4,'Pot. Summary'!$Q$5:$Q$64)*CPP_2019!M2159+SUMIF('Pot. Summary'!$C$5:$C$64,CPP_2019!J2159&amp;CPP_2019!L2159&amp;CPP_2019!$N$4,'Pot. Summary'!$Q$5:$Q$64)*CPP_2019!N2159+SUMIF('Pot. Summary'!$C$5:$C$64,CPP_2019!J2159&amp;CPP_2019!L2159&amp;CPP_2019!$O$4,'Pot. Summary'!$Q$5:$Q$64)*CPP_2019!O2159</f>
        <v>0</v>
      </c>
      <c r="R1985" s="12"/>
      <c r="S1985" s="12"/>
      <c r="T1985" s="12">
        <f>S1985-R1985</f>
        <v>0</v>
      </c>
      <c r="U1985" s="12">
        <f>Q1985-S1985</f>
        <v>0</v>
      </c>
      <c r="V1985" s="50">
        <f>IF(ISERROR(S1985/Q1985),0,S1985/Q1985)</f>
        <v>0</v>
      </c>
      <c r="W1985" s="51"/>
      <c r="X1985" s="46"/>
      <c r="Y1985" s="17"/>
      <c r="Z1985" s="17"/>
      <c r="AA1985" s="17"/>
      <c r="AB1985" s="16"/>
      <c r="AC1985" s="16"/>
      <c r="AD1985" s="16"/>
      <c r="AE1985" s="16"/>
      <c r="AF1985" s="16"/>
      <c r="AG1985" s="16"/>
      <c r="AH1985" s="16"/>
      <c r="AI1985" s="16"/>
      <c r="AJ1985" s="59">
        <f>SUM(X1985:AI1985)</f>
        <v>0</v>
      </c>
      <c r="AK1985" s="46"/>
      <c r="AL1985" s="46"/>
      <c r="AM1985" s="47"/>
      <c r="AN1985" s="48"/>
      <c r="AO1985" s="46"/>
      <c r="AP1985" s="15"/>
      <c r="AQ1985" s="16"/>
      <c r="AR1985" s="15"/>
      <c r="AS1985" s="16"/>
      <c r="AT1985" s="16"/>
      <c r="AU1985" s="16"/>
      <c r="AV1985" s="16"/>
      <c r="AW1985" s="62">
        <f>SUM(AK1985:AV1985)</f>
        <v>0</v>
      </c>
      <c r="AX1985" s="61">
        <f>AW1985-AJ1985</f>
        <v>0</v>
      </c>
      <c r="AY1985" s="21"/>
      <c r="AZ1985" s="21"/>
      <c r="BA1985" s="21"/>
      <c r="BB1985" s="21"/>
    </row>
    <row r="1986" spans="1:54" x14ac:dyDescent="0.25">
      <c r="A1986" s="21"/>
      <c r="B1986" s="4"/>
      <c r="C1986" s="4"/>
      <c r="D1986" s="4"/>
      <c r="E1986" s="4" t="s">
        <v>166</v>
      </c>
      <c r="F1986" s="6"/>
      <c r="G1986" s="1"/>
      <c r="H1986" s="4"/>
      <c r="I1986" s="2"/>
      <c r="J1986" s="4"/>
      <c r="K1986" s="1"/>
      <c r="L1986" s="36"/>
      <c r="M1986" s="7"/>
      <c r="N1986" s="7"/>
      <c r="O1986" s="7"/>
      <c r="P1986" s="58">
        <f>SUM(M1986:O1986)</f>
        <v>0</v>
      </c>
      <c r="Q1986" s="58">
        <f>+SUMIF('Pot. Summary'!$C$5:$C$64,CPP_2019!J2160&amp;CPP_2019!L2160&amp;CPP_2019!$M$4,'Pot. Summary'!$Q$5:$Q$64)*CPP_2019!M2160+SUMIF('Pot. Summary'!$C$5:$C$64,CPP_2019!J2160&amp;CPP_2019!L2160&amp;CPP_2019!$N$4,'Pot. Summary'!$Q$5:$Q$64)*CPP_2019!N2160+SUMIF('Pot. Summary'!$C$5:$C$64,CPP_2019!J2160&amp;CPP_2019!L2160&amp;CPP_2019!$O$4,'Pot. Summary'!$Q$5:$Q$64)*CPP_2019!O2160</f>
        <v>0</v>
      </c>
      <c r="R1986" s="12"/>
      <c r="S1986" s="12"/>
      <c r="T1986" s="12">
        <f>S1986-R1986</f>
        <v>0</v>
      </c>
      <c r="U1986" s="12">
        <f>Q1986-S1986</f>
        <v>0</v>
      </c>
      <c r="V1986" s="50">
        <f>IF(ISERROR(S1986/Q1986),0,S1986/Q1986)</f>
        <v>0</v>
      </c>
      <c r="W1986" s="51"/>
      <c r="X1986" s="46"/>
      <c r="Y1986" s="17"/>
      <c r="Z1986" s="17"/>
      <c r="AA1986" s="17"/>
      <c r="AB1986" s="16"/>
      <c r="AC1986" s="16"/>
      <c r="AD1986" s="16"/>
      <c r="AE1986" s="16"/>
      <c r="AF1986" s="16"/>
      <c r="AG1986" s="16"/>
      <c r="AH1986" s="16"/>
      <c r="AI1986" s="16"/>
      <c r="AJ1986" s="59">
        <f>SUM(X1986:AI1986)</f>
        <v>0</v>
      </c>
      <c r="AK1986" s="46"/>
      <c r="AL1986" s="46"/>
      <c r="AM1986" s="47"/>
      <c r="AN1986" s="48"/>
      <c r="AO1986" s="46"/>
      <c r="AP1986" s="15"/>
      <c r="AQ1986" s="16"/>
      <c r="AR1986" s="15"/>
      <c r="AS1986" s="16"/>
      <c r="AT1986" s="16"/>
      <c r="AU1986" s="16"/>
      <c r="AV1986" s="16"/>
      <c r="AW1986" s="62">
        <f>SUM(AK1986:AV1986)</f>
        <v>0</v>
      </c>
      <c r="AX1986" s="61">
        <f>AW1986-AJ1986</f>
        <v>0</v>
      </c>
      <c r="AY1986" s="21"/>
      <c r="AZ1986" s="21"/>
      <c r="BA1986" s="21"/>
      <c r="BB1986" s="21"/>
    </row>
    <row r="1987" spans="1:54" x14ac:dyDescent="0.25">
      <c r="A1987" s="21"/>
      <c r="B1987" s="4"/>
      <c r="C1987" s="4"/>
      <c r="D1987" s="4"/>
      <c r="E1987" s="4" t="s">
        <v>166</v>
      </c>
      <c r="F1987" s="6"/>
      <c r="G1987" s="1"/>
      <c r="H1987" s="4"/>
      <c r="I1987" s="2"/>
      <c r="J1987" s="4"/>
      <c r="K1987" s="1"/>
      <c r="L1987" s="36"/>
      <c r="M1987" s="7"/>
      <c r="N1987" s="7"/>
      <c r="O1987" s="7"/>
      <c r="P1987" s="58">
        <f>SUM(M1987:O1987)</f>
        <v>0</v>
      </c>
      <c r="Q1987" s="58">
        <f>+SUMIF('Pot. Summary'!$C$5:$C$64,CPP_2019!J2161&amp;CPP_2019!L2161&amp;CPP_2019!$M$4,'Pot. Summary'!$Q$5:$Q$64)*CPP_2019!M2161+SUMIF('Pot. Summary'!$C$5:$C$64,CPP_2019!J2161&amp;CPP_2019!L2161&amp;CPP_2019!$N$4,'Pot. Summary'!$Q$5:$Q$64)*CPP_2019!N2161+SUMIF('Pot. Summary'!$C$5:$C$64,CPP_2019!J2161&amp;CPP_2019!L2161&amp;CPP_2019!$O$4,'Pot. Summary'!$Q$5:$Q$64)*CPP_2019!O2161</f>
        <v>0</v>
      </c>
      <c r="R1987" s="12"/>
      <c r="S1987" s="12"/>
      <c r="T1987" s="12">
        <f>S1987-R1987</f>
        <v>0</v>
      </c>
      <c r="U1987" s="12">
        <f>Q1987-S1987</f>
        <v>0</v>
      </c>
      <c r="V1987" s="50">
        <f>IF(ISERROR(S1987/Q1987),0,S1987/Q1987)</f>
        <v>0</v>
      </c>
      <c r="W1987" s="51"/>
      <c r="X1987" s="46"/>
      <c r="Y1987" s="17"/>
      <c r="Z1987" s="17"/>
      <c r="AA1987" s="17"/>
      <c r="AB1987" s="16"/>
      <c r="AC1987" s="16"/>
      <c r="AD1987" s="16"/>
      <c r="AE1987" s="16"/>
      <c r="AF1987" s="16"/>
      <c r="AG1987" s="16"/>
      <c r="AH1987" s="16"/>
      <c r="AI1987" s="16"/>
      <c r="AJ1987" s="59">
        <f>SUM(X1987:AI1987)</f>
        <v>0</v>
      </c>
      <c r="AK1987" s="46"/>
      <c r="AL1987" s="46"/>
      <c r="AM1987" s="47"/>
      <c r="AN1987" s="48"/>
      <c r="AO1987" s="46"/>
      <c r="AP1987" s="15"/>
      <c r="AQ1987" s="16"/>
      <c r="AR1987" s="15"/>
      <c r="AS1987" s="16"/>
      <c r="AT1987" s="16"/>
      <c r="AU1987" s="16"/>
      <c r="AV1987" s="16"/>
      <c r="AW1987" s="62">
        <f>SUM(AK1987:AV1987)</f>
        <v>0</v>
      </c>
      <c r="AX1987" s="61">
        <f>AW1987-AJ1987</f>
        <v>0</v>
      </c>
      <c r="AY1987" s="21"/>
      <c r="AZ1987" s="21"/>
      <c r="BA1987" s="21"/>
      <c r="BB1987" s="21"/>
    </row>
    <row r="1988" spans="1:54" x14ac:dyDescent="0.25">
      <c r="A1988" s="21"/>
      <c r="B1988" s="4"/>
      <c r="C1988" s="4"/>
      <c r="D1988" s="4"/>
      <c r="E1988" s="4" t="s">
        <v>166</v>
      </c>
      <c r="F1988" s="6"/>
      <c r="G1988" s="1"/>
      <c r="H1988" s="4"/>
      <c r="I1988" s="2"/>
      <c r="J1988" s="4"/>
      <c r="K1988" s="1"/>
      <c r="L1988" s="36"/>
      <c r="M1988" s="7"/>
      <c r="N1988" s="7"/>
      <c r="O1988" s="7"/>
      <c r="P1988" s="58">
        <f>SUM(M1988:O1988)</f>
        <v>0</v>
      </c>
      <c r="Q1988" s="58">
        <f>+SUMIF('Pot. Summary'!$C$5:$C$64,CPP_2019!J2162&amp;CPP_2019!L2162&amp;CPP_2019!$M$4,'Pot. Summary'!$Q$5:$Q$64)*CPP_2019!M2162+SUMIF('Pot. Summary'!$C$5:$C$64,CPP_2019!J2162&amp;CPP_2019!L2162&amp;CPP_2019!$N$4,'Pot. Summary'!$Q$5:$Q$64)*CPP_2019!N2162+SUMIF('Pot. Summary'!$C$5:$C$64,CPP_2019!J2162&amp;CPP_2019!L2162&amp;CPP_2019!$O$4,'Pot. Summary'!$Q$5:$Q$64)*CPP_2019!O2162</f>
        <v>0</v>
      </c>
      <c r="R1988" s="12"/>
      <c r="S1988" s="12"/>
      <c r="T1988" s="12">
        <f>S1988-R1988</f>
        <v>0</v>
      </c>
      <c r="U1988" s="12">
        <f>Q1988-S1988</f>
        <v>0</v>
      </c>
      <c r="V1988" s="50">
        <f>IF(ISERROR(S1988/Q1988),0,S1988/Q1988)</f>
        <v>0</v>
      </c>
      <c r="W1988" s="51"/>
      <c r="X1988" s="46"/>
      <c r="Y1988" s="17"/>
      <c r="Z1988" s="17"/>
      <c r="AA1988" s="17"/>
      <c r="AB1988" s="16"/>
      <c r="AC1988" s="16"/>
      <c r="AD1988" s="16"/>
      <c r="AE1988" s="16"/>
      <c r="AF1988" s="16"/>
      <c r="AG1988" s="16"/>
      <c r="AH1988" s="16"/>
      <c r="AI1988" s="16"/>
      <c r="AJ1988" s="59">
        <f>SUM(X1988:AI1988)</f>
        <v>0</v>
      </c>
      <c r="AK1988" s="46"/>
      <c r="AL1988" s="46"/>
      <c r="AM1988" s="47"/>
      <c r="AN1988" s="48"/>
      <c r="AO1988" s="46"/>
      <c r="AP1988" s="15"/>
      <c r="AQ1988" s="16"/>
      <c r="AR1988" s="15"/>
      <c r="AS1988" s="16"/>
      <c r="AT1988" s="16"/>
      <c r="AU1988" s="16"/>
      <c r="AV1988" s="16"/>
      <c r="AW1988" s="62">
        <f>SUM(AK1988:AV1988)</f>
        <v>0</v>
      </c>
      <c r="AX1988" s="61">
        <f>AW1988-AJ1988</f>
        <v>0</v>
      </c>
      <c r="AY1988" s="21"/>
      <c r="AZ1988" s="21"/>
      <c r="BA1988" s="21"/>
      <c r="BB1988" s="21"/>
    </row>
    <row r="1989" spans="1:54" x14ac:dyDescent="0.25">
      <c r="A1989" s="21"/>
      <c r="B1989" s="4"/>
      <c r="C1989" s="4"/>
      <c r="D1989" s="4"/>
      <c r="E1989" s="4" t="s">
        <v>166</v>
      </c>
      <c r="F1989" s="6"/>
      <c r="G1989" s="1"/>
      <c r="H1989" s="4"/>
      <c r="I1989" s="2"/>
      <c r="J1989" s="4"/>
      <c r="K1989" s="1"/>
      <c r="L1989" s="36"/>
      <c r="M1989" s="7"/>
      <c r="N1989" s="7"/>
      <c r="O1989" s="7"/>
      <c r="P1989" s="58">
        <f>SUM(M1989:O1989)</f>
        <v>0</v>
      </c>
      <c r="Q1989" s="58">
        <f>+SUMIF('Pot. Summary'!$C$5:$C$64,CPP_2019!J2163&amp;CPP_2019!L2163&amp;CPP_2019!$M$4,'Pot. Summary'!$Q$5:$Q$64)*CPP_2019!M2163+SUMIF('Pot. Summary'!$C$5:$C$64,CPP_2019!J2163&amp;CPP_2019!L2163&amp;CPP_2019!$N$4,'Pot. Summary'!$Q$5:$Q$64)*CPP_2019!N2163+SUMIF('Pot. Summary'!$C$5:$C$64,CPP_2019!J2163&amp;CPP_2019!L2163&amp;CPP_2019!$O$4,'Pot. Summary'!$Q$5:$Q$64)*CPP_2019!O2163</f>
        <v>0</v>
      </c>
      <c r="R1989" s="12"/>
      <c r="S1989" s="12"/>
      <c r="T1989" s="12">
        <f>S1989-R1989</f>
        <v>0</v>
      </c>
      <c r="U1989" s="12">
        <f>Q1989-S1989</f>
        <v>0</v>
      </c>
      <c r="V1989" s="50">
        <f>IF(ISERROR(S1989/Q1989),0,S1989/Q1989)</f>
        <v>0</v>
      </c>
      <c r="W1989" s="51"/>
      <c r="X1989" s="46"/>
      <c r="Y1989" s="17"/>
      <c r="Z1989" s="17"/>
      <c r="AA1989" s="17"/>
      <c r="AB1989" s="16"/>
      <c r="AC1989" s="16"/>
      <c r="AD1989" s="16"/>
      <c r="AE1989" s="16"/>
      <c r="AF1989" s="16"/>
      <c r="AG1989" s="16"/>
      <c r="AH1989" s="16"/>
      <c r="AI1989" s="16"/>
      <c r="AJ1989" s="59">
        <f>SUM(X1989:AI1989)</f>
        <v>0</v>
      </c>
      <c r="AK1989" s="46"/>
      <c r="AL1989" s="46"/>
      <c r="AM1989" s="47"/>
      <c r="AN1989" s="48"/>
      <c r="AO1989" s="46"/>
      <c r="AP1989" s="15"/>
      <c r="AQ1989" s="16"/>
      <c r="AR1989" s="15"/>
      <c r="AS1989" s="16"/>
      <c r="AT1989" s="16"/>
      <c r="AU1989" s="16"/>
      <c r="AV1989" s="16"/>
      <c r="AW1989" s="62">
        <f>SUM(AK1989:AV1989)</f>
        <v>0</v>
      </c>
      <c r="AX1989" s="61">
        <f>AW1989-AJ1989</f>
        <v>0</v>
      </c>
      <c r="AY1989" s="21"/>
      <c r="AZ1989" s="21"/>
      <c r="BA1989" s="21"/>
      <c r="BB1989" s="21"/>
    </row>
    <row r="1990" spans="1:54" x14ac:dyDescent="0.25">
      <c r="A1990" s="21"/>
      <c r="B1990" s="4"/>
      <c r="C1990" s="4"/>
      <c r="D1990" s="4"/>
      <c r="E1990" s="4" t="s">
        <v>166</v>
      </c>
      <c r="F1990" s="6"/>
      <c r="G1990" s="1"/>
      <c r="H1990" s="4"/>
      <c r="I1990" s="2"/>
      <c r="J1990" s="4"/>
      <c r="K1990" s="1"/>
      <c r="L1990" s="36"/>
      <c r="M1990" s="7"/>
      <c r="N1990" s="7"/>
      <c r="O1990" s="7"/>
      <c r="P1990" s="58">
        <f>SUM(M1990:O1990)</f>
        <v>0</v>
      </c>
      <c r="Q1990" s="58">
        <f>+SUMIF('Pot. Summary'!$C$5:$C$64,CPP_2019!J2164&amp;CPP_2019!L2164&amp;CPP_2019!$M$4,'Pot. Summary'!$Q$5:$Q$64)*CPP_2019!M2164+SUMIF('Pot. Summary'!$C$5:$C$64,CPP_2019!J2164&amp;CPP_2019!L2164&amp;CPP_2019!$N$4,'Pot. Summary'!$Q$5:$Q$64)*CPP_2019!N2164+SUMIF('Pot. Summary'!$C$5:$C$64,CPP_2019!J2164&amp;CPP_2019!L2164&amp;CPP_2019!$O$4,'Pot. Summary'!$Q$5:$Q$64)*CPP_2019!O2164</f>
        <v>0</v>
      </c>
      <c r="R1990" s="12"/>
      <c r="S1990" s="12"/>
      <c r="T1990" s="12">
        <f>S1990-R1990</f>
        <v>0</v>
      </c>
      <c r="U1990" s="12">
        <f>Q1990-S1990</f>
        <v>0</v>
      </c>
      <c r="V1990" s="50">
        <f>IF(ISERROR(S1990/Q1990),0,S1990/Q1990)</f>
        <v>0</v>
      </c>
      <c r="W1990" s="51"/>
      <c r="X1990" s="46"/>
      <c r="Y1990" s="17"/>
      <c r="Z1990" s="17"/>
      <c r="AA1990" s="17"/>
      <c r="AB1990" s="16"/>
      <c r="AC1990" s="16"/>
      <c r="AD1990" s="16"/>
      <c r="AE1990" s="16"/>
      <c r="AF1990" s="16"/>
      <c r="AG1990" s="16"/>
      <c r="AH1990" s="16"/>
      <c r="AI1990" s="16"/>
      <c r="AJ1990" s="59">
        <f>SUM(X1990:AI1990)</f>
        <v>0</v>
      </c>
      <c r="AK1990" s="46"/>
      <c r="AL1990" s="46"/>
      <c r="AM1990" s="47"/>
      <c r="AN1990" s="48"/>
      <c r="AO1990" s="46"/>
      <c r="AP1990" s="15"/>
      <c r="AQ1990" s="16"/>
      <c r="AR1990" s="15"/>
      <c r="AS1990" s="16"/>
      <c r="AT1990" s="16"/>
      <c r="AU1990" s="16"/>
      <c r="AV1990" s="16"/>
      <c r="AW1990" s="62">
        <f>SUM(AK1990:AV1990)</f>
        <v>0</v>
      </c>
      <c r="AX1990" s="61">
        <f>AW1990-AJ1990</f>
        <v>0</v>
      </c>
      <c r="AY1990" s="21"/>
      <c r="AZ1990" s="21"/>
      <c r="BA1990" s="21"/>
      <c r="BB1990" s="21"/>
    </row>
    <row r="1991" spans="1:54" x14ac:dyDescent="0.25">
      <c r="A1991" s="21"/>
      <c r="B1991" s="4"/>
      <c r="C1991" s="4"/>
      <c r="D1991" s="4"/>
      <c r="E1991" s="4" t="s">
        <v>166</v>
      </c>
      <c r="F1991" s="6"/>
      <c r="G1991" s="1"/>
      <c r="H1991" s="4"/>
      <c r="I1991" s="2"/>
      <c r="J1991" s="4"/>
      <c r="K1991" s="1"/>
      <c r="L1991" s="36"/>
      <c r="M1991" s="7"/>
      <c r="N1991" s="7"/>
      <c r="O1991" s="7"/>
      <c r="P1991" s="58">
        <f>SUM(M1991:O1991)</f>
        <v>0</v>
      </c>
      <c r="Q1991" s="58">
        <f>+SUMIF('Pot. Summary'!$C$5:$C$64,CPP_2019!J2165&amp;CPP_2019!L2165&amp;CPP_2019!$M$4,'Pot. Summary'!$Q$5:$Q$64)*CPP_2019!M2165+SUMIF('Pot. Summary'!$C$5:$C$64,CPP_2019!J2165&amp;CPP_2019!L2165&amp;CPP_2019!$N$4,'Pot. Summary'!$Q$5:$Q$64)*CPP_2019!N2165+SUMIF('Pot. Summary'!$C$5:$C$64,CPP_2019!J2165&amp;CPP_2019!L2165&amp;CPP_2019!$O$4,'Pot. Summary'!$Q$5:$Q$64)*CPP_2019!O2165</f>
        <v>0</v>
      </c>
      <c r="R1991" s="12"/>
      <c r="S1991" s="12"/>
      <c r="T1991" s="12">
        <f>S1991-R1991</f>
        <v>0</v>
      </c>
      <c r="U1991" s="12">
        <f>Q1991-S1991</f>
        <v>0</v>
      </c>
      <c r="V1991" s="50">
        <f>IF(ISERROR(S1991/Q1991),0,S1991/Q1991)</f>
        <v>0</v>
      </c>
      <c r="W1991" s="51"/>
      <c r="X1991" s="46"/>
      <c r="Y1991" s="17"/>
      <c r="Z1991" s="17"/>
      <c r="AA1991" s="17"/>
      <c r="AB1991" s="16"/>
      <c r="AC1991" s="16"/>
      <c r="AD1991" s="16"/>
      <c r="AE1991" s="16"/>
      <c r="AF1991" s="16"/>
      <c r="AG1991" s="16"/>
      <c r="AH1991" s="16"/>
      <c r="AI1991" s="16"/>
      <c r="AJ1991" s="59">
        <f>SUM(X1991:AI1991)</f>
        <v>0</v>
      </c>
      <c r="AK1991" s="46"/>
      <c r="AL1991" s="46"/>
      <c r="AM1991" s="47"/>
      <c r="AN1991" s="48"/>
      <c r="AO1991" s="46"/>
      <c r="AP1991" s="15"/>
      <c r="AQ1991" s="16"/>
      <c r="AR1991" s="15"/>
      <c r="AS1991" s="16"/>
      <c r="AT1991" s="16"/>
      <c r="AU1991" s="16"/>
      <c r="AV1991" s="16"/>
      <c r="AW1991" s="62">
        <f>SUM(AK1991:AV1991)</f>
        <v>0</v>
      </c>
      <c r="AX1991" s="61">
        <f>AW1991-AJ1991</f>
        <v>0</v>
      </c>
      <c r="AY1991" s="21"/>
      <c r="AZ1991" s="21"/>
      <c r="BA1991" s="21"/>
      <c r="BB1991" s="21"/>
    </row>
    <row r="1992" spans="1:54" x14ac:dyDescent="0.25">
      <c r="A1992" s="21"/>
      <c r="B1992" s="4"/>
      <c r="C1992" s="4"/>
      <c r="D1992" s="4"/>
      <c r="E1992" s="4" t="s">
        <v>166</v>
      </c>
      <c r="F1992" s="6"/>
      <c r="G1992" s="1"/>
      <c r="H1992" s="4"/>
      <c r="I1992" s="2"/>
      <c r="J1992" s="4"/>
      <c r="K1992" s="1"/>
      <c r="L1992" s="36"/>
      <c r="M1992" s="7"/>
      <c r="N1992" s="7"/>
      <c r="O1992" s="7"/>
      <c r="P1992" s="58">
        <f>SUM(M1992:O1992)</f>
        <v>0</v>
      </c>
      <c r="Q1992" s="58">
        <f>+SUMIF('Pot. Summary'!$C$5:$C$64,CPP_2019!J2166&amp;CPP_2019!L2166&amp;CPP_2019!$M$4,'Pot. Summary'!$Q$5:$Q$64)*CPP_2019!M2166+SUMIF('Pot. Summary'!$C$5:$C$64,CPP_2019!J2166&amp;CPP_2019!L2166&amp;CPP_2019!$N$4,'Pot. Summary'!$Q$5:$Q$64)*CPP_2019!N2166+SUMIF('Pot. Summary'!$C$5:$C$64,CPP_2019!J2166&amp;CPP_2019!L2166&amp;CPP_2019!$O$4,'Pot. Summary'!$Q$5:$Q$64)*CPP_2019!O2166</f>
        <v>0</v>
      </c>
      <c r="R1992" s="12"/>
      <c r="S1992" s="12"/>
      <c r="T1992" s="12">
        <f>S1992-R1992</f>
        <v>0</v>
      </c>
      <c r="U1992" s="12">
        <f>Q1992-S1992</f>
        <v>0</v>
      </c>
      <c r="V1992" s="50">
        <f>IF(ISERROR(S1992/Q1992),0,S1992/Q1992)</f>
        <v>0</v>
      </c>
      <c r="W1992" s="51"/>
      <c r="X1992" s="46"/>
      <c r="Y1992" s="17"/>
      <c r="Z1992" s="17"/>
      <c r="AA1992" s="17"/>
      <c r="AB1992" s="16"/>
      <c r="AC1992" s="16"/>
      <c r="AD1992" s="16"/>
      <c r="AE1992" s="16"/>
      <c r="AF1992" s="16"/>
      <c r="AG1992" s="16"/>
      <c r="AH1992" s="16"/>
      <c r="AI1992" s="16"/>
      <c r="AJ1992" s="59">
        <f>SUM(X1992:AI1992)</f>
        <v>0</v>
      </c>
      <c r="AK1992" s="46"/>
      <c r="AL1992" s="46"/>
      <c r="AM1992" s="47"/>
      <c r="AN1992" s="48"/>
      <c r="AO1992" s="46"/>
      <c r="AP1992" s="15"/>
      <c r="AQ1992" s="16"/>
      <c r="AR1992" s="15"/>
      <c r="AS1992" s="16"/>
      <c r="AT1992" s="16"/>
      <c r="AU1992" s="16"/>
      <c r="AV1992" s="16"/>
      <c r="AW1992" s="62">
        <f>SUM(AK1992:AV1992)</f>
        <v>0</v>
      </c>
      <c r="AX1992" s="61">
        <f>AW1992-AJ1992</f>
        <v>0</v>
      </c>
      <c r="AY1992" s="21"/>
      <c r="AZ1992" s="21"/>
      <c r="BA1992" s="21"/>
      <c r="BB1992" s="21"/>
    </row>
    <row r="1993" spans="1:54" x14ac:dyDescent="0.25">
      <c r="A1993" s="21"/>
      <c r="B1993" s="4"/>
      <c r="C1993" s="4"/>
      <c r="D1993" s="4"/>
      <c r="E1993" s="4" t="s">
        <v>166</v>
      </c>
      <c r="F1993" s="6"/>
      <c r="G1993" s="1"/>
      <c r="H1993" s="4"/>
      <c r="I1993" s="2"/>
      <c r="J1993" s="4"/>
      <c r="K1993" s="1"/>
      <c r="L1993" s="36"/>
      <c r="M1993" s="7"/>
      <c r="N1993" s="7"/>
      <c r="O1993" s="7"/>
      <c r="P1993" s="58">
        <f>SUM(M1993:O1993)</f>
        <v>0</v>
      </c>
      <c r="Q1993" s="58">
        <f>+SUMIF('Pot. Summary'!$C$5:$C$64,CPP_2019!J2167&amp;CPP_2019!L2167&amp;CPP_2019!$M$4,'Pot. Summary'!$Q$5:$Q$64)*CPP_2019!M2167+SUMIF('Pot. Summary'!$C$5:$C$64,CPP_2019!J2167&amp;CPP_2019!L2167&amp;CPP_2019!$N$4,'Pot. Summary'!$Q$5:$Q$64)*CPP_2019!N2167+SUMIF('Pot. Summary'!$C$5:$C$64,CPP_2019!J2167&amp;CPP_2019!L2167&amp;CPP_2019!$O$4,'Pot. Summary'!$Q$5:$Q$64)*CPP_2019!O2167</f>
        <v>0</v>
      </c>
      <c r="R1993" s="12"/>
      <c r="S1993" s="12"/>
      <c r="T1993" s="12">
        <f>S1993-R1993</f>
        <v>0</v>
      </c>
      <c r="U1993" s="12">
        <f>Q1993-S1993</f>
        <v>0</v>
      </c>
      <c r="V1993" s="50">
        <f>IF(ISERROR(S1993/Q1993),0,S1993/Q1993)</f>
        <v>0</v>
      </c>
      <c r="W1993" s="51"/>
      <c r="X1993" s="46"/>
      <c r="Y1993" s="17"/>
      <c r="Z1993" s="17"/>
      <c r="AA1993" s="17"/>
      <c r="AB1993" s="16"/>
      <c r="AC1993" s="16"/>
      <c r="AD1993" s="16"/>
      <c r="AE1993" s="16"/>
      <c r="AF1993" s="16"/>
      <c r="AG1993" s="16"/>
      <c r="AH1993" s="16"/>
      <c r="AI1993" s="16"/>
      <c r="AJ1993" s="59">
        <f>SUM(X1993:AI1993)</f>
        <v>0</v>
      </c>
      <c r="AK1993" s="46"/>
      <c r="AL1993" s="46"/>
      <c r="AM1993" s="47"/>
      <c r="AN1993" s="48"/>
      <c r="AO1993" s="46"/>
      <c r="AP1993" s="15"/>
      <c r="AQ1993" s="16"/>
      <c r="AR1993" s="15"/>
      <c r="AS1993" s="16"/>
      <c r="AT1993" s="16"/>
      <c r="AU1993" s="16"/>
      <c r="AV1993" s="16"/>
      <c r="AW1993" s="62">
        <f>SUM(AK1993:AV1993)</f>
        <v>0</v>
      </c>
      <c r="AX1993" s="61">
        <f>AW1993-AJ1993</f>
        <v>0</v>
      </c>
      <c r="AY1993" s="21"/>
      <c r="AZ1993" s="21"/>
      <c r="BA1993" s="21"/>
      <c r="BB1993" s="21"/>
    </row>
    <row r="1994" spans="1:54" x14ac:dyDescent="0.25">
      <c r="A1994" s="21"/>
      <c r="B1994" s="4"/>
      <c r="C1994" s="4"/>
      <c r="D1994" s="4"/>
      <c r="E1994" s="4" t="s">
        <v>166</v>
      </c>
      <c r="F1994" s="6"/>
      <c r="G1994" s="1"/>
      <c r="H1994" s="4"/>
      <c r="I1994" s="2"/>
      <c r="J1994" s="4"/>
      <c r="K1994" s="1"/>
      <c r="L1994" s="36"/>
      <c r="M1994" s="7"/>
      <c r="N1994" s="7"/>
      <c r="O1994" s="7"/>
      <c r="P1994" s="58">
        <f>SUM(M1994:O1994)</f>
        <v>0</v>
      </c>
      <c r="Q1994" s="58">
        <f>+SUMIF('Pot. Summary'!$C$5:$C$64,CPP_2019!J2168&amp;CPP_2019!L2168&amp;CPP_2019!$M$4,'Pot. Summary'!$Q$5:$Q$64)*CPP_2019!M2168+SUMIF('Pot. Summary'!$C$5:$C$64,CPP_2019!J2168&amp;CPP_2019!L2168&amp;CPP_2019!$N$4,'Pot. Summary'!$Q$5:$Q$64)*CPP_2019!N2168+SUMIF('Pot. Summary'!$C$5:$C$64,CPP_2019!J2168&amp;CPP_2019!L2168&amp;CPP_2019!$O$4,'Pot. Summary'!$Q$5:$Q$64)*CPP_2019!O2168</f>
        <v>0</v>
      </c>
      <c r="R1994" s="12"/>
      <c r="S1994" s="12"/>
      <c r="T1994" s="12">
        <f>S1994-R1994</f>
        <v>0</v>
      </c>
      <c r="U1994" s="12">
        <f>Q1994-S1994</f>
        <v>0</v>
      </c>
      <c r="V1994" s="50">
        <f>IF(ISERROR(S1994/Q1994),0,S1994/Q1994)</f>
        <v>0</v>
      </c>
      <c r="W1994" s="51"/>
      <c r="X1994" s="46"/>
      <c r="Y1994" s="17"/>
      <c r="Z1994" s="17"/>
      <c r="AA1994" s="17"/>
      <c r="AB1994" s="16"/>
      <c r="AC1994" s="16"/>
      <c r="AD1994" s="16"/>
      <c r="AE1994" s="16"/>
      <c r="AF1994" s="16"/>
      <c r="AG1994" s="16"/>
      <c r="AH1994" s="16"/>
      <c r="AI1994" s="16"/>
      <c r="AJ1994" s="59">
        <f>SUM(X1994:AI1994)</f>
        <v>0</v>
      </c>
      <c r="AK1994" s="46"/>
      <c r="AL1994" s="46"/>
      <c r="AM1994" s="47"/>
      <c r="AN1994" s="48"/>
      <c r="AO1994" s="46"/>
      <c r="AP1994" s="15"/>
      <c r="AQ1994" s="16"/>
      <c r="AR1994" s="15"/>
      <c r="AS1994" s="16"/>
      <c r="AT1994" s="16"/>
      <c r="AU1994" s="16"/>
      <c r="AV1994" s="16"/>
      <c r="AW1994" s="62">
        <f>SUM(AK1994:AV1994)</f>
        <v>0</v>
      </c>
      <c r="AX1994" s="61">
        <f>AW1994-AJ1994</f>
        <v>0</v>
      </c>
      <c r="AY1994" s="21"/>
      <c r="AZ1994" s="21"/>
      <c r="BA1994" s="21"/>
      <c r="BB1994" s="21"/>
    </row>
    <row r="1995" spans="1:54" x14ac:dyDescent="0.25">
      <c r="A1995" s="21"/>
      <c r="B1995" s="4"/>
      <c r="C1995" s="4"/>
      <c r="D1995" s="4"/>
      <c r="E1995" s="4" t="s">
        <v>166</v>
      </c>
      <c r="F1995" s="6"/>
      <c r="G1995" s="1"/>
      <c r="H1995" s="4"/>
      <c r="I1995" s="2"/>
      <c r="J1995" s="4"/>
      <c r="K1995" s="1"/>
      <c r="L1995" s="36"/>
      <c r="M1995" s="7"/>
      <c r="N1995" s="7"/>
      <c r="O1995" s="7"/>
      <c r="P1995" s="58">
        <f>SUM(M1995:O1995)</f>
        <v>0</v>
      </c>
      <c r="Q1995" s="58">
        <f>+SUMIF('Pot. Summary'!$C$5:$C$64,CPP_2019!J2169&amp;CPP_2019!L2169&amp;CPP_2019!$M$4,'Pot. Summary'!$Q$5:$Q$64)*CPP_2019!M2169+SUMIF('Pot. Summary'!$C$5:$C$64,CPP_2019!J2169&amp;CPP_2019!L2169&amp;CPP_2019!$N$4,'Pot. Summary'!$Q$5:$Q$64)*CPP_2019!N2169+SUMIF('Pot. Summary'!$C$5:$C$64,CPP_2019!J2169&amp;CPP_2019!L2169&amp;CPP_2019!$O$4,'Pot. Summary'!$Q$5:$Q$64)*CPP_2019!O2169</f>
        <v>0</v>
      </c>
      <c r="R1995" s="12"/>
      <c r="S1995" s="12"/>
      <c r="T1995" s="12">
        <f>S1995-R1995</f>
        <v>0</v>
      </c>
      <c r="U1995" s="12">
        <f>Q1995-S1995</f>
        <v>0</v>
      </c>
      <c r="V1995" s="50">
        <f>IF(ISERROR(S1995/Q1995),0,S1995/Q1995)</f>
        <v>0</v>
      </c>
      <c r="W1995" s="51"/>
      <c r="X1995" s="46"/>
      <c r="Y1995" s="17"/>
      <c r="Z1995" s="17"/>
      <c r="AA1995" s="17"/>
      <c r="AB1995" s="16"/>
      <c r="AC1995" s="16"/>
      <c r="AD1995" s="16"/>
      <c r="AE1995" s="16"/>
      <c r="AF1995" s="16"/>
      <c r="AG1995" s="16"/>
      <c r="AH1995" s="16"/>
      <c r="AI1995" s="16"/>
      <c r="AJ1995" s="59">
        <f>SUM(X1995:AI1995)</f>
        <v>0</v>
      </c>
      <c r="AK1995" s="46"/>
      <c r="AL1995" s="46"/>
      <c r="AM1995" s="47"/>
      <c r="AN1995" s="48"/>
      <c r="AO1995" s="46"/>
      <c r="AP1995" s="15"/>
      <c r="AQ1995" s="16"/>
      <c r="AR1995" s="15"/>
      <c r="AS1995" s="16"/>
      <c r="AT1995" s="16"/>
      <c r="AU1995" s="16"/>
      <c r="AV1995" s="16"/>
      <c r="AW1995" s="62">
        <f>SUM(AK1995:AV1995)</f>
        <v>0</v>
      </c>
      <c r="AX1995" s="61">
        <f>AW1995-AJ1995</f>
        <v>0</v>
      </c>
      <c r="AY1995" s="21"/>
      <c r="AZ1995" s="21"/>
      <c r="BA1995" s="21"/>
      <c r="BB1995" s="21"/>
    </row>
    <row r="1996" spans="1:54" x14ac:dyDescent="0.25">
      <c r="A1996" s="21"/>
      <c r="B1996" s="4"/>
      <c r="C1996" s="4"/>
      <c r="D1996" s="4"/>
      <c r="E1996" s="4" t="s">
        <v>166</v>
      </c>
      <c r="F1996" s="6"/>
      <c r="G1996" s="1"/>
      <c r="H1996" s="4"/>
      <c r="I1996" s="2"/>
      <c r="J1996" s="4"/>
      <c r="K1996" s="1"/>
      <c r="L1996" s="36"/>
      <c r="M1996" s="7"/>
      <c r="N1996" s="7"/>
      <c r="O1996" s="7"/>
      <c r="P1996" s="58">
        <f>SUM(M1996:O1996)</f>
        <v>0</v>
      </c>
      <c r="Q1996" s="58">
        <f>+SUMIF('Pot. Summary'!$C$5:$C$64,CPP_2019!J2170&amp;CPP_2019!L2170&amp;CPP_2019!$M$4,'Pot. Summary'!$Q$5:$Q$64)*CPP_2019!M2170+SUMIF('Pot. Summary'!$C$5:$C$64,CPP_2019!J2170&amp;CPP_2019!L2170&amp;CPP_2019!$N$4,'Pot. Summary'!$Q$5:$Q$64)*CPP_2019!N2170+SUMIF('Pot. Summary'!$C$5:$C$64,CPP_2019!J2170&amp;CPP_2019!L2170&amp;CPP_2019!$O$4,'Pot. Summary'!$Q$5:$Q$64)*CPP_2019!O2170</f>
        <v>0</v>
      </c>
      <c r="R1996" s="12"/>
      <c r="S1996" s="12"/>
      <c r="T1996" s="12">
        <f>S1996-R1996</f>
        <v>0</v>
      </c>
      <c r="U1996" s="12">
        <f>Q1996-S1996</f>
        <v>0</v>
      </c>
      <c r="V1996" s="50">
        <f>IF(ISERROR(S1996/Q1996),0,S1996/Q1996)</f>
        <v>0</v>
      </c>
      <c r="W1996" s="51"/>
      <c r="X1996" s="46"/>
      <c r="Y1996" s="17"/>
      <c r="Z1996" s="17"/>
      <c r="AA1996" s="17"/>
      <c r="AB1996" s="16"/>
      <c r="AC1996" s="16"/>
      <c r="AD1996" s="16"/>
      <c r="AE1996" s="16"/>
      <c r="AF1996" s="16"/>
      <c r="AG1996" s="16"/>
      <c r="AH1996" s="16"/>
      <c r="AI1996" s="16"/>
      <c r="AJ1996" s="59">
        <f>SUM(X1996:AI1996)</f>
        <v>0</v>
      </c>
      <c r="AK1996" s="46"/>
      <c r="AL1996" s="46"/>
      <c r="AM1996" s="47"/>
      <c r="AN1996" s="48"/>
      <c r="AO1996" s="46"/>
      <c r="AP1996" s="15"/>
      <c r="AQ1996" s="16"/>
      <c r="AR1996" s="15"/>
      <c r="AS1996" s="16"/>
      <c r="AT1996" s="16"/>
      <c r="AU1996" s="16"/>
      <c r="AV1996" s="16"/>
      <c r="AW1996" s="62">
        <f>SUM(AK1996:AV1996)</f>
        <v>0</v>
      </c>
      <c r="AX1996" s="61">
        <f>AW1996-AJ1996</f>
        <v>0</v>
      </c>
      <c r="AY1996" s="21"/>
      <c r="AZ1996" s="21"/>
      <c r="BA1996" s="21"/>
      <c r="BB1996" s="21"/>
    </row>
    <row r="1997" spans="1:54" x14ac:dyDescent="0.25">
      <c r="A1997" s="21"/>
      <c r="B1997" s="4"/>
      <c r="C1997" s="4"/>
      <c r="D1997" s="4"/>
      <c r="E1997" s="4" t="s">
        <v>166</v>
      </c>
      <c r="F1997" s="6"/>
      <c r="G1997" s="1"/>
      <c r="H1997" s="4"/>
      <c r="I1997" s="2"/>
      <c r="J1997" s="4"/>
      <c r="K1997" s="1"/>
      <c r="L1997" s="36"/>
      <c r="M1997" s="7"/>
      <c r="N1997" s="7"/>
      <c r="O1997" s="7"/>
      <c r="P1997" s="58">
        <f>SUM(M1997:O1997)</f>
        <v>0</v>
      </c>
      <c r="Q1997" s="58">
        <f>+SUMIF('Pot. Summary'!$C$5:$C$64,CPP_2019!J2171&amp;CPP_2019!L2171&amp;CPP_2019!$M$4,'Pot. Summary'!$Q$5:$Q$64)*CPP_2019!M2171+SUMIF('Pot. Summary'!$C$5:$C$64,CPP_2019!J2171&amp;CPP_2019!L2171&amp;CPP_2019!$N$4,'Pot. Summary'!$Q$5:$Q$64)*CPP_2019!N2171+SUMIF('Pot. Summary'!$C$5:$C$64,CPP_2019!J2171&amp;CPP_2019!L2171&amp;CPP_2019!$O$4,'Pot. Summary'!$Q$5:$Q$64)*CPP_2019!O2171</f>
        <v>0</v>
      </c>
      <c r="R1997" s="12"/>
      <c r="S1997" s="12"/>
      <c r="T1997" s="12">
        <f>S1997-R1997</f>
        <v>0</v>
      </c>
      <c r="U1997" s="12">
        <f>Q1997-S1997</f>
        <v>0</v>
      </c>
      <c r="V1997" s="50">
        <f>IF(ISERROR(S1997/Q1997),0,S1997/Q1997)</f>
        <v>0</v>
      </c>
      <c r="W1997" s="51"/>
      <c r="X1997" s="46"/>
      <c r="Y1997" s="17"/>
      <c r="Z1997" s="17"/>
      <c r="AA1997" s="17"/>
      <c r="AB1997" s="16"/>
      <c r="AC1997" s="16"/>
      <c r="AD1997" s="16"/>
      <c r="AE1997" s="16"/>
      <c r="AF1997" s="16"/>
      <c r="AG1997" s="16"/>
      <c r="AH1997" s="16"/>
      <c r="AI1997" s="16"/>
      <c r="AJ1997" s="59">
        <f>SUM(X1997:AI1997)</f>
        <v>0</v>
      </c>
      <c r="AK1997" s="46"/>
      <c r="AL1997" s="46"/>
      <c r="AM1997" s="47"/>
      <c r="AN1997" s="48"/>
      <c r="AO1997" s="46"/>
      <c r="AP1997" s="15"/>
      <c r="AQ1997" s="16"/>
      <c r="AR1997" s="15"/>
      <c r="AS1997" s="16"/>
      <c r="AT1997" s="16"/>
      <c r="AU1997" s="16"/>
      <c r="AV1997" s="16"/>
      <c r="AW1997" s="62">
        <f>SUM(AK1997:AV1997)</f>
        <v>0</v>
      </c>
      <c r="AX1997" s="61">
        <f>AW1997-AJ1997</f>
        <v>0</v>
      </c>
      <c r="AY1997" s="21"/>
      <c r="AZ1997" s="21"/>
      <c r="BA1997" s="21"/>
      <c r="BB1997" s="21"/>
    </row>
    <row r="1998" spans="1:54" x14ac:dyDescent="0.25">
      <c r="A1998" s="21"/>
      <c r="B1998" s="4"/>
      <c r="C1998" s="4"/>
      <c r="D1998" s="4"/>
      <c r="E1998" s="4" t="s">
        <v>166</v>
      </c>
      <c r="F1998" s="6"/>
      <c r="G1998" s="1"/>
      <c r="H1998" s="4"/>
      <c r="I1998" s="2"/>
      <c r="J1998" s="4"/>
      <c r="K1998" s="1"/>
      <c r="L1998" s="36"/>
      <c r="M1998" s="7"/>
      <c r="N1998" s="7"/>
      <c r="O1998" s="7"/>
      <c r="P1998" s="58">
        <f>SUM(M1998:O1998)</f>
        <v>0</v>
      </c>
      <c r="Q1998" s="58">
        <f>+SUMIF('Pot. Summary'!$C$5:$C$64,CPP_2019!J2172&amp;CPP_2019!L2172&amp;CPP_2019!$M$4,'Pot. Summary'!$Q$5:$Q$64)*CPP_2019!M2172+SUMIF('Pot. Summary'!$C$5:$C$64,CPP_2019!J2172&amp;CPP_2019!L2172&amp;CPP_2019!$N$4,'Pot. Summary'!$Q$5:$Q$64)*CPP_2019!N2172+SUMIF('Pot. Summary'!$C$5:$C$64,CPP_2019!J2172&amp;CPP_2019!L2172&amp;CPP_2019!$O$4,'Pot. Summary'!$Q$5:$Q$64)*CPP_2019!O2172</f>
        <v>0</v>
      </c>
      <c r="R1998" s="12"/>
      <c r="S1998" s="12"/>
      <c r="T1998" s="12">
        <f>S1998-R1998</f>
        <v>0</v>
      </c>
      <c r="U1998" s="12">
        <f>Q1998-S1998</f>
        <v>0</v>
      </c>
      <c r="V1998" s="50">
        <f>IF(ISERROR(S1998/Q1998),0,S1998/Q1998)</f>
        <v>0</v>
      </c>
      <c r="W1998" s="51"/>
      <c r="X1998" s="46"/>
      <c r="Y1998" s="17"/>
      <c r="Z1998" s="17"/>
      <c r="AA1998" s="17"/>
      <c r="AB1998" s="16"/>
      <c r="AC1998" s="16"/>
      <c r="AD1998" s="16"/>
      <c r="AE1998" s="16"/>
      <c r="AF1998" s="16"/>
      <c r="AG1998" s="16"/>
      <c r="AH1998" s="16"/>
      <c r="AI1998" s="16"/>
      <c r="AJ1998" s="59">
        <f>SUM(X1998:AI1998)</f>
        <v>0</v>
      </c>
      <c r="AK1998" s="46"/>
      <c r="AL1998" s="46"/>
      <c r="AM1998" s="47"/>
      <c r="AN1998" s="48"/>
      <c r="AO1998" s="46"/>
      <c r="AP1998" s="15"/>
      <c r="AQ1998" s="16"/>
      <c r="AR1998" s="15"/>
      <c r="AS1998" s="16"/>
      <c r="AT1998" s="16"/>
      <c r="AU1998" s="16"/>
      <c r="AV1998" s="16"/>
      <c r="AW1998" s="62">
        <f>SUM(AK1998:AV1998)</f>
        <v>0</v>
      </c>
      <c r="AX1998" s="61">
        <f>AW1998-AJ1998</f>
        <v>0</v>
      </c>
      <c r="AY1998" s="21"/>
      <c r="AZ1998" s="21"/>
      <c r="BA1998" s="21"/>
      <c r="BB1998" s="21"/>
    </row>
    <row r="1999" spans="1:54" x14ac:dyDescent="0.25">
      <c r="A1999" s="21"/>
      <c r="B1999" s="4"/>
      <c r="C1999" s="4"/>
      <c r="D1999" s="4"/>
      <c r="E1999" s="4" t="s">
        <v>166</v>
      </c>
      <c r="F1999" s="6"/>
      <c r="G1999" s="1"/>
      <c r="H1999" s="4"/>
      <c r="I1999" s="2"/>
      <c r="J1999" s="4"/>
      <c r="K1999" s="1"/>
      <c r="L1999" s="36"/>
      <c r="M1999" s="7"/>
      <c r="N1999" s="7"/>
      <c r="O1999" s="7"/>
      <c r="P1999" s="58">
        <f>SUM(M1999:O1999)</f>
        <v>0</v>
      </c>
      <c r="Q1999" s="58">
        <f>+SUMIF('Pot. Summary'!$C$5:$C$64,CPP_2019!J2173&amp;CPP_2019!L2173&amp;CPP_2019!$M$4,'Pot. Summary'!$Q$5:$Q$64)*CPP_2019!M2173+SUMIF('Pot. Summary'!$C$5:$C$64,CPP_2019!J2173&amp;CPP_2019!L2173&amp;CPP_2019!$N$4,'Pot. Summary'!$Q$5:$Q$64)*CPP_2019!N2173+SUMIF('Pot. Summary'!$C$5:$C$64,CPP_2019!J2173&amp;CPP_2019!L2173&amp;CPP_2019!$O$4,'Pot. Summary'!$Q$5:$Q$64)*CPP_2019!O2173</f>
        <v>0</v>
      </c>
      <c r="R1999" s="12"/>
      <c r="S1999" s="12"/>
      <c r="T1999" s="12">
        <f>S1999-R1999</f>
        <v>0</v>
      </c>
      <c r="U1999" s="12">
        <f>Q1999-S1999</f>
        <v>0</v>
      </c>
      <c r="V1999" s="50">
        <f>IF(ISERROR(S1999/Q1999),0,S1999/Q1999)</f>
        <v>0</v>
      </c>
      <c r="W1999" s="51"/>
      <c r="X1999" s="46"/>
      <c r="Y1999" s="17"/>
      <c r="Z1999" s="17"/>
      <c r="AA1999" s="17"/>
      <c r="AB1999" s="16"/>
      <c r="AC1999" s="16"/>
      <c r="AD1999" s="16"/>
      <c r="AE1999" s="16"/>
      <c r="AF1999" s="16"/>
      <c r="AG1999" s="16"/>
      <c r="AH1999" s="16"/>
      <c r="AI1999" s="16"/>
      <c r="AJ1999" s="59">
        <f>SUM(X1999:AI1999)</f>
        <v>0</v>
      </c>
      <c r="AK1999" s="46"/>
      <c r="AL1999" s="46"/>
      <c r="AM1999" s="47"/>
      <c r="AN1999" s="48"/>
      <c r="AO1999" s="46"/>
      <c r="AP1999" s="15"/>
      <c r="AQ1999" s="16"/>
      <c r="AR1999" s="15"/>
      <c r="AS1999" s="16"/>
      <c r="AT1999" s="16"/>
      <c r="AU1999" s="16"/>
      <c r="AV1999" s="16"/>
      <c r="AW1999" s="62">
        <f>SUM(AK1999:AV1999)</f>
        <v>0</v>
      </c>
      <c r="AX1999" s="61">
        <f>AW1999-AJ1999</f>
        <v>0</v>
      </c>
      <c r="AY1999" s="21"/>
      <c r="AZ1999" s="21"/>
      <c r="BA1999" s="21"/>
      <c r="BB1999" s="21"/>
    </row>
    <row r="2000" spans="1:54" x14ac:dyDescent="0.25">
      <c r="A2000" s="21"/>
      <c r="B2000" s="4"/>
      <c r="C2000" s="4"/>
      <c r="D2000" s="4"/>
      <c r="E2000" s="4" t="s">
        <v>166</v>
      </c>
      <c r="F2000" s="6"/>
      <c r="G2000" s="1"/>
      <c r="H2000" s="4"/>
      <c r="I2000" s="2"/>
      <c r="J2000" s="4"/>
      <c r="K2000" s="1"/>
      <c r="L2000" s="36"/>
      <c r="M2000" s="7"/>
      <c r="N2000" s="7"/>
      <c r="O2000" s="7"/>
      <c r="P2000" s="58">
        <f>SUM(M2000:O2000)</f>
        <v>0</v>
      </c>
      <c r="Q2000" s="58">
        <f>+SUMIF('Pot. Summary'!$C$5:$C$64,CPP_2019!J2174&amp;CPP_2019!L2174&amp;CPP_2019!$M$4,'Pot. Summary'!$Q$5:$Q$64)*CPP_2019!M2174+SUMIF('Pot. Summary'!$C$5:$C$64,CPP_2019!J2174&amp;CPP_2019!L2174&amp;CPP_2019!$N$4,'Pot. Summary'!$Q$5:$Q$64)*CPP_2019!N2174+SUMIF('Pot. Summary'!$C$5:$C$64,CPP_2019!J2174&amp;CPP_2019!L2174&amp;CPP_2019!$O$4,'Pot. Summary'!$Q$5:$Q$64)*CPP_2019!O2174</f>
        <v>0</v>
      </c>
      <c r="R2000" s="12"/>
      <c r="S2000" s="12"/>
      <c r="T2000" s="12">
        <f>S2000-R2000</f>
        <v>0</v>
      </c>
      <c r="U2000" s="12">
        <f>Q2000-S2000</f>
        <v>0</v>
      </c>
      <c r="V2000" s="50">
        <f>IF(ISERROR(S2000/Q2000),0,S2000/Q2000)</f>
        <v>0</v>
      </c>
      <c r="W2000" s="51"/>
      <c r="X2000" s="46"/>
      <c r="Y2000" s="17"/>
      <c r="Z2000" s="17"/>
      <c r="AA2000" s="17"/>
      <c r="AB2000" s="16"/>
      <c r="AC2000" s="16"/>
      <c r="AD2000" s="16"/>
      <c r="AE2000" s="16"/>
      <c r="AF2000" s="16"/>
      <c r="AG2000" s="16"/>
      <c r="AH2000" s="16"/>
      <c r="AI2000" s="16"/>
      <c r="AJ2000" s="59">
        <f>SUM(X2000:AI2000)</f>
        <v>0</v>
      </c>
      <c r="AK2000" s="46"/>
      <c r="AL2000" s="46"/>
      <c r="AM2000" s="47"/>
      <c r="AN2000" s="48"/>
      <c r="AO2000" s="46"/>
      <c r="AP2000" s="15"/>
      <c r="AQ2000" s="16"/>
      <c r="AR2000" s="15"/>
      <c r="AS2000" s="16"/>
      <c r="AT2000" s="16"/>
      <c r="AU2000" s="16"/>
      <c r="AV2000" s="16"/>
      <c r="AW2000" s="62">
        <f>SUM(AK2000:AV2000)</f>
        <v>0</v>
      </c>
      <c r="AX2000" s="61">
        <f>AW2000-AJ2000</f>
        <v>0</v>
      </c>
      <c r="AY2000" s="21"/>
      <c r="AZ2000" s="21"/>
      <c r="BA2000" s="21"/>
      <c r="BB2000" s="21"/>
    </row>
    <row r="2001" spans="1:54" x14ac:dyDescent="0.25">
      <c r="A2001" s="21"/>
      <c r="B2001" s="4"/>
      <c r="C2001" s="4"/>
      <c r="D2001" s="4"/>
      <c r="E2001" s="4" t="s">
        <v>166</v>
      </c>
      <c r="F2001" s="6"/>
      <c r="G2001" s="1"/>
      <c r="H2001" s="4"/>
      <c r="I2001" s="2"/>
      <c r="J2001" s="4"/>
      <c r="K2001" s="1"/>
      <c r="L2001" s="36"/>
      <c r="M2001" s="7"/>
      <c r="N2001" s="7"/>
      <c r="O2001" s="7"/>
      <c r="P2001" s="58">
        <f>SUM(M2001:O2001)</f>
        <v>0</v>
      </c>
      <c r="Q2001" s="58">
        <f>+SUMIF('Pot. Summary'!$C$5:$C$64,CPP_2019!J2175&amp;CPP_2019!L2175&amp;CPP_2019!$M$4,'Pot. Summary'!$Q$5:$Q$64)*CPP_2019!M2175+SUMIF('Pot. Summary'!$C$5:$C$64,CPP_2019!J2175&amp;CPP_2019!L2175&amp;CPP_2019!$N$4,'Pot. Summary'!$Q$5:$Q$64)*CPP_2019!N2175+SUMIF('Pot. Summary'!$C$5:$C$64,CPP_2019!J2175&amp;CPP_2019!L2175&amp;CPP_2019!$O$4,'Pot. Summary'!$Q$5:$Q$64)*CPP_2019!O2175</f>
        <v>0</v>
      </c>
      <c r="R2001" s="12"/>
      <c r="S2001" s="12"/>
      <c r="T2001" s="12">
        <f>S2001-R2001</f>
        <v>0</v>
      </c>
      <c r="U2001" s="12">
        <f>Q2001-S2001</f>
        <v>0</v>
      </c>
      <c r="V2001" s="50">
        <f>IF(ISERROR(S2001/Q2001),0,S2001/Q2001)</f>
        <v>0</v>
      </c>
      <c r="W2001" s="51"/>
      <c r="X2001" s="46"/>
      <c r="Y2001" s="17"/>
      <c r="Z2001" s="17"/>
      <c r="AA2001" s="17"/>
      <c r="AB2001" s="16"/>
      <c r="AC2001" s="16"/>
      <c r="AD2001" s="16"/>
      <c r="AE2001" s="16"/>
      <c r="AF2001" s="16"/>
      <c r="AG2001" s="16"/>
      <c r="AH2001" s="16"/>
      <c r="AI2001" s="16"/>
      <c r="AJ2001" s="59">
        <f>SUM(X2001:AI2001)</f>
        <v>0</v>
      </c>
      <c r="AK2001" s="46"/>
      <c r="AL2001" s="46"/>
      <c r="AM2001" s="47"/>
      <c r="AN2001" s="48"/>
      <c r="AO2001" s="46"/>
      <c r="AP2001" s="15"/>
      <c r="AQ2001" s="16"/>
      <c r="AR2001" s="15"/>
      <c r="AS2001" s="16"/>
      <c r="AT2001" s="16"/>
      <c r="AU2001" s="16"/>
      <c r="AV2001" s="16"/>
      <c r="AW2001" s="62">
        <f>SUM(AK2001:AV2001)</f>
        <v>0</v>
      </c>
      <c r="AX2001" s="61">
        <f>AW2001-AJ2001</f>
        <v>0</v>
      </c>
      <c r="AY2001" s="21"/>
      <c r="AZ2001" s="21"/>
      <c r="BA2001" s="21"/>
      <c r="BB2001" s="21"/>
    </row>
    <row r="2002" spans="1:54" x14ac:dyDescent="0.25">
      <c r="A2002" s="21"/>
      <c r="B2002" s="4"/>
      <c r="C2002" s="4"/>
      <c r="D2002" s="4"/>
      <c r="E2002" s="4" t="s">
        <v>166</v>
      </c>
      <c r="F2002" s="6"/>
      <c r="G2002" s="1"/>
      <c r="H2002" s="4"/>
      <c r="I2002" s="2"/>
      <c r="J2002" s="4"/>
      <c r="K2002" s="1"/>
      <c r="L2002" s="36"/>
      <c r="M2002" s="7"/>
      <c r="N2002" s="7"/>
      <c r="O2002" s="7"/>
      <c r="P2002" s="58">
        <f>SUM(M2002:O2002)</f>
        <v>0</v>
      </c>
      <c r="Q2002" s="58">
        <f>+SUMIF('Pot. Summary'!$C$5:$C$64,CPP_2019!J2176&amp;CPP_2019!L2176&amp;CPP_2019!$M$4,'Pot. Summary'!$Q$5:$Q$64)*CPP_2019!M2176+SUMIF('Pot. Summary'!$C$5:$C$64,CPP_2019!J2176&amp;CPP_2019!L2176&amp;CPP_2019!$N$4,'Pot. Summary'!$Q$5:$Q$64)*CPP_2019!N2176+SUMIF('Pot. Summary'!$C$5:$C$64,CPP_2019!J2176&amp;CPP_2019!L2176&amp;CPP_2019!$O$4,'Pot. Summary'!$Q$5:$Q$64)*CPP_2019!O2176</f>
        <v>0</v>
      </c>
      <c r="R2002" s="12"/>
      <c r="S2002" s="12"/>
      <c r="T2002" s="12">
        <f>S2002-R2002</f>
        <v>0</v>
      </c>
      <c r="U2002" s="12">
        <f>Q2002-S2002</f>
        <v>0</v>
      </c>
      <c r="V2002" s="50">
        <f>IF(ISERROR(S2002/Q2002),0,S2002/Q2002)</f>
        <v>0</v>
      </c>
      <c r="W2002" s="51"/>
      <c r="X2002" s="46"/>
      <c r="Y2002" s="17"/>
      <c r="Z2002" s="17"/>
      <c r="AA2002" s="17"/>
      <c r="AB2002" s="16"/>
      <c r="AC2002" s="16"/>
      <c r="AD2002" s="16"/>
      <c r="AE2002" s="16"/>
      <c r="AF2002" s="16"/>
      <c r="AG2002" s="16"/>
      <c r="AH2002" s="16"/>
      <c r="AI2002" s="16"/>
      <c r="AJ2002" s="59">
        <f>SUM(X2002:AI2002)</f>
        <v>0</v>
      </c>
      <c r="AK2002" s="46"/>
      <c r="AL2002" s="46"/>
      <c r="AM2002" s="47"/>
      <c r="AN2002" s="48"/>
      <c r="AO2002" s="46"/>
      <c r="AP2002" s="15"/>
      <c r="AQ2002" s="16"/>
      <c r="AR2002" s="15"/>
      <c r="AS2002" s="16"/>
      <c r="AT2002" s="16"/>
      <c r="AU2002" s="16"/>
      <c r="AV2002" s="16"/>
      <c r="AW2002" s="62">
        <f>SUM(AK2002:AV2002)</f>
        <v>0</v>
      </c>
      <c r="AX2002" s="61">
        <f>AW2002-AJ2002</f>
        <v>0</v>
      </c>
      <c r="AY2002" s="21"/>
      <c r="AZ2002" s="21"/>
      <c r="BA2002" s="21"/>
      <c r="BB2002" s="21"/>
    </row>
    <row r="2003" spans="1:54" x14ac:dyDescent="0.25">
      <c r="A2003" s="21"/>
      <c r="B2003" s="4"/>
      <c r="C2003" s="4"/>
      <c r="D2003" s="4"/>
      <c r="E2003" s="4" t="s">
        <v>166</v>
      </c>
      <c r="F2003" s="6"/>
      <c r="G2003" s="1"/>
      <c r="H2003" s="4"/>
      <c r="I2003" s="2"/>
      <c r="J2003" s="4"/>
      <c r="K2003" s="1"/>
      <c r="L2003" s="36"/>
      <c r="M2003" s="7"/>
      <c r="N2003" s="7"/>
      <c r="O2003" s="7"/>
      <c r="P2003" s="58">
        <f>SUM(M2003:O2003)</f>
        <v>0</v>
      </c>
      <c r="Q2003" s="58">
        <f>+SUMIF('Pot. Summary'!$C$5:$C$64,CPP_2019!J2177&amp;CPP_2019!L2177&amp;CPP_2019!$M$4,'Pot. Summary'!$Q$5:$Q$64)*CPP_2019!M2177+SUMIF('Pot. Summary'!$C$5:$C$64,CPP_2019!J2177&amp;CPP_2019!L2177&amp;CPP_2019!$N$4,'Pot. Summary'!$Q$5:$Q$64)*CPP_2019!N2177+SUMIF('Pot. Summary'!$C$5:$C$64,CPP_2019!J2177&amp;CPP_2019!L2177&amp;CPP_2019!$O$4,'Pot. Summary'!$Q$5:$Q$64)*CPP_2019!O2177</f>
        <v>0</v>
      </c>
      <c r="R2003" s="12"/>
      <c r="S2003" s="12"/>
      <c r="T2003" s="12">
        <f>S2003-R2003</f>
        <v>0</v>
      </c>
      <c r="U2003" s="12">
        <f>Q2003-S2003</f>
        <v>0</v>
      </c>
      <c r="V2003" s="50">
        <f>IF(ISERROR(S2003/Q2003),0,S2003/Q2003)</f>
        <v>0</v>
      </c>
      <c r="W2003" s="51"/>
      <c r="X2003" s="46"/>
      <c r="Y2003" s="17"/>
      <c r="Z2003" s="17"/>
      <c r="AA2003" s="17"/>
      <c r="AB2003" s="16"/>
      <c r="AC2003" s="16"/>
      <c r="AD2003" s="16"/>
      <c r="AE2003" s="16"/>
      <c r="AF2003" s="16"/>
      <c r="AG2003" s="16"/>
      <c r="AH2003" s="16"/>
      <c r="AI2003" s="16"/>
      <c r="AJ2003" s="59">
        <f>SUM(X2003:AI2003)</f>
        <v>0</v>
      </c>
      <c r="AK2003" s="46"/>
      <c r="AL2003" s="46"/>
      <c r="AM2003" s="47"/>
      <c r="AN2003" s="48"/>
      <c r="AO2003" s="46"/>
      <c r="AP2003" s="15"/>
      <c r="AQ2003" s="16"/>
      <c r="AR2003" s="15"/>
      <c r="AS2003" s="16"/>
      <c r="AT2003" s="16"/>
      <c r="AU2003" s="16"/>
      <c r="AV2003" s="16"/>
      <c r="AW2003" s="62">
        <f>SUM(AK2003:AV2003)</f>
        <v>0</v>
      </c>
      <c r="AX2003" s="61">
        <f>AW2003-AJ2003</f>
        <v>0</v>
      </c>
      <c r="AY2003" s="21"/>
      <c r="AZ2003" s="21"/>
      <c r="BA2003" s="21"/>
      <c r="BB2003" s="21"/>
    </row>
    <row r="2004" spans="1:54" x14ac:dyDescent="0.25">
      <c r="A2004" s="21"/>
      <c r="B2004" s="4"/>
      <c r="C2004" s="4"/>
      <c r="D2004" s="4"/>
      <c r="E2004" s="4" t="s">
        <v>166</v>
      </c>
      <c r="F2004" s="6"/>
      <c r="G2004" s="1"/>
      <c r="H2004" s="4"/>
      <c r="I2004" s="2"/>
      <c r="J2004" s="4"/>
      <c r="K2004" s="1"/>
      <c r="L2004" s="36"/>
      <c r="M2004" s="7"/>
      <c r="N2004" s="7"/>
      <c r="O2004" s="7"/>
      <c r="P2004" s="58">
        <f>SUM(M2004:O2004)</f>
        <v>0</v>
      </c>
      <c r="Q2004" s="58">
        <f>+SUMIF('Pot. Summary'!$C$5:$C$64,CPP_2019!J2178&amp;CPP_2019!L2178&amp;CPP_2019!$M$4,'Pot. Summary'!$Q$5:$Q$64)*CPP_2019!M2178+SUMIF('Pot. Summary'!$C$5:$C$64,CPP_2019!J2178&amp;CPP_2019!L2178&amp;CPP_2019!$N$4,'Pot. Summary'!$Q$5:$Q$64)*CPP_2019!N2178+SUMIF('Pot. Summary'!$C$5:$C$64,CPP_2019!J2178&amp;CPP_2019!L2178&amp;CPP_2019!$O$4,'Pot. Summary'!$Q$5:$Q$64)*CPP_2019!O2178</f>
        <v>0</v>
      </c>
      <c r="R2004" s="12"/>
      <c r="S2004" s="12"/>
      <c r="T2004" s="12">
        <f>S2004-R2004</f>
        <v>0</v>
      </c>
      <c r="U2004" s="12">
        <f>Q2004-S2004</f>
        <v>0</v>
      </c>
      <c r="V2004" s="50">
        <f>IF(ISERROR(S2004/Q2004),0,S2004/Q2004)</f>
        <v>0</v>
      </c>
      <c r="W2004" s="51"/>
      <c r="X2004" s="46"/>
      <c r="Y2004" s="17"/>
      <c r="Z2004" s="17"/>
      <c r="AA2004" s="17"/>
      <c r="AB2004" s="16"/>
      <c r="AC2004" s="16"/>
      <c r="AD2004" s="16"/>
      <c r="AE2004" s="16"/>
      <c r="AF2004" s="16"/>
      <c r="AG2004" s="16"/>
      <c r="AH2004" s="16"/>
      <c r="AI2004" s="16"/>
      <c r="AJ2004" s="59">
        <f>SUM(X2004:AI2004)</f>
        <v>0</v>
      </c>
      <c r="AK2004" s="46"/>
      <c r="AL2004" s="46"/>
      <c r="AM2004" s="47"/>
      <c r="AN2004" s="48"/>
      <c r="AO2004" s="46"/>
      <c r="AP2004" s="15"/>
      <c r="AQ2004" s="16"/>
      <c r="AR2004" s="15"/>
      <c r="AS2004" s="16"/>
      <c r="AT2004" s="16"/>
      <c r="AU2004" s="16"/>
      <c r="AV2004" s="16"/>
      <c r="AW2004" s="62">
        <f>SUM(AK2004:AV2004)</f>
        <v>0</v>
      </c>
      <c r="AX2004" s="61">
        <f>AW2004-AJ2004</f>
        <v>0</v>
      </c>
      <c r="AY2004" s="21"/>
      <c r="AZ2004" s="21"/>
      <c r="BA2004" s="21"/>
      <c r="BB2004" s="21"/>
    </row>
    <row r="2005" spans="1:54" x14ac:dyDescent="0.25">
      <c r="A2005" s="21"/>
      <c r="B2005" s="4"/>
      <c r="C2005" s="4"/>
      <c r="D2005" s="4"/>
      <c r="E2005" s="4" t="s">
        <v>166</v>
      </c>
      <c r="F2005" s="6"/>
      <c r="G2005" s="1"/>
      <c r="H2005" s="4"/>
      <c r="I2005" s="2"/>
      <c r="J2005" s="4"/>
      <c r="K2005" s="1"/>
      <c r="L2005" s="36"/>
      <c r="M2005" s="7"/>
      <c r="N2005" s="7"/>
      <c r="O2005" s="7"/>
      <c r="P2005" s="58">
        <f>SUM(M2005:O2005)</f>
        <v>0</v>
      </c>
      <c r="Q2005" s="58">
        <f>+SUMIF('Pot. Summary'!$C$5:$C$64,CPP_2019!J2179&amp;CPP_2019!L2179&amp;CPP_2019!$M$4,'Pot. Summary'!$Q$5:$Q$64)*CPP_2019!M2179+SUMIF('Pot. Summary'!$C$5:$C$64,CPP_2019!J2179&amp;CPP_2019!L2179&amp;CPP_2019!$N$4,'Pot. Summary'!$Q$5:$Q$64)*CPP_2019!N2179+SUMIF('Pot. Summary'!$C$5:$C$64,CPP_2019!J2179&amp;CPP_2019!L2179&amp;CPP_2019!$O$4,'Pot. Summary'!$Q$5:$Q$64)*CPP_2019!O2179</f>
        <v>0</v>
      </c>
      <c r="R2005" s="12"/>
      <c r="S2005" s="12"/>
      <c r="T2005" s="12">
        <f>S2005-R2005</f>
        <v>0</v>
      </c>
      <c r="U2005" s="12">
        <f>Q2005-S2005</f>
        <v>0</v>
      </c>
      <c r="V2005" s="50">
        <f>IF(ISERROR(S2005/Q2005),0,S2005/Q2005)</f>
        <v>0</v>
      </c>
      <c r="W2005" s="51"/>
      <c r="X2005" s="46"/>
      <c r="Y2005" s="17"/>
      <c r="Z2005" s="17"/>
      <c r="AA2005" s="17"/>
      <c r="AB2005" s="16"/>
      <c r="AC2005" s="16"/>
      <c r="AD2005" s="16"/>
      <c r="AE2005" s="16"/>
      <c r="AF2005" s="16"/>
      <c r="AG2005" s="16"/>
      <c r="AH2005" s="16"/>
      <c r="AI2005" s="16"/>
      <c r="AJ2005" s="59">
        <f>SUM(X2005:AI2005)</f>
        <v>0</v>
      </c>
      <c r="AK2005" s="46"/>
      <c r="AL2005" s="46"/>
      <c r="AM2005" s="47"/>
      <c r="AN2005" s="48"/>
      <c r="AO2005" s="46"/>
      <c r="AP2005" s="15"/>
      <c r="AQ2005" s="16"/>
      <c r="AR2005" s="15"/>
      <c r="AS2005" s="16"/>
      <c r="AT2005" s="16"/>
      <c r="AU2005" s="16"/>
      <c r="AV2005" s="16"/>
      <c r="AW2005" s="62">
        <f>SUM(AK2005:AV2005)</f>
        <v>0</v>
      </c>
      <c r="AX2005" s="61">
        <f>AW2005-AJ2005</f>
        <v>0</v>
      </c>
      <c r="AY2005" s="21"/>
      <c r="AZ2005" s="21"/>
      <c r="BA2005" s="21"/>
      <c r="BB2005" s="21"/>
    </row>
    <row r="2006" spans="1:54" x14ac:dyDescent="0.25">
      <c r="A2006" s="21"/>
      <c r="B2006" s="4"/>
      <c r="C2006" s="4"/>
      <c r="D2006" s="4"/>
      <c r="E2006" s="4" t="s">
        <v>166</v>
      </c>
      <c r="F2006" s="6"/>
      <c r="G2006" s="1"/>
      <c r="H2006" s="4"/>
      <c r="I2006" s="2"/>
      <c r="J2006" s="4"/>
      <c r="K2006" s="1"/>
      <c r="L2006" s="36"/>
      <c r="M2006" s="7"/>
      <c r="N2006" s="7"/>
      <c r="O2006" s="7"/>
      <c r="P2006" s="58">
        <f>SUM(M2006:O2006)</f>
        <v>0</v>
      </c>
      <c r="Q2006" s="58">
        <f>+SUMIF('Pot. Summary'!$C$5:$C$64,CPP_2019!J2180&amp;CPP_2019!L2180&amp;CPP_2019!$M$4,'Pot. Summary'!$Q$5:$Q$64)*CPP_2019!M2180+SUMIF('Pot. Summary'!$C$5:$C$64,CPP_2019!J2180&amp;CPP_2019!L2180&amp;CPP_2019!$N$4,'Pot. Summary'!$Q$5:$Q$64)*CPP_2019!N2180+SUMIF('Pot. Summary'!$C$5:$C$64,CPP_2019!J2180&amp;CPP_2019!L2180&amp;CPP_2019!$O$4,'Pot. Summary'!$Q$5:$Q$64)*CPP_2019!O2180</f>
        <v>0</v>
      </c>
      <c r="R2006" s="12"/>
      <c r="S2006" s="12"/>
      <c r="T2006" s="12">
        <f>S2006-R2006</f>
        <v>0</v>
      </c>
      <c r="U2006" s="12">
        <f>Q2006-S2006</f>
        <v>0</v>
      </c>
      <c r="V2006" s="50">
        <f>IF(ISERROR(S2006/Q2006),0,S2006/Q2006)</f>
        <v>0</v>
      </c>
      <c r="W2006" s="51"/>
      <c r="X2006" s="46"/>
      <c r="Y2006" s="17"/>
      <c r="Z2006" s="17"/>
      <c r="AA2006" s="17"/>
      <c r="AB2006" s="16"/>
      <c r="AC2006" s="16"/>
      <c r="AD2006" s="16"/>
      <c r="AE2006" s="16"/>
      <c r="AF2006" s="16"/>
      <c r="AG2006" s="16"/>
      <c r="AH2006" s="16"/>
      <c r="AI2006" s="16"/>
      <c r="AJ2006" s="59">
        <f>SUM(X2006:AI2006)</f>
        <v>0</v>
      </c>
      <c r="AK2006" s="46"/>
      <c r="AL2006" s="46"/>
      <c r="AM2006" s="47"/>
      <c r="AN2006" s="48"/>
      <c r="AO2006" s="46"/>
      <c r="AP2006" s="15"/>
      <c r="AQ2006" s="16"/>
      <c r="AR2006" s="15"/>
      <c r="AS2006" s="16"/>
      <c r="AT2006" s="16"/>
      <c r="AU2006" s="16"/>
      <c r="AV2006" s="16"/>
      <c r="AW2006" s="62">
        <f>SUM(AK2006:AV2006)</f>
        <v>0</v>
      </c>
      <c r="AX2006" s="61">
        <f>AW2006-AJ2006</f>
        <v>0</v>
      </c>
      <c r="AY2006" s="21"/>
      <c r="AZ2006" s="21"/>
      <c r="BA2006" s="21"/>
      <c r="BB2006" s="21"/>
    </row>
    <row r="2007" spans="1:54" x14ac:dyDescent="0.25">
      <c r="A2007" s="21"/>
      <c r="B2007" s="4"/>
      <c r="C2007" s="4"/>
      <c r="D2007" s="4"/>
      <c r="E2007" s="4" t="s">
        <v>166</v>
      </c>
      <c r="F2007" s="6"/>
      <c r="G2007" s="1"/>
      <c r="H2007" s="4"/>
      <c r="I2007" s="2"/>
      <c r="J2007" s="4"/>
      <c r="K2007" s="1"/>
      <c r="L2007" s="36"/>
      <c r="M2007" s="7"/>
      <c r="N2007" s="7"/>
      <c r="O2007" s="7"/>
      <c r="P2007" s="58">
        <f>SUM(M2007:O2007)</f>
        <v>0</v>
      </c>
      <c r="Q2007" s="58">
        <f>+SUMIF('Pot. Summary'!$C$5:$C$64,CPP_2019!J2181&amp;CPP_2019!L2181&amp;CPP_2019!$M$4,'Pot. Summary'!$Q$5:$Q$64)*CPP_2019!M2181+SUMIF('Pot. Summary'!$C$5:$C$64,CPP_2019!J2181&amp;CPP_2019!L2181&amp;CPP_2019!$N$4,'Pot. Summary'!$Q$5:$Q$64)*CPP_2019!N2181+SUMIF('Pot. Summary'!$C$5:$C$64,CPP_2019!J2181&amp;CPP_2019!L2181&amp;CPP_2019!$O$4,'Pot. Summary'!$Q$5:$Q$64)*CPP_2019!O2181</f>
        <v>0</v>
      </c>
      <c r="R2007" s="12"/>
      <c r="S2007" s="12"/>
      <c r="T2007" s="12">
        <f>S2007-R2007</f>
        <v>0</v>
      </c>
      <c r="U2007" s="12">
        <f>Q2007-S2007</f>
        <v>0</v>
      </c>
      <c r="V2007" s="50">
        <f>IF(ISERROR(S2007/Q2007),0,S2007/Q2007)</f>
        <v>0</v>
      </c>
      <c r="W2007" s="51"/>
      <c r="X2007" s="46"/>
      <c r="Y2007" s="17"/>
      <c r="Z2007" s="17"/>
      <c r="AA2007" s="17"/>
      <c r="AB2007" s="16"/>
      <c r="AC2007" s="16"/>
      <c r="AD2007" s="16"/>
      <c r="AE2007" s="16"/>
      <c r="AF2007" s="16"/>
      <c r="AG2007" s="16"/>
      <c r="AH2007" s="16"/>
      <c r="AI2007" s="16"/>
      <c r="AJ2007" s="59">
        <f>SUM(X2007:AI2007)</f>
        <v>0</v>
      </c>
      <c r="AK2007" s="46"/>
      <c r="AL2007" s="46"/>
      <c r="AM2007" s="47"/>
      <c r="AN2007" s="48"/>
      <c r="AO2007" s="46"/>
      <c r="AP2007" s="15"/>
      <c r="AQ2007" s="16"/>
      <c r="AR2007" s="15"/>
      <c r="AS2007" s="16"/>
      <c r="AT2007" s="16"/>
      <c r="AU2007" s="16"/>
      <c r="AV2007" s="16"/>
      <c r="AW2007" s="62">
        <f>SUM(AK2007:AV2007)</f>
        <v>0</v>
      </c>
      <c r="AX2007" s="61">
        <f>AW2007-AJ2007</f>
        <v>0</v>
      </c>
      <c r="AY2007" s="21"/>
      <c r="AZ2007" s="21"/>
      <c r="BA2007" s="21"/>
      <c r="BB2007" s="21"/>
    </row>
    <row r="2008" spans="1:54" x14ac:dyDescent="0.25">
      <c r="A2008" s="21"/>
      <c r="B2008" s="4"/>
      <c r="C2008" s="4"/>
      <c r="D2008" s="4"/>
      <c r="E2008" s="4" t="s">
        <v>166</v>
      </c>
      <c r="F2008" s="6"/>
      <c r="G2008" s="1"/>
      <c r="H2008" s="4"/>
      <c r="I2008" s="2"/>
      <c r="J2008" s="4"/>
      <c r="K2008" s="1"/>
      <c r="L2008" s="36"/>
      <c r="M2008" s="7"/>
      <c r="N2008" s="7"/>
      <c r="O2008" s="7"/>
      <c r="P2008" s="58">
        <f>SUM(M2008:O2008)</f>
        <v>0</v>
      </c>
      <c r="Q2008" s="58">
        <f>+SUMIF('Pot. Summary'!$C$5:$C$64,CPP_2019!J2182&amp;CPP_2019!L2182&amp;CPP_2019!$M$4,'Pot. Summary'!$Q$5:$Q$64)*CPP_2019!M2182+SUMIF('Pot. Summary'!$C$5:$C$64,CPP_2019!J2182&amp;CPP_2019!L2182&amp;CPP_2019!$N$4,'Pot. Summary'!$Q$5:$Q$64)*CPP_2019!N2182+SUMIF('Pot. Summary'!$C$5:$C$64,CPP_2019!J2182&amp;CPP_2019!L2182&amp;CPP_2019!$O$4,'Pot. Summary'!$Q$5:$Q$64)*CPP_2019!O2182</f>
        <v>0</v>
      </c>
      <c r="R2008" s="12"/>
      <c r="S2008" s="12"/>
      <c r="T2008" s="12">
        <f>S2008-R2008</f>
        <v>0</v>
      </c>
      <c r="U2008" s="12">
        <f>Q2008-S2008</f>
        <v>0</v>
      </c>
      <c r="V2008" s="50">
        <f>IF(ISERROR(S2008/Q2008),0,S2008/Q2008)</f>
        <v>0</v>
      </c>
      <c r="W2008" s="51"/>
      <c r="X2008" s="46"/>
      <c r="Y2008" s="17"/>
      <c r="Z2008" s="17"/>
      <c r="AA2008" s="17"/>
      <c r="AB2008" s="16"/>
      <c r="AC2008" s="16"/>
      <c r="AD2008" s="16"/>
      <c r="AE2008" s="16"/>
      <c r="AF2008" s="16"/>
      <c r="AG2008" s="16"/>
      <c r="AH2008" s="16"/>
      <c r="AI2008" s="16"/>
      <c r="AJ2008" s="59">
        <f>SUM(X2008:AI2008)</f>
        <v>0</v>
      </c>
      <c r="AK2008" s="46"/>
      <c r="AL2008" s="46"/>
      <c r="AM2008" s="47"/>
      <c r="AN2008" s="48"/>
      <c r="AO2008" s="46"/>
      <c r="AP2008" s="15"/>
      <c r="AQ2008" s="16"/>
      <c r="AR2008" s="15"/>
      <c r="AS2008" s="16"/>
      <c r="AT2008" s="16"/>
      <c r="AU2008" s="16"/>
      <c r="AV2008" s="16"/>
      <c r="AW2008" s="62">
        <f>SUM(AK2008:AV2008)</f>
        <v>0</v>
      </c>
      <c r="AX2008" s="61">
        <f>AW2008-AJ2008</f>
        <v>0</v>
      </c>
      <c r="AY2008" s="21"/>
      <c r="AZ2008" s="21"/>
      <c r="BA2008" s="21"/>
      <c r="BB2008" s="21"/>
    </row>
    <row r="2009" spans="1:54" x14ac:dyDescent="0.25">
      <c r="A2009" s="21"/>
      <c r="B2009" s="4"/>
      <c r="C2009" s="4"/>
      <c r="D2009" s="4"/>
      <c r="E2009" s="4" t="s">
        <v>166</v>
      </c>
      <c r="F2009" s="6"/>
      <c r="G2009" s="1"/>
      <c r="H2009" s="4"/>
      <c r="I2009" s="2"/>
      <c r="J2009" s="4"/>
      <c r="K2009" s="1"/>
      <c r="L2009" s="36"/>
      <c r="M2009" s="7"/>
      <c r="N2009" s="7"/>
      <c r="O2009" s="7"/>
      <c r="P2009" s="58">
        <f>SUM(M2009:O2009)</f>
        <v>0</v>
      </c>
      <c r="Q2009" s="58">
        <f>+SUMIF('Pot. Summary'!$C$5:$C$64,CPP_2019!J2183&amp;CPP_2019!L2183&amp;CPP_2019!$M$4,'Pot. Summary'!$Q$5:$Q$64)*CPP_2019!M2183+SUMIF('Pot. Summary'!$C$5:$C$64,CPP_2019!J2183&amp;CPP_2019!L2183&amp;CPP_2019!$N$4,'Pot. Summary'!$Q$5:$Q$64)*CPP_2019!N2183+SUMIF('Pot. Summary'!$C$5:$C$64,CPP_2019!J2183&amp;CPP_2019!L2183&amp;CPP_2019!$O$4,'Pot. Summary'!$Q$5:$Q$64)*CPP_2019!O2183</f>
        <v>0</v>
      </c>
      <c r="R2009" s="12"/>
      <c r="S2009" s="12"/>
      <c r="T2009" s="12">
        <f>S2009-R2009</f>
        <v>0</v>
      </c>
      <c r="U2009" s="12">
        <f>Q2009-S2009</f>
        <v>0</v>
      </c>
      <c r="V2009" s="50">
        <f>IF(ISERROR(S2009/Q2009),0,S2009/Q2009)</f>
        <v>0</v>
      </c>
      <c r="W2009" s="51"/>
      <c r="X2009" s="46"/>
      <c r="Y2009" s="17"/>
      <c r="Z2009" s="17"/>
      <c r="AA2009" s="17"/>
      <c r="AB2009" s="16"/>
      <c r="AC2009" s="16"/>
      <c r="AD2009" s="16"/>
      <c r="AE2009" s="16"/>
      <c r="AF2009" s="16"/>
      <c r="AG2009" s="16"/>
      <c r="AH2009" s="16"/>
      <c r="AI2009" s="16"/>
      <c r="AJ2009" s="59">
        <f>SUM(X2009:AI2009)</f>
        <v>0</v>
      </c>
      <c r="AK2009" s="46"/>
      <c r="AL2009" s="46"/>
      <c r="AM2009" s="47"/>
      <c r="AN2009" s="48"/>
      <c r="AO2009" s="46"/>
      <c r="AP2009" s="15"/>
      <c r="AQ2009" s="16"/>
      <c r="AR2009" s="15"/>
      <c r="AS2009" s="16"/>
      <c r="AT2009" s="16"/>
      <c r="AU2009" s="16"/>
      <c r="AV2009" s="16"/>
      <c r="AW2009" s="62">
        <f>SUM(AK2009:AV2009)</f>
        <v>0</v>
      </c>
      <c r="AX2009" s="61">
        <f>AW2009-AJ2009</f>
        <v>0</v>
      </c>
      <c r="AY2009" s="21"/>
      <c r="AZ2009" s="21"/>
      <c r="BA2009" s="21"/>
      <c r="BB2009" s="21"/>
    </row>
    <row r="2010" spans="1:54" x14ac:dyDescent="0.25">
      <c r="A2010" s="21"/>
      <c r="B2010" s="4"/>
      <c r="C2010" s="4"/>
      <c r="D2010" s="4"/>
      <c r="E2010" s="4" t="s">
        <v>166</v>
      </c>
      <c r="F2010" s="6"/>
      <c r="G2010" s="1"/>
      <c r="H2010" s="4"/>
      <c r="I2010" s="2"/>
      <c r="J2010" s="4"/>
      <c r="K2010" s="1"/>
      <c r="L2010" s="36"/>
      <c r="M2010" s="7"/>
      <c r="N2010" s="7"/>
      <c r="O2010" s="7"/>
      <c r="P2010" s="58">
        <f>SUM(M2010:O2010)</f>
        <v>0</v>
      </c>
      <c r="Q2010" s="58">
        <f>+SUMIF('Pot. Summary'!$C$5:$C$64,CPP_2019!J2184&amp;CPP_2019!L2184&amp;CPP_2019!$M$4,'Pot. Summary'!$Q$5:$Q$64)*CPP_2019!M2184+SUMIF('Pot. Summary'!$C$5:$C$64,CPP_2019!J2184&amp;CPP_2019!L2184&amp;CPP_2019!$N$4,'Pot. Summary'!$Q$5:$Q$64)*CPP_2019!N2184+SUMIF('Pot. Summary'!$C$5:$C$64,CPP_2019!J2184&amp;CPP_2019!L2184&amp;CPP_2019!$O$4,'Pot. Summary'!$Q$5:$Q$64)*CPP_2019!O2184</f>
        <v>0</v>
      </c>
      <c r="R2010" s="12"/>
      <c r="S2010" s="12"/>
      <c r="T2010" s="12">
        <f>S2010-R2010</f>
        <v>0</v>
      </c>
      <c r="U2010" s="12">
        <f>Q2010-S2010</f>
        <v>0</v>
      </c>
      <c r="V2010" s="50">
        <f>IF(ISERROR(S2010/Q2010),0,S2010/Q2010)</f>
        <v>0</v>
      </c>
      <c r="W2010" s="51"/>
      <c r="X2010" s="46"/>
      <c r="Y2010" s="17"/>
      <c r="Z2010" s="17"/>
      <c r="AA2010" s="17"/>
      <c r="AB2010" s="16"/>
      <c r="AC2010" s="16"/>
      <c r="AD2010" s="16"/>
      <c r="AE2010" s="16"/>
      <c r="AF2010" s="16"/>
      <c r="AG2010" s="16"/>
      <c r="AH2010" s="16"/>
      <c r="AI2010" s="16"/>
      <c r="AJ2010" s="59">
        <f>SUM(X2010:AI2010)</f>
        <v>0</v>
      </c>
      <c r="AK2010" s="46"/>
      <c r="AL2010" s="46"/>
      <c r="AM2010" s="47"/>
      <c r="AN2010" s="48"/>
      <c r="AO2010" s="46"/>
      <c r="AP2010" s="15"/>
      <c r="AQ2010" s="16"/>
      <c r="AR2010" s="15"/>
      <c r="AS2010" s="16"/>
      <c r="AT2010" s="16"/>
      <c r="AU2010" s="16"/>
      <c r="AV2010" s="16"/>
      <c r="AW2010" s="62">
        <f>SUM(AK2010:AV2010)</f>
        <v>0</v>
      </c>
      <c r="AX2010" s="61">
        <f>AW2010-AJ2010</f>
        <v>0</v>
      </c>
      <c r="AY2010" s="21"/>
      <c r="AZ2010" s="21"/>
      <c r="BA2010" s="21"/>
      <c r="BB2010" s="21"/>
    </row>
    <row r="2011" spans="1:54" x14ac:dyDescent="0.25">
      <c r="A2011" s="21"/>
      <c r="B2011" s="4"/>
      <c r="C2011" s="4"/>
      <c r="D2011" s="4"/>
      <c r="E2011" s="4" t="s">
        <v>166</v>
      </c>
      <c r="F2011" s="6"/>
      <c r="G2011" s="1"/>
      <c r="H2011" s="4"/>
      <c r="I2011" s="2"/>
      <c r="J2011" s="4"/>
      <c r="K2011" s="1"/>
      <c r="L2011" s="36"/>
      <c r="M2011" s="7"/>
      <c r="N2011" s="7"/>
      <c r="O2011" s="7"/>
      <c r="P2011" s="58">
        <f>SUM(M2011:O2011)</f>
        <v>0</v>
      </c>
      <c r="Q2011" s="58">
        <f>+SUMIF('Pot. Summary'!$C$5:$C$64,CPP_2019!J2185&amp;CPP_2019!L2185&amp;CPP_2019!$M$4,'Pot. Summary'!$Q$5:$Q$64)*CPP_2019!M2185+SUMIF('Pot. Summary'!$C$5:$C$64,CPP_2019!J2185&amp;CPP_2019!L2185&amp;CPP_2019!$N$4,'Pot. Summary'!$Q$5:$Q$64)*CPP_2019!N2185+SUMIF('Pot. Summary'!$C$5:$C$64,CPP_2019!J2185&amp;CPP_2019!L2185&amp;CPP_2019!$O$4,'Pot. Summary'!$Q$5:$Q$64)*CPP_2019!O2185</f>
        <v>0</v>
      </c>
      <c r="R2011" s="12"/>
      <c r="S2011" s="12"/>
      <c r="T2011" s="12">
        <f>S2011-R2011</f>
        <v>0</v>
      </c>
      <c r="U2011" s="12">
        <f>Q2011-S2011</f>
        <v>0</v>
      </c>
      <c r="V2011" s="50">
        <f>IF(ISERROR(S2011/Q2011),0,S2011/Q2011)</f>
        <v>0</v>
      </c>
      <c r="W2011" s="51"/>
      <c r="X2011" s="46"/>
      <c r="Y2011" s="17"/>
      <c r="Z2011" s="17"/>
      <c r="AA2011" s="17"/>
      <c r="AB2011" s="16"/>
      <c r="AC2011" s="16"/>
      <c r="AD2011" s="16"/>
      <c r="AE2011" s="16"/>
      <c r="AF2011" s="16"/>
      <c r="AG2011" s="16"/>
      <c r="AH2011" s="16"/>
      <c r="AI2011" s="16"/>
      <c r="AJ2011" s="59">
        <f>SUM(X2011:AI2011)</f>
        <v>0</v>
      </c>
      <c r="AK2011" s="46"/>
      <c r="AL2011" s="46"/>
      <c r="AM2011" s="47"/>
      <c r="AN2011" s="48"/>
      <c r="AO2011" s="46"/>
      <c r="AP2011" s="15"/>
      <c r="AQ2011" s="16"/>
      <c r="AR2011" s="15"/>
      <c r="AS2011" s="16"/>
      <c r="AT2011" s="16"/>
      <c r="AU2011" s="16"/>
      <c r="AV2011" s="16"/>
      <c r="AW2011" s="62">
        <f>SUM(AK2011:AV2011)</f>
        <v>0</v>
      </c>
      <c r="AX2011" s="61">
        <f>AW2011-AJ2011</f>
        <v>0</v>
      </c>
      <c r="AY2011" s="21"/>
      <c r="AZ2011" s="21"/>
      <c r="BA2011" s="21"/>
      <c r="BB2011" s="21"/>
    </row>
    <row r="2012" spans="1:54" x14ac:dyDescent="0.25">
      <c r="A2012" s="21"/>
      <c r="B2012" s="4"/>
      <c r="C2012" s="4"/>
      <c r="D2012" s="4"/>
      <c r="E2012" s="4" t="s">
        <v>166</v>
      </c>
      <c r="F2012" s="6"/>
      <c r="G2012" s="1"/>
      <c r="H2012" s="4"/>
      <c r="I2012" s="2"/>
      <c r="J2012" s="4"/>
      <c r="K2012" s="1"/>
      <c r="L2012" s="36"/>
      <c r="M2012" s="7"/>
      <c r="N2012" s="7"/>
      <c r="O2012" s="7"/>
      <c r="P2012" s="58">
        <f>SUM(M2012:O2012)</f>
        <v>0</v>
      </c>
      <c r="Q2012" s="58">
        <f>+SUMIF('Pot. Summary'!$C$5:$C$64,CPP_2019!J2186&amp;CPP_2019!L2186&amp;CPP_2019!$M$4,'Pot. Summary'!$Q$5:$Q$64)*CPP_2019!M2186+SUMIF('Pot. Summary'!$C$5:$C$64,CPP_2019!J2186&amp;CPP_2019!L2186&amp;CPP_2019!$N$4,'Pot. Summary'!$Q$5:$Q$64)*CPP_2019!N2186+SUMIF('Pot. Summary'!$C$5:$C$64,CPP_2019!J2186&amp;CPP_2019!L2186&amp;CPP_2019!$O$4,'Pot. Summary'!$Q$5:$Q$64)*CPP_2019!O2186</f>
        <v>0</v>
      </c>
      <c r="R2012" s="12"/>
      <c r="S2012" s="12"/>
      <c r="T2012" s="12">
        <f>S2012-R2012</f>
        <v>0</v>
      </c>
      <c r="U2012" s="12">
        <f>Q2012-S2012</f>
        <v>0</v>
      </c>
      <c r="V2012" s="50">
        <f>IF(ISERROR(S2012/Q2012),0,S2012/Q2012)</f>
        <v>0</v>
      </c>
      <c r="W2012" s="51"/>
      <c r="X2012" s="46"/>
      <c r="Y2012" s="17"/>
      <c r="Z2012" s="17"/>
      <c r="AA2012" s="17"/>
      <c r="AB2012" s="16"/>
      <c r="AC2012" s="16"/>
      <c r="AD2012" s="16"/>
      <c r="AE2012" s="16"/>
      <c r="AF2012" s="16"/>
      <c r="AG2012" s="16"/>
      <c r="AH2012" s="16"/>
      <c r="AI2012" s="16"/>
      <c r="AJ2012" s="59">
        <f>SUM(X2012:AI2012)</f>
        <v>0</v>
      </c>
      <c r="AK2012" s="46"/>
      <c r="AL2012" s="46"/>
      <c r="AM2012" s="47"/>
      <c r="AN2012" s="48"/>
      <c r="AO2012" s="46"/>
      <c r="AP2012" s="15"/>
      <c r="AQ2012" s="16"/>
      <c r="AR2012" s="15"/>
      <c r="AS2012" s="16"/>
      <c r="AT2012" s="16"/>
      <c r="AU2012" s="16"/>
      <c r="AV2012" s="16"/>
      <c r="AW2012" s="62">
        <f>SUM(AK2012:AV2012)</f>
        <v>0</v>
      </c>
      <c r="AX2012" s="61">
        <f>AW2012-AJ2012</f>
        <v>0</v>
      </c>
      <c r="AY2012" s="21"/>
      <c r="AZ2012" s="21"/>
      <c r="BA2012" s="21"/>
      <c r="BB2012" s="21"/>
    </row>
    <row r="2013" spans="1:54" x14ac:dyDescent="0.25">
      <c r="A2013" s="21"/>
      <c r="B2013" s="4"/>
      <c r="C2013" s="4"/>
      <c r="D2013" s="4"/>
      <c r="E2013" s="4" t="s">
        <v>166</v>
      </c>
      <c r="F2013" s="6"/>
      <c r="G2013" s="1"/>
      <c r="H2013" s="4"/>
      <c r="I2013" s="2"/>
      <c r="J2013" s="4"/>
      <c r="K2013" s="1"/>
      <c r="L2013" s="36"/>
      <c r="M2013" s="7"/>
      <c r="N2013" s="7"/>
      <c r="O2013" s="7"/>
      <c r="P2013" s="58">
        <f>SUM(M2013:O2013)</f>
        <v>0</v>
      </c>
      <c r="Q2013" s="58">
        <f>+SUMIF('Pot. Summary'!$C$5:$C$64,CPP_2019!J2187&amp;CPP_2019!L2187&amp;CPP_2019!$M$4,'Pot. Summary'!$Q$5:$Q$64)*CPP_2019!M2187+SUMIF('Pot. Summary'!$C$5:$C$64,CPP_2019!J2187&amp;CPP_2019!L2187&amp;CPP_2019!$N$4,'Pot. Summary'!$Q$5:$Q$64)*CPP_2019!N2187+SUMIF('Pot. Summary'!$C$5:$C$64,CPP_2019!J2187&amp;CPP_2019!L2187&amp;CPP_2019!$O$4,'Pot. Summary'!$Q$5:$Q$64)*CPP_2019!O2187</f>
        <v>0</v>
      </c>
      <c r="R2013" s="12"/>
      <c r="S2013" s="12"/>
      <c r="T2013" s="12">
        <f>S2013-R2013</f>
        <v>0</v>
      </c>
      <c r="U2013" s="12">
        <f>Q2013-S2013</f>
        <v>0</v>
      </c>
      <c r="V2013" s="50">
        <f>IF(ISERROR(S2013/Q2013),0,S2013/Q2013)</f>
        <v>0</v>
      </c>
      <c r="W2013" s="51"/>
      <c r="X2013" s="46"/>
      <c r="Y2013" s="17"/>
      <c r="Z2013" s="17"/>
      <c r="AA2013" s="17"/>
      <c r="AB2013" s="16"/>
      <c r="AC2013" s="16"/>
      <c r="AD2013" s="16"/>
      <c r="AE2013" s="16"/>
      <c r="AF2013" s="16"/>
      <c r="AG2013" s="16"/>
      <c r="AH2013" s="16"/>
      <c r="AI2013" s="16"/>
      <c r="AJ2013" s="59">
        <f>SUM(X2013:AI2013)</f>
        <v>0</v>
      </c>
      <c r="AK2013" s="46"/>
      <c r="AL2013" s="46"/>
      <c r="AM2013" s="47"/>
      <c r="AN2013" s="48"/>
      <c r="AO2013" s="46"/>
      <c r="AP2013" s="15"/>
      <c r="AQ2013" s="16"/>
      <c r="AR2013" s="15"/>
      <c r="AS2013" s="16"/>
      <c r="AT2013" s="16"/>
      <c r="AU2013" s="16"/>
      <c r="AV2013" s="16"/>
      <c r="AW2013" s="62">
        <f>SUM(AK2013:AV2013)</f>
        <v>0</v>
      </c>
      <c r="AX2013" s="61">
        <f>AW2013-AJ2013</f>
        <v>0</v>
      </c>
      <c r="AY2013" s="21"/>
      <c r="AZ2013" s="21"/>
      <c r="BA2013" s="21"/>
      <c r="BB2013" s="21"/>
    </row>
    <row r="2014" spans="1:54" x14ac:dyDescent="0.25">
      <c r="A2014" s="21"/>
      <c r="B2014" s="4"/>
      <c r="C2014" s="4"/>
      <c r="D2014" s="4"/>
      <c r="E2014" s="4" t="s">
        <v>166</v>
      </c>
      <c r="F2014" s="6"/>
      <c r="G2014" s="1"/>
      <c r="H2014" s="4"/>
      <c r="I2014" s="2"/>
      <c r="J2014" s="4"/>
      <c r="K2014" s="1"/>
      <c r="L2014" s="36"/>
      <c r="M2014" s="7"/>
      <c r="N2014" s="7"/>
      <c r="O2014" s="7"/>
      <c r="P2014" s="58">
        <f>SUM(M2014:O2014)</f>
        <v>0</v>
      </c>
      <c r="Q2014" s="58">
        <f>+SUMIF('Pot. Summary'!$C$5:$C$64,CPP_2019!J2188&amp;CPP_2019!L2188&amp;CPP_2019!$M$4,'Pot. Summary'!$Q$5:$Q$64)*CPP_2019!M2188+SUMIF('Pot. Summary'!$C$5:$C$64,CPP_2019!J2188&amp;CPP_2019!L2188&amp;CPP_2019!$N$4,'Pot. Summary'!$Q$5:$Q$64)*CPP_2019!N2188+SUMIF('Pot. Summary'!$C$5:$C$64,CPP_2019!J2188&amp;CPP_2019!L2188&amp;CPP_2019!$O$4,'Pot. Summary'!$Q$5:$Q$64)*CPP_2019!O2188</f>
        <v>728.25435050799138</v>
      </c>
      <c r="R2014" s="12"/>
      <c r="S2014" s="12"/>
      <c r="T2014" s="12">
        <f>S2014-R2014</f>
        <v>0</v>
      </c>
      <c r="U2014" s="12">
        <f>Q2014-S2014</f>
        <v>728.25435050799138</v>
      </c>
      <c r="V2014" s="50">
        <f>IF(ISERROR(S2014/Q2014),0,S2014/Q2014)</f>
        <v>0</v>
      </c>
      <c r="W2014" s="51"/>
      <c r="X2014" s="46"/>
      <c r="Y2014" s="17"/>
      <c r="Z2014" s="17"/>
      <c r="AA2014" s="17"/>
      <c r="AB2014" s="16"/>
      <c r="AC2014" s="16"/>
      <c r="AD2014" s="16"/>
      <c r="AE2014" s="16"/>
      <c r="AF2014" s="16"/>
      <c r="AG2014" s="16"/>
      <c r="AH2014" s="16"/>
      <c r="AI2014" s="16"/>
      <c r="AJ2014" s="59">
        <f>SUM(X2014:AI2014)</f>
        <v>0</v>
      </c>
      <c r="AK2014" s="46"/>
      <c r="AL2014" s="46"/>
      <c r="AM2014" s="47"/>
      <c r="AN2014" s="48"/>
      <c r="AO2014" s="46"/>
      <c r="AP2014" s="15"/>
      <c r="AQ2014" s="16"/>
      <c r="AR2014" s="15"/>
      <c r="AS2014" s="16"/>
      <c r="AT2014" s="16"/>
      <c r="AU2014" s="16"/>
      <c r="AV2014" s="16"/>
      <c r="AW2014" s="62">
        <f>SUM(AK2014:AV2014)</f>
        <v>0</v>
      </c>
      <c r="AX2014" s="61">
        <f>AW2014-AJ2014</f>
        <v>0</v>
      </c>
      <c r="AY2014" s="21"/>
      <c r="AZ2014" s="21"/>
      <c r="BA2014" s="21"/>
      <c r="BB2014" s="21"/>
    </row>
    <row r="2015" spans="1:54" x14ac:dyDescent="0.25">
      <c r="A2015" s="21"/>
      <c r="B2015" s="4"/>
      <c r="C2015" s="4"/>
      <c r="D2015" s="4"/>
      <c r="E2015" s="4" t="s">
        <v>166</v>
      </c>
      <c r="F2015" s="6"/>
      <c r="G2015" s="1"/>
      <c r="H2015" s="4"/>
      <c r="I2015" s="2"/>
      <c r="J2015" s="4"/>
      <c r="K2015" s="1"/>
      <c r="L2015" s="36"/>
      <c r="M2015" s="7"/>
      <c r="N2015" s="7"/>
      <c r="O2015" s="7"/>
      <c r="P2015" s="58">
        <f>SUM(M2015:O2015)</f>
        <v>0</v>
      </c>
      <c r="Q2015" s="58">
        <f>+SUMIF('Pot. Summary'!$C$5:$C$64,CPP_2019!J2189&amp;CPP_2019!L2189&amp;CPP_2019!$M$4,'Pot. Summary'!$Q$5:$Q$64)*CPP_2019!M2189+SUMIF('Pot. Summary'!$C$5:$C$64,CPP_2019!J2189&amp;CPP_2019!L2189&amp;CPP_2019!$N$4,'Pot. Summary'!$Q$5:$Q$64)*CPP_2019!N2189+SUMIF('Pot. Summary'!$C$5:$C$64,CPP_2019!J2189&amp;CPP_2019!L2189&amp;CPP_2019!$O$4,'Pot. Summary'!$Q$5:$Q$64)*CPP_2019!O2189</f>
        <v>728.25435050799138</v>
      </c>
      <c r="R2015" s="12"/>
      <c r="S2015" s="12"/>
      <c r="T2015" s="12">
        <f>S2015-R2015</f>
        <v>0</v>
      </c>
      <c r="U2015" s="12">
        <f>Q2015-S2015</f>
        <v>728.25435050799138</v>
      </c>
      <c r="V2015" s="50">
        <f>IF(ISERROR(S2015/Q2015),0,S2015/Q2015)</f>
        <v>0</v>
      </c>
      <c r="W2015" s="51"/>
      <c r="X2015" s="46"/>
      <c r="Y2015" s="17"/>
      <c r="Z2015" s="17"/>
      <c r="AA2015" s="17"/>
      <c r="AB2015" s="16"/>
      <c r="AC2015" s="16"/>
      <c r="AD2015" s="16"/>
      <c r="AE2015" s="16"/>
      <c r="AF2015" s="16"/>
      <c r="AG2015" s="16"/>
      <c r="AH2015" s="16"/>
      <c r="AI2015" s="16"/>
      <c r="AJ2015" s="59">
        <f>SUM(X2015:AI2015)</f>
        <v>0</v>
      </c>
      <c r="AK2015" s="46"/>
      <c r="AL2015" s="46"/>
      <c r="AM2015" s="47"/>
      <c r="AN2015" s="48"/>
      <c r="AO2015" s="46"/>
      <c r="AP2015" s="15"/>
      <c r="AQ2015" s="16"/>
      <c r="AR2015" s="15"/>
      <c r="AS2015" s="16"/>
      <c r="AT2015" s="16"/>
      <c r="AU2015" s="16"/>
      <c r="AV2015" s="16"/>
      <c r="AW2015" s="62">
        <f>SUM(AK2015:AV2015)</f>
        <v>0</v>
      </c>
      <c r="AX2015" s="61">
        <f>AW2015-AJ2015</f>
        <v>0</v>
      </c>
      <c r="AY2015" s="21"/>
      <c r="AZ2015" s="21"/>
      <c r="BA2015" s="21"/>
      <c r="BB2015" s="21"/>
    </row>
    <row r="2016" spans="1:54" x14ac:dyDescent="0.25">
      <c r="A2016" s="21"/>
      <c r="B2016" s="4"/>
      <c r="C2016" s="4"/>
      <c r="D2016" s="4"/>
      <c r="E2016" s="4" t="s">
        <v>166</v>
      </c>
      <c r="F2016" s="6"/>
      <c r="G2016" s="1"/>
      <c r="H2016" s="4"/>
      <c r="I2016" s="2"/>
      <c r="J2016" s="4"/>
      <c r="K2016" s="1"/>
      <c r="L2016" s="36"/>
      <c r="M2016" s="7"/>
      <c r="N2016" s="7"/>
      <c r="O2016" s="7"/>
      <c r="P2016" s="58">
        <f>SUM(M2016:O2016)</f>
        <v>0</v>
      </c>
      <c r="Q2016" s="58">
        <f>+SUMIF('Pot. Summary'!$C$5:$C$64,CPP_2019!J2191&amp;CPP_2019!L2191&amp;CPP_2019!$M$4,'Pot. Summary'!$Q$5:$Q$64)*CPP_2019!M2191+SUMIF('Pot. Summary'!$C$5:$C$64,CPP_2019!J2191&amp;CPP_2019!L2191&amp;CPP_2019!$N$4,'Pot. Summary'!$Q$5:$Q$64)*CPP_2019!N2191+SUMIF('Pot. Summary'!$C$5:$C$64,CPP_2019!J2191&amp;CPP_2019!L2191&amp;CPP_2019!$O$4,'Pot. Summary'!$Q$5:$Q$64)*CPP_2019!O2191</f>
        <v>36975.556351041298</v>
      </c>
      <c r="R2016" s="12"/>
      <c r="S2016" s="12"/>
      <c r="T2016" s="12">
        <f>S2016-R2016</f>
        <v>0</v>
      </c>
      <c r="U2016" s="12">
        <f>Q2016-S2016</f>
        <v>36975.556351041298</v>
      </c>
      <c r="V2016" s="50">
        <f>IF(ISERROR(S2016/Q2016),0,S2016/Q2016)</f>
        <v>0</v>
      </c>
      <c r="W2016" s="51"/>
      <c r="X2016" s="46"/>
      <c r="Y2016" s="17"/>
      <c r="Z2016" s="17"/>
      <c r="AA2016" s="17"/>
      <c r="AB2016" s="16"/>
      <c r="AC2016" s="16"/>
      <c r="AD2016" s="16"/>
      <c r="AE2016" s="16"/>
      <c r="AF2016" s="16"/>
      <c r="AG2016" s="16"/>
      <c r="AH2016" s="16"/>
      <c r="AI2016" s="16"/>
      <c r="AJ2016" s="59">
        <f>SUM(X2016:AI2016)</f>
        <v>0</v>
      </c>
      <c r="AK2016" s="46"/>
      <c r="AL2016" s="46"/>
      <c r="AM2016" s="47"/>
      <c r="AN2016" s="48"/>
      <c r="AO2016" s="46"/>
      <c r="AP2016" s="15"/>
      <c r="AQ2016" s="16"/>
      <c r="AR2016" s="15"/>
      <c r="AS2016" s="16"/>
      <c r="AT2016" s="16"/>
      <c r="AU2016" s="16"/>
      <c r="AV2016" s="16"/>
      <c r="AW2016" s="62">
        <f>SUM(AK2016:AV2016)</f>
        <v>0</v>
      </c>
      <c r="AX2016" s="61">
        <f>AW2016-AJ2016</f>
        <v>0</v>
      </c>
      <c r="AY2016" s="21"/>
      <c r="AZ2016" s="21"/>
      <c r="BA2016" s="21"/>
      <c r="BB2016" s="21"/>
    </row>
    <row r="2017" spans="1:54" x14ac:dyDescent="0.25">
      <c r="A2017" s="21"/>
      <c r="B2017" s="4"/>
      <c r="C2017" s="4"/>
      <c r="D2017" s="4"/>
      <c r="E2017" s="4" t="s">
        <v>166</v>
      </c>
      <c r="F2017" s="6"/>
      <c r="G2017" s="1"/>
      <c r="H2017" s="4"/>
      <c r="I2017" s="2"/>
      <c r="J2017" s="4"/>
      <c r="K2017" s="1"/>
      <c r="L2017" s="36"/>
      <c r="M2017" s="7"/>
      <c r="N2017" s="7"/>
      <c r="O2017" s="7"/>
      <c r="P2017" s="58">
        <f>SUM(M2017:O2017)</f>
        <v>0</v>
      </c>
      <c r="Q2017" s="58">
        <f>+SUMIF('Pot. Summary'!$C$5:$C$64,CPP_2019!J2192&amp;CPP_2019!L2192&amp;CPP_2019!$M$4,'Pot. Summary'!$Q$5:$Q$64)*CPP_2019!M2192+SUMIF('Pot. Summary'!$C$5:$C$64,CPP_2019!J2192&amp;CPP_2019!L2192&amp;CPP_2019!$N$4,'Pot. Summary'!$Q$5:$Q$64)*CPP_2019!N2192+SUMIF('Pot. Summary'!$C$5:$C$64,CPP_2019!J2192&amp;CPP_2019!L2192&amp;CPP_2019!$O$4,'Pot. Summary'!$Q$5:$Q$64)*CPP_2019!O2192</f>
        <v>728.25435050799138</v>
      </c>
      <c r="R2017" s="12"/>
      <c r="S2017" s="12"/>
      <c r="T2017" s="12">
        <f>S2017-R2017</f>
        <v>0</v>
      </c>
      <c r="U2017" s="12">
        <f>Q2017-S2017</f>
        <v>728.25435050799138</v>
      </c>
      <c r="V2017" s="50">
        <f>IF(ISERROR(S2017/Q2017),0,S2017/Q2017)</f>
        <v>0</v>
      </c>
      <c r="W2017" s="51"/>
      <c r="X2017" s="46"/>
      <c r="Y2017" s="17"/>
      <c r="Z2017" s="17"/>
      <c r="AA2017" s="17"/>
      <c r="AB2017" s="16"/>
      <c r="AC2017" s="16"/>
      <c r="AD2017" s="16"/>
      <c r="AE2017" s="16"/>
      <c r="AF2017" s="16"/>
      <c r="AG2017" s="16"/>
      <c r="AH2017" s="16"/>
      <c r="AI2017" s="16"/>
      <c r="AJ2017" s="59">
        <f>SUM(X2017:AI2017)</f>
        <v>0</v>
      </c>
      <c r="AK2017" s="46"/>
      <c r="AL2017" s="46"/>
      <c r="AM2017" s="47"/>
      <c r="AN2017" s="48"/>
      <c r="AO2017" s="46"/>
      <c r="AP2017" s="15"/>
      <c r="AQ2017" s="16"/>
      <c r="AR2017" s="15"/>
      <c r="AS2017" s="16"/>
      <c r="AT2017" s="16"/>
      <c r="AU2017" s="16"/>
      <c r="AV2017" s="16"/>
      <c r="AW2017" s="62">
        <f>SUM(AK2017:AV2017)</f>
        <v>0</v>
      </c>
      <c r="AX2017" s="61">
        <f>AW2017-AJ2017</f>
        <v>0</v>
      </c>
      <c r="AY2017" s="21"/>
      <c r="AZ2017" s="21"/>
      <c r="BA2017" s="21"/>
      <c r="BB2017" s="21"/>
    </row>
    <row r="2018" spans="1:54" x14ac:dyDescent="0.25">
      <c r="A2018" s="21"/>
      <c r="B2018" s="4"/>
      <c r="C2018" s="4"/>
      <c r="D2018" s="4"/>
      <c r="E2018" s="4" t="s">
        <v>166</v>
      </c>
      <c r="F2018" s="6"/>
      <c r="G2018" s="1"/>
      <c r="H2018" s="4"/>
      <c r="I2018" s="2"/>
      <c r="J2018" s="4"/>
      <c r="K2018" s="1"/>
      <c r="L2018" s="36"/>
      <c r="M2018" s="7"/>
      <c r="N2018" s="7"/>
      <c r="O2018" s="7"/>
      <c r="P2018" s="58">
        <f>SUM(M2018:O2018)</f>
        <v>0</v>
      </c>
      <c r="Q2018" s="58">
        <f>+SUMIF('Pot. Summary'!$C$5:$C$64,CPP_2019!J2194&amp;CPP_2019!L2194&amp;CPP_2019!$M$4,'Pot. Summary'!$Q$5:$Q$64)*CPP_2019!M2194+SUMIF('Pot. Summary'!$C$5:$C$64,CPP_2019!J2194&amp;CPP_2019!L2194&amp;CPP_2019!$N$4,'Pot. Summary'!$Q$5:$Q$64)*CPP_2019!N2194+SUMIF('Pot. Summary'!$C$5:$C$64,CPP_2019!J2194&amp;CPP_2019!L2194&amp;CPP_2019!$O$4,'Pot. Summary'!$Q$5:$Q$64)*CPP_2019!O2194</f>
        <v>728.25435050799138</v>
      </c>
      <c r="R2018" s="12"/>
      <c r="S2018" s="12"/>
      <c r="T2018" s="12">
        <f>S2018-R2018</f>
        <v>0</v>
      </c>
      <c r="U2018" s="12">
        <f>Q2018-S2018</f>
        <v>728.25435050799138</v>
      </c>
      <c r="V2018" s="50">
        <f>IF(ISERROR(S2018/Q2018),0,S2018/Q2018)</f>
        <v>0</v>
      </c>
      <c r="W2018" s="51"/>
      <c r="X2018" s="46"/>
      <c r="Y2018" s="17"/>
      <c r="Z2018" s="17"/>
      <c r="AA2018" s="17"/>
      <c r="AB2018" s="16"/>
      <c r="AC2018" s="16"/>
      <c r="AD2018" s="16"/>
      <c r="AE2018" s="16"/>
      <c r="AF2018" s="16"/>
      <c r="AG2018" s="16"/>
      <c r="AH2018" s="16"/>
      <c r="AI2018" s="16"/>
      <c r="AJ2018" s="59">
        <f>SUM(X2018:AI2018)</f>
        <v>0</v>
      </c>
      <c r="AK2018" s="46"/>
      <c r="AL2018" s="46"/>
      <c r="AM2018" s="47"/>
      <c r="AN2018" s="48"/>
      <c r="AO2018" s="46"/>
      <c r="AP2018" s="15"/>
      <c r="AQ2018" s="16"/>
      <c r="AR2018" s="15"/>
      <c r="AS2018" s="16"/>
      <c r="AT2018" s="16"/>
      <c r="AU2018" s="16"/>
      <c r="AV2018" s="16"/>
      <c r="AW2018" s="62">
        <f>SUM(AK2018:AV2018)</f>
        <v>0</v>
      </c>
      <c r="AX2018" s="61">
        <f>AW2018-AJ2018</f>
        <v>0</v>
      </c>
      <c r="AY2018" s="21"/>
      <c r="AZ2018" s="21"/>
      <c r="BA2018" s="21"/>
      <c r="BB2018" s="21"/>
    </row>
    <row r="2019" spans="1:54" x14ac:dyDescent="0.25">
      <c r="A2019" s="21"/>
      <c r="B2019" s="4"/>
      <c r="C2019" s="4"/>
      <c r="D2019" s="4"/>
      <c r="E2019" s="4" t="s">
        <v>166</v>
      </c>
      <c r="F2019" s="6"/>
      <c r="G2019" s="1"/>
      <c r="H2019" s="4"/>
      <c r="I2019" s="2"/>
      <c r="J2019" s="4"/>
      <c r="K2019" s="1"/>
      <c r="L2019" s="36"/>
      <c r="M2019" s="7"/>
      <c r="N2019" s="7"/>
      <c r="O2019" s="7"/>
      <c r="P2019" s="58">
        <f>SUM(M2019:O2019)</f>
        <v>0</v>
      </c>
      <c r="Q2019" s="58">
        <f>+SUMIF('Pot. Summary'!$C$5:$C$64,CPP_2019!J2195&amp;CPP_2019!L2195&amp;CPP_2019!$M$4,'Pot. Summary'!$Q$5:$Q$64)*CPP_2019!M2195+SUMIF('Pot. Summary'!$C$5:$C$64,CPP_2019!J2195&amp;CPP_2019!L2195&amp;CPP_2019!$N$4,'Pot. Summary'!$Q$5:$Q$64)*CPP_2019!N2195+SUMIF('Pot. Summary'!$C$5:$C$64,CPP_2019!J2195&amp;CPP_2019!L2195&amp;CPP_2019!$O$4,'Pot. Summary'!$Q$5:$Q$64)*CPP_2019!O2195</f>
        <v>0</v>
      </c>
      <c r="R2019" s="12"/>
      <c r="S2019" s="12"/>
      <c r="T2019" s="12">
        <f>S2019-R2019</f>
        <v>0</v>
      </c>
      <c r="U2019" s="12">
        <f>Q2019-S2019</f>
        <v>0</v>
      </c>
      <c r="V2019" s="50">
        <f>IF(ISERROR(S2019/Q2019),0,S2019/Q2019)</f>
        <v>0</v>
      </c>
      <c r="W2019" s="51"/>
      <c r="X2019" s="46"/>
      <c r="Y2019" s="17"/>
      <c r="Z2019" s="17"/>
      <c r="AA2019" s="17"/>
      <c r="AB2019" s="16"/>
      <c r="AC2019" s="16"/>
      <c r="AD2019" s="16"/>
      <c r="AE2019" s="16"/>
      <c r="AF2019" s="16"/>
      <c r="AG2019" s="16"/>
      <c r="AH2019" s="16"/>
      <c r="AI2019" s="16"/>
      <c r="AJ2019" s="59">
        <f>SUM(X2019:AI2019)</f>
        <v>0</v>
      </c>
      <c r="AK2019" s="46"/>
      <c r="AL2019" s="46"/>
      <c r="AM2019" s="47"/>
      <c r="AN2019" s="48"/>
      <c r="AO2019" s="46"/>
      <c r="AP2019" s="15"/>
      <c r="AQ2019" s="16"/>
      <c r="AR2019" s="15"/>
      <c r="AS2019" s="16"/>
      <c r="AT2019" s="16"/>
      <c r="AU2019" s="16"/>
      <c r="AV2019" s="16"/>
      <c r="AW2019" s="62">
        <f>SUM(AK2019:AV2019)</f>
        <v>0</v>
      </c>
      <c r="AX2019" s="61">
        <f>AW2019-AJ2019</f>
        <v>0</v>
      </c>
      <c r="AY2019" s="21"/>
      <c r="AZ2019" s="21"/>
      <c r="BA2019" s="21"/>
      <c r="BB2019" s="21"/>
    </row>
    <row r="2020" spans="1:54" x14ac:dyDescent="0.25">
      <c r="A2020" s="21"/>
      <c r="B2020" s="4"/>
      <c r="C2020" s="4"/>
      <c r="D2020" s="4"/>
      <c r="E2020" s="4" t="s">
        <v>166</v>
      </c>
      <c r="F2020" s="6"/>
      <c r="G2020" s="1"/>
      <c r="H2020" s="4"/>
      <c r="I2020" s="2"/>
      <c r="J2020" s="4"/>
      <c r="K2020" s="1"/>
      <c r="L2020" s="36"/>
      <c r="M2020" s="7"/>
      <c r="N2020" s="7"/>
      <c r="O2020" s="7"/>
      <c r="P2020" s="58">
        <f>SUM(M2020:O2020)</f>
        <v>0</v>
      </c>
      <c r="Q2020" s="58">
        <f>+SUMIF('Pot. Summary'!$C$5:$C$64,CPP_2019!J2196&amp;CPP_2019!L2196&amp;CPP_2019!$M$4,'Pot. Summary'!$Q$5:$Q$64)*CPP_2019!M2196+SUMIF('Pot. Summary'!$C$5:$C$64,CPP_2019!J2196&amp;CPP_2019!L2196&amp;CPP_2019!$N$4,'Pot. Summary'!$Q$5:$Q$64)*CPP_2019!N2196+SUMIF('Pot. Summary'!$C$5:$C$64,CPP_2019!J2196&amp;CPP_2019!L2196&amp;CPP_2019!$O$4,'Pot. Summary'!$Q$5:$Q$64)*CPP_2019!O2196</f>
        <v>0</v>
      </c>
      <c r="R2020" s="12"/>
      <c r="S2020" s="12"/>
      <c r="T2020" s="12">
        <f>S2020-R2020</f>
        <v>0</v>
      </c>
      <c r="U2020" s="12">
        <f>Q2020-S2020</f>
        <v>0</v>
      </c>
      <c r="V2020" s="50">
        <f>IF(ISERROR(S2020/Q2020),0,S2020/Q2020)</f>
        <v>0</v>
      </c>
      <c r="W2020" s="51"/>
      <c r="X2020" s="46"/>
      <c r="Y2020" s="17"/>
      <c r="Z2020" s="17"/>
      <c r="AA2020" s="17"/>
      <c r="AB2020" s="16"/>
      <c r="AC2020" s="16"/>
      <c r="AD2020" s="16"/>
      <c r="AE2020" s="16"/>
      <c r="AF2020" s="16"/>
      <c r="AG2020" s="16"/>
      <c r="AH2020" s="16"/>
      <c r="AI2020" s="16"/>
      <c r="AJ2020" s="59">
        <f>SUM(X2020:AI2020)</f>
        <v>0</v>
      </c>
      <c r="AK2020" s="46"/>
      <c r="AL2020" s="46"/>
      <c r="AM2020" s="47"/>
      <c r="AN2020" s="48"/>
      <c r="AO2020" s="46"/>
      <c r="AP2020" s="15"/>
      <c r="AQ2020" s="16"/>
      <c r="AR2020" s="15"/>
      <c r="AS2020" s="16"/>
      <c r="AT2020" s="16"/>
      <c r="AU2020" s="16"/>
      <c r="AV2020" s="16"/>
      <c r="AW2020" s="62">
        <f>SUM(AK2020:AV2020)</f>
        <v>0</v>
      </c>
      <c r="AX2020" s="61">
        <f>AW2020-AJ2020</f>
        <v>0</v>
      </c>
      <c r="AY2020" s="21"/>
      <c r="AZ2020" s="21"/>
      <c r="BA2020" s="21"/>
      <c r="BB2020" s="21"/>
    </row>
    <row r="2021" spans="1:54" x14ac:dyDescent="0.25">
      <c r="A2021" s="21"/>
      <c r="B2021" s="4"/>
      <c r="C2021" s="4"/>
      <c r="D2021" s="4"/>
      <c r="E2021" s="4" t="s">
        <v>166</v>
      </c>
      <c r="F2021" s="6"/>
      <c r="G2021" s="1"/>
      <c r="H2021" s="4"/>
      <c r="I2021" s="2"/>
      <c r="J2021" s="4"/>
      <c r="K2021" s="1"/>
      <c r="L2021" s="36"/>
      <c r="M2021" s="7"/>
      <c r="N2021" s="7"/>
      <c r="O2021" s="7"/>
      <c r="P2021" s="58">
        <f>SUM(M2021:O2021)</f>
        <v>0</v>
      </c>
      <c r="Q2021" s="58">
        <f>+SUMIF('Pot. Summary'!$C$5:$C$64,CPP_2019!J2197&amp;CPP_2019!L2197&amp;CPP_2019!$M$4,'Pot. Summary'!$Q$5:$Q$64)*CPP_2019!M2197+SUMIF('Pot. Summary'!$C$5:$C$64,CPP_2019!J2197&amp;CPP_2019!L2197&amp;CPP_2019!$N$4,'Pot. Summary'!$Q$5:$Q$64)*CPP_2019!N2197+SUMIF('Pot. Summary'!$C$5:$C$64,CPP_2019!J2197&amp;CPP_2019!L2197&amp;CPP_2019!$O$4,'Pot. Summary'!$Q$5:$Q$64)*CPP_2019!O2197</f>
        <v>0</v>
      </c>
      <c r="R2021" s="12"/>
      <c r="S2021" s="12"/>
      <c r="T2021" s="12">
        <f>S2021-R2021</f>
        <v>0</v>
      </c>
      <c r="U2021" s="12">
        <f>Q2021-S2021</f>
        <v>0</v>
      </c>
      <c r="V2021" s="50">
        <f>IF(ISERROR(S2021/Q2021),0,S2021/Q2021)</f>
        <v>0</v>
      </c>
      <c r="W2021" s="51"/>
      <c r="X2021" s="46"/>
      <c r="Y2021" s="17"/>
      <c r="Z2021" s="17"/>
      <c r="AA2021" s="17"/>
      <c r="AB2021" s="16"/>
      <c r="AC2021" s="16"/>
      <c r="AD2021" s="16"/>
      <c r="AE2021" s="16"/>
      <c r="AF2021" s="16"/>
      <c r="AG2021" s="16"/>
      <c r="AH2021" s="16"/>
      <c r="AI2021" s="16"/>
      <c r="AJ2021" s="59">
        <f>SUM(X2021:AI2021)</f>
        <v>0</v>
      </c>
      <c r="AK2021" s="46"/>
      <c r="AL2021" s="46"/>
      <c r="AM2021" s="47"/>
      <c r="AN2021" s="48"/>
      <c r="AO2021" s="46"/>
      <c r="AP2021" s="15"/>
      <c r="AQ2021" s="16"/>
      <c r="AR2021" s="15"/>
      <c r="AS2021" s="16"/>
      <c r="AT2021" s="16"/>
      <c r="AU2021" s="16"/>
      <c r="AV2021" s="16"/>
      <c r="AW2021" s="62">
        <f>SUM(AK2021:AV2021)</f>
        <v>0</v>
      </c>
      <c r="AX2021" s="61">
        <f>AW2021-AJ2021</f>
        <v>0</v>
      </c>
      <c r="AY2021" s="21"/>
      <c r="AZ2021" s="21"/>
      <c r="BA2021" s="21"/>
      <c r="BB2021" s="21"/>
    </row>
    <row r="2022" spans="1:54" x14ac:dyDescent="0.25">
      <c r="A2022" s="21"/>
      <c r="B2022" s="4"/>
      <c r="C2022" s="4"/>
      <c r="D2022" s="4"/>
      <c r="E2022" s="4" t="s">
        <v>166</v>
      </c>
      <c r="F2022" s="6"/>
      <c r="G2022" s="1"/>
      <c r="H2022" s="4"/>
      <c r="I2022" s="2"/>
      <c r="J2022" s="4"/>
      <c r="K2022" s="1"/>
      <c r="L2022" s="36"/>
      <c r="M2022" s="7"/>
      <c r="N2022" s="7"/>
      <c r="O2022" s="7"/>
      <c r="P2022" s="58">
        <f>SUM(M2022:O2022)</f>
        <v>0</v>
      </c>
      <c r="Q2022" s="58">
        <f>+SUMIF('Pot. Summary'!$C$5:$C$64,CPP_2019!J2198&amp;CPP_2019!L2198&amp;CPP_2019!$M$4,'Pot. Summary'!$Q$5:$Q$64)*CPP_2019!M2198+SUMIF('Pot. Summary'!$C$5:$C$64,CPP_2019!J2198&amp;CPP_2019!L2198&amp;CPP_2019!$N$4,'Pot. Summary'!$Q$5:$Q$64)*CPP_2019!N2198+SUMIF('Pot. Summary'!$C$5:$C$64,CPP_2019!J2198&amp;CPP_2019!L2198&amp;CPP_2019!$O$4,'Pot. Summary'!$Q$5:$Q$64)*CPP_2019!O2198</f>
        <v>0</v>
      </c>
      <c r="R2022" s="12"/>
      <c r="S2022" s="12"/>
      <c r="T2022" s="12">
        <f>S2022-R2022</f>
        <v>0</v>
      </c>
      <c r="U2022" s="12">
        <f>Q2022-S2022</f>
        <v>0</v>
      </c>
      <c r="V2022" s="50">
        <f>IF(ISERROR(S2022/Q2022),0,S2022/Q2022)</f>
        <v>0</v>
      </c>
      <c r="W2022" s="51"/>
      <c r="X2022" s="46"/>
      <c r="Y2022" s="17"/>
      <c r="Z2022" s="17"/>
      <c r="AA2022" s="17"/>
      <c r="AB2022" s="16"/>
      <c r="AC2022" s="16"/>
      <c r="AD2022" s="16"/>
      <c r="AE2022" s="16"/>
      <c r="AF2022" s="16"/>
      <c r="AG2022" s="16"/>
      <c r="AH2022" s="16"/>
      <c r="AI2022" s="16"/>
      <c r="AJ2022" s="59">
        <f>SUM(X2022:AI2022)</f>
        <v>0</v>
      </c>
      <c r="AK2022" s="46"/>
      <c r="AL2022" s="46"/>
      <c r="AM2022" s="47"/>
      <c r="AN2022" s="48"/>
      <c r="AO2022" s="46"/>
      <c r="AP2022" s="15"/>
      <c r="AQ2022" s="16"/>
      <c r="AR2022" s="15"/>
      <c r="AS2022" s="16"/>
      <c r="AT2022" s="16"/>
      <c r="AU2022" s="16"/>
      <c r="AV2022" s="16"/>
      <c r="AW2022" s="62">
        <f>SUM(AK2022:AV2022)</f>
        <v>0</v>
      </c>
      <c r="AX2022" s="61">
        <f>AW2022-AJ2022</f>
        <v>0</v>
      </c>
      <c r="AY2022" s="21"/>
      <c r="AZ2022" s="21"/>
      <c r="BA2022" s="21"/>
      <c r="BB2022" s="21"/>
    </row>
    <row r="2023" spans="1:54" x14ac:dyDescent="0.25">
      <c r="A2023" s="21"/>
      <c r="B2023" s="4"/>
      <c r="C2023" s="4"/>
      <c r="D2023" s="4"/>
      <c r="E2023" s="4" t="s">
        <v>166</v>
      </c>
      <c r="F2023" s="6"/>
      <c r="G2023" s="1"/>
      <c r="H2023" s="4"/>
      <c r="I2023" s="2"/>
      <c r="J2023" s="4"/>
      <c r="K2023" s="1"/>
      <c r="L2023" s="36"/>
      <c r="M2023" s="7"/>
      <c r="N2023" s="7"/>
      <c r="O2023" s="7"/>
      <c r="P2023" s="58">
        <f>SUM(M2023:O2023)</f>
        <v>0</v>
      </c>
      <c r="Q2023" s="58">
        <f>+SUMIF('Pot. Summary'!$C$5:$C$64,CPP_2019!J2199&amp;CPP_2019!L2199&amp;CPP_2019!$M$4,'Pot. Summary'!$Q$5:$Q$64)*CPP_2019!M2199+SUMIF('Pot. Summary'!$C$5:$C$64,CPP_2019!J2199&amp;CPP_2019!L2199&amp;CPP_2019!$N$4,'Pot. Summary'!$Q$5:$Q$64)*CPP_2019!N2199+SUMIF('Pot. Summary'!$C$5:$C$64,CPP_2019!J2199&amp;CPP_2019!L2199&amp;CPP_2019!$O$4,'Pot. Summary'!$Q$5:$Q$64)*CPP_2019!O2199</f>
        <v>0</v>
      </c>
      <c r="R2023" s="12"/>
      <c r="S2023" s="12"/>
      <c r="T2023" s="12">
        <f>S2023-R2023</f>
        <v>0</v>
      </c>
      <c r="U2023" s="12">
        <f>Q2023-S2023</f>
        <v>0</v>
      </c>
      <c r="V2023" s="50">
        <f>IF(ISERROR(S2023/Q2023),0,S2023/Q2023)</f>
        <v>0</v>
      </c>
      <c r="W2023" s="51"/>
      <c r="X2023" s="46"/>
      <c r="Y2023" s="17"/>
      <c r="Z2023" s="17"/>
      <c r="AA2023" s="17"/>
      <c r="AB2023" s="16"/>
      <c r="AC2023" s="16"/>
      <c r="AD2023" s="16"/>
      <c r="AE2023" s="16"/>
      <c r="AF2023" s="16"/>
      <c r="AG2023" s="16"/>
      <c r="AH2023" s="16"/>
      <c r="AI2023" s="16"/>
      <c r="AJ2023" s="59">
        <f>SUM(X2023:AI2023)</f>
        <v>0</v>
      </c>
      <c r="AK2023" s="46"/>
      <c r="AL2023" s="46"/>
      <c r="AM2023" s="47"/>
      <c r="AN2023" s="48"/>
      <c r="AO2023" s="46"/>
      <c r="AP2023" s="15"/>
      <c r="AQ2023" s="16"/>
      <c r="AR2023" s="15"/>
      <c r="AS2023" s="16"/>
      <c r="AT2023" s="16"/>
      <c r="AU2023" s="16"/>
      <c r="AV2023" s="16"/>
      <c r="AW2023" s="62">
        <f>SUM(AK2023:AV2023)</f>
        <v>0</v>
      </c>
      <c r="AX2023" s="61">
        <f>AW2023-AJ2023</f>
        <v>0</v>
      </c>
      <c r="AY2023" s="21"/>
      <c r="AZ2023" s="21"/>
      <c r="BA2023" s="21"/>
      <c r="BB2023" s="21"/>
    </row>
    <row r="2024" spans="1:54" x14ac:dyDescent="0.25">
      <c r="A2024" s="21"/>
      <c r="B2024" s="4"/>
      <c r="C2024" s="4"/>
      <c r="D2024" s="4"/>
      <c r="E2024" s="4" t="s">
        <v>166</v>
      </c>
      <c r="F2024" s="6"/>
      <c r="G2024" s="1"/>
      <c r="H2024" s="4"/>
      <c r="I2024" s="2"/>
      <c r="J2024" s="4"/>
      <c r="K2024" s="1"/>
      <c r="L2024" s="36"/>
      <c r="M2024" s="7"/>
      <c r="N2024" s="7"/>
      <c r="O2024" s="7"/>
      <c r="P2024" s="58">
        <f>SUM(M2024:O2024)</f>
        <v>0</v>
      </c>
      <c r="Q2024" s="58">
        <f>+SUMIF('Pot. Summary'!$C$5:$C$64,CPP_2019!J2200&amp;CPP_2019!L2200&amp;CPP_2019!$M$4,'Pot. Summary'!$Q$5:$Q$64)*CPP_2019!M2200+SUMIF('Pot. Summary'!$C$5:$C$64,CPP_2019!J2200&amp;CPP_2019!L2200&amp;CPP_2019!$N$4,'Pot. Summary'!$Q$5:$Q$64)*CPP_2019!N2200+SUMIF('Pot. Summary'!$C$5:$C$64,CPP_2019!J2200&amp;CPP_2019!L2200&amp;CPP_2019!$O$4,'Pot. Summary'!$Q$5:$Q$64)*CPP_2019!O2200</f>
        <v>0</v>
      </c>
      <c r="R2024" s="12"/>
      <c r="S2024" s="12"/>
      <c r="T2024" s="12">
        <f>S2024-R2024</f>
        <v>0</v>
      </c>
      <c r="U2024" s="12">
        <f>Q2024-S2024</f>
        <v>0</v>
      </c>
      <c r="V2024" s="50">
        <f>IF(ISERROR(S2024/Q2024),0,S2024/Q2024)</f>
        <v>0</v>
      </c>
      <c r="W2024" s="51"/>
      <c r="X2024" s="46"/>
      <c r="Y2024" s="17"/>
      <c r="Z2024" s="17"/>
      <c r="AA2024" s="17"/>
      <c r="AB2024" s="16"/>
      <c r="AC2024" s="16"/>
      <c r="AD2024" s="16"/>
      <c r="AE2024" s="16"/>
      <c r="AF2024" s="16"/>
      <c r="AG2024" s="16"/>
      <c r="AH2024" s="16"/>
      <c r="AI2024" s="16"/>
      <c r="AJ2024" s="59">
        <f>SUM(X2024:AI2024)</f>
        <v>0</v>
      </c>
      <c r="AK2024" s="46"/>
      <c r="AL2024" s="46"/>
      <c r="AM2024" s="47"/>
      <c r="AN2024" s="48"/>
      <c r="AO2024" s="46"/>
      <c r="AP2024" s="15"/>
      <c r="AQ2024" s="16"/>
      <c r="AR2024" s="15"/>
      <c r="AS2024" s="16"/>
      <c r="AT2024" s="16"/>
      <c r="AU2024" s="16"/>
      <c r="AV2024" s="16"/>
      <c r="AW2024" s="62">
        <f>SUM(AK2024:AV2024)</f>
        <v>0</v>
      </c>
      <c r="AX2024" s="61">
        <f>AW2024-AJ2024</f>
        <v>0</v>
      </c>
      <c r="AY2024" s="21"/>
      <c r="AZ2024" s="21"/>
      <c r="BA2024" s="21"/>
      <c r="BB2024" s="21"/>
    </row>
    <row r="2025" spans="1:54" x14ac:dyDescent="0.25">
      <c r="A2025" s="21"/>
      <c r="B2025" s="4"/>
      <c r="C2025" s="4"/>
      <c r="D2025" s="4"/>
      <c r="E2025" s="4" t="s">
        <v>166</v>
      </c>
      <c r="F2025" s="6"/>
      <c r="G2025" s="1"/>
      <c r="H2025" s="4"/>
      <c r="I2025" s="2"/>
      <c r="J2025" s="4"/>
      <c r="K2025" s="1"/>
      <c r="L2025" s="36"/>
      <c r="M2025" s="7"/>
      <c r="N2025" s="7"/>
      <c r="O2025" s="7"/>
      <c r="P2025" s="58">
        <f>SUM(M2025:O2025)</f>
        <v>0</v>
      </c>
      <c r="Q2025" s="58">
        <f>+SUMIF('Pot. Summary'!$C$5:$C$64,CPP_2019!J2201&amp;CPP_2019!L2201&amp;CPP_2019!$M$4,'Pot. Summary'!$Q$5:$Q$64)*CPP_2019!M2201+SUMIF('Pot. Summary'!$C$5:$C$64,CPP_2019!J2201&amp;CPP_2019!L2201&amp;CPP_2019!$N$4,'Pot. Summary'!$Q$5:$Q$64)*CPP_2019!N2201+SUMIF('Pot. Summary'!$C$5:$C$64,CPP_2019!J2201&amp;CPP_2019!L2201&amp;CPP_2019!$O$4,'Pot. Summary'!$Q$5:$Q$64)*CPP_2019!O2201</f>
        <v>0</v>
      </c>
      <c r="R2025" s="12"/>
      <c r="S2025" s="12"/>
      <c r="T2025" s="12">
        <f>S2025-R2025</f>
        <v>0</v>
      </c>
      <c r="U2025" s="12">
        <f>Q2025-S2025</f>
        <v>0</v>
      </c>
      <c r="V2025" s="50">
        <f>IF(ISERROR(S2025/Q2025),0,S2025/Q2025)</f>
        <v>0</v>
      </c>
      <c r="W2025" s="51"/>
      <c r="X2025" s="46"/>
      <c r="Y2025" s="17"/>
      <c r="Z2025" s="17"/>
      <c r="AA2025" s="17"/>
      <c r="AB2025" s="16"/>
      <c r="AC2025" s="16"/>
      <c r="AD2025" s="16"/>
      <c r="AE2025" s="16"/>
      <c r="AF2025" s="16"/>
      <c r="AG2025" s="16"/>
      <c r="AH2025" s="16"/>
      <c r="AI2025" s="16"/>
      <c r="AJ2025" s="59">
        <f>SUM(X2025:AI2025)</f>
        <v>0</v>
      </c>
      <c r="AK2025" s="46"/>
      <c r="AL2025" s="46"/>
      <c r="AM2025" s="47"/>
      <c r="AN2025" s="48"/>
      <c r="AO2025" s="46"/>
      <c r="AP2025" s="15"/>
      <c r="AQ2025" s="16"/>
      <c r="AR2025" s="15"/>
      <c r="AS2025" s="16"/>
      <c r="AT2025" s="16"/>
      <c r="AU2025" s="16"/>
      <c r="AV2025" s="16"/>
      <c r="AW2025" s="62">
        <f>SUM(AK2025:AV2025)</f>
        <v>0</v>
      </c>
      <c r="AX2025" s="61">
        <f>AW2025-AJ2025</f>
        <v>0</v>
      </c>
      <c r="AY2025" s="21"/>
      <c r="AZ2025" s="21"/>
      <c r="BA2025" s="21"/>
      <c r="BB2025" s="21"/>
    </row>
    <row r="2026" spans="1:54" x14ac:dyDescent="0.25">
      <c r="A2026" s="21"/>
      <c r="B2026" s="4"/>
      <c r="C2026" s="4"/>
      <c r="D2026" s="4"/>
      <c r="E2026" s="4" t="s">
        <v>166</v>
      </c>
      <c r="F2026" s="6"/>
      <c r="G2026" s="1"/>
      <c r="H2026" s="4"/>
      <c r="I2026" s="2"/>
      <c r="J2026" s="4"/>
      <c r="K2026" s="1"/>
      <c r="L2026" s="36"/>
      <c r="M2026" s="7"/>
      <c r="N2026" s="7"/>
      <c r="O2026" s="7"/>
      <c r="P2026" s="58">
        <f>SUM(M2026:O2026)</f>
        <v>0</v>
      </c>
      <c r="Q2026" s="58">
        <f>+SUMIF('Pot. Summary'!$C$5:$C$64,CPP_2019!J2203&amp;CPP_2019!L2203&amp;CPP_2019!$M$4,'Pot. Summary'!$Q$5:$Q$64)*CPP_2019!M2203+SUMIF('Pot. Summary'!$C$5:$C$64,CPP_2019!J2203&amp;CPP_2019!L2203&amp;CPP_2019!$N$4,'Pot. Summary'!$Q$5:$Q$64)*CPP_2019!N2203+SUMIF('Pot. Summary'!$C$5:$C$64,CPP_2019!J2203&amp;CPP_2019!L2203&amp;CPP_2019!$O$4,'Pot. Summary'!$Q$5:$Q$64)*CPP_2019!O2203</f>
        <v>0</v>
      </c>
      <c r="R2026" s="12"/>
      <c r="S2026" s="12"/>
      <c r="T2026" s="12">
        <f>S2026-R2026</f>
        <v>0</v>
      </c>
      <c r="U2026" s="12">
        <f>Q2026-S2026</f>
        <v>0</v>
      </c>
      <c r="V2026" s="50">
        <f>IF(ISERROR(S2026/Q2026),0,S2026/Q2026)</f>
        <v>0</v>
      </c>
      <c r="W2026" s="51"/>
      <c r="X2026" s="46"/>
      <c r="Y2026" s="17"/>
      <c r="Z2026" s="17"/>
      <c r="AA2026" s="17"/>
      <c r="AB2026" s="16"/>
      <c r="AC2026" s="16"/>
      <c r="AD2026" s="16"/>
      <c r="AE2026" s="16"/>
      <c r="AF2026" s="16"/>
      <c r="AG2026" s="16"/>
      <c r="AH2026" s="16"/>
      <c r="AI2026" s="16"/>
      <c r="AJ2026" s="59">
        <f>SUM(X2026:AI2026)</f>
        <v>0</v>
      </c>
      <c r="AK2026" s="46"/>
      <c r="AL2026" s="46"/>
      <c r="AM2026" s="47"/>
      <c r="AN2026" s="48"/>
      <c r="AO2026" s="46"/>
      <c r="AP2026" s="15"/>
      <c r="AQ2026" s="16"/>
      <c r="AR2026" s="15"/>
      <c r="AS2026" s="16"/>
      <c r="AT2026" s="16"/>
      <c r="AU2026" s="16"/>
      <c r="AV2026" s="16"/>
      <c r="AW2026" s="62">
        <f>SUM(AK2026:AV2026)</f>
        <v>0</v>
      </c>
      <c r="AX2026" s="61">
        <f>AW2026-AJ2026</f>
        <v>0</v>
      </c>
      <c r="AY2026" s="21"/>
      <c r="AZ2026" s="21"/>
      <c r="BA2026" s="21"/>
      <c r="BB2026" s="21"/>
    </row>
    <row r="2027" spans="1:54" x14ac:dyDescent="0.25">
      <c r="A2027" s="21"/>
      <c r="B2027" s="4"/>
      <c r="C2027" s="4"/>
      <c r="D2027" s="4"/>
      <c r="E2027" s="4" t="s">
        <v>166</v>
      </c>
      <c r="F2027" s="6"/>
      <c r="G2027" s="1"/>
      <c r="H2027" s="4"/>
      <c r="I2027" s="2"/>
      <c r="J2027" s="4"/>
      <c r="K2027" s="1"/>
      <c r="L2027" s="36"/>
      <c r="M2027" s="7"/>
      <c r="N2027" s="7"/>
      <c r="O2027" s="7"/>
      <c r="P2027" s="58">
        <f>SUM(M2027:O2027)</f>
        <v>0</v>
      </c>
      <c r="Q2027" s="58">
        <f>+SUMIF('Pot. Summary'!$C$5:$C$64,CPP_2019!J2204&amp;CPP_2019!L2204&amp;CPP_2019!$M$4,'Pot. Summary'!$Q$5:$Q$64)*CPP_2019!M2204+SUMIF('Pot. Summary'!$C$5:$C$64,CPP_2019!J2204&amp;CPP_2019!L2204&amp;CPP_2019!$N$4,'Pot. Summary'!$Q$5:$Q$64)*CPP_2019!N2204+SUMIF('Pot. Summary'!$C$5:$C$64,CPP_2019!J2204&amp;CPP_2019!L2204&amp;CPP_2019!$O$4,'Pot. Summary'!$Q$5:$Q$64)*CPP_2019!O2204</f>
        <v>0</v>
      </c>
      <c r="R2027" s="12"/>
      <c r="S2027" s="12"/>
      <c r="T2027" s="12">
        <f>S2027-R2027</f>
        <v>0</v>
      </c>
      <c r="U2027" s="12">
        <f>Q2027-S2027</f>
        <v>0</v>
      </c>
      <c r="V2027" s="50">
        <f>IF(ISERROR(S2027/Q2027),0,S2027/Q2027)</f>
        <v>0</v>
      </c>
      <c r="W2027" s="51"/>
      <c r="X2027" s="46"/>
      <c r="Y2027" s="17"/>
      <c r="Z2027" s="17"/>
      <c r="AA2027" s="17"/>
      <c r="AB2027" s="16"/>
      <c r="AC2027" s="16"/>
      <c r="AD2027" s="16"/>
      <c r="AE2027" s="16"/>
      <c r="AF2027" s="16"/>
      <c r="AG2027" s="16"/>
      <c r="AH2027" s="16"/>
      <c r="AI2027" s="16"/>
      <c r="AJ2027" s="59">
        <f>SUM(X2027:AI2027)</f>
        <v>0</v>
      </c>
      <c r="AK2027" s="46"/>
      <c r="AL2027" s="46"/>
      <c r="AM2027" s="47"/>
      <c r="AN2027" s="48"/>
      <c r="AO2027" s="46"/>
      <c r="AP2027" s="15"/>
      <c r="AQ2027" s="16"/>
      <c r="AR2027" s="15"/>
      <c r="AS2027" s="16"/>
      <c r="AT2027" s="16"/>
      <c r="AU2027" s="16"/>
      <c r="AV2027" s="16"/>
      <c r="AW2027" s="62">
        <f>SUM(AK2027:AV2027)</f>
        <v>0</v>
      </c>
      <c r="AX2027" s="61">
        <f>AW2027-AJ2027</f>
        <v>0</v>
      </c>
      <c r="AY2027" s="21"/>
      <c r="AZ2027" s="21"/>
      <c r="BA2027" s="21"/>
      <c r="BB2027" s="21"/>
    </row>
    <row r="2028" spans="1:54" x14ac:dyDescent="0.25">
      <c r="A2028" s="21"/>
      <c r="B2028" s="4"/>
      <c r="C2028" s="4"/>
      <c r="D2028" s="4"/>
      <c r="E2028" s="4" t="s">
        <v>166</v>
      </c>
      <c r="F2028" s="6"/>
      <c r="G2028" s="1"/>
      <c r="H2028" s="4"/>
      <c r="I2028" s="2"/>
      <c r="J2028" s="4"/>
      <c r="K2028" s="1"/>
      <c r="L2028" s="36"/>
      <c r="M2028" s="7"/>
      <c r="N2028" s="7"/>
      <c r="O2028" s="7"/>
      <c r="P2028" s="58">
        <f>SUM(M2028:O2028)</f>
        <v>0</v>
      </c>
      <c r="Q2028" s="58">
        <f>+SUMIF('Pot. Summary'!$C$5:$C$64,CPP_2019!J2207&amp;CPP_2019!L2207&amp;CPP_2019!$M$4,'Pot. Summary'!$Q$5:$Q$64)*CPP_2019!M2207+SUMIF('Pot. Summary'!$C$5:$C$64,CPP_2019!J2207&amp;CPP_2019!L2207&amp;CPP_2019!$N$4,'Pot. Summary'!$Q$5:$Q$64)*CPP_2019!N2207+SUMIF('Pot. Summary'!$C$5:$C$64,CPP_2019!J2207&amp;CPP_2019!L2207&amp;CPP_2019!$O$4,'Pot. Summary'!$Q$5:$Q$64)*CPP_2019!O2207</f>
        <v>0</v>
      </c>
      <c r="R2028" s="12"/>
      <c r="S2028" s="12"/>
      <c r="T2028" s="12">
        <f>S2028-R2028</f>
        <v>0</v>
      </c>
      <c r="U2028" s="12">
        <f>Q2028-S2028</f>
        <v>0</v>
      </c>
      <c r="V2028" s="50">
        <f>IF(ISERROR(S2028/Q2028),0,S2028/Q2028)</f>
        <v>0</v>
      </c>
      <c r="W2028" s="51"/>
      <c r="X2028" s="46"/>
      <c r="Y2028" s="17"/>
      <c r="Z2028" s="17"/>
      <c r="AA2028" s="17"/>
      <c r="AB2028" s="16"/>
      <c r="AC2028" s="16"/>
      <c r="AD2028" s="16"/>
      <c r="AE2028" s="16"/>
      <c r="AF2028" s="16"/>
      <c r="AG2028" s="16"/>
      <c r="AH2028" s="16"/>
      <c r="AI2028" s="16"/>
      <c r="AJ2028" s="59">
        <f>SUM(X2028:AI2028)</f>
        <v>0</v>
      </c>
      <c r="AK2028" s="46"/>
      <c r="AL2028" s="46"/>
      <c r="AM2028" s="47"/>
      <c r="AN2028" s="48"/>
      <c r="AO2028" s="46"/>
      <c r="AP2028" s="15"/>
      <c r="AQ2028" s="16"/>
      <c r="AR2028" s="15"/>
      <c r="AS2028" s="16"/>
      <c r="AT2028" s="16"/>
      <c r="AU2028" s="16"/>
      <c r="AV2028" s="16"/>
      <c r="AW2028" s="62">
        <f>SUM(AK2028:AV2028)</f>
        <v>0</v>
      </c>
      <c r="AX2028" s="61">
        <f>AW2028-AJ2028</f>
        <v>0</v>
      </c>
      <c r="AY2028" s="21"/>
      <c r="AZ2028" s="21"/>
      <c r="BA2028" s="21"/>
      <c r="BB2028" s="21"/>
    </row>
    <row r="2029" spans="1:54" x14ac:dyDescent="0.25">
      <c r="A2029" s="21"/>
      <c r="B2029" s="4"/>
      <c r="C2029" s="4"/>
      <c r="D2029" s="4"/>
      <c r="E2029" s="4" t="s">
        <v>166</v>
      </c>
      <c r="F2029" s="6"/>
      <c r="G2029" s="1"/>
      <c r="H2029" s="4"/>
      <c r="I2029" s="2"/>
      <c r="J2029" s="4"/>
      <c r="K2029" s="1"/>
      <c r="L2029" s="36"/>
      <c r="M2029" s="7"/>
      <c r="N2029" s="7"/>
      <c r="O2029" s="7"/>
      <c r="P2029" s="58">
        <f>SUM(M2029:O2029)</f>
        <v>0</v>
      </c>
      <c r="Q2029" s="58">
        <f>+SUMIF('Pot. Summary'!$C$5:$C$64,CPP_2019!J2208&amp;CPP_2019!L2208&amp;CPP_2019!$M$4,'Pot. Summary'!$Q$5:$Q$64)*CPP_2019!M2208+SUMIF('Pot. Summary'!$C$5:$C$64,CPP_2019!J2208&amp;CPP_2019!L2208&amp;CPP_2019!$N$4,'Pot. Summary'!$Q$5:$Q$64)*CPP_2019!N2208+SUMIF('Pot. Summary'!$C$5:$C$64,CPP_2019!J2208&amp;CPP_2019!L2208&amp;CPP_2019!$O$4,'Pot. Summary'!$Q$5:$Q$64)*CPP_2019!O2208</f>
        <v>0</v>
      </c>
      <c r="R2029" s="12"/>
      <c r="S2029" s="12"/>
      <c r="T2029" s="12">
        <f>S2029-R2029</f>
        <v>0</v>
      </c>
      <c r="U2029" s="12">
        <f>Q2029-S2029</f>
        <v>0</v>
      </c>
      <c r="V2029" s="50">
        <f>IF(ISERROR(S2029/Q2029),0,S2029/Q2029)</f>
        <v>0</v>
      </c>
      <c r="W2029" s="51"/>
      <c r="X2029" s="46"/>
      <c r="Y2029" s="17"/>
      <c r="Z2029" s="17"/>
      <c r="AA2029" s="17"/>
      <c r="AB2029" s="16"/>
      <c r="AC2029" s="16"/>
      <c r="AD2029" s="16"/>
      <c r="AE2029" s="16"/>
      <c r="AF2029" s="16"/>
      <c r="AG2029" s="16"/>
      <c r="AH2029" s="16"/>
      <c r="AI2029" s="16"/>
      <c r="AJ2029" s="59">
        <f>SUM(X2029:AI2029)</f>
        <v>0</v>
      </c>
      <c r="AK2029" s="46"/>
      <c r="AL2029" s="46"/>
      <c r="AM2029" s="47"/>
      <c r="AN2029" s="48"/>
      <c r="AO2029" s="46"/>
      <c r="AP2029" s="15"/>
      <c r="AQ2029" s="16"/>
      <c r="AR2029" s="15"/>
      <c r="AS2029" s="16"/>
      <c r="AT2029" s="16"/>
      <c r="AU2029" s="16"/>
      <c r="AV2029" s="16"/>
      <c r="AW2029" s="62">
        <f>SUM(AK2029:AV2029)</f>
        <v>0</v>
      </c>
      <c r="AX2029" s="61">
        <f>AW2029-AJ2029</f>
        <v>0</v>
      </c>
      <c r="AY2029" s="21"/>
      <c r="AZ2029" s="21"/>
      <c r="BA2029" s="21"/>
      <c r="BB2029" s="21"/>
    </row>
    <row r="2030" spans="1:54" x14ac:dyDescent="0.25">
      <c r="A2030" s="21"/>
      <c r="B2030" s="4"/>
      <c r="C2030" s="4"/>
      <c r="D2030" s="4"/>
      <c r="E2030" s="4" t="s">
        <v>166</v>
      </c>
      <c r="F2030" s="6"/>
      <c r="G2030" s="1"/>
      <c r="H2030" s="4"/>
      <c r="I2030" s="2"/>
      <c r="J2030" s="4"/>
      <c r="K2030" s="1"/>
      <c r="L2030" s="36"/>
      <c r="M2030" s="7"/>
      <c r="N2030" s="7"/>
      <c r="O2030" s="7"/>
      <c r="P2030" s="58">
        <f>SUM(M2030:O2030)</f>
        <v>0</v>
      </c>
      <c r="Q2030" s="58">
        <f>+SUMIF('Pot. Summary'!$C$5:$C$64,CPP_2019!J2209&amp;CPP_2019!L2209&amp;CPP_2019!$M$4,'Pot. Summary'!$Q$5:$Q$64)*CPP_2019!M2209+SUMIF('Pot. Summary'!$C$5:$C$64,CPP_2019!J2209&amp;CPP_2019!L2209&amp;CPP_2019!$N$4,'Pot. Summary'!$Q$5:$Q$64)*CPP_2019!N2209+SUMIF('Pot. Summary'!$C$5:$C$64,CPP_2019!J2209&amp;CPP_2019!L2209&amp;CPP_2019!$O$4,'Pot. Summary'!$Q$5:$Q$64)*CPP_2019!O2209</f>
        <v>0</v>
      </c>
      <c r="R2030" s="12"/>
      <c r="S2030" s="12"/>
      <c r="T2030" s="12">
        <f>S2030-R2030</f>
        <v>0</v>
      </c>
      <c r="U2030" s="12">
        <f>Q2030-S2030</f>
        <v>0</v>
      </c>
      <c r="V2030" s="50">
        <f>IF(ISERROR(S2030/Q2030),0,S2030/Q2030)</f>
        <v>0</v>
      </c>
      <c r="W2030" s="51"/>
      <c r="X2030" s="46"/>
      <c r="Y2030" s="17"/>
      <c r="Z2030" s="17"/>
      <c r="AA2030" s="17"/>
      <c r="AB2030" s="16"/>
      <c r="AC2030" s="16"/>
      <c r="AD2030" s="16"/>
      <c r="AE2030" s="16"/>
      <c r="AF2030" s="16"/>
      <c r="AG2030" s="16"/>
      <c r="AH2030" s="16"/>
      <c r="AI2030" s="16"/>
      <c r="AJ2030" s="59">
        <f>SUM(X2030:AI2030)</f>
        <v>0</v>
      </c>
      <c r="AK2030" s="46"/>
      <c r="AL2030" s="46"/>
      <c r="AM2030" s="47"/>
      <c r="AN2030" s="48"/>
      <c r="AO2030" s="46"/>
      <c r="AP2030" s="15"/>
      <c r="AQ2030" s="16"/>
      <c r="AR2030" s="15"/>
      <c r="AS2030" s="16"/>
      <c r="AT2030" s="16"/>
      <c r="AU2030" s="16"/>
      <c r="AV2030" s="16"/>
      <c r="AW2030" s="62">
        <f>SUM(AK2030:AV2030)</f>
        <v>0</v>
      </c>
      <c r="AX2030" s="61">
        <f>AW2030-AJ2030</f>
        <v>0</v>
      </c>
      <c r="AY2030" s="21"/>
      <c r="AZ2030" s="21"/>
      <c r="BA2030" s="21"/>
      <c r="BB2030" s="21"/>
    </row>
    <row r="2031" spans="1:54" x14ac:dyDescent="0.25">
      <c r="A2031" s="21"/>
      <c r="B2031" s="4"/>
      <c r="C2031" s="4"/>
      <c r="D2031" s="4"/>
      <c r="E2031" s="4" t="s">
        <v>166</v>
      </c>
      <c r="F2031" s="6"/>
      <c r="G2031" s="1"/>
      <c r="H2031" s="4"/>
      <c r="I2031" s="2"/>
      <c r="J2031" s="4"/>
      <c r="K2031" s="1"/>
      <c r="L2031" s="36"/>
      <c r="M2031" s="7"/>
      <c r="N2031" s="7"/>
      <c r="O2031" s="7"/>
      <c r="P2031" s="58">
        <f>SUM(M2031:O2031)</f>
        <v>0</v>
      </c>
      <c r="Q2031" s="58">
        <f>+SUMIF('Pot. Summary'!$C$5:$C$64,CPP_2019!J2210&amp;CPP_2019!L2210&amp;CPP_2019!$M$4,'Pot. Summary'!$Q$5:$Q$64)*CPP_2019!M2210+SUMIF('Pot. Summary'!$C$5:$C$64,CPP_2019!J2210&amp;CPP_2019!L2210&amp;CPP_2019!$N$4,'Pot. Summary'!$Q$5:$Q$64)*CPP_2019!N2210+SUMIF('Pot. Summary'!$C$5:$C$64,CPP_2019!J2210&amp;CPP_2019!L2210&amp;CPP_2019!$O$4,'Pot. Summary'!$Q$5:$Q$64)*CPP_2019!O2210</f>
        <v>0</v>
      </c>
      <c r="R2031" s="12"/>
      <c r="S2031" s="12"/>
      <c r="T2031" s="12">
        <f>S2031-R2031</f>
        <v>0</v>
      </c>
      <c r="U2031" s="12">
        <f>Q2031-S2031</f>
        <v>0</v>
      </c>
      <c r="V2031" s="50">
        <f>IF(ISERROR(S2031/Q2031),0,S2031/Q2031)</f>
        <v>0</v>
      </c>
      <c r="W2031" s="51"/>
      <c r="X2031" s="46"/>
      <c r="Y2031" s="17"/>
      <c r="Z2031" s="17"/>
      <c r="AA2031" s="17"/>
      <c r="AB2031" s="16"/>
      <c r="AC2031" s="16"/>
      <c r="AD2031" s="16"/>
      <c r="AE2031" s="16"/>
      <c r="AF2031" s="16"/>
      <c r="AG2031" s="16"/>
      <c r="AH2031" s="16"/>
      <c r="AI2031" s="16"/>
      <c r="AJ2031" s="59">
        <f>SUM(X2031:AI2031)</f>
        <v>0</v>
      </c>
      <c r="AK2031" s="46"/>
      <c r="AL2031" s="46"/>
      <c r="AM2031" s="47"/>
      <c r="AN2031" s="48"/>
      <c r="AO2031" s="46"/>
      <c r="AP2031" s="15"/>
      <c r="AQ2031" s="16"/>
      <c r="AR2031" s="15"/>
      <c r="AS2031" s="16"/>
      <c r="AT2031" s="16"/>
      <c r="AU2031" s="16"/>
      <c r="AV2031" s="16"/>
      <c r="AW2031" s="62">
        <f>SUM(AK2031:AV2031)</f>
        <v>0</v>
      </c>
      <c r="AX2031" s="61">
        <f>AW2031-AJ2031</f>
        <v>0</v>
      </c>
      <c r="AY2031" s="21"/>
      <c r="AZ2031" s="21"/>
      <c r="BA2031" s="21"/>
      <c r="BB2031" s="21"/>
    </row>
    <row r="2032" spans="1:54" x14ac:dyDescent="0.25">
      <c r="A2032" s="21"/>
      <c r="B2032" s="4"/>
      <c r="C2032" s="4"/>
      <c r="D2032" s="4"/>
      <c r="E2032" s="4" t="s">
        <v>166</v>
      </c>
      <c r="F2032" s="6"/>
      <c r="G2032" s="1"/>
      <c r="H2032" s="4"/>
      <c r="I2032" s="2"/>
      <c r="J2032" s="4"/>
      <c r="K2032" s="1"/>
      <c r="L2032" s="36"/>
      <c r="M2032" s="7"/>
      <c r="N2032" s="7"/>
      <c r="O2032" s="7"/>
      <c r="P2032" s="58">
        <f>SUM(M2032:O2032)</f>
        <v>0</v>
      </c>
      <c r="Q2032" s="58">
        <f>+SUMIF('Pot. Summary'!$C$5:$C$64,CPP_2019!J2211&amp;CPP_2019!L2211&amp;CPP_2019!$M$4,'Pot. Summary'!$Q$5:$Q$64)*CPP_2019!M2211+SUMIF('Pot. Summary'!$C$5:$C$64,CPP_2019!J2211&amp;CPP_2019!L2211&amp;CPP_2019!$N$4,'Pot. Summary'!$Q$5:$Q$64)*CPP_2019!N2211+SUMIF('Pot. Summary'!$C$5:$C$64,CPP_2019!J2211&amp;CPP_2019!L2211&amp;CPP_2019!$O$4,'Pot. Summary'!$Q$5:$Q$64)*CPP_2019!O2211</f>
        <v>0</v>
      </c>
      <c r="R2032" s="12"/>
      <c r="S2032" s="12"/>
      <c r="T2032" s="12">
        <f>S2032-R2032</f>
        <v>0</v>
      </c>
      <c r="U2032" s="12">
        <f>Q2032-S2032</f>
        <v>0</v>
      </c>
      <c r="V2032" s="50">
        <f>IF(ISERROR(S2032/Q2032),0,S2032/Q2032)</f>
        <v>0</v>
      </c>
      <c r="W2032" s="51"/>
      <c r="X2032" s="46"/>
      <c r="Y2032" s="17"/>
      <c r="Z2032" s="17"/>
      <c r="AA2032" s="17"/>
      <c r="AB2032" s="16"/>
      <c r="AC2032" s="16"/>
      <c r="AD2032" s="16"/>
      <c r="AE2032" s="16"/>
      <c r="AF2032" s="16"/>
      <c r="AG2032" s="16"/>
      <c r="AH2032" s="16"/>
      <c r="AI2032" s="16"/>
      <c r="AJ2032" s="59">
        <f>SUM(X2032:AI2032)</f>
        <v>0</v>
      </c>
      <c r="AK2032" s="46"/>
      <c r="AL2032" s="46"/>
      <c r="AM2032" s="47"/>
      <c r="AN2032" s="48"/>
      <c r="AO2032" s="46"/>
      <c r="AP2032" s="15"/>
      <c r="AQ2032" s="16"/>
      <c r="AR2032" s="15"/>
      <c r="AS2032" s="16"/>
      <c r="AT2032" s="16"/>
      <c r="AU2032" s="16"/>
      <c r="AV2032" s="16"/>
      <c r="AW2032" s="62">
        <f>SUM(AK2032:AV2032)</f>
        <v>0</v>
      </c>
      <c r="AX2032" s="61">
        <f>AW2032-AJ2032</f>
        <v>0</v>
      </c>
      <c r="AY2032" s="21"/>
      <c r="AZ2032" s="21"/>
      <c r="BA2032" s="21"/>
      <c r="BB2032" s="21"/>
    </row>
    <row r="2033" spans="1:54" x14ac:dyDescent="0.25">
      <c r="A2033" s="21"/>
      <c r="B2033" s="4"/>
      <c r="C2033" s="4"/>
      <c r="D2033" s="4"/>
      <c r="E2033" s="4" t="s">
        <v>166</v>
      </c>
      <c r="F2033" s="6"/>
      <c r="G2033" s="1"/>
      <c r="H2033" s="4"/>
      <c r="I2033" s="2"/>
      <c r="J2033" s="4"/>
      <c r="K2033" s="1"/>
      <c r="L2033" s="36"/>
      <c r="M2033" s="7"/>
      <c r="N2033" s="7"/>
      <c r="O2033" s="7"/>
      <c r="P2033" s="58">
        <f>SUM(M2033:O2033)</f>
        <v>0</v>
      </c>
      <c r="Q2033" s="58">
        <f>+SUMIF('Pot. Summary'!$C$5:$C$64,CPP_2019!J2212&amp;CPP_2019!L2212&amp;CPP_2019!$M$4,'Pot. Summary'!$Q$5:$Q$64)*CPP_2019!M2212+SUMIF('Pot. Summary'!$C$5:$C$64,CPP_2019!J2212&amp;CPP_2019!L2212&amp;CPP_2019!$N$4,'Pot. Summary'!$Q$5:$Q$64)*CPP_2019!N2212+SUMIF('Pot. Summary'!$C$5:$C$64,CPP_2019!J2212&amp;CPP_2019!L2212&amp;CPP_2019!$O$4,'Pot. Summary'!$Q$5:$Q$64)*CPP_2019!O2212</f>
        <v>0</v>
      </c>
      <c r="R2033" s="12"/>
      <c r="S2033" s="12"/>
      <c r="T2033" s="12">
        <f>S2033-R2033</f>
        <v>0</v>
      </c>
      <c r="U2033" s="12">
        <f>Q2033-S2033</f>
        <v>0</v>
      </c>
      <c r="V2033" s="50">
        <f>IF(ISERROR(S2033/Q2033),0,S2033/Q2033)</f>
        <v>0</v>
      </c>
      <c r="W2033" s="51"/>
      <c r="X2033" s="46"/>
      <c r="Y2033" s="17"/>
      <c r="Z2033" s="17"/>
      <c r="AA2033" s="17"/>
      <c r="AB2033" s="16"/>
      <c r="AC2033" s="16"/>
      <c r="AD2033" s="16"/>
      <c r="AE2033" s="16"/>
      <c r="AF2033" s="16"/>
      <c r="AG2033" s="16"/>
      <c r="AH2033" s="16"/>
      <c r="AI2033" s="16"/>
      <c r="AJ2033" s="59">
        <f>SUM(X2033:AI2033)</f>
        <v>0</v>
      </c>
      <c r="AK2033" s="46"/>
      <c r="AL2033" s="46"/>
      <c r="AM2033" s="47"/>
      <c r="AN2033" s="48"/>
      <c r="AO2033" s="46"/>
      <c r="AP2033" s="15"/>
      <c r="AQ2033" s="16"/>
      <c r="AR2033" s="15"/>
      <c r="AS2033" s="16"/>
      <c r="AT2033" s="16"/>
      <c r="AU2033" s="16"/>
      <c r="AV2033" s="16"/>
      <c r="AW2033" s="62">
        <f>SUM(AK2033:AV2033)</f>
        <v>0</v>
      </c>
      <c r="AX2033" s="61">
        <f>AW2033-AJ2033</f>
        <v>0</v>
      </c>
      <c r="AY2033" s="21"/>
      <c r="AZ2033" s="21"/>
      <c r="BA2033" s="21"/>
      <c r="BB2033" s="21"/>
    </row>
    <row r="2034" spans="1:54" x14ac:dyDescent="0.25">
      <c r="A2034" s="21"/>
      <c r="B2034" s="4"/>
      <c r="C2034" s="4"/>
      <c r="D2034" s="4"/>
      <c r="E2034" s="4" t="s">
        <v>166</v>
      </c>
      <c r="F2034" s="6"/>
      <c r="G2034" s="1"/>
      <c r="H2034" s="4"/>
      <c r="I2034" s="2"/>
      <c r="J2034" s="4"/>
      <c r="K2034" s="1"/>
      <c r="L2034" s="36"/>
      <c r="M2034" s="7"/>
      <c r="N2034" s="7"/>
      <c r="O2034" s="7"/>
      <c r="P2034" s="58">
        <f>SUM(M2034:O2034)</f>
        <v>0</v>
      </c>
      <c r="Q2034" s="58">
        <f>+SUMIF('Pot. Summary'!$C$5:$C$64,CPP_2019!J2214&amp;CPP_2019!L2214&amp;CPP_2019!$M$4,'Pot. Summary'!$Q$5:$Q$64)*CPP_2019!M2214+SUMIF('Pot. Summary'!$C$5:$C$64,CPP_2019!J2214&amp;CPP_2019!L2214&amp;CPP_2019!$N$4,'Pot. Summary'!$Q$5:$Q$64)*CPP_2019!N2214+SUMIF('Pot. Summary'!$C$5:$C$64,CPP_2019!J2214&amp;CPP_2019!L2214&amp;CPP_2019!$O$4,'Pot. Summary'!$Q$5:$Q$64)*CPP_2019!O2214</f>
        <v>0</v>
      </c>
      <c r="R2034" s="12"/>
      <c r="S2034" s="12"/>
      <c r="T2034" s="12">
        <f>S2034-R2034</f>
        <v>0</v>
      </c>
      <c r="U2034" s="12">
        <f>Q2034-S2034</f>
        <v>0</v>
      </c>
      <c r="V2034" s="50">
        <f>IF(ISERROR(S2034/Q2034),0,S2034/Q2034)</f>
        <v>0</v>
      </c>
      <c r="W2034" s="51"/>
      <c r="X2034" s="46"/>
      <c r="Y2034" s="17"/>
      <c r="Z2034" s="17"/>
      <c r="AA2034" s="17"/>
      <c r="AB2034" s="16"/>
      <c r="AC2034" s="16"/>
      <c r="AD2034" s="16"/>
      <c r="AE2034" s="16"/>
      <c r="AF2034" s="16"/>
      <c r="AG2034" s="16"/>
      <c r="AH2034" s="16"/>
      <c r="AI2034" s="16"/>
      <c r="AJ2034" s="59">
        <f>SUM(X2034:AI2034)</f>
        <v>0</v>
      </c>
      <c r="AK2034" s="46"/>
      <c r="AL2034" s="46"/>
      <c r="AM2034" s="47"/>
      <c r="AN2034" s="48"/>
      <c r="AO2034" s="46"/>
      <c r="AP2034" s="15"/>
      <c r="AQ2034" s="16"/>
      <c r="AR2034" s="15"/>
      <c r="AS2034" s="16"/>
      <c r="AT2034" s="16"/>
      <c r="AU2034" s="16"/>
      <c r="AV2034" s="16"/>
      <c r="AW2034" s="62">
        <f>SUM(AK2034:AV2034)</f>
        <v>0</v>
      </c>
      <c r="AX2034" s="61">
        <f>AW2034-AJ2034</f>
        <v>0</v>
      </c>
      <c r="AY2034" s="21"/>
      <c r="AZ2034" s="21"/>
      <c r="BA2034" s="21"/>
      <c r="BB2034" s="21"/>
    </row>
    <row r="2035" spans="1:54" x14ac:dyDescent="0.25">
      <c r="A2035" s="21"/>
      <c r="B2035" s="4"/>
      <c r="C2035" s="4"/>
      <c r="D2035" s="4"/>
      <c r="E2035" s="4" t="s">
        <v>166</v>
      </c>
      <c r="F2035" s="6"/>
      <c r="G2035" s="1"/>
      <c r="H2035" s="4"/>
      <c r="I2035" s="2"/>
      <c r="J2035" s="4"/>
      <c r="K2035" s="1"/>
      <c r="L2035" s="36"/>
      <c r="M2035" s="7"/>
      <c r="N2035" s="7"/>
      <c r="O2035" s="7"/>
      <c r="P2035" s="58">
        <f>SUM(M2035:O2035)</f>
        <v>0</v>
      </c>
      <c r="Q2035" s="58">
        <f>+SUMIF('Pot. Summary'!$C$5:$C$64,CPP_2019!J2215&amp;CPP_2019!L2215&amp;CPP_2019!$M$4,'Pot. Summary'!$Q$5:$Q$64)*CPP_2019!M2215+SUMIF('Pot. Summary'!$C$5:$C$64,CPP_2019!J2215&amp;CPP_2019!L2215&amp;CPP_2019!$N$4,'Pot. Summary'!$Q$5:$Q$64)*CPP_2019!N2215+SUMIF('Pot. Summary'!$C$5:$C$64,CPP_2019!J2215&amp;CPP_2019!L2215&amp;CPP_2019!$O$4,'Pot. Summary'!$Q$5:$Q$64)*CPP_2019!O2215</f>
        <v>0</v>
      </c>
      <c r="R2035" s="12"/>
      <c r="S2035" s="12"/>
      <c r="T2035" s="12">
        <f>S2035-R2035</f>
        <v>0</v>
      </c>
      <c r="U2035" s="12">
        <f>Q2035-S2035</f>
        <v>0</v>
      </c>
      <c r="V2035" s="50">
        <f>IF(ISERROR(S2035/Q2035),0,S2035/Q2035)</f>
        <v>0</v>
      </c>
      <c r="W2035" s="51"/>
      <c r="X2035" s="46"/>
      <c r="Y2035" s="17"/>
      <c r="Z2035" s="17"/>
      <c r="AA2035" s="17"/>
      <c r="AB2035" s="16"/>
      <c r="AC2035" s="16"/>
      <c r="AD2035" s="16"/>
      <c r="AE2035" s="16"/>
      <c r="AF2035" s="16"/>
      <c r="AG2035" s="16"/>
      <c r="AH2035" s="16"/>
      <c r="AI2035" s="16"/>
      <c r="AJ2035" s="59">
        <f>SUM(X2035:AI2035)</f>
        <v>0</v>
      </c>
      <c r="AK2035" s="46"/>
      <c r="AL2035" s="46"/>
      <c r="AM2035" s="47"/>
      <c r="AN2035" s="48"/>
      <c r="AO2035" s="46"/>
      <c r="AP2035" s="15"/>
      <c r="AQ2035" s="16"/>
      <c r="AR2035" s="15"/>
      <c r="AS2035" s="16"/>
      <c r="AT2035" s="16"/>
      <c r="AU2035" s="16"/>
      <c r="AV2035" s="16"/>
      <c r="AW2035" s="62">
        <f>SUM(AK2035:AV2035)</f>
        <v>0</v>
      </c>
      <c r="AX2035" s="61">
        <f>AW2035-AJ2035</f>
        <v>0</v>
      </c>
      <c r="AY2035" s="21"/>
      <c r="AZ2035" s="21"/>
      <c r="BA2035" s="21"/>
      <c r="BB2035" s="21"/>
    </row>
    <row r="2036" spans="1:54" x14ac:dyDescent="0.25">
      <c r="A2036" s="21"/>
      <c r="B2036" s="4"/>
      <c r="C2036" s="4"/>
      <c r="D2036" s="4"/>
      <c r="E2036" s="4" t="s">
        <v>166</v>
      </c>
      <c r="F2036" s="6"/>
      <c r="G2036" s="1"/>
      <c r="H2036" s="4"/>
      <c r="I2036" s="2"/>
      <c r="J2036" s="4"/>
      <c r="K2036" s="1"/>
      <c r="L2036" s="36"/>
      <c r="M2036" s="7"/>
      <c r="N2036" s="7"/>
      <c r="O2036" s="7"/>
      <c r="P2036" s="58">
        <f>SUM(M2036:O2036)</f>
        <v>0</v>
      </c>
      <c r="Q2036" s="58">
        <f>+SUMIF('Pot. Summary'!$C$5:$C$64,CPP_2019!J2216&amp;CPP_2019!L2216&amp;CPP_2019!$M$4,'Pot. Summary'!$Q$5:$Q$64)*CPP_2019!M2216+SUMIF('Pot. Summary'!$C$5:$C$64,CPP_2019!J2216&amp;CPP_2019!L2216&amp;CPP_2019!$N$4,'Pot. Summary'!$Q$5:$Q$64)*CPP_2019!N2216+SUMIF('Pot. Summary'!$C$5:$C$64,CPP_2019!J2216&amp;CPP_2019!L2216&amp;CPP_2019!$O$4,'Pot. Summary'!$Q$5:$Q$64)*CPP_2019!O2216</f>
        <v>0</v>
      </c>
      <c r="R2036" s="12"/>
      <c r="S2036" s="12"/>
      <c r="T2036" s="12">
        <f>S2036-R2036</f>
        <v>0</v>
      </c>
      <c r="U2036" s="12">
        <f>Q2036-S2036</f>
        <v>0</v>
      </c>
      <c r="V2036" s="50">
        <f>IF(ISERROR(S2036/Q2036),0,S2036/Q2036)</f>
        <v>0</v>
      </c>
      <c r="W2036" s="51"/>
      <c r="X2036" s="46"/>
      <c r="Y2036" s="17"/>
      <c r="Z2036" s="17"/>
      <c r="AA2036" s="17"/>
      <c r="AB2036" s="16"/>
      <c r="AC2036" s="16"/>
      <c r="AD2036" s="16"/>
      <c r="AE2036" s="16"/>
      <c r="AF2036" s="16"/>
      <c r="AG2036" s="16"/>
      <c r="AH2036" s="16"/>
      <c r="AI2036" s="16"/>
      <c r="AJ2036" s="59">
        <f>SUM(X2036:AI2036)</f>
        <v>0</v>
      </c>
      <c r="AK2036" s="46"/>
      <c r="AL2036" s="46"/>
      <c r="AM2036" s="47"/>
      <c r="AN2036" s="48"/>
      <c r="AO2036" s="46"/>
      <c r="AP2036" s="15"/>
      <c r="AQ2036" s="16"/>
      <c r="AR2036" s="15"/>
      <c r="AS2036" s="16"/>
      <c r="AT2036" s="16"/>
      <c r="AU2036" s="16"/>
      <c r="AV2036" s="16"/>
      <c r="AW2036" s="62">
        <f>SUM(AK2036:AV2036)</f>
        <v>0</v>
      </c>
      <c r="AX2036" s="61">
        <f>AW2036-AJ2036</f>
        <v>0</v>
      </c>
      <c r="AY2036" s="21"/>
      <c r="AZ2036" s="21"/>
      <c r="BA2036" s="21"/>
      <c r="BB2036" s="21"/>
    </row>
    <row r="2037" spans="1:54" x14ac:dyDescent="0.25">
      <c r="A2037" s="21"/>
      <c r="B2037" s="4"/>
      <c r="C2037" s="4"/>
      <c r="D2037" s="4"/>
      <c r="E2037" s="4" t="s">
        <v>166</v>
      </c>
      <c r="F2037" s="6"/>
      <c r="G2037" s="1"/>
      <c r="H2037" s="4"/>
      <c r="I2037" s="2"/>
      <c r="J2037" s="4"/>
      <c r="K2037" s="1"/>
      <c r="L2037" s="36"/>
      <c r="M2037" s="7"/>
      <c r="N2037" s="7"/>
      <c r="O2037" s="7"/>
      <c r="P2037" s="58">
        <f>SUM(M2037:O2037)</f>
        <v>0</v>
      </c>
      <c r="Q2037" s="58">
        <f>+SUMIF('Pot. Summary'!$C$5:$C$64,CPP_2019!J2220&amp;CPP_2019!L2220&amp;CPP_2019!$M$4,'Pot. Summary'!$Q$5:$Q$64)*CPP_2019!M2220+SUMIF('Pot. Summary'!$C$5:$C$64,CPP_2019!J2220&amp;CPP_2019!L2220&amp;CPP_2019!$N$4,'Pot. Summary'!$Q$5:$Q$64)*CPP_2019!N2220+SUMIF('Pot. Summary'!$C$5:$C$64,CPP_2019!J2220&amp;CPP_2019!L2220&amp;CPP_2019!$O$4,'Pot. Summary'!$Q$5:$Q$64)*CPP_2019!O2220</f>
        <v>0</v>
      </c>
      <c r="R2037" s="12"/>
      <c r="S2037" s="12"/>
      <c r="T2037" s="12">
        <f>S2037-R2037</f>
        <v>0</v>
      </c>
      <c r="U2037" s="12">
        <f>Q2037-S2037</f>
        <v>0</v>
      </c>
      <c r="V2037" s="50">
        <f>IF(ISERROR(S2037/Q2037),0,S2037/Q2037)</f>
        <v>0</v>
      </c>
      <c r="W2037" s="51"/>
      <c r="X2037" s="46"/>
      <c r="Y2037" s="17"/>
      <c r="Z2037" s="17"/>
      <c r="AA2037" s="17"/>
      <c r="AB2037" s="16"/>
      <c r="AC2037" s="16"/>
      <c r="AD2037" s="16"/>
      <c r="AE2037" s="16"/>
      <c r="AF2037" s="16"/>
      <c r="AG2037" s="16"/>
      <c r="AH2037" s="16"/>
      <c r="AI2037" s="16"/>
      <c r="AJ2037" s="59">
        <f>SUM(X2037:AI2037)</f>
        <v>0</v>
      </c>
      <c r="AK2037" s="46"/>
      <c r="AL2037" s="46"/>
      <c r="AM2037" s="47"/>
      <c r="AN2037" s="48"/>
      <c r="AO2037" s="46"/>
      <c r="AP2037" s="15"/>
      <c r="AQ2037" s="16"/>
      <c r="AR2037" s="15"/>
      <c r="AS2037" s="16"/>
      <c r="AT2037" s="16"/>
      <c r="AU2037" s="16"/>
      <c r="AV2037" s="16"/>
      <c r="AW2037" s="62">
        <f>SUM(AK2037:AV2037)</f>
        <v>0</v>
      </c>
      <c r="AX2037" s="61">
        <f>AW2037-AJ2037</f>
        <v>0</v>
      </c>
      <c r="AY2037" s="21"/>
      <c r="AZ2037" s="21"/>
      <c r="BA2037" s="21"/>
      <c r="BB2037" s="21"/>
    </row>
    <row r="2038" spans="1:54" x14ac:dyDescent="0.25">
      <c r="A2038" s="21"/>
      <c r="B2038" s="4"/>
      <c r="C2038" s="4"/>
      <c r="D2038" s="4"/>
      <c r="E2038" s="4" t="s">
        <v>166</v>
      </c>
      <c r="F2038" s="6"/>
      <c r="G2038" s="1"/>
      <c r="H2038" s="4"/>
      <c r="I2038" s="2"/>
      <c r="J2038" s="4"/>
      <c r="K2038" s="1"/>
      <c r="L2038" s="36"/>
      <c r="M2038" s="7"/>
      <c r="N2038" s="7"/>
      <c r="O2038" s="7"/>
      <c r="P2038" s="58">
        <f>SUM(M2038:O2038)</f>
        <v>0</v>
      </c>
      <c r="Q2038" s="58">
        <f>+SUMIF('Pot. Summary'!$C$5:$C$64,CPP_2019!J2221&amp;CPP_2019!L2221&amp;CPP_2019!$M$4,'Pot. Summary'!$Q$5:$Q$64)*CPP_2019!M2221+SUMIF('Pot. Summary'!$C$5:$C$64,CPP_2019!J2221&amp;CPP_2019!L2221&amp;CPP_2019!$N$4,'Pot. Summary'!$Q$5:$Q$64)*CPP_2019!N2221+SUMIF('Pot. Summary'!$C$5:$C$64,CPP_2019!J2221&amp;CPP_2019!L2221&amp;CPP_2019!$O$4,'Pot. Summary'!$Q$5:$Q$64)*CPP_2019!O2221</f>
        <v>0</v>
      </c>
      <c r="R2038" s="12"/>
      <c r="S2038" s="12"/>
      <c r="T2038" s="12">
        <f>S2038-R2038</f>
        <v>0</v>
      </c>
      <c r="U2038" s="12">
        <f>Q2038-S2038</f>
        <v>0</v>
      </c>
      <c r="V2038" s="50">
        <f>IF(ISERROR(S2038/Q2038),0,S2038/Q2038)</f>
        <v>0</v>
      </c>
      <c r="W2038" s="51"/>
      <c r="X2038" s="46"/>
      <c r="Y2038" s="17"/>
      <c r="Z2038" s="17"/>
      <c r="AA2038" s="17"/>
      <c r="AB2038" s="16"/>
      <c r="AC2038" s="16"/>
      <c r="AD2038" s="16"/>
      <c r="AE2038" s="16"/>
      <c r="AF2038" s="16"/>
      <c r="AG2038" s="16"/>
      <c r="AH2038" s="16"/>
      <c r="AI2038" s="16"/>
      <c r="AJ2038" s="59">
        <f>SUM(X2038:AI2038)</f>
        <v>0</v>
      </c>
      <c r="AK2038" s="46"/>
      <c r="AL2038" s="46"/>
      <c r="AM2038" s="47"/>
      <c r="AN2038" s="48"/>
      <c r="AO2038" s="46"/>
      <c r="AP2038" s="15"/>
      <c r="AQ2038" s="16"/>
      <c r="AR2038" s="15"/>
      <c r="AS2038" s="16"/>
      <c r="AT2038" s="16"/>
      <c r="AU2038" s="16"/>
      <c r="AV2038" s="16"/>
      <c r="AW2038" s="62">
        <f>SUM(AK2038:AV2038)</f>
        <v>0</v>
      </c>
      <c r="AX2038" s="61">
        <f>AW2038-AJ2038</f>
        <v>0</v>
      </c>
      <c r="AY2038" s="21"/>
      <c r="AZ2038" s="21"/>
      <c r="BA2038" s="21"/>
      <c r="BB2038" s="21"/>
    </row>
    <row r="2039" spans="1:54" x14ac:dyDescent="0.25">
      <c r="A2039" s="21"/>
      <c r="B2039" s="4"/>
      <c r="C2039" s="4"/>
      <c r="D2039" s="4"/>
      <c r="E2039" s="4" t="s">
        <v>166</v>
      </c>
      <c r="F2039" s="6"/>
      <c r="G2039" s="1"/>
      <c r="H2039" s="4"/>
      <c r="I2039" s="2"/>
      <c r="J2039" s="4"/>
      <c r="K2039" s="1"/>
      <c r="L2039" s="36"/>
      <c r="M2039" s="7"/>
      <c r="N2039" s="7"/>
      <c r="O2039" s="7"/>
      <c r="P2039" s="58">
        <f>SUM(M2039:O2039)</f>
        <v>0</v>
      </c>
      <c r="Q2039" s="58">
        <f>+SUMIF('Pot. Summary'!$C$5:$C$64,CPP_2019!J2222&amp;CPP_2019!L2222&amp;CPP_2019!$M$4,'Pot. Summary'!$Q$5:$Q$64)*CPP_2019!M2222+SUMIF('Pot. Summary'!$C$5:$C$64,CPP_2019!J2222&amp;CPP_2019!L2222&amp;CPP_2019!$N$4,'Pot. Summary'!$Q$5:$Q$64)*CPP_2019!N2222+SUMIF('Pot. Summary'!$C$5:$C$64,CPP_2019!J2222&amp;CPP_2019!L2222&amp;CPP_2019!$O$4,'Pot. Summary'!$Q$5:$Q$64)*CPP_2019!O2222</f>
        <v>0</v>
      </c>
      <c r="R2039" s="12"/>
      <c r="S2039" s="12"/>
      <c r="T2039" s="12">
        <f>S2039-R2039</f>
        <v>0</v>
      </c>
      <c r="U2039" s="12">
        <f>Q2039-S2039</f>
        <v>0</v>
      </c>
      <c r="V2039" s="50">
        <f>IF(ISERROR(S2039/Q2039),0,S2039/Q2039)</f>
        <v>0</v>
      </c>
      <c r="W2039" s="51"/>
      <c r="X2039" s="46"/>
      <c r="Y2039" s="17"/>
      <c r="Z2039" s="17"/>
      <c r="AA2039" s="17"/>
      <c r="AB2039" s="16"/>
      <c r="AC2039" s="16"/>
      <c r="AD2039" s="16"/>
      <c r="AE2039" s="16"/>
      <c r="AF2039" s="16"/>
      <c r="AG2039" s="16"/>
      <c r="AH2039" s="16"/>
      <c r="AI2039" s="16"/>
      <c r="AJ2039" s="59">
        <f>SUM(X2039:AI2039)</f>
        <v>0</v>
      </c>
      <c r="AK2039" s="46"/>
      <c r="AL2039" s="46"/>
      <c r="AM2039" s="47"/>
      <c r="AN2039" s="48"/>
      <c r="AO2039" s="46"/>
      <c r="AP2039" s="15"/>
      <c r="AQ2039" s="16"/>
      <c r="AR2039" s="15"/>
      <c r="AS2039" s="16"/>
      <c r="AT2039" s="16"/>
      <c r="AU2039" s="16"/>
      <c r="AV2039" s="16"/>
      <c r="AW2039" s="62">
        <f>SUM(AK2039:AV2039)</f>
        <v>0</v>
      </c>
      <c r="AX2039" s="61">
        <f>AW2039-AJ2039</f>
        <v>0</v>
      </c>
      <c r="AY2039" s="21"/>
      <c r="AZ2039" s="21"/>
      <c r="BA2039" s="21"/>
      <c r="BB2039" s="21"/>
    </row>
    <row r="2040" spans="1:54" x14ac:dyDescent="0.25">
      <c r="A2040" s="21"/>
      <c r="B2040" s="4"/>
      <c r="C2040" s="4"/>
      <c r="D2040" s="4"/>
      <c r="E2040" s="4" t="s">
        <v>166</v>
      </c>
      <c r="F2040" s="6"/>
      <c r="G2040" s="1"/>
      <c r="H2040" s="4"/>
      <c r="I2040" s="2"/>
      <c r="J2040" s="4"/>
      <c r="K2040" s="1"/>
      <c r="L2040" s="36"/>
      <c r="M2040" s="7"/>
      <c r="N2040" s="7"/>
      <c r="O2040" s="7"/>
      <c r="P2040" s="58">
        <f>SUM(M2040:O2040)</f>
        <v>0</v>
      </c>
      <c r="Q2040" s="58">
        <f>+SUMIF('Pot. Summary'!$C$5:$C$64,CPP_2019!J2223&amp;CPP_2019!L2223&amp;CPP_2019!$M$4,'Pot. Summary'!$Q$5:$Q$64)*CPP_2019!M2223+SUMIF('Pot. Summary'!$C$5:$C$64,CPP_2019!J2223&amp;CPP_2019!L2223&amp;CPP_2019!$N$4,'Pot. Summary'!$Q$5:$Q$64)*CPP_2019!N2223+SUMIF('Pot. Summary'!$C$5:$C$64,CPP_2019!J2223&amp;CPP_2019!L2223&amp;CPP_2019!$O$4,'Pot. Summary'!$Q$5:$Q$64)*CPP_2019!O2223</f>
        <v>0</v>
      </c>
      <c r="R2040" s="12"/>
      <c r="S2040" s="12"/>
      <c r="T2040" s="12">
        <f>S2040-R2040</f>
        <v>0</v>
      </c>
      <c r="U2040" s="12">
        <f>Q2040-S2040</f>
        <v>0</v>
      </c>
      <c r="V2040" s="50">
        <f>IF(ISERROR(S2040/Q2040),0,S2040/Q2040)</f>
        <v>0</v>
      </c>
      <c r="W2040" s="51"/>
      <c r="X2040" s="46"/>
      <c r="Y2040" s="17"/>
      <c r="Z2040" s="17"/>
      <c r="AA2040" s="17"/>
      <c r="AB2040" s="16"/>
      <c r="AC2040" s="16"/>
      <c r="AD2040" s="16"/>
      <c r="AE2040" s="16"/>
      <c r="AF2040" s="16"/>
      <c r="AG2040" s="16"/>
      <c r="AH2040" s="16"/>
      <c r="AI2040" s="16"/>
      <c r="AJ2040" s="59">
        <f>SUM(X2040:AI2040)</f>
        <v>0</v>
      </c>
      <c r="AK2040" s="46"/>
      <c r="AL2040" s="46"/>
      <c r="AM2040" s="47"/>
      <c r="AN2040" s="48"/>
      <c r="AO2040" s="46"/>
      <c r="AP2040" s="15"/>
      <c r="AQ2040" s="16"/>
      <c r="AR2040" s="15"/>
      <c r="AS2040" s="16"/>
      <c r="AT2040" s="16"/>
      <c r="AU2040" s="16"/>
      <c r="AV2040" s="16"/>
      <c r="AW2040" s="62">
        <f>SUM(AK2040:AV2040)</f>
        <v>0</v>
      </c>
      <c r="AX2040" s="61">
        <f>AW2040-AJ2040</f>
        <v>0</v>
      </c>
      <c r="AY2040" s="21"/>
      <c r="AZ2040" s="21"/>
      <c r="BA2040" s="21"/>
      <c r="BB2040" s="21"/>
    </row>
    <row r="2041" spans="1:54" x14ac:dyDescent="0.25">
      <c r="A2041" s="21"/>
      <c r="B2041" s="4"/>
      <c r="C2041" s="4"/>
      <c r="D2041" s="4"/>
      <c r="E2041" s="4" t="s">
        <v>166</v>
      </c>
      <c r="F2041" s="6"/>
      <c r="G2041" s="1"/>
      <c r="H2041" s="4"/>
      <c r="I2041" s="2"/>
      <c r="J2041" s="4"/>
      <c r="K2041" s="1"/>
      <c r="L2041" s="36"/>
      <c r="M2041" s="7"/>
      <c r="N2041" s="7"/>
      <c r="O2041" s="7"/>
      <c r="P2041" s="58">
        <f>SUM(M2041:O2041)</f>
        <v>0</v>
      </c>
      <c r="Q2041" s="58">
        <f>+SUMIF('Pot. Summary'!$C$5:$C$64,CPP_2019!J2224&amp;CPP_2019!L2224&amp;CPP_2019!$M$4,'Pot. Summary'!$Q$5:$Q$64)*CPP_2019!M2224+SUMIF('Pot. Summary'!$C$5:$C$64,CPP_2019!J2224&amp;CPP_2019!L2224&amp;CPP_2019!$N$4,'Pot. Summary'!$Q$5:$Q$64)*CPP_2019!N2224+SUMIF('Pot. Summary'!$C$5:$C$64,CPP_2019!J2224&amp;CPP_2019!L2224&amp;CPP_2019!$O$4,'Pot. Summary'!$Q$5:$Q$64)*CPP_2019!O2224</f>
        <v>0</v>
      </c>
      <c r="R2041" s="12"/>
      <c r="S2041" s="12"/>
      <c r="T2041" s="12">
        <f>S2041-R2041</f>
        <v>0</v>
      </c>
      <c r="U2041" s="12">
        <f>Q2041-S2041</f>
        <v>0</v>
      </c>
      <c r="V2041" s="50">
        <f>IF(ISERROR(S2041/Q2041),0,S2041/Q2041)</f>
        <v>0</v>
      </c>
      <c r="W2041" s="51"/>
      <c r="X2041" s="46"/>
      <c r="Y2041" s="17"/>
      <c r="Z2041" s="17"/>
      <c r="AA2041" s="17"/>
      <c r="AB2041" s="16"/>
      <c r="AC2041" s="16"/>
      <c r="AD2041" s="16"/>
      <c r="AE2041" s="16"/>
      <c r="AF2041" s="16"/>
      <c r="AG2041" s="16"/>
      <c r="AH2041" s="16"/>
      <c r="AI2041" s="16"/>
      <c r="AJ2041" s="59">
        <f>SUM(X2041:AI2041)</f>
        <v>0</v>
      </c>
      <c r="AK2041" s="46"/>
      <c r="AL2041" s="46"/>
      <c r="AM2041" s="47"/>
      <c r="AN2041" s="48"/>
      <c r="AO2041" s="46"/>
      <c r="AP2041" s="15"/>
      <c r="AQ2041" s="16"/>
      <c r="AR2041" s="15"/>
      <c r="AS2041" s="16"/>
      <c r="AT2041" s="16"/>
      <c r="AU2041" s="16"/>
      <c r="AV2041" s="16"/>
      <c r="AW2041" s="62">
        <f>SUM(AK2041:AV2041)</f>
        <v>0</v>
      </c>
      <c r="AX2041" s="61">
        <f>AW2041-AJ2041</f>
        <v>0</v>
      </c>
      <c r="AY2041" s="21"/>
      <c r="AZ2041" s="21"/>
      <c r="BA2041" s="21"/>
      <c r="BB2041" s="21"/>
    </row>
    <row r="2042" spans="1:54" x14ac:dyDescent="0.25">
      <c r="A2042" s="21"/>
      <c r="B2042" s="4"/>
      <c r="C2042" s="4"/>
      <c r="D2042" s="4"/>
      <c r="E2042" s="4" t="s">
        <v>166</v>
      </c>
      <c r="F2042" s="6"/>
      <c r="G2042" s="1"/>
      <c r="H2042" s="4"/>
      <c r="I2042" s="2"/>
      <c r="J2042" s="4"/>
      <c r="K2042" s="1"/>
      <c r="L2042" s="36"/>
      <c r="M2042" s="7"/>
      <c r="N2042" s="7"/>
      <c r="O2042" s="7"/>
      <c r="P2042" s="58">
        <f>SUM(M2042:O2042)</f>
        <v>0</v>
      </c>
      <c r="Q2042" s="58">
        <f>+SUMIF('Pot. Summary'!$C$5:$C$64,CPP_2019!J2226&amp;CPP_2019!L2226&amp;CPP_2019!$M$4,'Pot. Summary'!$Q$5:$Q$64)*CPP_2019!M2226+SUMIF('Pot. Summary'!$C$5:$C$64,CPP_2019!J2226&amp;CPP_2019!L2226&amp;CPP_2019!$N$4,'Pot. Summary'!$Q$5:$Q$64)*CPP_2019!N2226+SUMIF('Pot. Summary'!$C$5:$C$64,CPP_2019!J2226&amp;CPP_2019!L2226&amp;CPP_2019!$O$4,'Pot. Summary'!$Q$5:$Q$64)*CPP_2019!O2226</f>
        <v>0</v>
      </c>
      <c r="R2042" s="12"/>
      <c r="S2042" s="12"/>
      <c r="T2042" s="12">
        <f>S2042-R2042</f>
        <v>0</v>
      </c>
      <c r="U2042" s="12">
        <f>Q2042-S2042</f>
        <v>0</v>
      </c>
      <c r="V2042" s="50">
        <f>IF(ISERROR(S2042/Q2042),0,S2042/Q2042)</f>
        <v>0</v>
      </c>
      <c r="W2042" s="51"/>
      <c r="X2042" s="46"/>
      <c r="Y2042" s="17"/>
      <c r="Z2042" s="17"/>
      <c r="AA2042" s="17"/>
      <c r="AB2042" s="16"/>
      <c r="AC2042" s="16"/>
      <c r="AD2042" s="16"/>
      <c r="AE2042" s="16"/>
      <c r="AF2042" s="16"/>
      <c r="AG2042" s="16"/>
      <c r="AH2042" s="16"/>
      <c r="AI2042" s="16"/>
      <c r="AJ2042" s="59">
        <f>SUM(X2042:AI2042)</f>
        <v>0</v>
      </c>
      <c r="AK2042" s="46"/>
      <c r="AL2042" s="46"/>
      <c r="AM2042" s="47"/>
      <c r="AN2042" s="48"/>
      <c r="AO2042" s="46"/>
      <c r="AP2042" s="15"/>
      <c r="AQ2042" s="16"/>
      <c r="AR2042" s="15"/>
      <c r="AS2042" s="16"/>
      <c r="AT2042" s="16"/>
      <c r="AU2042" s="16"/>
      <c r="AV2042" s="16"/>
      <c r="AW2042" s="62">
        <f>SUM(AK2042:AV2042)</f>
        <v>0</v>
      </c>
      <c r="AX2042" s="61">
        <f>AW2042-AJ2042</f>
        <v>0</v>
      </c>
      <c r="AY2042" s="21"/>
      <c r="AZ2042" s="21"/>
      <c r="BA2042" s="21"/>
      <c r="BB2042" s="21"/>
    </row>
    <row r="2043" spans="1:54" x14ac:dyDescent="0.25">
      <c r="A2043" s="21"/>
      <c r="B2043" s="4"/>
      <c r="C2043" s="4"/>
      <c r="D2043" s="4"/>
      <c r="E2043" s="4" t="s">
        <v>166</v>
      </c>
      <c r="F2043" s="6"/>
      <c r="G2043" s="1"/>
      <c r="H2043" s="4"/>
      <c r="I2043" s="2"/>
      <c r="J2043" s="4"/>
      <c r="K2043" s="1"/>
      <c r="L2043" s="36"/>
      <c r="M2043" s="7"/>
      <c r="N2043" s="7"/>
      <c r="O2043" s="7"/>
      <c r="P2043" s="58">
        <f>SUM(M2043:O2043)</f>
        <v>0</v>
      </c>
      <c r="Q2043" s="58">
        <f>+SUMIF('Pot. Summary'!$C$5:$C$64,CPP_2019!J2227&amp;CPP_2019!L2227&amp;CPP_2019!$M$4,'Pot. Summary'!$Q$5:$Q$64)*CPP_2019!M2227+SUMIF('Pot. Summary'!$C$5:$C$64,CPP_2019!J2227&amp;CPP_2019!L2227&amp;CPP_2019!$N$4,'Pot. Summary'!$Q$5:$Q$64)*CPP_2019!N2227+SUMIF('Pot. Summary'!$C$5:$C$64,CPP_2019!J2227&amp;CPP_2019!L2227&amp;CPP_2019!$O$4,'Pot. Summary'!$Q$5:$Q$64)*CPP_2019!O2227</f>
        <v>0</v>
      </c>
      <c r="R2043" s="12"/>
      <c r="S2043" s="12"/>
      <c r="T2043" s="12">
        <f>S2043-R2043</f>
        <v>0</v>
      </c>
      <c r="U2043" s="12">
        <f>Q2043-S2043</f>
        <v>0</v>
      </c>
      <c r="V2043" s="50">
        <f>IF(ISERROR(S2043/Q2043),0,S2043/Q2043)</f>
        <v>0</v>
      </c>
      <c r="W2043" s="51"/>
      <c r="X2043" s="46"/>
      <c r="Y2043" s="17"/>
      <c r="Z2043" s="17"/>
      <c r="AA2043" s="17"/>
      <c r="AB2043" s="16"/>
      <c r="AC2043" s="16"/>
      <c r="AD2043" s="16"/>
      <c r="AE2043" s="16"/>
      <c r="AF2043" s="16"/>
      <c r="AG2043" s="16"/>
      <c r="AH2043" s="16"/>
      <c r="AI2043" s="16"/>
      <c r="AJ2043" s="59">
        <f>SUM(X2043:AI2043)</f>
        <v>0</v>
      </c>
      <c r="AK2043" s="46"/>
      <c r="AL2043" s="46"/>
      <c r="AM2043" s="47"/>
      <c r="AN2043" s="48"/>
      <c r="AO2043" s="46"/>
      <c r="AP2043" s="15"/>
      <c r="AQ2043" s="16"/>
      <c r="AR2043" s="15"/>
      <c r="AS2043" s="16"/>
      <c r="AT2043" s="16"/>
      <c r="AU2043" s="16"/>
      <c r="AV2043" s="16"/>
      <c r="AW2043" s="62">
        <f>SUM(AK2043:AV2043)</f>
        <v>0</v>
      </c>
      <c r="AX2043" s="61">
        <f>AW2043-AJ2043</f>
        <v>0</v>
      </c>
      <c r="AY2043" s="21"/>
      <c r="AZ2043" s="21"/>
      <c r="BA2043" s="21"/>
      <c r="BB2043" s="21"/>
    </row>
    <row r="2044" spans="1:54" x14ac:dyDescent="0.25">
      <c r="A2044" s="21"/>
      <c r="B2044" s="4"/>
      <c r="C2044" s="4"/>
      <c r="D2044" s="4"/>
      <c r="E2044" s="4" t="s">
        <v>166</v>
      </c>
      <c r="F2044" s="6"/>
      <c r="G2044" s="1"/>
      <c r="H2044" s="4"/>
      <c r="I2044" s="2"/>
      <c r="J2044" s="4"/>
      <c r="K2044" s="1"/>
      <c r="L2044" s="36"/>
      <c r="M2044" s="7"/>
      <c r="N2044" s="7"/>
      <c r="O2044" s="7"/>
      <c r="P2044" s="58">
        <f>SUM(M2044:O2044)</f>
        <v>0</v>
      </c>
      <c r="Q2044" s="58">
        <f>+SUMIF('Pot. Summary'!$C$5:$C$64,CPP_2019!J2228&amp;CPP_2019!L2228&amp;CPP_2019!$M$4,'Pot. Summary'!$Q$5:$Q$64)*CPP_2019!M2228+SUMIF('Pot. Summary'!$C$5:$C$64,CPP_2019!J2228&amp;CPP_2019!L2228&amp;CPP_2019!$N$4,'Pot. Summary'!$Q$5:$Q$64)*CPP_2019!N2228+SUMIF('Pot. Summary'!$C$5:$C$64,CPP_2019!J2228&amp;CPP_2019!L2228&amp;CPP_2019!$O$4,'Pot. Summary'!$Q$5:$Q$64)*CPP_2019!O2228</f>
        <v>0</v>
      </c>
      <c r="R2044" s="12"/>
      <c r="S2044" s="12"/>
      <c r="T2044" s="12">
        <f>S2044-R2044</f>
        <v>0</v>
      </c>
      <c r="U2044" s="12">
        <f>Q2044-S2044</f>
        <v>0</v>
      </c>
      <c r="V2044" s="50">
        <f>IF(ISERROR(S2044/Q2044),0,S2044/Q2044)</f>
        <v>0</v>
      </c>
      <c r="W2044" s="51"/>
      <c r="X2044" s="46"/>
      <c r="Y2044" s="17"/>
      <c r="Z2044" s="17"/>
      <c r="AA2044" s="17"/>
      <c r="AB2044" s="16"/>
      <c r="AC2044" s="16"/>
      <c r="AD2044" s="16"/>
      <c r="AE2044" s="16"/>
      <c r="AF2044" s="16"/>
      <c r="AG2044" s="16"/>
      <c r="AH2044" s="16"/>
      <c r="AI2044" s="16"/>
      <c r="AJ2044" s="59">
        <f>SUM(X2044:AI2044)</f>
        <v>0</v>
      </c>
      <c r="AK2044" s="46"/>
      <c r="AL2044" s="46"/>
      <c r="AM2044" s="47"/>
      <c r="AN2044" s="48"/>
      <c r="AO2044" s="46"/>
      <c r="AP2044" s="15"/>
      <c r="AQ2044" s="16"/>
      <c r="AR2044" s="15"/>
      <c r="AS2044" s="16"/>
      <c r="AT2044" s="16"/>
      <c r="AU2044" s="16"/>
      <c r="AV2044" s="16"/>
      <c r="AW2044" s="62">
        <f>SUM(AK2044:AV2044)</f>
        <v>0</v>
      </c>
      <c r="AX2044" s="61">
        <f>AW2044-AJ2044</f>
        <v>0</v>
      </c>
      <c r="AY2044" s="21"/>
      <c r="AZ2044" s="21"/>
      <c r="BA2044" s="21"/>
      <c r="BB2044" s="21"/>
    </row>
    <row r="2045" spans="1:54" x14ac:dyDescent="0.25">
      <c r="A2045" s="21"/>
      <c r="B2045" s="4"/>
      <c r="C2045" s="4"/>
      <c r="D2045" s="4"/>
      <c r="E2045" s="4" t="s">
        <v>166</v>
      </c>
      <c r="F2045" s="6"/>
      <c r="G2045" s="1"/>
      <c r="H2045" s="4"/>
      <c r="I2045" s="2"/>
      <c r="J2045" s="4"/>
      <c r="K2045" s="1"/>
      <c r="L2045" s="36"/>
      <c r="M2045" s="7"/>
      <c r="N2045" s="7"/>
      <c r="O2045" s="7"/>
      <c r="P2045" s="58">
        <f>SUM(M2045:O2045)</f>
        <v>0</v>
      </c>
      <c r="Q2045" s="58">
        <f>+SUMIF('Pot. Summary'!$C$5:$C$64,CPP_2019!J2230&amp;CPP_2019!L2230&amp;CPP_2019!$M$4,'Pot. Summary'!$Q$5:$Q$64)*CPP_2019!M2230+SUMIF('Pot. Summary'!$C$5:$C$64,CPP_2019!J2230&amp;CPP_2019!L2230&amp;CPP_2019!$N$4,'Pot. Summary'!$Q$5:$Q$64)*CPP_2019!N2230+SUMIF('Pot. Summary'!$C$5:$C$64,CPP_2019!J2230&amp;CPP_2019!L2230&amp;CPP_2019!$O$4,'Pot. Summary'!$Q$5:$Q$64)*CPP_2019!O2230</f>
        <v>0</v>
      </c>
      <c r="R2045" s="12"/>
      <c r="S2045" s="12"/>
      <c r="T2045" s="12">
        <f>S2045-R2045</f>
        <v>0</v>
      </c>
      <c r="U2045" s="12">
        <f>Q2045-S2045</f>
        <v>0</v>
      </c>
      <c r="V2045" s="50">
        <f>IF(ISERROR(S2045/Q2045),0,S2045/Q2045)</f>
        <v>0</v>
      </c>
      <c r="W2045" s="51"/>
      <c r="X2045" s="46"/>
      <c r="Y2045" s="17"/>
      <c r="Z2045" s="17"/>
      <c r="AA2045" s="17"/>
      <c r="AB2045" s="16"/>
      <c r="AC2045" s="16"/>
      <c r="AD2045" s="16"/>
      <c r="AE2045" s="16"/>
      <c r="AF2045" s="16"/>
      <c r="AG2045" s="16"/>
      <c r="AH2045" s="16"/>
      <c r="AI2045" s="16"/>
      <c r="AJ2045" s="59">
        <f>SUM(X2045:AI2045)</f>
        <v>0</v>
      </c>
      <c r="AK2045" s="46"/>
      <c r="AL2045" s="46"/>
      <c r="AM2045" s="47"/>
      <c r="AN2045" s="48"/>
      <c r="AO2045" s="46"/>
      <c r="AP2045" s="15"/>
      <c r="AQ2045" s="16"/>
      <c r="AR2045" s="15"/>
      <c r="AS2045" s="16"/>
      <c r="AT2045" s="16"/>
      <c r="AU2045" s="16"/>
      <c r="AV2045" s="16"/>
      <c r="AW2045" s="62">
        <f>SUM(AK2045:AV2045)</f>
        <v>0</v>
      </c>
      <c r="AX2045" s="61">
        <f>AW2045-AJ2045</f>
        <v>0</v>
      </c>
      <c r="AY2045" s="21"/>
      <c r="AZ2045" s="21"/>
      <c r="BA2045" s="21"/>
      <c r="BB2045" s="21"/>
    </row>
    <row r="2046" spans="1:54" x14ac:dyDescent="0.25">
      <c r="A2046" s="21"/>
      <c r="B2046" s="4"/>
      <c r="C2046" s="4"/>
      <c r="D2046" s="4"/>
      <c r="E2046" s="4" t="s">
        <v>166</v>
      </c>
      <c r="F2046" s="6"/>
      <c r="G2046" s="1"/>
      <c r="H2046" s="4"/>
      <c r="I2046" s="2"/>
      <c r="J2046" s="4"/>
      <c r="K2046" s="1"/>
      <c r="L2046" s="36"/>
      <c r="M2046" s="7"/>
      <c r="N2046" s="7"/>
      <c r="O2046" s="7"/>
      <c r="P2046" s="58">
        <f>SUM(M2046:O2046)</f>
        <v>0</v>
      </c>
      <c r="Q2046" s="58">
        <f>+SUMIF('Pot. Summary'!$C$5:$C$64,CPP_2019!J2232&amp;CPP_2019!L2232&amp;CPP_2019!$M$4,'Pot. Summary'!$Q$5:$Q$64)*CPP_2019!M2232+SUMIF('Pot. Summary'!$C$5:$C$64,CPP_2019!J2232&amp;CPP_2019!L2232&amp;CPP_2019!$N$4,'Pot. Summary'!$Q$5:$Q$64)*CPP_2019!N2232+SUMIF('Pot. Summary'!$C$5:$C$64,CPP_2019!J2232&amp;CPP_2019!L2232&amp;CPP_2019!$O$4,'Pot. Summary'!$Q$5:$Q$64)*CPP_2019!O2232</f>
        <v>0</v>
      </c>
      <c r="R2046" s="12"/>
      <c r="S2046" s="12"/>
      <c r="T2046" s="12">
        <f>S2046-R2046</f>
        <v>0</v>
      </c>
      <c r="U2046" s="12">
        <f>Q2046-S2046</f>
        <v>0</v>
      </c>
      <c r="V2046" s="50">
        <f>IF(ISERROR(S2046/Q2046),0,S2046/Q2046)</f>
        <v>0</v>
      </c>
      <c r="W2046" s="51"/>
      <c r="X2046" s="46"/>
      <c r="Y2046" s="17"/>
      <c r="Z2046" s="17"/>
      <c r="AA2046" s="17"/>
      <c r="AB2046" s="16"/>
      <c r="AC2046" s="16"/>
      <c r="AD2046" s="16"/>
      <c r="AE2046" s="16"/>
      <c r="AF2046" s="16"/>
      <c r="AG2046" s="16"/>
      <c r="AH2046" s="16"/>
      <c r="AI2046" s="16"/>
      <c r="AJ2046" s="59">
        <f>SUM(X2046:AI2046)</f>
        <v>0</v>
      </c>
      <c r="AK2046" s="46"/>
      <c r="AL2046" s="46"/>
      <c r="AM2046" s="47"/>
      <c r="AN2046" s="48"/>
      <c r="AO2046" s="46"/>
      <c r="AP2046" s="15"/>
      <c r="AQ2046" s="16"/>
      <c r="AR2046" s="15"/>
      <c r="AS2046" s="16"/>
      <c r="AT2046" s="16"/>
      <c r="AU2046" s="16"/>
      <c r="AV2046" s="16"/>
      <c r="AW2046" s="62">
        <f>SUM(AK2046:AV2046)</f>
        <v>0</v>
      </c>
      <c r="AX2046" s="61">
        <f>AW2046-AJ2046</f>
        <v>0</v>
      </c>
      <c r="AY2046" s="21"/>
      <c r="AZ2046" s="21"/>
      <c r="BA2046" s="21"/>
      <c r="BB2046" s="21"/>
    </row>
    <row r="2047" spans="1:54" x14ac:dyDescent="0.25">
      <c r="A2047" s="21"/>
      <c r="B2047" s="4"/>
      <c r="C2047" s="4"/>
      <c r="D2047" s="4"/>
      <c r="E2047" s="4" t="s">
        <v>166</v>
      </c>
      <c r="F2047" s="6"/>
      <c r="G2047" s="1"/>
      <c r="H2047" s="4"/>
      <c r="I2047" s="2"/>
      <c r="J2047" s="4"/>
      <c r="K2047" s="1"/>
      <c r="L2047" s="36"/>
      <c r="M2047" s="7"/>
      <c r="N2047" s="7"/>
      <c r="O2047" s="7"/>
      <c r="P2047" s="58">
        <f>SUM(M2047:O2047)</f>
        <v>0</v>
      </c>
      <c r="Q2047" s="58">
        <f>+SUMIF('Pot. Summary'!$C$5:$C$64,CPP_2019!J2233&amp;CPP_2019!L2233&amp;CPP_2019!$M$4,'Pot. Summary'!$Q$5:$Q$64)*CPP_2019!M2233+SUMIF('Pot. Summary'!$C$5:$C$64,CPP_2019!J2233&amp;CPP_2019!L2233&amp;CPP_2019!$N$4,'Pot. Summary'!$Q$5:$Q$64)*CPP_2019!N2233+SUMIF('Pot. Summary'!$C$5:$C$64,CPP_2019!J2233&amp;CPP_2019!L2233&amp;CPP_2019!$O$4,'Pot. Summary'!$Q$5:$Q$64)*CPP_2019!O2233</f>
        <v>0</v>
      </c>
      <c r="R2047" s="12"/>
      <c r="S2047" s="12"/>
      <c r="T2047" s="12">
        <f>S2047-R2047</f>
        <v>0</v>
      </c>
      <c r="U2047" s="12">
        <f>Q2047-S2047</f>
        <v>0</v>
      </c>
      <c r="V2047" s="50">
        <f>IF(ISERROR(S2047/Q2047),0,S2047/Q2047)</f>
        <v>0</v>
      </c>
      <c r="W2047" s="51"/>
      <c r="X2047" s="46"/>
      <c r="Y2047" s="17"/>
      <c r="Z2047" s="17"/>
      <c r="AA2047" s="17"/>
      <c r="AB2047" s="16"/>
      <c r="AC2047" s="16"/>
      <c r="AD2047" s="16"/>
      <c r="AE2047" s="16"/>
      <c r="AF2047" s="16"/>
      <c r="AG2047" s="16"/>
      <c r="AH2047" s="16"/>
      <c r="AI2047" s="16"/>
      <c r="AJ2047" s="59">
        <f>SUM(X2047:AI2047)</f>
        <v>0</v>
      </c>
      <c r="AK2047" s="46"/>
      <c r="AL2047" s="46"/>
      <c r="AM2047" s="47"/>
      <c r="AN2047" s="48"/>
      <c r="AO2047" s="46"/>
      <c r="AP2047" s="15"/>
      <c r="AQ2047" s="16"/>
      <c r="AR2047" s="15"/>
      <c r="AS2047" s="16"/>
      <c r="AT2047" s="16"/>
      <c r="AU2047" s="16"/>
      <c r="AV2047" s="16"/>
      <c r="AW2047" s="62">
        <f>SUM(AK2047:AV2047)</f>
        <v>0</v>
      </c>
      <c r="AX2047" s="61">
        <f>AW2047-AJ2047</f>
        <v>0</v>
      </c>
      <c r="AY2047" s="21"/>
      <c r="AZ2047" s="21"/>
      <c r="BA2047" s="21"/>
      <c r="BB2047" s="21"/>
    </row>
    <row r="2048" spans="1:54" x14ac:dyDescent="0.25">
      <c r="A2048" s="21"/>
      <c r="B2048" s="4"/>
      <c r="C2048" s="4"/>
      <c r="D2048" s="4"/>
      <c r="E2048" s="4" t="s">
        <v>166</v>
      </c>
      <c r="F2048" s="6"/>
      <c r="G2048" s="1"/>
      <c r="H2048" s="4"/>
      <c r="I2048" s="2"/>
      <c r="J2048" s="4"/>
      <c r="K2048" s="1"/>
      <c r="L2048" s="36"/>
      <c r="M2048" s="7"/>
      <c r="N2048" s="7"/>
      <c r="O2048" s="7"/>
      <c r="P2048" s="58">
        <f>SUM(M2048:O2048)</f>
        <v>0</v>
      </c>
      <c r="Q2048" s="58">
        <f>+SUMIF('Pot. Summary'!$C$5:$C$64,CPP_2019!J2234&amp;CPP_2019!L2234&amp;CPP_2019!$M$4,'Pot. Summary'!$Q$5:$Q$64)*CPP_2019!M2234+SUMIF('Pot. Summary'!$C$5:$C$64,CPP_2019!J2234&amp;CPP_2019!L2234&amp;CPP_2019!$N$4,'Pot. Summary'!$Q$5:$Q$64)*CPP_2019!N2234+SUMIF('Pot. Summary'!$C$5:$C$64,CPP_2019!J2234&amp;CPP_2019!L2234&amp;CPP_2019!$O$4,'Pot. Summary'!$Q$5:$Q$64)*CPP_2019!O2234</f>
        <v>0</v>
      </c>
      <c r="R2048" s="12"/>
      <c r="S2048" s="12"/>
      <c r="T2048" s="12">
        <f>S2048-R2048</f>
        <v>0</v>
      </c>
      <c r="U2048" s="12">
        <f>Q2048-S2048</f>
        <v>0</v>
      </c>
      <c r="V2048" s="50">
        <f>IF(ISERROR(S2048/Q2048),0,S2048/Q2048)</f>
        <v>0</v>
      </c>
      <c r="W2048" s="51"/>
      <c r="X2048" s="46"/>
      <c r="Y2048" s="17"/>
      <c r="Z2048" s="17"/>
      <c r="AA2048" s="17"/>
      <c r="AB2048" s="16"/>
      <c r="AC2048" s="16"/>
      <c r="AD2048" s="16"/>
      <c r="AE2048" s="16"/>
      <c r="AF2048" s="16"/>
      <c r="AG2048" s="16"/>
      <c r="AH2048" s="16"/>
      <c r="AI2048" s="16"/>
      <c r="AJ2048" s="59">
        <f>SUM(X2048:AI2048)</f>
        <v>0</v>
      </c>
      <c r="AK2048" s="46"/>
      <c r="AL2048" s="46"/>
      <c r="AM2048" s="47"/>
      <c r="AN2048" s="48"/>
      <c r="AO2048" s="46"/>
      <c r="AP2048" s="15"/>
      <c r="AQ2048" s="16"/>
      <c r="AR2048" s="15"/>
      <c r="AS2048" s="16"/>
      <c r="AT2048" s="16"/>
      <c r="AU2048" s="16"/>
      <c r="AV2048" s="16"/>
      <c r="AW2048" s="62">
        <f>SUM(AK2048:AV2048)</f>
        <v>0</v>
      </c>
      <c r="AX2048" s="61">
        <f>AW2048-AJ2048</f>
        <v>0</v>
      </c>
      <c r="AY2048" s="21"/>
      <c r="AZ2048" s="21"/>
      <c r="BA2048" s="21"/>
      <c r="BB2048" s="21"/>
    </row>
    <row r="2049" spans="1:54" x14ac:dyDescent="0.25">
      <c r="A2049" s="21"/>
      <c r="B2049" s="4"/>
      <c r="C2049" s="4"/>
      <c r="D2049" s="4"/>
      <c r="E2049" s="4" t="s">
        <v>166</v>
      </c>
      <c r="F2049" s="6"/>
      <c r="G2049" s="1"/>
      <c r="H2049" s="4"/>
      <c r="I2049" s="2"/>
      <c r="J2049" s="4"/>
      <c r="K2049" s="1"/>
      <c r="L2049" s="36"/>
      <c r="M2049" s="7"/>
      <c r="N2049" s="7"/>
      <c r="O2049" s="7"/>
      <c r="P2049" s="58">
        <f>SUM(M2049:O2049)</f>
        <v>0</v>
      </c>
      <c r="Q2049" s="58">
        <f>+SUMIF('Pot. Summary'!$C$5:$C$64,CPP_2019!J2235&amp;CPP_2019!L2235&amp;CPP_2019!$M$4,'Pot. Summary'!$Q$5:$Q$64)*CPP_2019!M2235+SUMIF('Pot. Summary'!$C$5:$C$64,CPP_2019!J2235&amp;CPP_2019!L2235&amp;CPP_2019!$N$4,'Pot. Summary'!$Q$5:$Q$64)*CPP_2019!N2235+SUMIF('Pot. Summary'!$C$5:$C$64,CPP_2019!J2235&amp;CPP_2019!L2235&amp;CPP_2019!$O$4,'Pot. Summary'!$Q$5:$Q$64)*CPP_2019!O2235</f>
        <v>0</v>
      </c>
      <c r="R2049" s="12"/>
      <c r="S2049" s="12"/>
      <c r="T2049" s="12">
        <f>S2049-R2049</f>
        <v>0</v>
      </c>
      <c r="U2049" s="12">
        <f>Q2049-S2049</f>
        <v>0</v>
      </c>
      <c r="V2049" s="50">
        <f>IF(ISERROR(S2049/Q2049),0,S2049/Q2049)</f>
        <v>0</v>
      </c>
      <c r="W2049" s="51"/>
      <c r="X2049" s="46"/>
      <c r="Y2049" s="17"/>
      <c r="Z2049" s="17"/>
      <c r="AA2049" s="17"/>
      <c r="AB2049" s="16"/>
      <c r="AC2049" s="16"/>
      <c r="AD2049" s="16"/>
      <c r="AE2049" s="16"/>
      <c r="AF2049" s="16"/>
      <c r="AG2049" s="16"/>
      <c r="AH2049" s="16"/>
      <c r="AI2049" s="16"/>
      <c r="AJ2049" s="59">
        <f>SUM(X2049:AI2049)</f>
        <v>0</v>
      </c>
      <c r="AK2049" s="46"/>
      <c r="AL2049" s="46"/>
      <c r="AM2049" s="47"/>
      <c r="AN2049" s="48"/>
      <c r="AO2049" s="46"/>
      <c r="AP2049" s="15"/>
      <c r="AQ2049" s="16"/>
      <c r="AR2049" s="15"/>
      <c r="AS2049" s="16"/>
      <c r="AT2049" s="16"/>
      <c r="AU2049" s="16"/>
      <c r="AV2049" s="16"/>
      <c r="AW2049" s="62">
        <f>SUM(AK2049:AV2049)</f>
        <v>0</v>
      </c>
      <c r="AX2049" s="61">
        <f>AW2049-AJ2049</f>
        <v>0</v>
      </c>
      <c r="AY2049" s="21"/>
      <c r="AZ2049" s="21"/>
      <c r="BA2049" s="21"/>
      <c r="BB2049" s="21"/>
    </row>
    <row r="2050" spans="1:54" x14ac:dyDescent="0.25">
      <c r="A2050" s="21"/>
      <c r="B2050" s="4"/>
      <c r="C2050" s="4"/>
      <c r="D2050" s="4"/>
      <c r="E2050" s="4" t="s">
        <v>166</v>
      </c>
      <c r="F2050" s="6"/>
      <c r="G2050" s="1"/>
      <c r="H2050" s="4"/>
      <c r="I2050" s="2"/>
      <c r="J2050" s="4"/>
      <c r="K2050" s="1"/>
      <c r="L2050" s="36"/>
      <c r="M2050" s="7"/>
      <c r="N2050" s="7"/>
      <c r="O2050" s="7"/>
      <c r="P2050" s="58">
        <f>SUM(M2050:O2050)</f>
        <v>0</v>
      </c>
      <c r="Q2050" s="58">
        <f>+SUMIF('Pot. Summary'!$C$5:$C$64,CPP_2019!J2236&amp;CPP_2019!L2236&amp;CPP_2019!$M$4,'Pot. Summary'!$Q$5:$Q$64)*CPP_2019!M2236+SUMIF('Pot. Summary'!$C$5:$C$64,CPP_2019!J2236&amp;CPP_2019!L2236&amp;CPP_2019!$N$4,'Pot. Summary'!$Q$5:$Q$64)*CPP_2019!N2236+SUMIF('Pot. Summary'!$C$5:$C$64,CPP_2019!J2236&amp;CPP_2019!L2236&amp;CPP_2019!$O$4,'Pot. Summary'!$Q$5:$Q$64)*CPP_2019!O2236</f>
        <v>0</v>
      </c>
      <c r="R2050" s="12"/>
      <c r="S2050" s="12"/>
      <c r="T2050" s="12">
        <f>S2050-R2050</f>
        <v>0</v>
      </c>
      <c r="U2050" s="12">
        <f>Q2050-S2050</f>
        <v>0</v>
      </c>
      <c r="V2050" s="50">
        <f>IF(ISERROR(S2050/Q2050),0,S2050/Q2050)</f>
        <v>0</v>
      </c>
      <c r="W2050" s="51"/>
      <c r="X2050" s="46"/>
      <c r="Y2050" s="17"/>
      <c r="Z2050" s="17"/>
      <c r="AA2050" s="17"/>
      <c r="AB2050" s="16"/>
      <c r="AC2050" s="16"/>
      <c r="AD2050" s="16"/>
      <c r="AE2050" s="16"/>
      <c r="AF2050" s="16"/>
      <c r="AG2050" s="16"/>
      <c r="AH2050" s="16"/>
      <c r="AI2050" s="16"/>
      <c r="AJ2050" s="59">
        <f>SUM(X2050:AI2050)</f>
        <v>0</v>
      </c>
      <c r="AK2050" s="46"/>
      <c r="AL2050" s="46"/>
      <c r="AM2050" s="47"/>
      <c r="AN2050" s="48"/>
      <c r="AO2050" s="46"/>
      <c r="AP2050" s="15"/>
      <c r="AQ2050" s="16"/>
      <c r="AR2050" s="15"/>
      <c r="AS2050" s="16"/>
      <c r="AT2050" s="16"/>
      <c r="AU2050" s="16"/>
      <c r="AV2050" s="16"/>
      <c r="AW2050" s="62">
        <f>SUM(AK2050:AV2050)</f>
        <v>0</v>
      </c>
      <c r="AX2050" s="61">
        <f>AW2050-AJ2050</f>
        <v>0</v>
      </c>
      <c r="AY2050" s="21"/>
      <c r="AZ2050" s="21"/>
      <c r="BA2050" s="21"/>
      <c r="BB2050" s="21"/>
    </row>
    <row r="2051" spans="1:54" x14ac:dyDescent="0.25">
      <c r="A2051" s="21"/>
      <c r="B2051" s="4"/>
      <c r="C2051" s="4"/>
      <c r="D2051" s="4"/>
      <c r="E2051" s="4" t="s">
        <v>166</v>
      </c>
      <c r="F2051" s="6"/>
      <c r="G2051" s="1"/>
      <c r="H2051" s="4"/>
      <c r="I2051" s="2"/>
      <c r="J2051" s="4"/>
      <c r="K2051" s="1"/>
      <c r="L2051" s="36"/>
      <c r="M2051" s="7"/>
      <c r="N2051" s="7"/>
      <c r="O2051" s="7"/>
      <c r="P2051" s="58">
        <f>SUM(M2051:O2051)</f>
        <v>0</v>
      </c>
      <c r="Q2051" s="58">
        <f>+SUMIF('Pot. Summary'!$C$5:$C$64,CPP_2019!J2238&amp;CPP_2019!L2238&amp;CPP_2019!$M$4,'Pot. Summary'!$Q$5:$Q$64)*CPP_2019!M2238+SUMIF('Pot. Summary'!$C$5:$C$64,CPP_2019!J2238&amp;CPP_2019!L2238&amp;CPP_2019!$N$4,'Pot. Summary'!$Q$5:$Q$64)*CPP_2019!N2238+SUMIF('Pot. Summary'!$C$5:$C$64,CPP_2019!J2238&amp;CPP_2019!L2238&amp;CPP_2019!$O$4,'Pot. Summary'!$Q$5:$Q$64)*CPP_2019!O2238</f>
        <v>0</v>
      </c>
      <c r="R2051" s="12"/>
      <c r="S2051" s="12"/>
      <c r="T2051" s="12">
        <f>S2051-R2051</f>
        <v>0</v>
      </c>
      <c r="U2051" s="12">
        <f>Q2051-S2051</f>
        <v>0</v>
      </c>
      <c r="V2051" s="50">
        <f>IF(ISERROR(S2051/Q2051),0,S2051/Q2051)</f>
        <v>0</v>
      </c>
      <c r="W2051" s="51"/>
      <c r="X2051" s="46"/>
      <c r="Y2051" s="17"/>
      <c r="Z2051" s="17"/>
      <c r="AA2051" s="17"/>
      <c r="AB2051" s="16"/>
      <c r="AC2051" s="16"/>
      <c r="AD2051" s="16"/>
      <c r="AE2051" s="16"/>
      <c r="AF2051" s="16"/>
      <c r="AG2051" s="16"/>
      <c r="AH2051" s="16"/>
      <c r="AI2051" s="16"/>
      <c r="AJ2051" s="59">
        <f>SUM(X2051:AI2051)</f>
        <v>0</v>
      </c>
      <c r="AK2051" s="46"/>
      <c r="AL2051" s="46"/>
      <c r="AM2051" s="47"/>
      <c r="AN2051" s="48"/>
      <c r="AO2051" s="46"/>
      <c r="AP2051" s="15"/>
      <c r="AQ2051" s="16"/>
      <c r="AR2051" s="15"/>
      <c r="AS2051" s="16"/>
      <c r="AT2051" s="16"/>
      <c r="AU2051" s="16"/>
      <c r="AV2051" s="16"/>
      <c r="AW2051" s="62">
        <f>SUM(AK2051:AV2051)</f>
        <v>0</v>
      </c>
      <c r="AX2051" s="61">
        <f>AW2051-AJ2051</f>
        <v>0</v>
      </c>
      <c r="AY2051" s="21"/>
      <c r="AZ2051" s="21"/>
      <c r="BA2051" s="21"/>
      <c r="BB2051" s="21"/>
    </row>
    <row r="2052" spans="1:54" x14ac:dyDescent="0.25">
      <c r="A2052" s="21"/>
      <c r="B2052" s="4"/>
      <c r="C2052" s="4"/>
      <c r="D2052" s="4"/>
      <c r="E2052" s="4" t="s">
        <v>166</v>
      </c>
      <c r="F2052" s="6"/>
      <c r="G2052" s="1"/>
      <c r="H2052" s="4"/>
      <c r="I2052" s="2"/>
      <c r="J2052" s="4"/>
      <c r="K2052" s="1"/>
      <c r="L2052" s="36"/>
      <c r="M2052" s="7"/>
      <c r="N2052" s="7"/>
      <c r="O2052" s="7"/>
      <c r="P2052" s="58">
        <f>SUM(M2052:O2052)</f>
        <v>0</v>
      </c>
      <c r="Q2052" s="58">
        <f>+SUMIF('Pot. Summary'!$C$5:$C$64,CPP_2019!J2239&amp;CPP_2019!L2239&amp;CPP_2019!$M$4,'Pot. Summary'!$Q$5:$Q$64)*CPP_2019!M2239+SUMIF('Pot. Summary'!$C$5:$C$64,CPP_2019!J2239&amp;CPP_2019!L2239&amp;CPP_2019!$N$4,'Pot. Summary'!$Q$5:$Q$64)*CPP_2019!N2239+SUMIF('Pot. Summary'!$C$5:$C$64,CPP_2019!J2239&amp;CPP_2019!L2239&amp;CPP_2019!$O$4,'Pot. Summary'!$Q$5:$Q$64)*CPP_2019!O2239</f>
        <v>0</v>
      </c>
      <c r="R2052" s="12"/>
      <c r="S2052" s="12"/>
      <c r="T2052" s="12">
        <f>S2052-R2052</f>
        <v>0</v>
      </c>
      <c r="U2052" s="12">
        <f>Q2052-S2052</f>
        <v>0</v>
      </c>
      <c r="V2052" s="50">
        <f>IF(ISERROR(S2052/Q2052),0,S2052/Q2052)</f>
        <v>0</v>
      </c>
      <c r="W2052" s="51"/>
      <c r="X2052" s="46"/>
      <c r="Y2052" s="17"/>
      <c r="Z2052" s="17"/>
      <c r="AA2052" s="17"/>
      <c r="AB2052" s="16"/>
      <c r="AC2052" s="16"/>
      <c r="AD2052" s="16"/>
      <c r="AE2052" s="16"/>
      <c r="AF2052" s="16"/>
      <c r="AG2052" s="16"/>
      <c r="AH2052" s="16"/>
      <c r="AI2052" s="16"/>
      <c r="AJ2052" s="59">
        <f>SUM(X2052:AI2052)</f>
        <v>0</v>
      </c>
      <c r="AK2052" s="46"/>
      <c r="AL2052" s="46"/>
      <c r="AM2052" s="47"/>
      <c r="AN2052" s="48"/>
      <c r="AO2052" s="46"/>
      <c r="AP2052" s="15"/>
      <c r="AQ2052" s="16"/>
      <c r="AR2052" s="15"/>
      <c r="AS2052" s="16"/>
      <c r="AT2052" s="16"/>
      <c r="AU2052" s="16"/>
      <c r="AV2052" s="16"/>
      <c r="AW2052" s="62">
        <f>SUM(AK2052:AV2052)</f>
        <v>0</v>
      </c>
      <c r="AX2052" s="61">
        <f>AW2052-AJ2052</f>
        <v>0</v>
      </c>
      <c r="AY2052" s="21"/>
      <c r="AZ2052" s="21"/>
      <c r="BA2052" s="21"/>
      <c r="BB2052" s="21"/>
    </row>
    <row r="2053" spans="1:54" x14ac:dyDescent="0.25">
      <c r="A2053" s="21"/>
      <c r="B2053" s="4"/>
      <c r="C2053" s="4"/>
      <c r="D2053" s="4"/>
      <c r="E2053" s="4" t="s">
        <v>166</v>
      </c>
      <c r="F2053" s="6"/>
      <c r="G2053" s="1"/>
      <c r="H2053" s="4"/>
      <c r="I2053" s="2"/>
      <c r="J2053" s="4"/>
      <c r="K2053" s="1"/>
      <c r="L2053" s="36"/>
      <c r="M2053" s="7"/>
      <c r="N2053" s="7"/>
      <c r="O2053" s="7"/>
      <c r="P2053" s="58">
        <f>SUM(M2053:O2053)</f>
        <v>0</v>
      </c>
      <c r="Q2053" s="58">
        <f>+SUMIF('Pot. Summary'!$C$5:$C$64,CPP_2019!J2240&amp;CPP_2019!L2240&amp;CPP_2019!$M$4,'Pot. Summary'!$Q$5:$Q$64)*CPP_2019!M2240+SUMIF('Pot. Summary'!$C$5:$C$64,CPP_2019!J2240&amp;CPP_2019!L2240&amp;CPP_2019!$N$4,'Pot. Summary'!$Q$5:$Q$64)*CPP_2019!N2240+SUMIF('Pot. Summary'!$C$5:$C$64,CPP_2019!J2240&amp;CPP_2019!L2240&amp;CPP_2019!$O$4,'Pot. Summary'!$Q$5:$Q$64)*CPP_2019!O2240</f>
        <v>0</v>
      </c>
      <c r="R2053" s="12"/>
      <c r="S2053" s="12"/>
      <c r="T2053" s="12">
        <f>S2053-R2053</f>
        <v>0</v>
      </c>
      <c r="U2053" s="12">
        <f>Q2053-S2053</f>
        <v>0</v>
      </c>
      <c r="V2053" s="50">
        <f>IF(ISERROR(S2053/Q2053),0,S2053/Q2053)</f>
        <v>0</v>
      </c>
      <c r="W2053" s="51"/>
      <c r="X2053" s="46"/>
      <c r="Y2053" s="17"/>
      <c r="Z2053" s="17"/>
      <c r="AA2053" s="17"/>
      <c r="AB2053" s="16"/>
      <c r="AC2053" s="16"/>
      <c r="AD2053" s="16"/>
      <c r="AE2053" s="16"/>
      <c r="AF2053" s="16"/>
      <c r="AG2053" s="16"/>
      <c r="AH2053" s="16"/>
      <c r="AI2053" s="16"/>
      <c r="AJ2053" s="59">
        <f>SUM(X2053:AI2053)</f>
        <v>0</v>
      </c>
      <c r="AK2053" s="46"/>
      <c r="AL2053" s="46"/>
      <c r="AM2053" s="47"/>
      <c r="AN2053" s="48"/>
      <c r="AO2053" s="46"/>
      <c r="AP2053" s="15"/>
      <c r="AQ2053" s="16"/>
      <c r="AR2053" s="15"/>
      <c r="AS2053" s="16"/>
      <c r="AT2053" s="16"/>
      <c r="AU2053" s="16"/>
      <c r="AV2053" s="16"/>
      <c r="AW2053" s="62">
        <f>SUM(AK2053:AV2053)</f>
        <v>0</v>
      </c>
      <c r="AX2053" s="61">
        <f>AW2053-AJ2053</f>
        <v>0</v>
      </c>
      <c r="AY2053" s="21"/>
      <c r="AZ2053" s="21"/>
      <c r="BA2053" s="21"/>
      <c r="BB2053" s="21"/>
    </row>
    <row r="2054" spans="1:54" x14ac:dyDescent="0.25">
      <c r="A2054" s="21"/>
      <c r="B2054" s="4"/>
      <c r="C2054" s="4"/>
      <c r="D2054" s="4"/>
      <c r="E2054" s="4" t="s">
        <v>166</v>
      </c>
      <c r="F2054" s="6"/>
      <c r="G2054" s="1"/>
      <c r="H2054" s="4"/>
      <c r="I2054" s="2"/>
      <c r="J2054" s="4"/>
      <c r="K2054" s="1"/>
      <c r="L2054" s="36"/>
      <c r="M2054" s="7"/>
      <c r="N2054" s="7"/>
      <c r="O2054" s="7"/>
      <c r="P2054" s="58">
        <f>SUM(M2054:O2054)</f>
        <v>0</v>
      </c>
      <c r="Q2054" s="58">
        <f>+SUMIF('Pot. Summary'!$C$5:$C$64,CPP_2019!J2241&amp;CPP_2019!L2241&amp;CPP_2019!$M$4,'Pot. Summary'!$Q$5:$Q$64)*CPP_2019!M2241+SUMIF('Pot. Summary'!$C$5:$C$64,CPP_2019!J2241&amp;CPP_2019!L2241&amp;CPP_2019!$N$4,'Pot. Summary'!$Q$5:$Q$64)*CPP_2019!N2241+SUMIF('Pot. Summary'!$C$5:$C$64,CPP_2019!J2241&amp;CPP_2019!L2241&amp;CPP_2019!$O$4,'Pot. Summary'!$Q$5:$Q$64)*CPP_2019!O2241</f>
        <v>0</v>
      </c>
      <c r="R2054" s="12"/>
      <c r="S2054" s="12"/>
      <c r="T2054" s="12">
        <f>S2054-R2054</f>
        <v>0</v>
      </c>
      <c r="U2054" s="12">
        <f>Q2054-S2054</f>
        <v>0</v>
      </c>
      <c r="V2054" s="50">
        <f>IF(ISERROR(S2054/Q2054),0,S2054/Q2054)</f>
        <v>0</v>
      </c>
      <c r="W2054" s="51"/>
      <c r="X2054" s="46"/>
      <c r="Y2054" s="17"/>
      <c r="Z2054" s="17"/>
      <c r="AA2054" s="17"/>
      <c r="AB2054" s="16"/>
      <c r="AC2054" s="16"/>
      <c r="AD2054" s="16"/>
      <c r="AE2054" s="16"/>
      <c r="AF2054" s="16"/>
      <c r="AG2054" s="16"/>
      <c r="AH2054" s="16"/>
      <c r="AI2054" s="16"/>
      <c r="AJ2054" s="59">
        <f>SUM(X2054:AI2054)</f>
        <v>0</v>
      </c>
      <c r="AK2054" s="46"/>
      <c r="AL2054" s="46"/>
      <c r="AM2054" s="47"/>
      <c r="AN2054" s="48"/>
      <c r="AO2054" s="46"/>
      <c r="AP2054" s="15"/>
      <c r="AQ2054" s="16"/>
      <c r="AR2054" s="15"/>
      <c r="AS2054" s="16"/>
      <c r="AT2054" s="16"/>
      <c r="AU2054" s="16"/>
      <c r="AV2054" s="16"/>
      <c r="AW2054" s="62">
        <f>SUM(AK2054:AV2054)</f>
        <v>0</v>
      </c>
      <c r="AX2054" s="61">
        <f>AW2054-AJ2054</f>
        <v>0</v>
      </c>
      <c r="AY2054" s="21"/>
      <c r="AZ2054" s="21"/>
      <c r="BA2054" s="21"/>
      <c r="BB2054" s="21"/>
    </row>
    <row r="2055" spans="1:54" x14ac:dyDescent="0.25">
      <c r="A2055" s="21"/>
      <c r="B2055" s="4"/>
      <c r="C2055" s="4"/>
      <c r="D2055" s="4"/>
      <c r="E2055" s="4" t="s">
        <v>166</v>
      </c>
      <c r="F2055" s="6"/>
      <c r="G2055" s="1"/>
      <c r="H2055" s="4"/>
      <c r="I2055" s="2"/>
      <c r="J2055" s="4"/>
      <c r="K2055" s="1"/>
      <c r="L2055" s="36"/>
      <c r="M2055" s="7"/>
      <c r="N2055" s="7"/>
      <c r="O2055" s="7"/>
      <c r="P2055" s="58">
        <f>SUM(M2055:O2055)</f>
        <v>0</v>
      </c>
      <c r="Q2055" s="58">
        <f>+SUMIF('Pot. Summary'!$C$5:$C$64,CPP_2019!J2242&amp;CPP_2019!L2242&amp;CPP_2019!$M$4,'Pot. Summary'!$Q$5:$Q$64)*CPP_2019!M2242+SUMIF('Pot. Summary'!$C$5:$C$64,CPP_2019!J2242&amp;CPP_2019!L2242&amp;CPP_2019!$N$4,'Pot. Summary'!$Q$5:$Q$64)*CPP_2019!N2242+SUMIF('Pot. Summary'!$C$5:$C$64,CPP_2019!J2242&amp;CPP_2019!L2242&amp;CPP_2019!$O$4,'Pot. Summary'!$Q$5:$Q$64)*CPP_2019!O2242</f>
        <v>0</v>
      </c>
      <c r="R2055" s="12"/>
      <c r="S2055" s="12"/>
      <c r="T2055" s="12">
        <f>S2055-R2055</f>
        <v>0</v>
      </c>
      <c r="U2055" s="12">
        <f>Q2055-S2055</f>
        <v>0</v>
      </c>
      <c r="V2055" s="50">
        <f>IF(ISERROR(S2055/Q2055),0,S2055/Q2055)</f>
        <v>0</v>
      </c>
      <c r="W2055" s="51"/>
      <c r="X2055" s="46"/>
      <c r="Y2055" s="17"/>
      <c r="Z2055" s="17"/>
      <c r="AA2055" s="17"/>
      <c r="AB2055" s="16"/>
      <c r="AC2055" s="16"/>
      <c r="AD2055" s="16"/>
      <c r="AE2055" s="16"/>
      <c r="AF2055" s="16"/>
      <c r="AG2055" s="16"/>
      <c r="AH2055" s="16"/>
      <c r="AI2055" s="16"/>
      <c r="AJ2055" s="59">
        <f>SUM(X2055:AI2055)</f>
        <v>0</v>
      </c>
      <c r="AK2055" s="46"/>
      <c r="AL2055" s="46"/>
      <c r="AM2055" s="47"/>
      <c r="AN2055" s="48"/>
      <c r="AO2055" s="46"/>
      <c r="AP2055" s="15"/>
      <c r="AQ2055" s="16"/>
      <c r="AR2055" s="15"/>
      <c r="AS2055" s="16"/>
      <c r="AT2055" s="16"/>
      <c r="AU2055" s="16"/>
      <c r="AV2055" s="16"/>
      <c r="AW2055" s="62">
        <f>SUM(AK2055:AV2055)</f>
        <v>0</v>
      </c>
      <c r="AX2055" s="61">
        <f>AW2055-AJ2055</f>
        <v>0</v>
      </c>
      <c r="AY2055" s="21"/>
      <c r="AZ2055" s="21"/>
      <c r="BA2055" s="21"/>
      <c r="BB2055" s="21"/>
    </row>
    <row r="2056" spans="1:54" x14ac:dyDescent="0.25">
      <c r="A2056" s="21"/>
      <c r="B2056" s="4"/>
      <c r="C2056" s="4"/>
      <c r="D2056" s="4"/>
      <c r="E2056" s="4" t="s">
        <v>166</v>
      </c>
      <c r="F2056" s="6"/>
      <c r="G2056" s="1"/>
      <c r="H2056" s="4"/>
      <c r="I2056" s="2"/>
      <c r="J2056" s="4"/>
      <c r="K2056" s="1"/>
      <c r="L2056" s="36"/>
      <c r="M2056" s="7"/>
      <c r="N2056" s="7"/>
      <c r="O2056" s="7"/>
      <c r="P2056" s="58">
        <f>SUM(M2056:O2056)</f>
        <v>0</v>
      </c>
      <c r="Q2056" s="58">
        <f>+SUMIF('Pot. Summary'!$C$5:$C$64,CPP_2019!J2244&amp;CPP_2019!L2244&amp;CPP_2019!$M$4,'Pot. Summary'!$Q$5:$Q$64)*CPP_2019!M2244+SUMIF('Pot. Summary'!$C$5:$C$64,CPP_2019!J2244&amp;CPP_2019!L2244&amp;CPP_2019!$N$4,'Pot. Summary'!$Q$5:$Q$64)*CPP_2019!N2244+SUMIF('Pot. Summary'!$C$5:$C$64,CPP_2019!J2244&amp;CPP_2019!L2244&amp;CPP_2019!$O$4,'Pot. Summary'!$Q$5:$Q$64)*CPP_2019!O2244</f>
        <v>0</v>
      </c>
      <c r="R2056" s="12"/>
      <c r="S2056" s="12"/>
      <c r="T2056" s="12">
        <f>S2056-R2056</f>
        <v>0</v>
      </c>
      <c r="U2056" s="12">
        <f>Q2056-S2056</f>
        <v>0</v>
      </c>
      <c r="V2056" s="50">
        <f>IF(ISERROR(S2056/Q2056),0,S2056/Q2056)</f>
        <v>0</v>
      </c>
      <c r="W2056" s="51"/>
      <c r="X2056" s="46"/>
      <c r="Y2056" s="17"/>
      <c r="Z2056" s="17"/>
      <c r="AA2056" s="17"/>
      <c r="AB2056" s="16"/>
      <c r="AC2056" s="16"/>
      <c r="AD2056" s="16"/>
      <c r="AE2056" s="16"/>
      <c r="AF2056" s="16"/>
      <c r="AG2056" s="16"/>
      <c r="AH2056" s="16"/>
      <c r="AI2056" s="16"/>
      <c r="AJ2056" s="59">
        <f>SUM(X2056:AI2056)</f>
        <v>0</v>
      </c>
      <c r="AK2056" s="46"/>
      <c r="AL2056" s="46"/>
      <c r="AM2056" s="47"/>
      <c r="AN2056" s="48"/>
      <c r="AO2056" s="46"/>
      <c r="AP2056" s="15"/>
      <c r="AQ2056" s="16"/>
      <c r="AR2056" s="15"/>
      <c r="AS2056" s="16"/>
      <c r="AT2056" s="16"/>
      <c r="AU2056" s="16"/>
      <c r="AV2056" s="16"/>
      <c r="AW2056" s="62">
        <f>SUM(AK2056:AV2056)</f>
        <v>0</v>
      </c>
      <c r="AX2056" s="61">
        <f>AW2056-AJ2056</f>
        <v>0</v>
      </c>
      <c r="AY2056" s="21"/>
      <c r="AZ2056" s="21"/>
      <c r="BA2056" s="21"/>
      <c r="BB2056" s="21"/>
    </row>
    <row r="2057" spans="1:54" x14ac:dyDescent="0.25">
      <c r="A2057" s="21"/>
      <c r="B2057" s="4"/>
      <c r="C2057" s="4"/>
      <c r="D2057" s="4"/>
      <c r="E2057" s="4" t="s">
        <v>166</v>
      </c>
      <c r="F2057" s="6"/>
      <c r="G2057" s="1"/>
      <c r="H2057" s="4"/>
      <c r="I2057" s="2"/>
      <c r="J2057" s="4"/>
      <c r="K2057" s="1"/>
      <c r="L2057" s="36"/>
      <c r="M2057" s="7"/>
      <c r="N2057" s="7"/>
      <c r="O2057" s="7"/>
      <c r="P2057" s="58">
        <f>SUM(M2057:O2057)</f>
        <v>0</v>
      </c>
      <c r="Q2057" s="58">
        <f>+SUMIF('Pot. Summary'!$C$5:$C$64,CPP_2019!J2245&amp;CPP_2019!L2245&amp;CPP_2019!$M$4,'Pot. Summary'!$Q$5:$Q$64)*CPP_2019!M2245+SUMIF('Pot. Summary'!$C$5:$C$64,CPP_2019!J2245&amp;CPP_2019!L2245&amp;CPP_2019!$N$4,'Pot. Summary'!$Q$5:$Q$64)*CPP_2019!N2245+SUMIF('Pot. Summary'!$C$5:$C$64,CPP_2019!J2245&amp;CPP_2019!L2245&amp;CPP_2019!$O$4,'Pot. Summary'!$Q$5:$Q$64)*CPP_2019!O2245</f>
        <v>0</v>
      </c>
      <c r="R2057" s="12"/>
      <c r="S2057" s="12"/>
      <c r="T2057" s="12">
        <f>S2057-R2057</f>
        <v>0</v>
      </c>
      <c r="U2057" s="12">
        <f>Q2057-S2057</f>
        <v>0</v>
      </c>
      <c r="V2057" s="50">
        <f>IF(ISERROR(S2057/Q2057),0,S2057/Q2057)</f>
        <v>0</v>
      </c>
      <c r="W2057" s="51"/>
      <c r="X2057" s="46"/>
      <c r="Y2057" s="17"/>
      <c r="Z2057" s="17"/>
      <c r="AA2057" s="17"/>
      <c r="AB2057" s="16"/>
      <c r="AC2057" s="16"/>
      <c r="AD2057" s="16"/>
      <c r="AE2057" s="16"/>
      <c r="AF2057" s="16"/>
      <c r="AG2057" s="16"/>
      <c r="AH2057" s="16"/>
      <c r="AI2057" s="16"/>
      <c r="AJ2057" s="59">
        <f>SUM(X2057:AI2057)</f>
        <v>0</v>
      </c>
      <c r="AK2057" s="46"/>
      <c r="AL2057" s="46"/>
      <c r="AM2057" s="47"/>
      <c r="AN2057" s="48"/>
      <c r="AO2057" s="46"/>
      <c r="AP2057" s="15"/>
      <c r="AQ2057" s="16"/>
      <c r="AR2057" s="15"/>
      <c r="AS2057" s="16"/>
      <c r="AT2057" s="16"/>
      <c r="AU2057" s="16"/>
      <c r="AV2057" s="16"/>
      <c r="AW2057" s="62">
        <f>SUM(AK2057:AV2057)</f>
        <v>0</v>
      </c>
      <c r="AX2057" s="61">
        <f>AW2057-AJ2057</f>
        <v>0</v>
      </c>
      <c r="AY2057" s="21"/>
      <c r="AZ2057" s="21"/>
      <c r="BA2057" s="21"/>
      <c r="BB2057" s="21"/>
    </row>
    <row r="2058" spans="1:54" x14ac:dyDescent="0.25">
      <c r="A2058" s="21"/>
      <c r="B2058" s="4"/>
      <c r="C2058" s="4"/>
      <c r="D2058" s="4"/>
      <c r="E2058" s="4" t="s">
        <v>166</v>
      </c>
      <c r="F2058" s="6"/>
      <c r="G2058" s="1"/>
      <c r="H2058" s="4"/>
      <c r="I2058" s="2"/>
      <c r="J2058" s="4"/>
      <c r="K2058" s="1"/>
      <c r="L2058" s="36"/>
      <c r="M2058" s="7"/>
      <c r="N2058" s="7"/>
      <c r="O2058" s="7"/>
      <c r="P2058" s="58">
        <f>SUM(M2058:O2058)</f>
        <v>0</v>
      </c>
      <c r="Q2058" s="58">
        <f>+SUMIF('Pot. Summary'!$C$5:$C$64,CPP_2019!J2246&amp;CPP_2019!L2246&amp;CPP_2019!$M$4,'Pot. Summary'!$Q$5:$Q$64)*CPP_2019!M2246+SUMIF('Pot. Summary'!$C$5:$C$64,CPP_2019!J2246&amp;CPP_2019!L2246&amp;CPP_2019!$N$4,'Pot. Summary'!$Q$5:$Q$64)*CPP_2019!N2246+SUMIF('Pot. Summary'!$C$5:$C$64,CPP_2019!J2246&amp;CPP_2019!L2246&amp;CPP_2019!$O$4,'Pot. Summary'!$Q$5:$Q$64)*CPP_2019!O2246</f>
        <v>0</v>
      </c>
      <c r="R2058" s="12"/>
      <c r="S2058" s="12"/>
      <c r="T2058" s="12">
        <f>S2058-R2058</f>
        <v>0</v>
      </c>
      <c r="U2058" s="12">
        <f>Q2058-S2058</f>
        <v>0</v>
      </c>
      <c r="V2058" s="50">
        <f>IF(ISERROR(S2058/Q2058),0,S2058/Q2058)</f>
        <v>0</v>
      </c>
      <c r="W2058" s="51"/>
      <c r="X2058" s="46"/>
      <c r="Y2058" s="17"/>
      <c r="Z2058" s="17"/>
      <c r="AA2058" s="17"/>
      <c r="AB2058" s="16"/>
      <c r="AC2058" s="16"/>
      <c r="AD2058" s="16"/>
      <c r="AE2058" s="16"/>
      <c r="AF2058" s="16"/>
      <c r="AG2058" s="16"/>
      <c r="AH2058" s="16"/>
      <c r="AI2058" s="16"/>
      <c r="AJ2058" s="59">
        <f>SUM(X2058:AI2058)</f>
        <v>0</v>
      </c>
      <c r="AK2058" s="46"/>
      <c r="AL2058" s="46"/>
      <c r="AM2058" s="47"/>
      <c r="AN2058" s="48"/>
      <c r="AO2058" s="46"/>
      <c r="AP2058" s="15"/>
      <c r="AQ2058" s="16"/>
      <c r="AR2058" s="15"/>
      <c r="AS2058" s="16"/>
      <c r="AT2058" s="16"/>
      <c r="AU2058" s="16"/>
      <c r="AV2058" s="16"/>
      <c r="AW2058" s="62">
        <f>SUM(AK2058:AV2058)</f>
        <v>0</v>
      </c>
      <c r="AX2058" s="61">
        <f>AW2058-AJ2058</f>
        <v>0</v>
      </c>
      <c r="AY2058" s="21"/>
      <c r="AZ2058" s="21"/>
      <c r="BA2058" s="21"/>
      <c r="BB2058" s="21"/>
    </row>
    <row r="2059" spans="1:54" x14ac:dyDescent="0.25">
      <c r="A2059" s="21"/>
      <c r="B2059" s="4"/>
      <c r="C2059" s="4"/>
      <c r="D2059" s="4"/>
      <c r="E2059" s="4" t="s">
        <v>166</v>
      </c>
      <c r="F2059" s="6"/>
      <c r="G2059" s="1"/>
      <c r="H2059" s="4"/>
      <c r="I2059" s="2"/>
      <c r="J2059" s="4"/>
      <c r="K2059" s="1"/>
      <c r="L2059" s="36"/>
      <c r="M2059" s="7"/>
      <c r="N2059" s="7"/>
      <c r="O2059" s="7"/>
      <c r="P2059" s="58">
        <f>SUM(M2059:O2059)</f>
        <v>0</v>
      </c>
      <c r="Q2059" s="58">
        <f>+SUMIF('Pot. Summary'!$C$5:$C$64,CPP_2019!J2247&amp;CPP_2019!L2247&amp;CPP_2019!$M$4,'Pot. Summary'!$Q$5:$Q$64)*CPP_2019!M2247+SUMIF('Pot. Summary'!$C$5:$C$64,CPP_2019!J2247&amp;CPP_2019!L2247&amp;CPP_2019!$N$4,'Pot. Summary'!$Q$5:$Q$64)*CPP_2019!N2247+SUMIF('Pot. Summary'!$C$5:$C$64,CPP_2019!J2247&amp;CPP_2019!L2247&amp;CPP_2019!$O$4,'Pot. Summary'!$Q$5:$Q$64)*CPP_2019!O2247</f>
        <v>0</v>
      </c>
      <c r="R2059" s="12"/>
      <c r="S2059" s="12"/>
      <c r="T2059" s="12">
        <f>S2059-R2059</f>
        <v>0</v>
      </c>
      <c r="U2059" s="12">
        <f>Q2059-S2059</f>
        <v>0</v>
      </c>
      <c r="V2059" s="50">
        <f>IF(ISERROR(S2059/Q2059),0,S2059/Q2059)</f>
        <v>0</v>
      </c>
      <c r="W2059" s="51"/>
      <c r="X2059" s="46"/>
      <c r="Y2059" s="17"/>
      <c r="Z2059" s="17"/>
      <c r="AA2059" s="17"/>
      <c r="AB2059" s="16"/>
      <c r="AC2059" s="16"/>
      <c r="AD2059" s="16"/>
      <c r="AE2059" s="16"/>
      <c r="AF2059" s="16"/>
      <c r="AG2059" s="16"/>
      <c r="AH2059" s="16"/>
      <c r="AI2059" s="16"/>
      <c r="AJ2059" s="59">
        <f>SUM(X2059:AI2059)</f>
        <v>0</v>
      </c>
      <c r="AK2059" s="46"/>
      <c r="AL2059" s="46"/>
      <c r="AM2059" s="47"/>
      <c r="AN2059" s="48"/>
      <c r="AO2059" s="46"/>
      <c r="AP2059" s="15"/>
      <c r="AQ2059" s="16"/>
      <c r="AR2059" s="15"/>
      <c r="AS2059" s="16"/>
      <c r="AT2059" s="16"/>
      <c r="AU2059" s="16"/>
      <c r="AV2059" s="16"/>
      <c r="AW2059" s="62">
        <f>SUM(AK2059:AV2059)</f>
        <v>0</v>
      </c>
      <c r="AX2059" s="61">
        <f>AW2059-AJ2059</f>
        <v>0</v>
      </c>
      <c r="AY2059" s="21"/>
      <c r="AZ2059" s="21"/>
      <c r="BA2059" s="21"/>
      <c r="BB2059" s="21"/>
    </row>
    <row r="2060" spans="1:54" x14ac:dyDescent="0.25">
      <c r="A2060" s="21"/>
      <c r="B2060" s="4"/>
      <c r="C2060" s="4"/>
      <c r="D2060" s="4"/>
      <c r="E2060" s="4" t="s">
        <v>166</v>
      </c>
      <c r="F2060" s="6"/>
      <c r="G2060" s="1"/>
      <c r="H2060" s="4"/>
      <c r="I2060" s="2"/>
      <c r="J2060" s="4"/>
      <c r="K2060" s="1"/>
      <c r="L2060" s="36"/>
      <c r="M2060" s="7"/>
      <c r="N2060" s="7"/>
      <c r="O2060" s="7"/>
      <c r="P2060" s="58">
        <f>SUM(M2060:O2060)</f>
        <v>0</v>
      </c>
      <c r="Q2060" s="58">
        <f>+SUMIF('Pot. Summary'!$C$5:$C$64,CPP_2019!J2248&amp;CPP_2019!L2248&amp;CPP_2019!$M$4,'Pot. Summary'!$Q$5:$Q$64)*CPP_2019!M2248+SUMIF('Pot. Summary'!$C$5:$C$64,CPP_2019!J2248&amp;CPP_2019!L2248&amp;CPP_2019!$N$4,'Pot. Summary'!$Q$5:$Q$64)*CPP_2019!N2248+SUMIF('Pot. Summary'!$C$5:$C$64,CPP_2019!J2248&amp;CPP_2019!L2248&amp;CPP_2019!$O$4,'Pot. Summary'!$Q$5:$Q$64)*CPP_2019!O2248</f>
        <v>0</v>
      </c>
      <c r="R2060" s="12"/>
      <c r="S2060" s="12"/>
      <c r="T2060" s="12">
        <f>S2060-R2060</f>
        <v>0</v>
      </c>
      <c r="U2060" s="12">
        <f>Q2060-S2060</f>
        <v>0</v>
      </c>
      <c r="V2060" s="50">
        <f>IF(ISERROR(S2060/Q2060),0,S2060/Q2060)</f>
        <v>0</v>
      </c>
      <c r="W2060" s="51"/>
      <c r="X2060" s="46"/>
      <c r="Y2060" s="17"/>
      <c r="Z2060" s="17"/>
      <c r="AA2060" s="17"/>
      <c r="AB2060" s="16"/>
      <c r="AC2060" s="16"/>
      <c r="AD2060" s="16"/>
      <c r="AE2060" s="16"/>
      <c r="AF2060" s="16"/>
      <c r="AG2060" s="16"/>
      <c r="AH2060" s="16"/>
      <c r="AI2060" s="16"/>
      <c r="AJ2060" s="59">
        <f>SUM(X2060:AI2060)</f>
        <v>0</v>
      </c>
      <c r="AK2060" s="46"/>
      <c r="AL2060" s="46"/>
      <c r="AM2060" s="47"/>
      <c r="AN2060" s="48"/>
      <c r="AO2060" s="46"/>
      <c r="AP2060" s="15"/>
      <c r="AQ2060" s="16"/>
      <c r="AR2060" s="15"/>
      <c r="AS2060" s="16"/>
      <c r="AT2060" s="16"/>
      <c r="AU2060" s="16"/>
      <c r="AV2060" s="16"/>
      <c r="AW2060" s="62">
        <f>SUM(AK2060:AV2060)</f>
        <v>0</v>
      </c>
      <c r="AX2060" s="61">
        <f>AW2060-AJ2060</f>
        <v>0</v>
      </c>
      <c r="AY2060" s="21"/>
      <c r="AZ2060" s="21"/>
      <c r="BA2060" s="21"/>
      <c r="BB2060" s="21"/>
    </row>
    <row r="2061" spans="1:54" x14ac:dyDescent="0.25">
      <c r="A2061" s="21"/>
      <c r="B2061" s="4"/>
      <c r="C2061" s="4"/>
      <c r="D2061" s="4"/>
      <c r="E2061" s="4" t="s">
        <v>166</v>
      </c>
      <c r="F2061" s="6"/>
      <c r="G2061" s="1"/>
      <c r="H2061" s="4"/>
      <c r="I2061" s="2"/>
      <c r="J2061" s="4"/>
      <c r="K2061" s="1"/>
      <c r="L2061" s="36"/>
      <c r="M2061" s="7"/>
      <c r="N2061" s="7"/>
      <c r="O2061" s="7"/>
      <c r="P2061" s="58">
        <f>SUM(M2061:O2061)</f>
        <v>0</v>
      </c>
      <c r="Q2061" s="58">
        <f>+SUMIF('Pot. Summary'!$C$5:$C$64,CPP_2019!J2250&amp;CPP_2019!L2250&amp;CPP_2019!$M$4,'Pot. Summary'!$Q$5:$Q$64)*CPP_2019!M2250+SUMIF('Pot. Summary'!$C$5:$C$64,CPP_2019!J2250&amp;CPP_2019!L2250&amp;CPP_2019!$N$4,'Pot. Summary'!$Q$5:$Q$64)*CPP_2019!N2250+SUMIF('Pot. Summary'!$C$5:$C$64,CPP_2019!J2250&amp;CPP_2019!L2250&amp;CPP_2019!$O$4,'Pot. Summary'!$Q$5:$Q$64)*CPP_2019!O2250</f>
        <v>0</v>
      </c>
      <c r="R2061" s="12"/>
      <c r="S2061" s="12"/>
      <c r="T2061" s="12">
        <f>S2061-R2061</f>
        <v>0</v>
      </c>
      <c r="U2061" s="12">
        <f>Q2061-S2061</f>
        <v>0</v>
      </c>
      <c r="V2061" s="50">
        <f>IF(ISERROR(S2061/Q2061),0,S2061/Q2061)</f>
        <v>0</v>
      </c>
      <c r="W2061" s="51"/>
      <c r="X2061" s="46"/>
      <c r="Y2061" s="17"/>
      <c r="Z2061" s="17"/>
      <c r="AA2061" s="17"/>
      <c r="AB2061" s="16"/>
      <c r="AC2061" s="16"/>
      <c r="AD2061" s="16"/>
      <c r="AE2061" s="16"/>
      <c r="AF2061" s="16"/>
      <c r="AG2061" s="16"/>
      <c r="AH2061" s="16"/>
      <c r="AI2061" s="16"/>
      <c r="AJ2061" s="59">
        <f>SUM(X2061:AI2061)</f>
        <v>0</v>
      </c>
      <c r="AK2061" s="46"/>
      <c r="AL2061" s="46"/>
      <c r="AM2061" s="47"/>
      <c r="AN2061" s="48"/>
      <c r="AO2061" s="46"/>
      <c r="AP2061" s="15"/>
      <c r="AQ2061" s="16"/>
      <c r="AR2061" s="15"/>
      <c r="AS2061" s="16"/>
      <c r="AT2061" s="16"/>
      <c r="AU2061" s="16"/>
      <c r="AV2061" s="16"/>
      <c r="AW2061" s="62">
        <f>SUM(AK2061:AV2061)</f>
        <v>0</v>
      </c>
      <c r="AX2061" s="61">
        <f>AW2061-AJ2061</f>
        <v>0</v>
      </c>
      <c r="AY2061" s="21"/>
      <c r="AZ2061" s="21"/>
      <c r="BA2061" s="21"/>
      <c r="BB2061" s="21"/>
    </row>
    <row r="2062" spans="1:54" x14ac:dyDescent="0.25">
      <c r="A2062" s="21"/>
      <c r="B2062" s="4"/>
      <c r="C2062" s="4"/>
      <c r="D2062" s="4"/>
      <c r="E2062" s="4" t="s">
        <v>166</v>
      </c>
      <c r="F2062" s="6"/>
      <c r="G2062" s="1"/>
      <c r="H2062" s="4"/>
      <c r="I2062" s="2"/>
      <c r="J2062" s="4"/>
      <c r="K2062" s="1"/>
      <c r="L2062" s="36"/>
      <c r="M2062" s="7"/>
      <c r="N2062" s="7"/>
      <c r="O2062" s="7"/>
      <c r="P2062" s="58">
        <f>SUM(M2062:O2062)</f>
        <v>0</v>
      </c>
      <c r="Q2062" s="58">
        <f>+SUMIF('Pot. Summary'!$C$5:$C$64,CPP_2019!J2251&amp;CPP_2019!L2251&amp;CPP_2019!$M$4,'Pot. Summary'!$Q$5:$Q$64)*CPP_2019!M2251+SUMIF('Pot. Summary'!$C$5:$C$64,CPP_2019!J2251&amp;CPP_2019!L2251&amp;CPP_2019!$N$4,'Pot. Summary'!$Q$5:$Q$64)*CPP_2019!N2251+SUMIF('Pot. Summary'!$C$5:$C$64,CPP_2019!J2251&amp;CPP_2019!L2251&amp;CPP_2019!$O$4,'Pot. Summary'!$Q$5:$Q$64)*CPP_2019!O2251</f>
        <v>0</v>
      </c>
      <c r="R2062" s="12"/>
      <c r="S2062" s="12"/>
      <c r="T2062" s="12">
        <f>S2062-R2062</f>
        <v>0</v>
      </c>
      <c r="U2062" s="12">
        <f>Q2062-S2062</f>
        <v>0</v>
      </c>
      <c r="V2062" s="50">
        <f>IF(ISERROR(S2062/Q2062),0,S2062/Q2062)</f>
        <v>0</v>
      </c>
      <c r="W2062" s="51"/>
      <c r="X2062" s="46"/>
      <c r="Y2062" s="17"/>
      <c r="Z2062" s="17"/>
      <c r="AA2062" s="17"/>
      <c r="AB2062" s="16"/>
      <c r="AC2062" s="16"/>
      <c r="AD2062" s="16"/>
      <c r="AE2062" s="16"/>
      <c r="AF2062" s="16"/>
      <c r="AG2062" s="16"/>
      <c r="AH2062" s="16"/>
      <c r="AI2062" s="16"/>
      <c r="AJ2062" s="59">
        <f>SUM(X2062:AI2062)</f>
        <v>0</v>
      </c>
      <c r="AK2062" s="46"/>
      <c r="AL2062" s="46"/>
      <c r="AM2062" s="47"/>
      <c r="AN2062" s="48"/>
      <c r="AO2062" s="46"/>
      <c r="AP2062" s="15"/>
      <c r="AQ2062" s="16"/>
      <c r="AR2062" s="15"/>
      <c r="AS2062" s="16"/>
      <c r="AT2062" s="16"/>
      <c r="AU2062" s="16"/>
      <c r="AV2062" s="16"/>
      <c r="AW2062" s="62">
        <f>SUM(AK2062:AV2062)</f>
        <v>0</v>
      </c>
      <c r="AX2062" s="61">
        <f>AW2062-AJ2062</f>
        <v>0</v>
      </c>
      <c r="AY2062" s="21"/>
      <c r="AZ2062" s="21"/>
      <c r="BA2062" s="21"/>
      <c r="BB2062" s="21"/>
    </row>
    <row r="2063" spans="1:54" x14ac:dyDescent="0.25">
      <c r="A2063" s="21"/>
      <c r="B2063" s="4"/>
      <c r="C2063" s="4"/>
      <c r="D2063" s="4"/>
      <c r="E2063" s="4" t="s">
        <v>166</v>
      </c>
      <c r="F2063" s="6"/>
      <c r="G2063" s="1"/>
      <c r="H2063" s="4"/>
      <c r="I2063" s="2"/>
      <c r="J2063" s="4"/>
      <c r="K2063" s="1"/>
      <c r="L2063" s="36"/>
      <c r="M2063" s="7"/>
      <c r="N2063" s="7"/>
      <c r="O2063" s="7"/>
      <c r="P2063" s="58">
        <f>SUM(M2063:O2063)</f>
        <v>0</v>
      </c>
      <c r="Q2063" s="58">
        <f>+SUMIF('Pot. Summary'!$C$5:$C$64,CPP_2019!J2252&amp;CPP_2019!L2252&amp;CPP_2019!$M$4,'Pot. Summary'!$Q$5:$Q$64)*CPP_2019!M2252+SUMIF('Pot. Summary'!$C$5:$C$64,CPP_2019!J2252&amp;CPP_2019!L2252&amp;CPP_2019!$N$4,'Pot. Summary'!$Q$5:$Q$64)*CPP_2019!N2252+SUMIF('Pot. Summary'!$C$5:$C$64,CPP_2019!J2252&amp;CPP_2019!L2252&amp;CPP_2019!$O$4,'Pot. Summary'!$Q$5:$Q$64)*CPP_2019!O2252</f>
        <v>0</v>
      </c>
      <c r="R2063" s="12"/>
      <c r="S2063" s="12"/>
      <c r="T2063" s="12">
        <f>S2063-R2063</f>
        <v>0</v>
      </c>
      <c r="U2063" s="12">
        <f>Q2063-S2063</f>
        <v>0</v>
      </c>
      <c r="V2063" s="50">
        <f>IF(ISERROR(S2063/Q2063),0,S2063/Q2063)</f>
        <v>0</v>
      </c>
      <c r="W2063" s="51"/>
      <c r="X2063" s="46"/>
      <c r="Y2063" s="17"/>
      <c r="Z2063" s="17"/>
      <c r="AA2063" s="17"/>
      <c r="AB2063" s="16"/>
      <c r="AC2063" s="16"/>
      <c r="AD2063" s="16"/>
      <c r="AE2063" s="16"/>
      <c r="AF2063" s="16"/>
      <c r="AG2063" s="16"/>
      <c r="AH2063" s="16"/>
      <c r="AI2063" s="16"/>
      <c r="AJ2063" s="59">
        <f>SUM(X2063:AI2063)</f>
        <v>0</v>
      </c>
      <c r="AK2063" s="46"/>
      <c r="AL2063" s="46"/>
      <c r="AM2063" s="47"/>
      <c r="AN2063" s="48"/>
      <c r="AO2063" s="46"/>
      <c r="AP2063" s="15"/>
      <c r="AQ2063" s="16"/>
      <c r="AR2063" s="15"/>
      <c r="AS2063" s="16"/>
      <c r="AT2063" s="16"/>
      <c r="AU2063" s="16"/>
      <c r="AV2063" s="16"/>
      <c r="AW2063" s="62">
        <f>SUM(AK2063:AV2063)</f>
        <v>0</v>
      </c>
      <c r="AX2063" s="61">
        <f>AW2063-AJ2063</f>
        <v>0</v>
      </c>
      <c r="AY2063" s="21"/>
      <c r="AZ2063" s="21"/>
      <c r="BA2063" s="21"/>
      <c r="BB2063" s="21"/>
    </row>
    <row r="2064" spans="1:54" x14ac:dyDescent="0.25">
      <c r="A2064" s="21"/>
      <c r="B2064" s="4"/>
      <c r="C2064" s="4"/>
      <c r="D2064" s="4"/>
      <c r="E2064" s="4" t="s">
        <v>166</v>
      </c>
      <c r="F2064" s="6"/>
      <c r="G2064" s="1"/>
      <c r="H2064" s="4"/>
      <c r="I2064" s="2"/>
      <c r="J2064" s="4"/>
      <c r="K2064" s="1"/>
      <c r="L2064" s="36"/>
      <c r="M2064" s="7"/>
      <c r="N2064" s="7"/>
      <c r="O2064" s="7"/>
      <c r="P2064" s="58">
        <f>SUM(M2064:O2064)</f>
        <v>0</v>
      </c>
      <c r="Q2064" s="58">
        <f>+SUMIF('Pot. Summary'!$C$5:$C$64,CPP_2019!J2253&amp;CPP_2019!L2253&amp;CPP_2019!$M$4,'Pot. Summary'!$Q$5:$Q$64)*CPP_2019!M2253+SUMIF('Pot. Summary'!$C$5:$C$64,CPP_2019!J2253&amp;CPP_2019!L2253&amp;CPP_2019!$N$4,'Pot. Summary'!$Q$5:$Q$64)*CPP_2019!N2253+SUMIF('Pot. Summary'!$C$5:$C$64,CPP_2019!J2253&amp;CPP_2019!L2253&amp;CPP_2019!$O$4,'Pot. Summary'!$Q$5:$Q$64)*CPP_2019!O2253</f>
        <v>0</v>
      </c>
      <c r="R2064" s="12"/>
      <c r="S2064" s="12"/>
      <c r="T2064" s="12">
        <f>S2064-R2064</f>
        <v>0</v>
      </c>
      <c r="U2064" s="12">
        <f>Q2064-S2064</f>
        <v>0</v>
      </c>
      <c r="V2064" s="50">
        <f>IF(ISERROR(S2064/Q2064),0,S2064/Q2064)</f>
        <v>0</v>
      </c>
      <c r="W2064" s="51"/>
      <c r="X2064" s="46"/>
      <c r="Y2064" s="17"/>
      <c r="Z2064" s="17"/>
      <c r="AA2064" s="17"/>
      <c r="AB2064" s="16"/>
      <c r="AC2064" s="16"/>
      <c r="AD2064" s="16"/>
      <c r="AE2064" s="16"/>
      <c r="AF2064" s="16"/>
      <c r="AG2064" s="16"/>
      <c r="AH2064" s="16"/>
      <c r="AI2064" s="16"/>
      <c r="AJ2064" s="59">
        <f>SUM(X2064:AI2064)</f>
        <v>0</v>
      </c>
      <c r="AK2064" s="46"/>
      <c r="AL2064" s="46"/>
      <c r="AM2064" s="47"/>
      <c r="AN2064" s="48"/>
      <c r="AO2064" s="46"/>
      <c r="AP2064" s="15"/>
      <c r="AQ2064" s="16"/>
      <c r="AR2064" s="15"/>
      <c r="AS2064" s="16"/>
      <c r="AT2064" s="16"/>
      <c r="AU2064" s="16"/>
      <c r="AV2064" s="16"/>
      <c r="AW2064" s="62">
        <f>SUM(AK2064:AV2064)</f>
        <v>0</v>
      </c>
      <c r="AX2064" s="61">
        <f>AW2064-AJ2064</f>
        <v>0</v>
      </c>
      <c r="AY2064" s="21"/>
      <c r="AZ2064" s="21"/>
      <c r="BA2064" s="21"/>
      <c r="BB2064" s="21"/>
    </row>
    <row r="2065" spans="1:54" x14ac:dyDescent="0.25">
      <c r="A2065" s="21"/>
      <c r="B2065" s="4"/>
      <c r="C2065" s="4"/>
      <c r="D2065" s="4"/>
      <c r="E2065" s="4" t="s">
        <v>166</v>
      </c>
      <c r="F2065" s="6"/>
      <c r="G2065" s="1"/>
      <c r="H2065" s="4"/>
      <c r="I2065" s="2"/>
      <c r="J2065" s="4"/>
      <c r="K2065" s="1"/>
      <c r="L2065" s="36"/>
      <c r="M2065" s="7"/>
      <c r="N2065" s="7"/>
      <c r="O2065" s="7"/>
      <c r="P2065" s="58">
        <f>SUM(M2065:O2065)</f>
        <v>0</v>
      </c>
      <c r="Q2065" s="58">
        <f>+SUMIF('Pot. Summary'!$C$5:$C$64,CPP_2019!J2254&amp;CPP_2019!L2254&amp;CPP_2019!$M$4,'Pot. Summary'!$Q$5:$Q$64)*CPP_2019!M2254+SUMIF('Pot. Summary'!$C$5:$C$64,CPP_2019!J2254&amp;CPP_2019!L2254&amp;CPP_2019!$N$4,'Pot. Summary'!$Q$5:$Q$64)*CPP_2019!N2254+SUMIF('Pot. Summary'!$C$5:$C$64,CPP_2019!J2254&amp;CPP_2019!L2254&amp;CPP_2019!$O$4,'Pot. Summary'!$Q$5:$Q$64)*CPP_2019!O2254</f>
        <v>0</v>
      </c>
      <c r="R2065" s="12"/>
      <c r="S2065" s="12"/>
      <c r="T2065" s="12">
        <f>S2065-R2065</f>
        <v>0</v>
      </c>
      <c r="U2065" s="12">
        <f>Q2065-S2065</f>
        <v>0</v>
      </c>
      <c r="V2065" s="50">
        <f>IF(ISERROR(S2065/Q2065),0,S2065/Q2065)</f>
        <v>0</v>
      </c>
      <c r="W2065" s="51"/>
      <c r="X2065" s="46"/>
      <c r="Y2065" s="17"/>
      <c r="Z2065" s="17"/>
      <c r="AA2065" s="17"/>
      <c r="AB2065" s="16"/>
      <c r="AC2065" s="16"/>
      <c r="AD2065" s="16"/>
      <c r="AE2065" s="16"/>
      <c r="AF2065" s="16"/>
      <c r="AG2065" s="16"/>
      <c r="AH2065" s="16"/>
      <c r="AI2065" s="16"/>
      <c r="AJ2065" s="59">
        <f>SUM(X2065:AI2065)</f>
        <v>0</v>
      </c>
      <c r="AK2065" s="46"/>
      <c r="AL2065" s="46"/>
      <c r="AM2065" s="47"/>
      <c r="AN2065" s="48"/>
      <c r="AO2065" s="46"/>
      <c r="AP2065" s="15"/>
      <c r="AQ2065" s="16"/>
      <c r="AR2065" s="15"/>
      <c r="AS2065" s="16"/>
      <c r="AT2065" s="16"/>
      <c r="AU2065" s="16"/>
      <c r="AV2065" s="16"/>
      <c r="AW2065" s="62">
        <f>SUM(AK2065:AV2065)</f>
        <v>0</v>
      </c>
      <c r="AX2065" s="61">
        <f>AW2065-AJ2065</f>
        <v>0</v>
      </c>
      <c r="AY2065" s="21"/>
      <c r="AZ2065" s="21"/>
      <c r="BA2065" s="21"/>
      <c r="BB2065" s="21"/>
    </row>
    <row r="2066" spans="1:54" x14ac:dyDescent="0.25">
      <c r="A2066" s="21"/>
      <c r="B2066" s="4"/>
      <c r="C2066" s="4"/>
      <c r="D2066" s="4"/>
      <c r="E2066" s="4" t="s">
        <v>166</v>
      </c>
      <c r="F2066" s="6"/>
      <c r="G2066" s="1"/>
      <c r="H2066" s="4"/>
      <c r="I2066" s="2"/>
      <c r="J2066" s="4"/>
      <c r="K2066" s="1"/>
      <c r="L2066" s="36"/>
      <c r="M2066" s="7"/>
      <c r="N2066" s="7"/>
      <c r="O2066" s="7"/>
      <c r="P2066" s="58">
        <f>SUM(M2066:O2066)</f>
        <v>0</v>
      </c>
      <c r="Q2066" s="58">
        <f>+SUMIF('Pot. Summary'!$C$5:$C$64,CPP_2019!J2256&amp;CPP_2019!L2256&amp;CPP_2019!$M$4,'Pot. Summary'!$Q$5:$Q$64)*CPP_2019!M2256+SUMIF('Pot. Summary'!$C$5:$C$64,CPP_2019!J2256&amp;CPP_2019!L2256&amp;CPP_2019!$N$4,'Pot. Summary'!$Q$5:$Q$64)*CPP_2019!N2256+SUMIF('Pot. Summary'!$C$5:$C$64,CPP_2019!J2256&amp;CPP_2019!L2256&amp;CPP_2019!$O$4,'Pot. Summary'!$Q$5:$Q$64)*CPP_2019!O2256</f>
        <v>0</v>
      </c>
      <c r="R2066" s="12"/>
      <c r="S2066" s="12"/>
      <c r="T2066" s="12">
        <f>S2066-R2066</f>
        <v>0</v>
      </c>
      <c r="U2066" s="12">
        <f>Q2066-S2066</f>
        <v>0</v>
      </c>
      <c r="V2066" s="50">
        <f>IF(ISERROR(S2066/Q2066),0,S2066/Q2066)</f>
        <v>0</v>
      </c>
      <c r="W2066" s="51"/>
      <c r="X2066" s="46"/>
      <c r="Y2066" s="17"/>
      <c r="Z2066" s="17"/>
      <c r="AA2066" s="17"/>
      <c r="AB2066" s="16"/>
      <c r="AC2066" s="16"/>
      <c r="AD2066" s="16"/>
      <c r="AE2066" s="16"/>
      <c r="AF2066" s="16"/>
      <c r="AG2066" s="16"/>
      <c r="AH2066" s="16"/>
      <c r="AI2066" s="16"/>
      <c r="AJ2066" s="59">
        <f>SUM(X2066:AI2066)</f>
        <v>0</v>
      </c>
      <c r="AK2066" s="46"/>
      <c r="AL2066" s="46"/>
      <c r="AM2066" s="47"/>
      <c r="AN2066" s="48"/>
      <c r="AO2066" s="46"/>
      <c r="AP2066" s="15"/>
      <c r="AQ2066" s="16"/>
      <c r="AR2066" s="15"/>
      <c r="AS2066" s="16"/>
      <c r="AT2066" s="16"/>
      <c r="AU2066" s="16"/>
      <c r="AV2066" s="16"/>
      <c r="AW2066" s="62">
        <f>SUM(AK2066:AV2066)</f>
        <v>0</v>
      </c>
      <c r="AX2066" s="61">
        <f>AW2066-AJ2066</f>
        <v>0</v>
      </c>
      <c r="AY2066" s="21"/>
      <c r="AZ2066" s="21"/>
      <c r="BA2066" s="21"/>
      <c r="BB2066" s="21"/>
    </row>
    <row r="2067" spans="1:54" x14ac:dyDescent="0.25">
      <c r="A2067" s="21"/>
      <c r="B2067" s="4"/>
      <c r="C2067" s="4"/>
      <c r="D2067" s="4"/>
      <c r="E2067" s="4" t="s">
        <v>166</v>
      </c>
      <c r="F2067" s="6"/>
      <c r="G2067" s="1"/>
      <c r="H2067" s="4"/>
      <c r="I2067" s="2"/>
      <c r="J2067" s="4"/>
      <c r="K2067" s="1"/>
      <c r="L2067" s="36"/>
      <c r="M2067" s="7"/>
      <c r="N2067" s="7"/>
      <c r="O2067" s="7"/>
      <c r="P2067" s="58">
        <f>SUM(M2067:O2067)</f>
        <v>0</v>
      </c>
      <c r="Q2067" s="58">
        <f>+SUMIF('Pot. Summary'!$C$5:$C$64,CPP_2019!J2257&amp;CPP_2019!L2257&amp;CPP_2019!$M$4,'Pot. Summary'!$Q$5:$Q$64)*CPP_2019!M2257+SUMIF('Pot. Summary'!$C$5:$C$64,CPP_2019!J2257&amp;CPP_2019!L2257&amp;CPP_2019!$N$4,'Pot. Summary'!$Q$5:$Q$64)*CPP_2019!N2257+SUMIF('Pot. Summary'!$C$5:$C$64,CPP_2019!J2257&amp;CPP_2019!L2257&amp;CPP_2019!$O$4,'Pot. Summary'!$Q$5:$Q$64)*CPP_2019!O2257</f>
        <v>0</v>
      </c>
      <c r="R2067" s="12"/>
      <c r="S2067" s="12"/>
      <c r="T2067" s="12">
        <f>S2067-R2067</f>
        <v>0</v>
      </c>
      <c r="U2067" s="12">
        <f>Q2067-S2067</f>
        <v>0</v>
      </c>
      <c r="V2067" s="50">
        <f>IF(ISERROR(S2067/Q2067),0,S2067/Q2067)</f>
        <v>0</v>
      </c>
      <c r="W2067" s="51"/>
      <c r="X2067" s="46"/>
      <c r="Y2067" s="17"/>
      <c r="Z2067" s="17"/>
      <c r="AA2067" s="17"/>
      <c r="AB2067" s="16"/>
      <c r="AC2067" s="16"/>
      <c r="AD2067" s="16"/>
      <c r="AE2067" s="16"/>
      <c r="AF2067" s="16"/>
      <c r="AG2067" s="16"/>
      <c r="AH2067" s="16"/>
      <c r="AI2067" s="16"/>
      <c r="AJ2067" s="59">
        <f>SUM(X2067:AI2067)</f>
        <v>0</v>
      </c>
      <c r="AK2067" s="46"/>
      <c r="AL2067" s="46"/>
      <c r="AM2067" s="47"/>
      <c r="AN2067" s="48"/>
      <c r="AO2067" s="46"/>
      <c r="AP2067" s="15"/>
      <c r="AQ2067" s="16"/>
      <c r="AR2067" s="15"/>
      <c r="AS2067" s="16"/>
      <c r="AT2067" s="16"/>
      <c r="AU2067" s="16"/>
      <c r="AV2067" s="16"/>
      <c r="AW2067" s="62">
        <f>SUM(AK2067:AV2067)</f>
        <v>0</v>
      </c>
      <c r="AX2067" s="61">
        <f>AW2067-AJ2067</f>
        <v>0</v>
      </c>
      <c r="AY2067" s="21"/>
      <c r="AZ2067" s="21"/>
      <c r="BA2067" s="21"/>
      <c r="BB2067" s="21"/>
    </row>
    <row r="2068" spans="1:54" x14ac:dyDescent="0.25">
      <c r="A2068" s="21"/>
      <c r="B2068" s="4"/>
      <c r="C2068" s="4"/>
      <c r="D2068" s="4"/>
      <c r="E2068" s="4" t="s">
        <v>166</v>
      </c>
      <c r="F2068" s="6"/>
      <c r="G2068" s="1"/>
      <c r="H2068" s="4"/>
      <c r="I2068" s="2"/>
      <c r="J2068" s="4"/>
      <c r="K2068" s="1"/>
      <c r="L2068" s="36"/>
      <c r="M2068" s="7"/>
      <c r="N2068" s="7"/>
      <c r="O2068" s="7"/>
      <c r="P2068" s="58">
        <f>SUM(M2068:O2068)</f>
        <v>0</v>
      </c>
      <c r="Q2068" s="58">
        <f>+SUMIF('Pot. Summary'!$C$5:$C$64,CPP_2019!J2258&amp;CPP_2019!L2258&amp;CPP_2019!$M$4,'Pot. Summary'!$Q$5:$Q$64)*CPP_2019!M2258+SUMIF('Pot. Summary'!$C$5:$C$64,CPP_2019!J2258&amp;CPP_2019!L2258&amp;CPP_2019!$N$4,'Pot. Summary'!$Q$5:$Q$64)*CPP_2019!N2258+SUMIF('Pot. Summary'!$C$5:$C$64,CPP_2019!J2258&amp;CPP_2019!L2258&amp;CPP_2019!$O$4,'Pot. Summary'!$Q$5:$Q$64)*CPP_2019!O2258</f>
        <v>0</v>
      </c>
      <c r="R2068" s="12"/>
      <c r="S2068" s="12"/>
      <c r="T2068" s="12">
        <f>S2068-R2068</f>
        <v>0</v>
      </c>
      <c r="U2068" s="12">
        <f>Q2068-S2068</f>
        <v>0</v>
      </c>
      <c r="V2068" s="50">
        <f>IF(ISERROR(S2068/Q2068),0,S2068/Q2068)</f>
        <v>0</v>
      </c>
      <c r="W2068" s="51"/>
      <c r="X2068" s="46"/>
      <c r="Y2068" s="17"/>
      <c r="Z2068" s="17"/>
      <c r="AA2068" s="17"/>
      <c r="AB2068" s="16"/>
      <c r="AC2068" s="16"/>
      <c r="AD2068" s="16"/>
      <c r="AE2068" s="16"/>
      <c r="AF2068" s="16"/>
      <c r="AG2068" s="16"/>
      <c r="AH2068" s="16"/>
      <c r="AI2068" s="16"/>
      <c r="AJ2068" s="59">
        <f>SUM(X2068:AI2068)</f>
        <v>0</v>
      </c>
      <c r="AK2068" s="46"/>
      <c r="AL2068" s="46"/>
      <c r="AM2068" s="47"/>
      <c r="AN2068" s="48"/>
      <c r="AO2068" s="46"/>
      <c r="AP2068" s="15"/>
      <c r="AQ2068" s="16"/>
      <c r="AR2068" s="15"/>
      <c r="AS2068" s="16"/>
      <c r="AT2068" s="16"/>
      <c r="AU2068" s="16"/>
      <c r="AV2068" s="16"/>
      <c r="AW2068" s="62">
        <f>SUM(AK2068:AV2068)</f>
        <v>0</v>
      </c>
      <c r="AX2068" s="61">
        <f>AW2068-AJ2068</f>
        <v>0</v>
      </c>
      <c r="AY2068" s="21"/>
      <c r="AZ2068" s="21"/>
      <c r="BA2068" s="21"/>
      <c r="BB2068" s="21"/>
    </row>
    <row r="2069" spans="1:54" x14ac:dyDescent="0.25">
      <c r="A2069" s="21"/>
      <c r="B2069" s="4"/>
      <c r="C2069" s="4"/>
      <c r="D2069" s="4"/>
      <c r="E2069" s="4" t="s">
        <v>166</v>
      </c>
      <c r="F2069" s="6"/>
      <c r="G2069" s="1"/>
      <c r="H2069" s="4"/>
      <c r="I2069" s="2"/>
      <c r="J2069" s="4"/>
      <c r="K2069" s="1"/>
      <c r="L2069" s="36"/>
      <c r="M2069" s="7"/>
      <c r="N2069" s="7"/>
      <c r="O2069" s="7"/>
      <c r="P2069" s="58">
        <f>SUM(M2069:O2069)</f>
        <v>0</v>
      </c>
      <c r="Q2069" s="58">
        <f>+SUMIF('Pot. Summary'!$C$5:$C$64,CPP_2019!J2259&amp;CPP_2019!L2259&amp;CPP_2019!$M$4,'Pot. Summary'!$Q$5:$Q$64)*CPP_2019!M2259+SUMIF('Pot. Summary'!$C$5:$C$64,CPP_2019!J2259&amp;CPP_2019!L2259&amp;CPP_2019!$N$4,'Pot. Summary'!$Q$5:$Q$64)*CPP_2019!N2259+SUMIF('Pot. Summary'!$C$5:$C$64,CPP_2019!J2259&amp;CPP_2019!L2259&amp;CPP_2019!$O$4,'Pot. Summary'!$Q$5:$Q$64)*CPP_2019!O2259</f>
        <v>0</v>
      </c>
      <c r="R2069" s="12"/>
      <c r="S2069" s="12"/>
      <c r="T2069" s="12">
        <f>S2069-R2069</f>
        <v>0</v>
      </c>
      <c r="U2069" s="12">
        <f>Q2069-S2069</f>
        <v>0</v>
      </c>
      <c r="V2069" s="50">
        <f>IF(ISERROR(S2069/Q2069),0,S2069/Q2069)</f>
        <v>0</v>
      </c>
      <c r="W2069" s="51"/>
      <c r="X2069" s="46"/>
      <c r="Y2069" s="17"/>
      <c r="Z2069" s="17"/>
      <c r="AA2069" s="17"/>
      <c r="AB2069" s="16"/>
      <c r="AC2069" s="16"/>
      <c r="AD2069" s="16"/>
      <c r="AE2069" s="16"/>
      <c r="AF2069" s="16"/>
      <c r="AG2069" s="16"/>
      <c r="AH2069" s="16"/>
      <c r="AI2069" s="16"/>
      <c r="AJ2069" s="59">
        <f>SUM(X2069:AI2069)</f>
        <v>0</v>
      </c>
      <c r="AK2069" s="46"/>
      <c r="AL2069" s="46"/>
      <c r="AM2069" s="47"/>
      <c r="AN2069" s="48"/>
      <c r="AO2069" s="46"/>
      <c r="AP2069" s="15"/>
      <c r="AQ2069" s="16"/>
      <c r="AR2069" s="15"/>
      <c r="AS2069" s="16"/>
      <c r="AT2069" s="16"/>
      <c r="AU2069" s="16"/>
      <c r="AV2069" s="16"/>
      <c r="AW2069" s="62">
        <f>SUM(AK2069:AV2069)</f>
        <v>0</v>
      </c>
      <c r="AX2069" s="61">
        <f>AW2069-AJ2069</f>
        <v>0</v>
      </c>
      <c r="AY2069" s="21"/>
      <c r="AZ2069" s="21"/>
      <c r="BA2069" s="21"/>
      <c r="BB2069" s="21"/>
    </row>
    <row r="2070" spans="1:54" x14ac:dyDescent="0.25">
      <c r="A2070" s="21"/>
      <c r="B2070" s="4"/>
      <c r="C2070" s="4"/>
      <c r="D2070" s="4"/>
      <c r="E2070" s="4" t="s">
        <v>166</v>
      </c>
      <c r="F2070" s="6"/>
      <c r="G2070" s="1"/>
      <c r="H2070" s="4"/>
      <c r="I2070" s="2"/>
      <c r="J2070" s="4"/>
      <c r="K2070" s="1"/>
      <c r="L2070" s="36"/>
      <c r="M2070" s="7"/>
      <c r="N2070" s="7"/>
      <c r="O2070" s="7"/>
      <c r="P2070" s="58">
        <f>SUM(M2070:O2070)</f>
        <v>0</v>
      </c>
      <c r="Q2070" s="58">
        <f>+SUMIF('Pot. Summary'!$C$5:$C$64,CPP_2019!J2260&amp;CPP_2019!L2260&amp;CPP_2019!$M$4,'Pot. Summary'!$Q$5:$Q$64)*CPP_2019!M2260+SUMIF('Pot. Summary'!$C$5:$C$64,CPP_2019!J2260&amp;CPP_2019!L2260&amp;CPP_2019!$N$4,'Pot. Summary'!$Q$5:$Q$64)*CPP_2019!N2260+SUMIF('Pot. Summary'!$C$5:$C$64,CPP_2019!J2260&amp;CPP_2019!L2260&amp;CPP_2019!$O$4,'Pot. Summary'!$Q$5:$Q$64)*CPP_2019!O2260</f>
        <v>0</v>
      </c>
      <c r="R2070" s="12"/>
      <c r="S2070" s="12"/>
      <c r="T2070" s="12">
        <f>S2070-R2070</f>
        <v>0</v>
      </c>
      <c r="U2070" s="12">
        <f>Q2070-S2070</f>
        <v>0</v>
      </c>
      <c r="V2070" s="50">
        <f>IF(ISERROR(S2070/Q2070),0,S2070/Q2070)</f>
        <v>0</v>
      </c>
      <c r="W2070" s="51"/>
      <c r="X2070" s="46"/>
      <c r="Y2070" s="17"/>
      <c r="Z2070" s="17"/>
      <c r="AA2070" s="17"/>
      <c r="AB2070" s="16"/>
      <c r="AC2070" s="16"/>
      <c r="AD2070" s="16"/>
      <c r="AE2070" s="16"/>
      <c r="AF2070" s="16"/>
      <c r="AG2070" s="16"/>
      <c r="AH2070" s="16"/>
      <c r="AI2070" s="16"/>
      <c r="AJ2070" s="59">
        <f>SUM(X2070:AI2070)</f>
        <v>0</v>
      </c>
      <c r="AK2070" s="46"/>
      <c r="AL2070" s="46"/>
      <c r="AM2070" s="47"/>
      <c r="AN2070" s="48"/>
      <c r="AO2070" s="46"/>
      <c r="AP2070" s="15"/>
      <c r="AQ2070" s="16"/>
      <c r="AR2070" s="15"/>
      <c r="AS2070" s="16"/>
      <c r="AT2070" s="16"/>
      <c r="AU2070" s="16"/>
      <c r="AV2070" s="16"/>
      <c r="AW2070" s="62">
        <f>SUM(AK2070:AV2070)</f>
        <v>0</v>
      </c>
      <c r="AX2070" s="61">
        <f>AW2070-AJ2070</f>
        <v>0</v>
      </c>
      <c r="AY2070" s="21"/>
      <c r="AZ2070" s="21"/>
      <c r="BA2070" s="21"/>
      <c r="BB2070" s="21"/>
    </row>
    <row r="2071" spans="1:54" x14ac:dyDescent="0.25">
      <c r="A2071" s="21"/>
      <c r="B2071" s="4"/>
      <c r="C2071" s="4"/>
      <c r="D2071" s="4"/>
      <c r="E2071" s="4" t="s">
        <v>166</v>
      </c>
      <c r="F2071" s="6"/>
      <c r="G2071" s="1"/>
      <c r="H2071" s="4"/>
      <c r="I2071" s="2"/>
      <c r="J2071" s="4"/>
      <c r="K2071" s="1"/>
      <c r="L2071" s="36"/>
      <c r="M2071" s="7"/>
      <c r="N2071" s="7"/>
      <c r="O2071" s="7"/>
      <c r="P2071" s="58">
        <f>SUM(M2071:O2071)</f>
        <v>0</v>
      </c>
      <c r="Q2071" s="58">
        <f>+SUMIF('Pot. Summary'!$C$5:$C$64,CPP_2019!J2262&amp;CPP_2019!L2262&amp;CPP_2019!$M$4,'Pot. Summary'!$Q$5:$Q$64)*CPP_2019!M2262+SUMIF('Pot. Summary'!$C$5:$C$64,CPP_2019!J2262&amp;CPP_2019!L2262&amp;CPP_2019!$N$4,'Pot. Summary'!$Q$5:$Q$64)*CPP_2019!N2262+SUMIF('Pot. Summary'!$C$5:$C$64,CPP_2019!J2262&amp;CPP_2019!L2262&amp;CPP_2019!$O$4,'Pot. Summary'!$Q$5:$Q$64)*CPP_2019!O2262</f>
        <v>0</v>
      </c>
      <c r="R2071" s="12"/>
      <c r="S2071" s="12"/>
      <c r="T2071" s="12">
        <f>S2071-R2071</f>
        <v>0</v>
      </c>
      <c r="U2071" s="12">
        <f>Q2071-S2071</f>
        <v>0</v>
      </c>
      <c r="V2071" s="50">
        <f>IF(ISERROR(S2071/Q2071),0,S2071/Q2071)</f>
        <v>0</v>
      </c>
      <c r="W2071" s="51"/>
      <c r="X2071" s="46"/>
      <c r="Y2071" s="17"/>
      <c r="Z2071" s="17"/>
      <c r="AA2071" s="17"/>
      <c r="AB2071" s="16"/>
      <c r="AC2071" s="16"/>
      <c r="AD2071" s="16"/>
      <c r="AE2071" s="16"/>
      <c r="AF2071" s="16"/>
      <c r="AG2071" s="16"/>
      <c r="AH2071" s="16"/>
      <c r="AI2071" s="16"/>
      <c r="AJ2071" s="59">
        <f>SUM(X2071:AI2071)</f>
        <v>0</v>
      </c>
      <c r="AK2071" s="46"/>
      <c r="AL2071" s="46"/>
      <c r="AM2071" s="47"/>
      <c r="AN2071" s="48"/>
      <c r="AO2071" s="46"/>
      <c r="AP2071" s="15"/>
      <c r="AQ2071" s="16"/>
      <c r="AR2071" s="15"/>
      <c r="AS2071" s="16"/>
      <c r="AT2071" s="16"/>
      <c r="AU2071" s="16"/>
      <c r="AV2071" s="16"/>
      <c r="AW2071" s="62">
        <f>SUM(AK2071:AV2071)</f>
        <v>0</v>
      </c>
      <c r="AX2071" s="61">
        <f>AW2071-AJ2071</f>
        <v>0</v>
      </c>
      <c r="AY2071" s="21"/>
      <c r="AZ2071" s="21"/>
      <c r="BA2071" s="21"/>
      <c r="BB2071" s="21"/>
    </row>
    <row r="2072" spans="1:54" x14ac:dyDescent="0.25">
      <c r="A2072" s="21"/>
      <c r="B2072" s="4"/>
      <c r="C2072" s="4"/>
      <c r="D2072" s="4"/>
      <c r="E2072" s="4" t="s">
        <v>166</v>
      </c>
      <c r="F2072" s="6"/>
      <c r="G2072" s="1"/>
      <c r="H2072" s="4"/>
      <c r="I2072" s="2"/>
      <c r="J2072" s="4"/>
      <c r="K2072" s="1"/>
      <c r="L2072" s="36"/>
      <c r="M2072" s="7"/>
      <c r="N2072" s="7"/>
      <c r="O2072" s="7"/>
      <c r="P2072" s="58">
        <f>SUM(M2072:O2072)</f>
        <v>0</v>
      </c>
      <c r="Q2072" s="58">
        <f>+SUMIF('Pot. Summary'!$C$5:$C$64,CPP_2019!J2263&amp;CPP_2019!L2263&amp;CPP_2019!$M$4,'Pot. Summary'!$Q$5:$Q$64)*CPP_2019!M2263+SUMIF('Pot. Summary'!$C$5:$C$64,CPP_2019!J2263&amp;CPP_2019!L2263&amp;CPP_2019!$N$4,'Pot. Summary'!$Q$5:$Q$64)*CPP_2019!N2263+SUMIF('Pot. Summary'!$C$5:$C$64,CPP_2019!J2263&amp;CPP_2019!L2263&amp;CPP_2019!$O$4,'Pot. Summary'!$Q$5:$Q$64)*CPP_2019!O2263</f>
        <v>0</v>
      </c>
      <c r="R2072" s="12"/>
      <c r="S2072" s="12"/>
      <c r="T2072" s="12">
        <f>S2072-R2072</f>
        <v>0</v>
      </c>
      <c r="U2072" s="12">
        <f>Q2072-S2072</f>
        <v>0</v>
      </c>
      <c r="V2072" s="50">
        <f>IF(ISERROR(S2072/Q2072),0,S2072/Q2072)</f>
        <v>0</v>
      </c>
      <c r="W2072" s="51"/>
      <c r="X2072" s="46"/>
      <c r="Y2072" s="17"/>
      <c r="Z2072" s="17"/>
      <c r="AA2072" s="17"/>
      <c r="AB2072" s="16"/>
      <c r="AC2072" s="16"/>
      <c r="AD2072" s="16"/>
      <c r="AE2072" s="16"/>
      <c r="AF2072" s="16"/>
      <c r="AG2072" s="16"/>
      <c r="AH2072" s="16"/>
      <c r="AI2072" s="16"/>
      <c r="AJ2072" s="59">
        <f>SUM(X2072:AI2072)</f>
        <v>0</v>
      </c>
      <c r="AK2072" s="46"/>
      <c r="AL2072" s="46"/>
      <c r="AM2072" s="47"/>
      <c r="AN2072" s="48"/>
      <c r="AO2072" s="46"/>
      <c r="AP2072" s="15"/>
      <c r="AQ2072" s="16"/>
      <c r="AR2072" s="15"/>
      <c r="AS2072" s="16"/>
      <c r="AT2072" s="16"/>
      <c r="AU2072" s="16"/>
      <c r="AV2072" s="16"/>
      <c r="AW2072" s="62">
        <f>SUM(AK2072:AV2072)</f>
        <v>0</v>
      </c>
      <c r="AX2072" s="61">
        <f>AW2072-AJ2072</f>
        <v>0</v>
      </c>
      <c r="AY2072" s="21"/>
      <c r="AZ2072" s="21"/>
      <c r="BA2072" s="21"/>
      <c r="BB2072" s="21"/>
    </row>
    <row r="2073" spans="1:54" x14ac:dyDescent="0.25">
      <c r="A2073" s="21"/>
      <c r="B2073" s="4"/>
      <c r="C2073" s="4"/>
      <c r="D2073" s="4"/>
      <c r="E2073" s="4" t="s">
        <v>166</v>
      </c>
      <c r="F2073" s="6"/>
      <c r="G2073" s="1"/>
      <c r="H2073" s="4"/>
      <c r="I2073" s="2"/>
      <c r="J2073" s="4"/>
      <c r="K2073" s="1"/>
      <c r="L2073" s="36"/>
      <c r="M2073" s="7"/>
      <c r="N2073" s="7"/>
      <c r="O2073" s="7"/>
      <c r="P2073" s="58">
        <f>SUM(M2073:O2073)</f>
        <v>0</v>
      </c>
      <c r="Q2073" s="58">
        <f>+SUMIF('Pot. Summary'!$C$5:$C$64,CPP_2019!J2264&amp;CPP_2019!L2264&amp;CPP_2019!$M$4,'Pot. Summary'!$Q$5:$Q$64)*CPP_2019!M2264+SUMIF('Pot. Summary'!$C$5:$C$64,CPP_2019!J2264&amp;CPP_2019!L2264&amp;CPP_2019!$N$4,'Pot. Summary'!$Q$5:$Q$64)*CPP_2019!N2264+SUMIF('Pot. Summary'!$C$5:$C$64,CPP_2019!J2264&amp;CPP_2019!L2264&amp;CPP_2019!$O$4,'Pot. Summary'!$Q$5:$Q$64)*CPP_2019!O2264</f>
        <v>0</v>
      </c>
      <c r="R2073" s="12"/>
      <c r="S2073" s="12"/>
      <c r="T2073" s="12">
        <f>S2073-R2073</f>
        <v>0</v>
      </c>
      <c r="U2073" s="12">
        <f>Q2073-S2073</f>
        <v>0</v>
      </c>
      <c r="V2073" s="50">
        <f>IF(ISERROR(S2073/Q2073),0,S2073/Q2073)</f>
        <v>0</v>
      </c>
      <c r="W2073" s="51"/>
      <c r="X2073" s="46"/>
      <c r="Y2073" s="17"/>
      <c r="Z2073" s="17"/>
      <c r="AA2073" s="17"/>
      <c r="AB2073" s="16"/>
      <c r="AC2073" s="16"/>
      <c r="AD2073" s="16"/>
      <c r="AE2073" s="16"/>
      <c r="AF2073" s="16"/>
      <c r="AG2073" s="16"/>
      <c r="AH2073" s="16"/>
      <c r="AI2073" s="16"/>
      <c r="AJ2073" s="59">
        <f>SUM(X2073:AI2073)</f>
        <v>0</v>
      </c>
      <c r="AK2073" s="46"/>
      <c r="AL2073" s="46"/>
      <c r="AM2073" s="47"/>
      <c r="AN2073" s="48"/>
      <c r="AO2073" s="46"/>
      <c r="AP2073" s="15"/>
      <c r="AQ2073" s="16"/>
      <c r="AR2073" s="15"/>
      <c r="AS2073" s="16"/>
      <c r="AT2073" s="16"/>
      <c r="AU2073" s="16"/>
      <c r="AV2073" s="16"/>
      <c r="AW2073" s="62">
        <f>SUM(AK2073:AV2073)</f>
        <v>0</v>
      </c>
      <c r="AX2073" s="61">
        <f>AW2073-AJ2073</f>
        <v>0</v>
      </c>
      <c r="AY2073" s="21"/>
      <c r="AZ2073" s="21"/>
      <c r="BA2073" s="21"/>
      <c r="BB2073" s="21"/>
    </row>
    <row r="2074" spans="1:54" x14ac:dyDescent="0.25">
      <c r="A2074" s="21"/>
      <c r="B2074" s="4"/>
      <c r="C2074" s="4"/>
      <c r="D2074" s="4"/>
      <c r="E2074" s="4" t="s">
        <v>166</v>
      </c>
      <c r="F2074" s="6"/>
      <c r="G2074" s="1"/>
      <c r="H2074" s="4"/>
      <c r="I2074" s="2"/>
      <c r="J2074" s="4"/>
      <c r="K2074" s="1"/>
      <c r="L2074" s="36"/>
      <c r="M2074" s="7"/>
      <c r="N2074" s="7"/>
      <c r="O2074" s="7"/>
      <c r="P2074" s="58">
        <f>SUM(M2074:O2074)</f>
        <v>0</v>
      </c>
      <c r="Q2074" s="58">
        <f>+SUMIF('Pot. Summary'!$C$5:$C$64,CPP_2019!J2265&amp;CPP_2019!L2265&amp;CPP_2019!$M$4,'Pot. Summary'!$Q$5:$Q$64)*CPP_2019!M2265+SUMIF('Pot. Summary'!$C$5:$C$64,CPP_2019!J2265&amp;CPP_2019!L2265&amp;CPP_2019!$N$4,'Pot. Summary'!$Q$5:$Q$64)*CPP_2019!N2265+SUMIF('Pot. Summary'!$C$5:$C$64,CPP_2019!J2265&amp;CPP_2019!L2265&amp;CPP_2019!$O$4,'Pot. Summary'!$Q$5:$Q$64)*CPP_2019!O2265</f>
        <v>728.25435050799138</v>
      </c>
      <c r="R2074" s="12"/>
      <c r="S2074" s="12"/>
      <c r="T2074" s="12">
        <f>S2074-R2074</f>
        <v>0</v>
      </c>
      <c r="U2074" s="12">
        <f>Q2074-S2074</f>
        <v>728.25435050799138</v>
      </c>
      <c r="V2074" s="50">
        <f>IF(ISERROR(S2074/Q2074),0,S2074/Q2074)</f>
        <v>0</v>
      </c>
      <c r="W2074" s="51"/>
      <c r="X2074" s="46"/>
      <c r="Y2074" s="17"/>
      <c r="Z2074" s="17"/>
      <c r="AA2074" s="17"/>
      <c r="AB2074" s="16"/>
      <c r="AC2074" s="16"/>
      <c r="AD2074" s="16"/>
      <c r="AE2074" s="16"/>
      <c r="AF2074" s="16"/>
      <c r="AG2074" s="16"/>
      <c r="AH2074" s="16"/>
      <c r="AI2074" s="16"/>
      <c r="AJ2074" s="59">
        <f>SUM(X2074:AI2074)</f>
        <v>0</v>
      </c>
      <c r="AK2074" s="46"/>
      <c r="AL2074" s="46"/>
      <c r="AM2074" s="47"/>
      <c r="AN2074" s="48"/>
      <c r="AO2074" s="46"/>
      <c r="AP2074" s="15"/>
      <c r="AQ2074" s="16"/>
      <c r="AR2074" s="15"/>
      <c r="AS2074" s="16"/>
      <c r="AT2074" s="16"/>
      <c r="AU2074" s="16"/>
      <c r="AV2074" s="16"/>
      <c r="AW2074" s="62">
        <f>SUM(AK2074:AV2074)</f>
        <v>0</v>
      </c>
      <c r="AX2074" s="61">
        <f>AW2074-AJ2074</f>
        <v>0</v>
      </c>
      <c r="AY2074" s="21"/>
      <c r="AZ2074" s="21"/>
      <c r="BA2074" s="21"/>
      <c r="BB2074" s="21"/>
    </row>
    <row r="2075" spans="1:54" x14ac:dyDescent="0.25">
      <c r="A2075" s="21"/>
      <c r="B2075" s="4"/>
      <c r="C2075" s="4"/>
      <c r="D2075" s="4"/>
      <c r="E2075" s="4" t="s">
        <v>166</v>
      </c>
      <c r="F2075" s="6"/>
      <c r="G2075" s="1"/>
      <c r="H2075" s="4"/>
      <c r="I2075" s="2"/>
      <c r="J2075" s="4"/>
      <c r="K2075" s="1"/>
      <c r="L2075" s="36"/>
      <c r="M2075" s="7"/>
      <c r="N2075" s="7"/>
      <c r="O2075" s="7"/>
      <c r="P2075" s="58">
        <f>SUM(M2075:O2075)</f>
        <v>0</v>
      </c>
      <c r="Q2075" s="58">
        <f>+SUMIF('Pot. Summary'!$C$5:$C$64,CPP_2019!J2268&amp;CPP_2019!L2268&amp;CPP_2019!$M$4,'Pot. Summary'!$Q$5:$Q$64)*CPP_2019!M2268+SUMIF('Pot. Summary'!$C$5:$C$64,CPP_2019!J2268&amp;CPP_2019!L2268&amp;CPP_2019!$N$4,'Pot. Summary'!$Q$5:$Q$64)*CPP_2019!N2268+SUMIF('Pot. Summary'!$C$5:$C$64,CPP_2019!J2268&amp;CPP_2019!L2268&amp;CPP_2019!$O$4,'Pot. Summary'!$Q$5:$Q$64)*CPP_2019!O2268</f>
        <v>728.25435050799138</v>
      </c>
      <c r="R2075" s="12"/>
      <c r="S2075" s="12"/>
      <c r="T2075" s="12">
        <f>S2075-R2075</f>
        <v>0</v>
      </c>
      <c r="U2075" s="12">
        <f>Q2075-S2075</f>
        <v>728.25435050799138</v>
      </c>
      <c r="V2075" s="50">
        <f>IF(ISERROR(S2075/Q2075),0,S2075/Q2075)</f>
        <v>0</v>
      </c>
      <c r="W2075" s="51"/>
      <c r="X2075" s="46"/>
      <c r="Y2075" s="17"/>
      <c r="Z2075" s="17"/>
      <c r="AA2075" s="17"/>
      <c r="AB2075" s="16"/>
      <c r="AC2075" s="16"/>
      <c r="AD2075" s="16"/>
      <c r="AE2075" s="16"/>
      <c r="AF2075" s="16"/>
      <c r="AG2075" s="16"/>
      <c r="AH2075" s="16"/>
      <c r="AI2075" s="16"/>
      <c r="AJ2075" s="59">
        <f>SUM(X2075:AI2075)</f>
        <v>0</v>
      </c>
      <c r="AK2075" s="46"/>
      <c r="AL2075" s="46"/>
      <c r="AM2075" s="47"/>
      <c r="AN2075" s="48"/>
      <c r="AO2075" s="46"/>
      <c r="AP2075" s="15"/>
      <c r="AQ2075" s="16"/>
      <c r="AR2075" s="15"/>
      <c r="AS2075" s="16"/>
      <c r="AT2075" s="16"/>
      <c r="AU2075" s="16"/>
      <c r="AV2075" s="16"/>
      <c r="AW2075" s="62">
        <f>SUM(AK2075:AV2075)</f>
        <v>0</v>
      </c>
      <c r="AX2075" s="61">
        <f>AW2075-AJ2075</f>
        <v>0</v>
      </c>
      <c r="AY2075" s="21"/>
      <c r="AZ2075" s="21"/>
      <c r="BA2075" s="21"/>
      <c r="BB2075" s="21"/>
    </row>
    <row r="2076" spans="1:54" x14ac:dyDescent="0.25">
      <c r="A2076" s="21"/>
      <c r="B2076" s="4"/>
      <c r="C2076" s="4"/>
      <c r="D2076" s="4"/>
      <c r="E2076" s="4" t="s">
        <v>166</v>
      </c>
      <c r="F2076" s="6"/>
      <c r="G2076" s="1"/>
      <c r="H2076" s="4"/>
      <c r="I2076" s="2"/>
      <c r="J2076" s="4"/>
      <c r="K2076" s="1"/>
      <c r="L2076" s="36"/>
      <c r="M2076" s="7"/>
      <c r="N2076" s="7"/>
      <c r="O2076" s="7"/>
      <c r="P2076" s="58">
        <f>SUM(M2076:O2076)</f>
        <v>0</v>
      </c>
      <c r="Q2076" s="58">
        <f>+SUMIF('Pot. Summary'!$C$5:$C$64,CPP_2019!J2272&amp;CPP_2019!L2272&amp;CPP_2019!$M$4,'Pot. Summary'!$Q$5:$Q$64)*CPP_2019!M2272+SUMIF('Pot. Summary'!$C$5:$C$64,CPP_2019!J2272&amp;CPP_2019!L2272&amp;CPP_2019!$N$4,'Pot. Summary'!$Q$5:$Q$64)*CPP_2019!N2272+SUMIF('Pot. Summary'!$C$5:$C$64,CPP_2019!J2272&amp;CPP_2019!L2272&amp;CPP_2019!$O$4,'Pot. Summary'!$Q$5:$Q$64)*CPP_2019!O2272</f>
        <v>728.25435050799138</v>
      </c>
      <c r="R2076" s="12"/>
      <c r="S2076" s="12"/>
      <c r="T2076" s="12">
        <f>S2076-R2076</f>
        <v>0</v>
      </c>
      <c r="U2076" s="12">
        <f>Q2076-S2076</f>
        <v>728.25435050799138</v>
      </c>
      <c r="V2076" s="50">
        <f>IF(ISERROR(S2076/Q2076),0,S2076/Q2076)</f>
        <v>0</v>
      </c>
      <c r="W2076" s="51"/>
      <c r="X2076" s="46"/>
      <c r="Y2076" s="17"/>
      <c r="Z2076" s="17"/>
      <c r="AA2076" s="17"/>
      <c r="AB2076" s="16"/>
      <c r="AC2076" s="16"/>
      <c r="AD2076" s="16"/>
      <c r="AE2076" s="16"/>
      <c r="AF2076" s="16"/>
      <c r="AG2076" s="16"/>
      <c r="AH2076" s="16"/>
      <c r="AI2076" s="16"/>
      <c r="AJ2076" s="59">
        <f>SUM(X2076:AI2076)</f>
        <v>0</v>
      </c>
      <c r="AK2076" s="46"/>
      <c r="AL2076" s="46"/>
      <c r="AM2076" s="47"/>
      <c r="AN2076" s="48"/>
      <c r="AO2076" s="46"/>
      <c r="AP2076" s="15"/>
      <c r="AQ2076" s="16"/>
      <c r="AR2076" s="15"/>
      <c r="AS2076" s="16"/>
      <c r="AT2076" s="16"/>
      <c r="AU2076" s="16"/>
      <c r="AV2076" s="16"/>
      <c r="AW2076" s="62">
        <f>SUM(AK2076:AV2076)</f>
        <v>0</v>
      </c>
      <c r="AX2076" s="61">
        <f>AW2076-AJ2076</f>
        <v>0</v>
      </c>
      <c r="AY2076" s="21"/>
      <c r="AZ2076" s="21"/>
      <c r="BA2076" s="21"/>
      <c r="BB2076" s="21"/>
    </row>
    <row r="2077" spans="1:54" x14ac:dyDescent="0.25">
      <c r="A2077" s="21"/>
      <c r="B2077" s="4"/>
      <c r="C2077" s="4"/>
      <c r="D2077" s="4"/>
      <c r="E2077" s="4" t="s">
        <v>166</v>
      </c>
      <c r="F2077" s="6"/>
      <c r="G2077" s="1"/>
      <c r="H2077" s="4"/>
      <c r="I2077" s="2"/>
      <c r="J2077" s="4"/>
      <c r="K2077" s="1"/>
      <c r="L2077" s="36"/>
      <c r="M2077" s="7"/>
      <c r="N2077" s="7"/>
      <c r="O2077" s="7"/>
      <c r="P2077" s="58">
        <f>SUM(M2077:O2077)</f>
        <v>0</v>
      </c>
      <c r="Q2077" s="58">
        <f>+SUMIF('Pot. Summary'!$C$5:$C$64,CPP_2019!J2297&amp;CPP_2019!L2297&amp;CPP_2019!$M$4,'Pot. Summary'!$Q$5:$Q$64)*CPP_2019!M2297+SUMIF('Pot. Summary'!$C$5:$C$64,CPP_2019!J2297&amp;CPP_2019!L2297&amp;CPP_2019!$N$4,'Pot. Summary'!$Q$5:$Q$64)*CPP_2019!N2297+SUMIF('Pot. Summary'!$C$5:$C$64,CPP_2019!J2297&amp;CPP_2019!L2297&amp;CPP_2019!$O$4,'Pot. Summary'!$Q$5:$Q$64)*CPP_2019!O2297</f>
        <v>728.25435050799138</v>
      </c>
      <c r="R2077" s="12"/>
      <c r="S2077" s="12"/>
      <c r="T2077" s="12">
        <f>S2077-R2077</f>
        <v>0</v>
      </c>
      <c r="U2077" s="12">
        <f>Q2077-S2077</f>
        <v>728.25435050799138</v>
      </c>
      <c r="V2077" s="50">
        <f>IF(ISERROR(S2077/Q2077),0,S2077/Q2077)</f>
        <v>0</v>
      </c>
      <c r="W2077" s="51"/>
      <c r="X2077" s="46"/>
      <c r="Y2077" s="17"/>
      <c r="Z2077" s="17"/>
      <c r="AA2077" s="17"/>
      <c r="AB2077" s="16"/>
      <c r="AC2077" s="16"/>
      <c r="AD2077" s="16"/>
      <c r="AE2077" s="16"/>
      <c r="AF2077" s="16"/>
      <c r="AG2077" s="16"/>
      <c r="AH2077" s="16"/>
      <c r="AI2077" s="16"/>
      <c r="AJ2077" s="59">
        <f>SUM(X2077:AI2077)</f>
        <v>0</v>
      </c>
      <c r="AK2077" s="46"/>
      <c r="AL2077" s="46"/>
      <c r="AM2077" s="47"/>
      <c r="AN2077" s="48"/>
      <c r="AO2077" s="46"/>
      <c r="AP2077" s="15"/>
      <c r="AQ2077" s="16"/>
      <c r="AR2077" s="15"/>
      <c r="AS2077" s="16"/>
      <c r="AT2077" s="16"/>
      <c r="AU2077" s="16"/>
      <c r="AV2077" s="16"/>
      <c r="AW2077" s="62">
        <f>SUM(AK2077:AV2077)</f>
        <v>0</v>
      </c>
      <c r="AX2077" s="61">
        <f>AW2077-AJ2077</f>
        <v>0</v>
      </c>
      <c r="AY2077" s="21"/>
      <c r="AZ2077" s="21"/>
      <c r="BA2077" s="21"/>
      <c r="BB2077" s="21"/>
    </row>
    <row r="2078" spans="1:54" x14ac:dyDescent="0.25">
      <c r="A2078" s="21"/>
      <c r="B2078" s="4"/>
      <c r="C2078" s="4"/>
      <c r="D2078" s="4"/>
      <c r="E2078" s="4" t="s">
        <v>166</v>
      </c>
      <c r="F2078" s="6"/>
      <c r="G2078" s="1"/>
      <c r="H2078" s="4"/>
      <c r="I2078" s="2"/>
      <c r="J2078" s="4"/>
      <c r="K2078" s="1"/>
      <c r="L2078" s="36"/>
      <c r="M2078" s="7"/>
      <c r="N2078" s="7"/>
      <c r="O2078" s="7"/>
      <c r="P2078" s="58">
        <f>SUM(M2078:O2078)</f>
        <v>0</v>
      </c>
      <c r="Q2078" s="58">
        <f>+SUMIF('Pot. Summary'!$C$5:$C$64,CPP_2019!J2298&amp;CPP_2019!L2298&amp;CPP_2019!$M$4,'Pot. Summary'!$Q$5:$Q$64)*CPP_2019!M2298+SUMIF('Pot. Summary'!$C$5:$C$64,CPP_2019!J2298&amp;CPP_2019!L2298&amp;CPP_2019!$N$4,'Pot. Summary'!$Q$5:$Q$64)*CPP_2019!N2298+SUMIF('Pot. Summary'!$C$5:$C$64,CPP_2019!J2298&amp;CPP_2019!L2298&amp;CPP_2019!$O$4,'Pot. Summary'!$Q$5:$Q$64)*CPP_2019!O2298</f>
        <v>728.25435050799138</v>
      </c>
      <c r="R2078" s="12"/>
      <c r="S2078" s="12"/>
      <c r="T2078" s="12">
        <f>S2078-R2078</f>
        <v>0</v>
      </c>
      <c r="U2078" s="12">
        <f>Q2078-S2078</f>
        <v>728.25435050799138</v>
      </c>
      <c r="V2078" s="50">
        <f>IF(ISERROR(S2078/Q2078),0,S2078/Q2078)</f>
        <v>0</v>
      </c>
      <c r="W2078" s="51"/>
      <c r="X2078" s="46"/>
      <c r="Y2078" s="17"/>
      <c r="Z2078" s="17"/>
      <c r="AA2078" s="17"/>
      <c r="AB2078" s="16"/>
      <c r="AC2078" s="16"/>
      <c r="AD2078" s="16"/>
      <c r="AE2078" s="16"/>
      <c r="AF2078" s="16"/>
      <c r="AG2078" s="16"/>
      <c r="AH2078" s="16"/>
      <c r="AI2078" s="16"/>
      <c r="AJ2078" s="59">
        <f>SUM(X2078:AI2078)</f>
        <v>0</v>
      </c>
      <c r="AK2078" s="46"/>
      <c r="AL2078" s="46"/>
      <c r="AM2078" s="47"/>
      <c r="AN2078" s="48"/>
      <c r="AO2078" s="46"/>
      <c r="AP2078" s="15"/>
      <c r="AQ2078" s="16"/>
      <c r="AR2078" s="15"/>
      <c r="AS2078" s="16"/>
      <c r="AT2078" s="16"/>
      <c r="AU2078" s="16"/>
      <c r="AV2078" s="16"/>
      <c r="AW2078" s="62">
        <f>SUM(AK2078:AV2078)</f>
        <v>0</v>
      </c>
      <c r="AX2078" s="61">
        <f>AW2078-AJ2078</f>
        <v>0</v>
      </c>
      <c r="AY2078" s="21"/>
      <c r="AZ2078" s="21"/>
      <c r="BA2078" s="21"/>
      <c r="BB2078" s="21"/>
    </row>
    <row r="2079" spans="1:54" x14ac:dyDescent="0.25">
      <c r="A2079" s="21"/>
      <c r="B2079" s="4"/>
      <c r="C2079" s="4"/>
      <c r="D2079" s="4"/>
      <c r="E2079" s="4" t="s">
        <v>166</v>
      </c>
      <c r="F2079" s="6"/>
      <c r="G2079" s="1"/>
      <c r="H2079" s="4"/>
      <c r="I2079" s="2"/>
      <c r="J2079" s="4"/>
      <c r="K2079" s="1"/>
      <c r="L2079" s="36"/>
      <c r="M2079" s="7"/>
      <c r="N2079" s="7"/>
      <c r="O2079" s="7"/>
      <c r="P2079" s="58">
        <f>SUM(M2079:O2079)</f>
        <v>0</v>
      </c>
      <c r="Q2079" s="58">
        <f>+SUMIF('Pot. Summary'!$C$5:$C$64,CPP_2019!J2299&amp;CPP_2019!L2299&amp;CPP_2019!$M$4,'Pot. Summary'!$Q$5:$Q$64)*CPP_2019!M2299+SUMIF('Pot. Summary'!$C$5:$C$64,CPP_2019!J2299&amp;CPP_2019!L2299&amp;CPP_2019!$N$4,'Pot. Summary'!$Q$5:$Q$64)*CPP_2019!N2299+SUMIF('Pot. Summary'!$C$5:$C$64,CPP_2019!J2299&amp;CPP_2019!L2299&amp;CPP_2019!$O$4,'Pot. Summary'!$Q$5:$Q$64)*CPP_2019!O2299</f>
        <v>728.25435050799138</v>
      </c>
      <c r="R2079" s="12"/>
      <c r="S2079" s="12"/>
      <c r="T2079" s="12">
        <f>S2079-R2079</f>
        <v>0</v>
      </c>
      <c r="U2079" s="12">
        <f>Q2079-S2079</f>
        <v>728.25435050799138</v>
      </c>
      <c r="V2079" s="50">
        <f>IF(ISERROR(S2079/Q2079),0,S2079/Q2079)</f>
        <v>0</v>
      </c>
      <c r="W2079" s="51"/>
      <c r="X2079" s="46"/>
      <c r="Y2079" s="17"/>
      <c r="Z2079" s="17"/>
      <c r="AA2079" s="17"/>
      <c r="AB2079" s="16"/>
      <c r="AC2079" s="16"/>
      <c r="AD2079" s="16"/>
      <c r="AE2079" s="16"/>
      <c r="AF2079" s="16"/>
      <c r="AG2079" s="16"/>
      <c r="AH2079" s="16"/>
      <c r="AI2079" s="16"/>
      <c r="AJ2079" s="59">
        <f>SUM(X2079:AI2079)</f>
        <v>0</v>
      </c>
      <c r="AK2079" s="46"/>
      <c r="AL2079" s="46"/>
      <c r="AM2079" s="47"/>
      <c r="AN2079" s="48"/>
      <c r="AO2079" s="46"/>
      <c r="AP2079" s="15"/>
      <c r="AQ2079" s="16"/>
      <c r="AR2079" s="15"/>
      <c r="AS2079" s="16"/>
      <c r="AT2079" s="16"/>
      <c r="AU2079" s="16"/>
      <c r="AV2079" s="16"/>
      <c r="AW2079" s="62">
        <f>SUM(AK2079:AV2079)</f>
        <v>0</v>
      </c>
      <c r="AX2079" s="61">
        <f>AW2079-AJ2079</f>
        <v>0</v>
      </c>
      <c r="AY2079" s="21"/>
      <c r="AZ2079" s="21"/>
      <c r="BA2079" s="21"/>
      <c r="BB2079" s="21"/>
    </row>
    <row r="2080" spans="1:54" x14ac:dyDescent="0.25">
      <c r="A2080" s="21"/>
      <c r="B2080" s="4"/>
      <c r="C2080" s="4"/>
      <c r="D2080" s="4"/>
      <c r="E2080" s="4" t="s">
        <v>166</v>
      </c>
      <c r="F2080" s="6"/>
      <c r="G2080" s="1"/>
      <c r="H2080" s="4"/>
      <c r="I2080" s="2"/>
      <c r="J2080" s="4"/>
      <c r="K2080" s="1"/>
      <c r="L2080" s="36"/>
      <c r="M2080" s="7"/>
      <c r="N2080" s="7"/>
      <c r="O2080" s="7"/>
      <c r="P2080" s="58">
        <f>SUM(M2080:O2080)</f>
        <v>0</v>
      </c>
      <c r="Q2080" s="58">
        <f>+SUMIF('Pot. Summary'!$C$5:$C$64,CPP_2019!J2302&amp;CPP_2019!L2302&amp;CPP_2019!$M$4,'Pot. Summary'!$Q$5:$Q$64)*CPP_2019!M2302+SUMIF('Pot. Summary'!$C$5:$C$64,CPP_2019!J2302&amp;CPP_2019!L2302&amp;CPP_2019!$N$4,'Pot. Summary'!$Q$5:$Q$64)*CPP_2019!N2302+SUMIF('Pot. Summary'!$C$5:$C$64,CPP_2019!J2302&amp;CPP_2019!L2302&amp;CPP_2019!$O$4,'Pot. Summary'!$Q$5:$Q$64)*CPP_2019!O2302</f>
        <v>728.25435050799138</v>
      </c>
      <c r="R2080" s="12"/>
      <c r="S2080" s="12"/>
      <c r="T2080" s="12">
        <f>S2080-R2080</f>
        <v>0</v>
      </c>
      <c r="U2080" s="12">
        <f>Q2080-S2080</f>
        <v>728.25435050799138</v>
      </c>
      <c r="V2080" s="50">
        <f>IF(ISERROR(S2080/Q2080),0,S2080/Q2080)</f>
        <v>0</v>
      </c>
      <c r="W2080" s="51"/>
      <c r="X2080" s="46"/>
      <c r="Y2080" s="17"/>
      <c r="Z2080" s="17"/>
      <c r="AA2080" s="17"/>
      <c r="AB2080" s="16"/>
      <c r="AC2080" s="16"/>
      <c r="AD2080" s="16"/>
      <c r="AE2080" s="16"/>
      <c r="AF2080" s="16"/>
      <c r="AG2080" s="16"/>
      <c r="AH2080" s="16"/>
      <c r="AI2080" s="16"/>
      <c r="AJ2080" s="59">
        <f>SUM(X2080:AI2080)</f>
        <v>0</v>
      </c>
      <c r="AK2080" s="46"/>
      <c r="AL2080" s="46"/>
      <c r="AM2080" s="47"/>
      <c r="AN2080" s="48"/>
      <c r="AO2080" s="46"/>
      <c r="AP2080" s="15"/>
      <c r="AQ2080" s="16"/>
      <c r="AR2080" s="15"/>
      <c r="AS2080" s="16"/>
      <c r="AT2080" s="16"/>
      <c r="AU2080" s="16"/>
      <c r="AV2080" s="16"/>
      <c r="AW2080" s="62">
        <f>SUM(AK2080:AV2080)</f>
        <v>0</v>
      </c>
      <c r="AX2080" s="61">
        <f>AW2080-AJ2080</f>
        <v>0</v>
      </c>
      <c r="AY2080" s="21"/>
      <c r="AZ2080" s="21"/>
      <c r="BA2080" s="21"/>
      <c r="BB2080" s="21"/>
    </row>
    <row r="2081" spans="1:54" x14ac:dyDescent="0.25">
      <c r="A2081" s="21"/>
      <c r="B2081" s="4"/>
      <c r="C2081" s="4"/>
      <c r="D2081" s="4"/>
      <c r="E2081" s="4" t="s">
        <v>166</v>
      </c>
      <c r="F2081" s="6"/>
      <c r="G2081" s="1"/>
      <c r="H2081" s="4"/>
      <c r="I2081" s="2"/>
      <c r="J2081" s="4"/>
      <c r="K2081" s="1"/>
      <c r="L2081" s="36"/>
      <c r="M2081" s="7"/>
      <c r="N2081" s="7"/>
      <c r="O2081" s="7"/>
      <c r="P2081" s="58">
        <f>SUM(M2081:O2081)</f>
        <v>0</v>
      </c>
      <c r="Q2081" s="58">
        <f>+SUMIF('Pot. Summary'!$C$5:$C$64,CPP_2019!J2303&amp;CPP_2019!L2303&amp;CPP_2019!$M$4,'Pot. Summary'!$Q$5:$Q$64)*CPP_2019!M2303+SUMIF('Pot. Summary'!$C$5:$C$64,CPP_2019!J2303&amp;CPP_2019!L2303&amp;CPP_2019!$N$4,'Pot. Summary'!$Q$5:$Q$64)*CPP_2019!N2303+SUMIF('Pot. Summary'!$C$5:$C$64,CPP_2019!J2303&amp;CPP_2019!L2303&amp;CPP_2019!$O$4,'Pot. Summary'!$Q$5:$Q$64)*CPP_2019!O2303</f>
        <v>728.25435050799138</v>
      </c>
      <c r="R2081" s="12"/>
      <c r="S2081" s="12"/>
      <c r="T2081" s="12">
        <f>S2081-R2081</f>
        <v>0</v>
      </c>
      <c r="U2081" s="12">
        <f>Q2081-S2081</f>
        <v>728.25435050799138</v>
      </c>
      <c r="V2081" s="50">
        <f>IF(ISERROR(S2081/Q2081),0,S2081/Q2081)</f>
        <v>0</v>
      </c>
      <c r="W2081" s="51"/>
      <c r="X2081" s="46"/>
      <c r="Y2081" s="17"/>
      <c r="Z2081" s="17"/>
      <c r="AA2081" s="17"/>
      <c r="AB2081" s="16"/>
      <c r="AC2081" s="16"/>
      <c r="AD2081" s="16"/>
      <c r="AE2081" s="16"/>
      <c r="AF2081" s="16"/>
      <c r="AG2081" s="16"/>
      <c r="AH2081" s="16"/>
      <c r="AI2081" s="16"/>
      <c r="AJ2081" s="59">
        <f>SUM(X2081:AI2081)</f>
        <v>0</v>
      </c>
      <c r="AK2081" s="46"/>
      <c r="AL2081" s="46"/>
      <c r="AM2081" s="47"/>
      <c r="AN2081" s="48"/>
      <c r="AO2081" s="46"/>
      <c r="AP2081" s="15"/>
      <c r="AQ2081" s="16"/>
      <c r="AR2081" s="15"/>
      <c r="AS2081" s="16"/>
      <c r="AT2081" s="16"/>
      <c r="AU2081" s="16"/>
      <c r="AV2081" s="16"/>
      <c r="AW2081" s="62">
        <f>SUM(AK2081:AV2081)</f>
        <v>0</v>
      </c>
      <c r="AX2081" s="61">
        <f>AW2081-AJ2081</f>
        <v>0</v>
      </c>
      <c r="AY2081" s="21"/>
      <c r="AZ2081" s="21"/>
      <c r="BA2081" s="21"/>
      <c r="BB2081" s="21"/>
    </row>
    <row r="2082" spans="1:54" x14ac:dyDescent="0.25">
      <c r="A2082" s="21"/>
      <c r="B2082" s="4"/>
      <c r="C2082" s="4"/>
      <c r="D2082" s="4"/>
      <c r="E2082" s="4" t="s">
        <v>166</v>
      </c>
      <c r="F2082" s="6"/>
      <c r="G2082" s="1"/>
      <c r="H2082" s="4"/>
      <c r="I2082" s="2"/>
      <c r="J2082" s="4"/>
      <c r="K2082" s="1"/>
      <c r="L2082" s="36"/>
      <c r="M2082" s="7"/>
      <c r="N2082" s="7"/>
      <c r="O2082" s="7"/>
      <c r="P2082" s="58">
        <f>SUM(M2082:O2082)</f>
        <v>0</v>
      </c>
      <c r="Q2082" s="58">
        <f>+SUMIF('Pot. Summary'!$C$5:$C$64,CPP_2019!J2304&amp;CPP_2019!L2304&amp;CPP_2019!$M$4,'Pot. Summary'!$Q$5:$Q$64)*CPP_2019!M2304+SUMIF('Pot. Summary'!$C$5:$C$64,CPP_2019!J2304&amp;CPP_2019!L2304&amp;CPP_2019!$N$4,'Pot. Summary'!$Q$5:$Q$64)*CPP_2019!N2304+SUMIF('Pot. Summary'!$C$5:$C$64,CPP_2019!J2304&amp;CPP_2019!L2304&amp;CPP_2019!$O$4,'Pot. Summary'!$Q$5:$Q$64)*CPP_2019!O2304</f>
        <v>728.25435050799138</v>
      </c>
      <c r="R2082" s="12"/>
      <c r="S2082" s="12"/>
      <c r="T2082" s="12">
        <f>S2082-R2082</f>
        <v>0</v>
      </c>
      <c r="U2082" s="12">
        <f>Q2082-S2082</f>
        <v>728.25435050799138</v>
      </c>
      <c r="V2082" s="50">
        <f>IF(ISERROR(S2082/Q2082),0,S2082/Q2082)</f>
        <v>0</v>
      </c>
      <c r="W2082" s="51"/>
      <c r="X2082" s="46"/>
      <c r="Y2082" s="17"/>
      <c r="Z2082" s="17"/>
      <c r="AA2082" s="17"/>
      <c r="AB2082" s="16"/>
      <c r="AC2082" s="16"/>
      <c r="AD2082" s="16"/>
      <c r="AE2082" s="16"/>
      <c r="AF2082" s="16"/>
      <c r="AG2082" s="16"/>
      <c r="AH2082" s="16"/>
      <c r="AI2082" s="16"/>
      <c r="AJ2082" s="59">
        <f>SUM(X2082:AI2082)</f>
        <v>0</v>
      </c>
      <c r="AK2082" s="46"/>
      <c r="AL2082" s="46"/>
      <c r="AM2082" s="47"/>
      <c r="AN2082" s="48"/>
      <c r="AO2082" s="46"/>
      <c r="AP2082" s="15"/>
      <c r="AQ2082" s="16"/>
      <c r="AR2082" s="15"/>
      <c r="AS2082" s="16"/>
      <c r="AT2082" s="16"/>
      <c r="AU2082" s="16"/>
      <c r="AV2082" s="16"/>
      <c r="AW2082" s="62">
        <f>SUM(AK2082:AV2082)</f>
        <v>0</v>
      </c>
      <c r="AX2082" s="61">
        <f>AW2082-AJ2082</f>
        <v>0</v>
      </c>
      <c r="AY2082" s="21"/>
      <c r="AZ2082" s="21"/>
      <c r="BA2082" s="21"/>
      <c r="BB2082" s="21"/>
    </row>
    <row r="2083" spans="1:54" x14ac:dyDescent="0.25">
      <c r="A2083" s="21"/>
      <c r="B2083" s="4"/>
      <c r="C2083" s="4"/>
      <c r="D2083" s="4"/>
      <c r="E2083" s="4" t="s">
        <v>166</v>
      </c>
      <c r="F2083" s="6"/>
      <c r="G2083" s="1"/>
      <c r="H2083" s="4"/>
      <c r="I2083" s="2"/>
      <c r="J2083" s="4"/>
      <c r="K2083" s="1"/>
      <c r="L2083" s="36"/>
      <c r="M2083" s="7"/>
      <c r="N2083" s="7"/>
      <c r="O2083" s="7"/>
      <c r="P2083" s="58">
        <f>SUM(M2083:O2083)</f>
        <v>0</v>
      </c>
      <c r="Q2083" s="58">
        <f>+SUMIF('Pot. Summary'!$C$5:$C$64,CPP_2019!J2305&amp;CPP_2019!L2305&amp;CPP_2019!$M$4,'Pot. Summary'!$Q$5:$Q$64)*CPP_2019!M2305+SUMIF('Pot. Summary'!$C$5:$C$64,CPP_2019!J2305&amp;CPP_2019!L2305&amp;CPP_2019!$N$4,'Pot. Summary'!$Q$5:$Q$64)*CPP_2019!N2305+SUMIF('Pot. Summary'!$C$5:$C$64,CPP_2019!J2305&amp;CPP_2019!L2305&amp;CPP_2019!$O$4,'Pot. Summary'!$Q$5:$Q$64)*CPP_2019!O2305</f>
        <v>728.25435050799138</v>
      </c>
      <c r="R2083" s="12"/>
      <c r="S2083" s="12"/>
      <c r="T2083" s="12">
        <f>S2083-R2083</f>
        <v>0</v>
      </c>
      <c r="U2083" s="12">
        <f>Q2083-S2083</f>
        <v>728.25435050799138</v>
      </c>
      <c r="V2083" s="50">
        <f>IF(ISERROR(S2083/Q2083),0,S2083/Q2083)</f>
        <v>0</v>
      </c>
      <c r="W2083" s="51"/>
      <c r="X2083" s="46"/>
      <c r="Y2083" s="17"/>
      <c r="Z2083" s="17"/>
      <c r="AA2083" s="17"/>
      <c r="AB2083" s="16"/>
      <c r="AC2083" s="16"/>
      <c r="AD2083" s="16"/>
      <c r="AE2083" s="16"/>
      <c r="AF2083" s="16"/>
      <c r="AG2083" s="16"/>
      <c r="AH2083" s="16"/>
      <c r="AI2083" s="16"/>
      <c r="AJ2083" s="59">
        <f>SUM(X2083:AI2083)</f>
        <v>0</v>
      </c>
      <c r="AK2083" s="46"/>
      <c r="AL2083" s="46"/>
      <c r="AM2083" s="47"/>
      <c r="AN2083" s="48"/>
      <c r="AO2083" s="46"/>
      <c r="AP2083" s="15"/>
      <c r="AQ2083" s="16"/>
      <c r="AR2083" s="15"/>
      <c r="AS2083" s="16"/>
      <c r="AT2083" s="16"/>
      <c r="AU2083" s="16"/>
      <c r="AV2083" s="16"/>
      <c r="AW2083" s="62">
        <f>SUM(AK2083:AV2083)</f>
        <v>0</v>
      </c>
      <c r="AX2083" s="61">
        <f>AW2083-AJ2083</f>
        <v>0</v>
      </c>
      <c r="AY2083" s="21"/>
      <c r="AZ2083" s="21"/>
      <c r="BA2083" s="21"/>
      <c r="BB2083" s="21"/>
    </row>
    <row r="2084" spans="1:54" x14ac:dyDescent="0.25">
      <c r="A2084" s="21"/>
      <c r="B2084" s="4"/>
      <c r="C2084" s="4"/>
      <c r="D2084" s="4"/>
      <c r="E2084" s="4" t="s">
        <v>166</v>
      </c>
      <c r="F2084" s="6"/>
      <c r="G2084" s="1"/>
      <c r="H2084" s="4"/>
      <c r="I2084" s="2"/>
      <c r="J2084" s="4"/>
      <c r="K2084" s="1"/>
      <c r="L2084" s="36"/>
      <c r="M2084" s="7"/>
      <c r="N2084" s="7"/>
      <c r="O2084" s="7"/>
      <c r="P2084" s="58">
        <f>SUM(M2084:O2084)</f>
        <v>0</v>
      </c>
      <c r="Q2084" s="58">
        <f>+SUMIF('Pot. Summary'!$C$5:$C$64,CPP_2019!J2306&amp;CPP_2019!L2306&amp;CPP_2019!$M$4,'Pot. Summary'!$Q$5:$Q$64)*CPP_2019!M2306+SUMIF('Pot. Summary'!$C$5:$C$64,CPP_2019!J2306&amp;CPP_2019!L2306&amp;CPP_2019!$N$4,'Pot. Summary'!$Q$5:$Q$64)*CPP_2019!N2306+SUMIF('Pot. Summary'!$C$5:$C$64,CPP_2019!J2306&amp;CPP_2019!L2306&amp;CPP_2019!$O$4,'Pot. Summary'!$Q$5:$Q$64)*CPP_2019!O2306</f>
        <v>728.25435050799138</v>
      </c>
      <c r="R2084" s="12"/>
      <c r="S2084" s="12"/>
      <c r="T2084" s="12">
        <f>S2084-R2084</f>
        <v>0</v>
      </c>
      <c r="U2084" s="12">
        <f>Q2084-S2084</f>
        <v>728.25435050799138</v>
      </c>
      <c r="V2084" s="50">
        <f>IF(ISERROR(S2084/Q2084),0,S2084/Q2084)</f>
        <v>0</v>
      </c>
      <c r="W2084" s="51"/>
      <c r="X2084" s="46"/>
      <c r="Y2084" s="17"/>
      <c r="Z2084" s="17"/>
      <c r="AA2084" s="17"/>
      <c r="AB2084" s="16"/>
      <c r="AC2084" s="16"/>
      <c r="AD2084" s="16"/>
      <c r="AE2084" s="16"/>
      <c r="AF2084" s="16"/>
      <c r="AG2084" s="16"/>
      <c r="AH2084" s="16"/>
      <c r="AI2084" s="16"/>
      <c r="AJ2084" s="59">
        <f>SUM(X2084:AI2084)</f>
        <v>0</v>
      </c>
      <c r="AK2084" s="46"/>
      <c r="AL2084" s="46"/>
      <c r="AM2084" s="47"/>
      <c r="AN2084" s="48"/>
      <c r="AO2084" s="46"/>
      <c r="AP2084" s="15"/>
      <c r="AQ2084" s="16"/>
      <c r="AR2084" s="15"/>
      <c r="AS2084" s="16"/>
      <c r="AT2084" s="16"/>
      <c r="AU2084" s="16"/>
      <c r="AV2084" s="16"/>
      <c r="AW2084" s="62">
        <f>SUM(AK2084:AV2084)</f>
        <v>0</v>
      </c>
      <c r="AX2084" s="61">
        <f>AW2084-AJ2084</f>
        <v>0</v>
      </c>
      <c r="AY2084" s="21"/>
      <c r="AZ2084" s="21"/>
      <c r="BA2084" s="21"/>
      <c r="BB2084" s="21"/>
    </row>
    <row r="2085" spans="1:54" x14ac:dyDescent="0.25">
      <c r="A2085" s="21"/>
      <c r="B2085" s="4"/>
      <c r="C2085" s="4"/>
      <c r="D2085" s="4"/>
      <c r="E2085" s="4" t="s">
        <v>166</v>
      </c>
      <c r="F2085" s="6"/>
      <c r="G2085" s="1"/>
      <c r="H2085" s="4"/>
      <c r="I2085" s="2"/>
      <c r="J2085" s="4"/>
      <c r="K2085" s="1"/>
      <c r="L2085" s="36"/>
      <c r="M2085" s="7"/>
      <c r="N2085" s="7"/>
      <c r="O2085" s="7"/>
      <c r="P2085" s="58">
        <f>SUM(M2085:O2085)</f>
        <v>0</v>
      </c>
      <c r="Q2085" s="58">
        <f>+SUMIF('Pot. Summary'!$C$5:$C$64,CPP_2019!J2307&amp;CPP_2019!L2307&amp;CPP_2019!$M$4,'Pot. Summary'!$Q$5:$Q$64)*CPP_2019!M2307+SUMIF('Pot. Summary'!$C$5:$C$64,CPP_2019!J2307&amp;CPP_2019!L2307&amp;CPP_2019!$N$4,'Pot. Summary'!$Q$5:$Q$64)*CPP_2019!N2307+SUMIF('Pot. Summary'!$C$5:$C$64,CPP_2019!J2307&amp;CPP_2019!L2307&amp;CPP_2019!$O$4,'Pot. Summary'!$Q$5:$Q$64)*CPP_2019!O2307</f>
        <v>728.25435050799138</v>
      </c>
      <c r="R2085" s="12"/>
      <c r="S2085" s="12"/>
      <c r="T2085" s="12">
        <f>S2085-R2085</f>
        <v>0</v>
      </c>
      <c r="U2085" s="12">
        <f>Q2085-S2085</f>
        <v>728.25435050799138</v>
      </c>
      <c r="V2085" s="50">
        <f>IF(ISERROR(S2085/Q2085),0,S2085/Q2085)</f>
        <v>0</v>
      </c>
      <c r="W2085" s="51"/>
      <c r="X2085" s="46"/>
      <c r="Y2085" s="17"/>
      <c r="Z2085" s="17"/>
      <c r="AA2085" s="17"/>
      <c r="AB2085" s="16"/>
      <c r="AC2085" s="16"/>
      <c r="AD2085" s="16"/>
      <c r="AE2085" s="16"/>
      <c r="AF2085" s="16"/>
      <c r="AG2085" s="16"/>
      <c r="AH2085" s="16"/>
      <c r="AI2085" s="16"/>
      <c r="AJ2085" s="59">
        <f>SUM(X2085:AI2085)</f>
        <v>0</v>
      </c>
      <c r="AK2085" s="46"/>
      <c r="AL2085" s="46"/>
      <c r="AM2085" s="47"/>
      <c r="AN2085" s="48"/>
      <c r="AO2085" s="46"/>
      <c r="AP2085" s="15"/>
      <c r="AQ2085" s="16"/>
      <c r="AR2085" s="15"/>
      <c r="AS2085" s="16"/>
      <c r="AT2085" s="16"/>
      <c r="AU2085" s="16"/>
      <c r="AV2085" s="16"/>
      <c r="AW2085" s="62">
        <f>SUM(AK2085:AV2085)</f>
        <v>0</v>
      </c>
      <c r="AX2085" s="61">
        <f>AW2085-AJ2085</f>
        <v>0</v>
      </c>
      <c r="AY2085" s="21"/>
      <c r="AZ2085" s="21"/>
      <c r="BA2085" s="21"/>
      <c r="BB2085" s="21"/>
    </row>
    <row r="2086" spans="1:54" x14ac:dyDescent="0.25">
      <c r="A2086" s="21"/>
      <c r="B2086" s="4"/>
      <c r="C2086" s="4"/>
      <c r="D2086" s="4"/>
      <c r="E2086" s="4" t="s">
        <v>166</v>
      </c>
      <c r="F2086" s="6"/>
      <c r="G2086" s="1"/>
      <c r="H2086" s="4"/>
      <c r="I2086" s="2"/>
      <c r="J2086" s="4"/>
      <c r="K2086" s="1"/>
      <c r="L2086" s="36"/>
      <c r="M2086" s="7"/>
      <c r="N2086" s="7"/>
      <c r="O2086" s="7"/>
      <c r="P2086" s="58">
        <f>SUM(M2086:O2086)</f>
        <v>0</v>
      </c>
      <c r="Q2086" s="58">
        <f>+SUMIF('Pot. Summary'!$C$5:$C$64,CPP_2019!J2308&amp;CPP_2019!L2308&amp;CPP_2019!$M$4,'Pot. Summary'!$Q$5:$Q$64)*CPP_2019!M2308+SUMIF('Pot. Summary'!$C$5:$C$64,CPP_2019!J2308&amp;CPP_2019!L2308&amp;CPP_2019!$N$4,'Pot. Summary'!$Q$5:$Q$64)*CPP_2019!N2308+SUMIF('Pot. Summary'!$C$5:$C$64,CPP_2019!J2308&amp;CPP_2019!L2308&amp;CPP_2019!$O$4,'Pot. Summary'!$Q$5:$Q$64)*CPP_2019!O2308</f>
        <v>728.25435050799138</v>
      </c>
      <c r="R2086" s="12"/>
      <c r="S2086" s="12"/>
      <c r="T2086" s="12">
        <f>S2086-R2086</f>
        <v>0</v>
      </c>
      <c r="U2086" s="12">
        <f>Q2086-S2086</f>
        <v>728.25435050799138</v>
      </c>
      <c r="V2086" s="50">
        <f>IF(ISERROR(S2086/Q2086),0,S2086/Q2086)</f>
        <v>0</v>
      </c>
      <c r="W2086" s="51"/>
      <c r="X2086" s="46"/>
      <c r="Y2086" s="17"/>
      <c r="Z2086" s="17"/>
      <c r="AA2086" s="17"/>
      <c r="AB2086" s="16"/>
      <c r="AC2086" s="16"/>
      <c r="AD2086" s="16"/>
      <c r="AE2086" s="16"/>
      <c r="AF2086" s="16"/>
      <c r="AG2086" s="16"/>
      <c r="AH2086" s="16"/>
      <c r="AI2086" s="16"/>
      <c r="AJ2086" s="59">
        <f>SUM(X2086:AI2086)</f>
        <v>0</v>
      </c>
      <c r="AK2086" s="46"/>
      <c r="AL2086" s="46"/>
      <c r="AM2086" s="47"/>
      <c r="AN2086" s="48"/>
      <c r="AO2086" s="46"/>
      <c r="AP2086" s="15"/>
      <c r="AQ2086" s="16"/>
      <c r="AR2086" s="15"/>
      <c r="AS2086" s="16"/>
      <c r="AT2086" s="16"/>
      <c r="AU2086" s="16"/>
      <c r="AV2086" s="16"/>
      <c r="AW2086" s="62">
        <f>SUM(AK2086:AV2086)</f>
        <v>0</v>
      </c>
      <c r="AX2086" s="61">
        <f>AW2086-AJ2086</f>
        <v>0</v>
      </c>
      <c r="AY2086" s="21"/>
      <c r="AZ2086" s="21"/>
      <c r="BA2086" s="21"/>
      <c r="BB2086" s="21"/>
    </row>
    <row r="2087" spans="1:54" x14ac:dyDescent="0.25">
      <c r="A2087" s="21"/>
      <c r="B2087" s="4"/>
      <c r="C2087" s="4"/>
      <c r="D2087" s="4"/>
      <c r="E2087" s="4" t="s">
        <v>166</v>
      </c>
      <c r="F2087" s="6"/>
      <c r="G2087" s="1"/>
      <c r="H2087" s="4"/>
      <c r="I2087" s="2"/>
      <c r="J2087" s="4"/>
      <c r="K2087" s="1"/>
      <c r="L2087" s="36"/>
      <c r="M2087" s="7"/>
      <c r="N2087" s="7"/>
      <c r="O2087" s="7"/>
      <c r="P2087" s="58">
        <f>SUM(M2087:O2087)</f>
        <v>0</v>
      </c>
      <c r="Q2087" s="58">
        <f>+SUMIF('Pot. Summary'!$C$5:$C$64,CPP_2019!J2309&amp;CPP_2019!L2309&amp;CPP_2019!$M$4,'Pot. Summary'!$Q$5:$Q$64)*CPP_2019!M2309+SUMIF('Pot. Summary'!$C$5:$C$64,CPP_2019!J2309&amp;CPP_2019!L2309&amp;CPP_2019!$N$4,'Pot. Summary'!$Q$5:$Q$64)*CPP_2019!N2309+SUMIF('Pot. Summary'!$C$5:$C$64,CPP_2019!J2309&amp;CPP_2019!L2309&amp;CPP_2019!$O$4,'Pot. Summary'!$Q$5:$Q$64)*CPP_2019!O2309</f>
        <v>728.25435050799138</v>
      </c>
      <c r="R2087" s="12"/>
      <c r="S2087" s="12"/>
      <c r="T2087" s="12">
        <f>S2087-R2087</f>
        <v>0</v>
      </c>
      <c r="U2087" s="12">
        <f>Q2087-S2087</f>
        <v>728.25435050799138</v>
      </c>
      <c r="V2087" s="50">
        <f>IF(ISERROR(S2087/Q2087),0,S2087/Q2087)</f>
        <v>0</v>
      </c>
      <c r="W2087" s="51"/>
      <c r="X2087" s="46"/>
      <c r="Y2087" s="17"/>
      <c r="Z2087" s="17"/>
      <c r="AA2087" s="17"/>
      <c r="AB2087" s="16"/>
      <c r="AC2087" s="16"/>
      <c r="AD2087" s="16"/>
      <c r="AE2087" s="16"/>
      <c r="AF2087" s="16"/>
      <c r="AG2087" s="16"/>
      <c r="AH2087" s="16"/>
      <c r="AI2087" s="16"/>
      <c r="AJ2087" s="59">
        <f>SUM(X2087:AI2087)</f>
        <v>0</v>
      </c>
      <c r="AK2087" s="46"/>
      <c r="AL2087" s="46"/>
      <c r="AM2087" s="47"/>
      <c r="AN2087" s="48"/>
      <c r="AO2087" s="46"/>
      <c r="AP2087" s="15"/>
      <c r="AQ2087" s="16"/>
      <c r="AR2087" s="15"/>
      <c r="AS2087" s="16"/>
      <c r="AT2087" s="16"/>
      <c r="AU2087" s="16"/>
      <c r="AV2087" s="16"/>
      <c r="AW2087" s="62">
        <f>SUM(AK2087:AV2087)</f>
        <v>0</v>
      </c>
      <c r="AX2087" s="61">
        <f>AW2087-AJ2087</f>
        <v>0</v>
      </c>
      <c r="AY2087" s="21"/>
      <c r="AZ2087" s="21"/>
      <c r="BA2087" s="21"/>
      <c r="BB2087" s="21"/>
    </row>
    <row r="2088" spans="1:54" x14ac:dyDescent="0.25">
      <c r="A2088" s="21"/>
      <c r="B2088" s="4"/>
      <c r="C2088" s="4"/>
      <c r="D2088" s="4"/>
      <c r="E2088" s="4" t="s">
        <v>166</v>
      </c>
      <c r="F2088" s="6"/>
      <c r="G2088" s="1"/>
      <c r="H2088" s="4"/>
      <c r="I2088" s="2"/>
      <c r="J2088" s="4"/>
      <c r="K2088" s="1"/>
      <c r="L2088" s="36"/>
      <c r="M2088" s="7"/>
      <c r="N2088" s="7"/>
      <c r="O2088" s="7"/>
      <c r="P2088" s="58">
        <f>SUM(M2088:O2088)</f>
        <v>0</v>
      </c>
      <c r="Q2088" s="58">
        <f>+SUMIF('Pot. Summary'!$C$5:$C$64,CPP_2019!J2310&amp;CPP_2019!L2310&amp;CPP_2019!$M$4,'Pot. Summary'!$Q$5:$Q$64)*CPP_2019!M2310+SUMIF('Pot. Summary'!$C$5:$C$64,CPP_2019!J2310&amp;CPP_2019!L2310&amp;CPP_2019!$N$4,'Pot. Summary'!$Q$5:$Q$64)*CPP_2019!N2310+SUMIF('Pot. Summary'!$C$5:$C$64,CPP_2019!J2310&amp;CPP_2019!L2310&amp;CPP_2019!$O$4,'Pot. Summary'!$Q$5:$Q$64)*CPP_2019!O2310</f>
        <v>728.25435050799138</v>
      </c>
      <c r="R2088" s="12"/>
      <c r="S2088" s="12"/>
      <c r="T2088" s="12">
        <f>S2088-R2088</f>
        <v>0</v>
      </c>
      <c r="U2088" s="12">
        <f>Q2088-S2088</f>
        <v>728.25435050799138</v>
      </c>
      <c r="V2088" s="50">
        <f>IF(ISERROR(S2088/Q2088),0,S2088/Q2088)</f>
        <v>0</v>
      </c>
      <c r="W2088" s="51"/>
      <c r="X2088" s="46"/>
      <c r="Y2088" s="17"/>
      <c r="Z2088" s="17"/>
      <c r="AA2088" s="17"/>
      <c r="AB2088" s="16"/>
      <c r="AC2088" s="16"/>
      <c r="AD2088" s="16"/>
      <c r="AE2088" s="16"/>
      <c r="AF2088" s="16"/>
      <c r="AG2088" s="16"/>
      <c r="AH2088" s="16"/>
      <c r="AI2088" s="16"/>
      <c r="AJ2088" s="59">
        <f>SUM(X2088:AI2088)</f>
        <v>0</v>
      </c>
      <c r="AK2088" s="46"/>
      <c r="AL2088" s="46"/>
      <c r="AM2088" s="47"/>
      <c r="AN2088" s="48"/>
      <c r="AO2088" s="46"/>
      <c r="AP2088" s="15"/>
      <c r="AQ2088" s="16"/>
      <c r="AR2088" s="15"/>
      <c r="AS2088" s="16"/>
      <c r="AT2088" s="16"/>
      <c r="AU2088" s="16"/>
      <c r="AV2088" s="16"/>
      <c r="AW2088" s="62">
        <f>SUM(AK2088:AV2088)</f>
        <v>0</v>
      </c>
      <c r="AX2088" s="61">
        <f>AW2088-AJ2088</f>
        <v>0</v>
      </c>
      <c r="AY2088" s="21"/>
      <c r="AZ2088" s="21"/>
      <c r="BA2088" s="21"/>
      <c r="BB2088" s="21"/>
    </row>
    <row r="2089" spans="1:54" x14ac:dyDescent="0.25">
      <c r="A2089" s="21"/>
      <c r="B2089" s="4"/>
      <c r="C2089" s="4"/>
      <c r="D2089" s="4"/>
      <c r="E2089" s="4" t="s">
        <v>166</v>
      </c>
      <c r="F2089" s="6"/>
      <c r="G2089" s="1"/>
      <c r="H2089" s="4"/>
      <c r="I2089" s="2"/>
      <c r="J2089" s="4"/>
      <c r="K2089" s="1"/>
      <c r="L2089" s="36"/>
      <c r="M2089" s="7"/>
      <c r="N2089" s="7"/>
      <c r="O2089" s="7"/>
      <c r="P2089" s="58">
        <f>SUM(M2089:O2089)</f>
        <v>0</v>
      </c>
      <c r="Q2089" s="58">
        <f>+SUMIF('Pot. Summary'!$C$5:$C$64,CPP_2019!J2311&amp;CPP_2019!L2311&amp;CPP_2019!$M$4,'Pot. Summary'!$Q$5:$Q$64)*CPP_2019!M2311+SUMIF('Pot. Summary'!$C$5:$C$64,CPP_2019!J2311&amp;CPP_2019!L2311&amp;CPP_2019!$N$4,'Pot. Summary'!$Q$5:$Q$64)*CPP_2019!N2311+SUMIF('Pot. Summary'!$C$5:$C$64,CPP_2019!J2311&amp;CPP_2019!L2311&amp;CPP_2019!$O$4,'Pot. Summary'!$Q$5:$Q$64)*CPP_2019!O2311</f>
        <v>728.25435050799138</v>
      </c>
      <c r="R2089" s="12"/>
      <c r="S2089" s="12"/>
      <c r="T2089" s="12">
        <f>S2089-R2089</f>
        <v>0</v>
      </c>
      <c r="U2089" s="12">
        <f>Q2089-S2089</f>
        <v>728.25435050799138</v>
      </c>
      <c r="V2089" s="50">
        <f>IF(ISERROR(S2089/Q2089),0,S2089/Q2089)</f>
        <v>0</v>
      </c>
      <c r="W2089" s="51"/>
      <c r="X2089" s="46"/>
      <c r="Y2089" s="17"/>
      <c r="Z2089" s="17"/>
      <c r="AA2089" s="17"/>
      <c r="AB2089" s="16"/>
      <c r="AC2089" s="16"/>
      <c r="AD2089" s="16"/>
      <c r="AE2089" s="16"/>
      <c r="AF2089" s="16"/>
      <c r="AG2089" s="16"/>
      <c r="AH2089" s="16"/>
      <c r="AI2089" s="16"/>
      <c r="AJ2089" s="59">
        <f>SUM(X2089:AI2089)</f>
        <v>0</v>
      </c>
      <c r="AK2089" s="46"/>
      <c r="AL2089" s="46"/>
      <c r="AM2089" s="47"/>
      <c r="AN2089" s="48"/>
      <c r="AO2089" s="46"/>
      <c r="AP2089" s="15"/>
      <c r="AQ2089" s="16"/>
      <c r="AR2089" s="15"/>
      <c r="AS2089" s="16"/>
      <c r="AT2089" s="16"/>
      <c r="AU2089" s="16"/>
      <c r="AV2089" s="16"/>
      <c r="AW2089" s="62">
        <f>SUM(AK2089:AV2089)</f>
        <v>0</v>
      </c>
      <c r="AX2089" s="61">
        <f>AW2089-AJ2089</f>
        <v>0</v>
      </c>
      <c r="AY2089" s="21"/>
      <c r="AZ2089" s="21"/>
      <c r="BA2089" s="21"/>
      <c r="BB2089" s="21"/>
    </row>
    <row r="2090" spans="1:54" x14ac:dyDescent="0.25">
      <c r="A2090" s="21"/>
      <c r="B2090" s="4"/>
      <c r="C2090" s="4"/>
      <c r="D2090" s="4"/>
      <c r="E2090" s="4" t="s">
        <v>166</v>
      </c>
      <c r="F2090" s="6"/>
      <c r="G2090" s="1"/>
      <c r="H2090" s="4"/>
      <c r="I2090" s="2"/>
      <c r="J2090" s="4"/>
      <c r="K2090" s="1"/>
      <c r="L2090" s="36"/>
      <c r="M2090" s="7"/>
      <c r="N2090" s="7"/>
      <c r="O2090" s="7"/>
      <c r="P2090" s="58">
        <f>SUM(M2090:O2090)</f>
        <v>0</v>
      </c>
      <c r="Q2090" s="58">
        <f>+SUMIF('Pot. Summary'!$C$5:$C$64,CPP_2019!J2312&amp;CPP_2019!L2312&amp;CPP_2019!$M$4,'Pot. Summary'!$Q$5:$Q$64)*CPP_2019!M2312+SUMIF('Pot. Summary'!$C$5:$C$64,CPP_2019!J2312&amp;CPP_2019!L2312&amp;CPP_2019!$N$4,'Pot. Summary'!$Q$5:$Q$64)*CPP_2019!N2312+SUMIF('Pot. Summary'!$C$5:$C$64,CPP_2019!J2312&amp;CPP_2019!L2312&amp;CPP_2019!$O$4,'Pot. Summary'!$Q$5:$Q$64)*CPP_2019!O2312</f>
        <v>728.25435050799138</v>
      </c>
      <c r="R2090" s="12"/>
      <c r="S2090" s="12"/>
      <c r="T2090" s="12">
        <f>S2090-R2090</f>
        <v>0</v>
      </c>
      <c r="U2090" s="12">
        <f>Q2090-S2090</f>
        <v>728.25435050799138</v>
      </c>
      <c r="V2090" s="50">
        <f>IF(ISERROR(S2090/Q2090),0,S2090/Q2090)</f>
        <v>0</v>
      </c>
      <c r="W2090" s="51"/>
      <c r="X2090" s="46"/>
      <c r="Y2090" s="17"/>
      <c r="Z2090" s="17"/>
      <c r="AA2090" s="17"/>
      <c r="AB2090" s="16"/>
      <c r="AC2090" s="16"/>
      <c r="AD2090" s="16"/>
      <c r="AE2090" s="16"/>
      <c r="AF2090" s="16"/>
      <c r="AG2090" s="16"/>
      <c r="AH2090" s="16"/>
      <c r="AI2090" s="16"/>
      <c r="AJ2090" s="59">
        <f>SUM(X2090:AI2090)</f>
        <v>0</v>
      </c>
      <c r="AK2090" s="46"/>
      <c r="AL2090" s="46"/>
      <c r="AM2090" s="47"/>
      <c r="AN2090" s="48"/>
      <c r="AO2090" s="46"/>
      <c r="AP2090" s="15"/>
      <c r="AQ2090" s="16"/>
      <c r="AR2090" s="15"/>
      <c r="AS2090" s="16"/>
      <c r="AT2090" s="16"/>
      <c r="AU2090" s="16"/>
      <c r="AV2090" s="16"/>
      <c r="AW2090" s="62">
        <f>SUM(AK2090:AV2090)</f>
        <v>0</v>
      </c>
      <c r="AX2090" s="61">
        <f>AW2090-AJ2090</f>
        <v>0</v>
      </c>
      <c r="AY2090" s="21"/>
      <c r="AZ2090" s="21"/>
      <c r="BA2090" s="21"/>
      <c r="BB2090" s="21"/>
    </row>
    <row r="2091" spans="1:54" x14ac:dyDescent="0.25">
      <c r="A2091" s="21"/>
      <c r="B2091" s="4"/>
      <c r="C2091" s="4"/>
      <c r="D2091" s="4"/>
      <c r="E2091" s="4" t="s">
        <v>166</v>
      </c>
      <c r="F2091" s="6"/>
      <c r="G2091" s="1"/>
      <c r="H2091" s="4"/>
      <c r="I2091" s="2"/>
      <c r="J2091" s="4"/>
      <c r="K2091" s="1"/>
      <c r="L2091" s="36"/>
      <c r="M2091" s="7"/>
      <c r="N2091" s="7"/>
      <c r="O2091" s="7"/>
      <c r="P2091" s="58">
        <f>SUM(M2091:O2091)</f>
        <v>0</v>
      </c>
      <c r="Q2091" s="58">
        <f>+SUMIF('Pot. Summary'!$C$5:$C$64,CPP_2019!J2313&amp;CPP_2019!L2313&amp;CPP_2019!$M$4,'Pot. Summary'!$Q$5:$Q$64)*CPP_2019!M2313+SUMIF('Pot. Summary'!$C$5:$C$64,CPP_2019!J2313&amp;CPP_2019!L2313&amp;CPP_2019!$N$4,'Pot. Summary'!$Q$5:$Q$64)*CPP_2019!N2313+SUMIF('Pot. Summary'!$C$5:$C$64,CPP_2019!J2313&amp;CPP_2019!L2313&amp;CPP_2019!$O$4,'Pot. Summary'!$Q$5:$Q$64)*CPP_2019!O2313</f>
        <v>728.25435050799138</v>
      </c>
      <c r="R2091" s="12"/>
      <c r="S2091" s="12"/>
      <c r="T2091" s="12">
        <f>S2091-R2091</f>
        <v>0</v>
      </c>
      <c r="U2091" s="12">
        <f>Q2091-S2091</f>
        <v>728.25435050799138</v>
      </c>
      <c r="V2091" s="50">
        <f>IF(ISERROR(S2091/Q2091),0,S2091/Q2091)</f>
        <v>0</v>
      </c>
      <c r="W2091" s="51"/>
      <c r="X2091" s="46"/>
      <c r="Y2091" s="17"/>
      <c r="Z2091" s="17"/>
      <c r="AA2091" s="17"/>
      <c r="AB2091" s="16"/>
      <c r="AC2091" s="16"/>
      <c r="AD2091" s="16"/>
      <c r="AE2091" s="16"/>
      <c r="AF2091" s="16"/>
      <c r="AG2091" s="16"/>
      <c r="AH2091" s="16"/>
      <c r="AI2091" s="16"/>
      <c r="AJ2091" s="59">
        <f>SUM(X2091:AI2091)</f>
        <v>0</v>
      </c>
      <c r="AK2091" s="46"/>
      <c r="AL2091" s="46"/>
      <c r="AM2091" s="47"/>
      <c r="AN2091" s="48"/>
      <c r="AO2091" s="46"/>
      <c r="AP2091" s="15"/>
      <c r="AQ2091" s="16"/>
      <c r="AR2091" s="15"/>
      <c r="AS2091" s="16"/>
      <c r="AT2091" s="16"/>
      <c r="AU2091" s="16"/>
      <c r="AV2091" s="16"/>
      <c r="AW2091" s="62">
        <f>SUM(AK2091:AV2091)</f>
        <v>0</v>
      </c>
      <c r="AX2091" s="61">
        <f>AW2091-AJ2091</f>
        <v>0</v>
      </c>
      <c r="AY2091" s="21"/>
      <c r="AZ2091" s="21"/>
      <c r="BA2091" s="21"/>
      <c r="BB2091" s="21"/>
    </row>
    <row r="2092" spans="1:54" x14ac:dyDescent="0.25">
      <c r="A2092" s="21"/>
      <c r="B2092" s="4"/>
      <c r="C2092" s="4"/>
      <c r="D2092" s="4"/>
      <c r="E2092" s="4" t="s">
        <v>166</v>
      </c>
      <c r="F2092" s="6"/>
      <c r="G2092" s="1"/>
      <c r="H2092" s="4"/>
      <c r="I2092" s="2"/>
      <c r="J2092" s="4"/>
      <c r="K2092" s="1"/>
      <c r="L2092" s="36"/>
      <c r="M2092" s="7"/>
      <c r="N2092" s="7"/>
      <c r="O2092" s="7"/>
      <c r="P2092" s="58">
        <f>SUM(M2092:O2092)</f>
        <v>0</v>
      </c>
      <c r="Q2092" s="58">
        <f>+SUMIF('Pot. Summary'!$C$5:$C$64,CPP_2019!J2314&amp;CPP_2019!L2314&amp;CPP_2019!$M$4,'Pot. Summary'!$Q$5:$Q$64)*CPP_2019!M2314+SUMIF('Pot. Summary'!$C$5:$C$64,CPP_2019!J2314&amp;CPP_2019!L2314&amp;CPP_2019!$N$4,'Pot. Summary'!$Q$5:$Q$64)*CPP_2019!N2314+SUMIF('Pot. Summary'!$C$5:$C$64,CPP_2019!J2314&amp;CPP_2019!L2314&amp;CPP_2019!$O$4,'Pot. Summary'!$Q$5:$Q$64)*CPP_2019!O2314</f>
        <v>728.25435050799138</v>
      </c>
      <c r="R2092" s="12"/>
      <c r="S2092" s="12"/>
      <c r="T2092" s="12">
        <f>S2092-R2092</f>
        <v>0</v>
      </c>
      <c r="U2092" s="12">
        <f>Q2092-S2092</f>
        <v>728.25435050799138</v>
      </c>
      <c r="V2092" s="50">
        <f>IF(ISERROR(S2092/Q2092),0,S2092/Q2092)</f>
        <v>0</v>
      </c>
      <c r="W2092" s="51"/>
      <c r="X2092" s="46"/>
      <c r="Y2092" s="17"/>
      <c r="Z2092" s="17"/>
      <c r="AA2092" s="17"/>
      <c r="AB2092" s="16"/>
      <c r="AC2092" s="16"/>
      <c r="AD2092" s="16"/>
      <c r="AE2092" s="16"/>
      <c r="AF2092" s="16"/>
      <c r="AG2092" s="16"/>
      <c r="AH2092" s="16"/>
      <c r="AI2092" s="16"/>
      <c r="AJ2092" s="59">
        <f>SUM(X2092:AI2092)</f>
        <v>0</v>
      </c>
      <c r="AK2092" s="46"/>
      <c r="AL2092" s="46"/>
      <c r="AM2092" s="47"/>
      <c r="AN2092" s="48"/>
      <c r="AO2092" s="46"/>
      <c r="AP2092" s="15"/>
      <c r="AQ2092" s="16"/>
      <c r="AR2092" s="15"/>
      <c r="AS2092" s="16"/>
      <c r="AT2092" s="16"/>
      <c r="AU2092" s="16"/>
      <c r="AV2092" s="16"/>
      <c r="AW2092" s="62">
        <f>SUM(AK2092:AV2092)</f>
        <v>0</v>
      </c>
      <c r="AX2092" s="61">
        <f>AW2092-AJ2092</f>
        <v>0</v>
      </c>
      <c r="AY2092" s="21"/>
      <c r="AZ2092" s="21"/>
      <c r="BA2092" s="21"/>
      <c r="BB2092" s="21"/>
    </row>
    <row r="2093" spans="1:54" x14ac:dyDescent="0.25">
      <c r="A2093" s="21"/>
      <c r="B2093" s="4"/>
      <c r="C2093" s="4"/>
      <c r="D2093" s="4"/>
      <c r="E2093" s="4" t="s">
        <v>166</v>
      </c>
      <c r="F2093" s="6"/>
      <c r="G2093" s="1"/>
      <c r="H2093" s="4"/>
      <c r="I2093" s="2"/>
      <c r="J2093" s="4"/>
      <c r="K2093" s="1"/>
      <c r="L2093" s="36"/>
      <c r="M2093" s="7"/>
      <c r="N2093" s="7"/>
      <c r="O2093" s="7"/>
      <c r="P2093" s="58">
        <f>SUM(M2093:O2093)</f>
        <v>0</v>
      </c>
      <c r="Q2093" s="58">
        <f>+SUMIF('Pot. Summary'!$C$5:$C$64,CPP_2019!J2315&amp;CPP_2019!L2315&amp;CPP_2019!$M$4,'Pot. Summary'!$Q$5:$Q$64)*CPP_2019!M2315+SUMIF('Pot. Summary'!$C$5:$C$64,CPP_2019!J2315&amp;CPP_2019!L2315&amp;CPP_2019!$N$4,'Pot. Summary'!$Q$5:$Q$64)*CPP_2019!N2315+SUMIF('Pot. Summary'!$C$5:$C$64,CPP_2019!J2315&amp;CPP_2019!L2315&amp;CPP_2019!$O$4,'Pot. Summary'!$Q$5:$Q$64)*CPP_2019!O2315</f>
        <v>728.25435050799138</v>
      </c>
      <c r="R2093" s="12"/>
      <c r="S2093" s="12"/>
      <c r="T2093" s="12">
        <f>S2093-R2093</f>
        <v>0</v>
      </c>
      <c r="U2093" s="12">
        <f>Q2093-S2093</f>
        <v>728.25435050799138</v>
      </c>
      <c r="V2093" s="50">
        <f>IF(ISERROR(S2093/Q2093),0,S2093/Q2093)</f>
        <v>0</v>
      </c>
      <c r="W2093" s="51"/>
      <c r="X2093" s="46"/>
      <c r="Y2093" s="17"/>
      <c r="Z2093" s="17"/>
      <c r="AA2093" s="17"/>
      <c r="AB2093" s="16"/>
      <c r="AC2093" s="16"/>
      <c r="AD2093" s="16"/>
      <c r="AE2093" s="16"/>
      <c r="AF2093" s="16"/>
      <c r="AG2093" s="16"/>
      <c r="AH2093" s="16"/>
      <c r="AI2093" s="16"/>
      <c r="AJ2093" s="59">
        <f>SUM(X2093:AI2093)</f>
        <v>0</v>
      </c>
      <c r="AK2093" s="46"/>
      <c r="AL2093" s="46"/>
      <c r="AM2093" s="47"/>
      <c r="AN2093" s="48"/>
      <c r="AO2093" s="46"/>
      <c r="AP2093" s="15"/>
      <c r="AQ2093" s="16"/>
      <c r="AR2093" s="15"/>
      <c r="AS2093" s="16"/>
      <c r="AT2093" s="16"/>
      <c r="AU2093" s="16"/>
      <c r="AV2093" s="16"/>
      <c r="AW2093" s="62">
        <f>SUM(AK2093:AV2093)</f>
        <v>0</v>
      </c>
      <c r="AX2093" s="61">
        <f>AW2093-AJ2093</f>
        <v>0</v>
      </c>
      <c r="AY2093" s="21"/>
      <c r="AZ2093" s="21"/>
      <c r="BA2093" s="21"/>
      <c r="BB2093" s="21"/>
    </row>
    <row r="2094" spans="1:54" x14ac:dyDescent="0.25">
      <c r="A2094" s="21"/>
      <c r="B2094" s="4"/>
      <c r="C2094" s="4"/>
      <c r="D2094" s="4"/>
      <c r="E2094" s="4" t="s">
        <v>166</v>
      </c>
      <c r="F2094" s="6"/>
      <c r="G2094" s="1"/>
      <c r="H2094" s="4"/>
      <c r="I2094" s="2"/>
      <c r="J2094" s="4"/>
      <c r="K2094" s="1"/>
      <c r="L2094" s="36"/>
      <c r="M2094" s="7"/>
      <c r="N2094" s="7"/>
      <c r="O2094" s="7"/>
      <c r="P2094" s="58">
        <f>SUM(M2094:O2094)</f>
        <v>0</v>
      </c>
      <c r="Q2094" s="58">
        <f>+SUMIF('Pot. Summary'!$C$5:$C$64,CPP_2019!J2316&amp;CPP_2019!L2316&amp;CPP_2019!$M$4,'Pot. Summary'!$Q$5:$Q$64)*CPP_2019!M2316+SUMIF('Pot. Summary'!$C$5:$C$64,CPP_2019!J2316&amp;CPP_2019!L2316&amp;CPP_2019!$N$4,'Pot. Summary'!$Q$5:$Q$64)*CPP_2019!N2316+SUMIF('Pot. Summary'!$C$5:$C$64,CPP_2019!J2316&amp;CPP_2019!L2316&amp;CPP_2019!$O$4,'Pot. Summary'!$Q$5:$Q$64)*CPP_2019!O2316</f>
        <v>728.25435050799138</v>
      </c>
      <c r="R2094" s="12"/>
      <c r="S2094" s="12"/>
      <c r="T2094" s="12">
        <f>S2094-R2094</f>
        <v>0</v>
      </c>
      <c r="U2094" s="12">
        <f>Q2094-S2094</f>
        <v>728.25435050799138</v>
      </c>
      <c r="V2094" s="50">
        <f>IF(ISERROR(S2094/Q2094),0,S2094/Q2094)</f>
        <v>0</v>
      </c>
      <c r="W2094" s="51"/>
      <c r="X2094" s="46"/>
      <c r="Y2094" s="17"/>
      <c r="Z2094" s="17"/>
      <c r="AA2094" s="17"/>
      <c r="AB2094" s="16"/>
      <c r="AC2094" s="16"/>
      <c r="AD2094" s="16"/>
      <c r="AE2094" s="16"/>
      <c r="AF2094" s="16"/>
      <c r="AG2094" s="16"/>
      <c r="AH2094" s="16"/>
      <c r="AI2094" s="16"/>
      <c r="AJ2094" s="59">
        <f>SUM(X2094:AI2094)</f>
        <v>0</v>
      </c>
      <c r="AK2094" s="46"/>
      <c r="AL2094" s="46"/>
      <c r="AM2094" s="47"/>
      <c r="AN2094" s="48"/>
      <c r="AO2094" s="46"/>
      <c r="AP2094" s="15"/>
      <c r="AQ2094" s="16"/>
      <c r="AR2094" s="15"/>
      <c r="AS2094" s="16"/>
      <c r="AT2094" s="16"/>
      <c r="AU2094" s="16"/>
      <c r="AV2094" s="16"/>
      <c r="AW2094" s="62">
        <f>SUM(AK2094:AV2094)</f>
        <v>0</v>
      </c>
      <c r="AX2094" s="61">
        <f>AW2094-AJ2094</f>
        <v>0</v>
      </c>
      <c r="AY2094" s="21"/>
      <c r="AZ2094" s="21"/>
      <c r="BA2094" s="21"/>
      <c r="BB2094" s="21"/>
    </row>
    <row r="2095" spans="1:54" x14ac:dyDescent="0.25">
      <c r="A2095" s="21"/>
      <c r="B2095" s="4"/>
      <c r="C2095" s="4"/>
      <c r="D2095" s="4"/>
      <c r="E2095" s="4" t="s">
        <v>166</v>
      </c>
      <c r="F2095" s="6"/>
      <c r="G2095" s="1"/>
      <c r="H2095" s="4"/>
      <c r="I2095" s="2"/>
      <c r="J2095" s="4"/>
      <c r="K2095" s="1"/>
      <c r="L2095" s="36"/>
      <c r="M2095" s="7"/>
      <c r="N2095" s="7"/>
      <c r="O2095" s="7"/>
      <c r="P2095" s="58">
        <f>SUM(M2095:O2095)</f>
        <v>0</v>
      </c>
      <c r="Q2095" s="58">
        <f>+SUMIF('Pot. Summary'!$C$5:$C$64,CPP_2019!J2317&amp;CPP_2019!L2317&amp;CPP_2019!$M$4,'Pot. Summary'!$Q$5:$Q$64)*CPP_2019!M2317+SUMIF('Pot. Summary'!$C$5:$C$64,CPP_2019!J2317&amp;CPP_2019!L2317&amp;CPP_2019!$N$4,'Pot. Summary'!$Q$5:$Q$64)*CPP_2019!N2317+SUMIF('Pot. Summary'!$C$5:$C$64,CPP_2019!J2317&amp;CPP_2019!L2317&amp;CPP_2019!$O$4,'Pot. Summary'!$Q$5:$Q$64)*CPP_2019!O2317</f>
        <v>728.25435050799138</v>
      </c>
      <c r="R2095" s="12"/>
      <c r="S2095" s="12"/>
      <c r="T2095" s="12">
        <f>S2095-R2095</f>
        <v>0</v>
      </c>
      <c r="U2095" s="12">
        <f>Q2095-S2095</f>
        <v>728.25435050799138</v>
      </c>
      <c r="V2095" s="50">
        <f>IF(ISERROR(S2095/Q2095),0,S2095/Q2095)</f>
        <v>0</v>
      </c>
      <c r="W2095" s="51"/>
      <c r="X2095" s="46"/>
      <c r="Y2095" s="17"/>
      <c r="Z2095" s="17"/>
      <c r="AA2095" s="17"/>
      <c r="AB2095" s="16"/>
      <c r="AC2095" s="16"/>
      <c r="AD2095" s="16"/>
      <c r="AE2095" s="16"/>
      <c r="AF2095" s="16"/>
      <c r="AG2095" s="16"/>
      <c r="AH2095" s="16"/>
      <c r="AI2095" s="16"/>
      <c r="AJ2095" s="59">
        <f>SUM(X2095:AI2095)</f>
        <v>0</v>
      </c>
      <c r="AK2095" s="46"/>
      <c r="AL2095" s="46"/>
      <c r="AM2095" s="47"/>
      <c r="AN2095" s="48"/>
      <c r="AO2095" s="46"/>
      <c r="AP2095" s="15"/>
      <c r="AQ2095" s="16"/>
      <c r="AR2095" s="15"/>
      <c r="AS2095" s="16"/>
      <c r="AT2095" s="16"/>
      <c r="AU2095" s="16"/>
      <c r="AV2095" s="16"/>
      <c r="AW2095" s="62">
        <f>SUM(AK2095:AV2095)</f>
        <v>0</v>
      </c>
      <c r="AX2095" s="61">
        <f>AW2095-AJ2095</f>
        <v>0</v>
      </c>
      <c r="AY2095" s="21"/>
      <c r="AZ2095" s="21"/>
      <c r="BA2095" s="21"/>
      <c r="BB2095" s="21"/>
    </row>
    <row r="2096" spans="1:54" x14ac:dyDescent="0.25">
      <c r="A2096" s="21"/>
      <c r="B2096" s="4"/>
      <c r="C2096" s="4"/>
      <c r="D2096" s="4"/>
      <c r="E2096" s="4" t="s">
        <v>166</v>
      </c>
      <c r="F2096" s="6"/>
      <c r="G2096" s="1"/>
      <c r="H2096" s="4"/>
      <c r="I2096" s="2"/>
      <c r="J2096" s="4"/>
      <c r="K2096" s="1"/>
      <c r="L2096" s="36"/>
      <c r="M2096" s="7"/>
      <c r="N2096" s="7"/>
      <c r="O2096" s="7"/>
      <c r="P2096" s="58">
        <f>SUM(M2096:O2096)</f>
        <v>0</v>
      </c>
      <c r="Q2096" s="58">
        <f>+SUMIF('Pot. Summary'!$C$5:$C$64,CPP_2019!J2318&amp;CPP_2019!L2318&amp;CPP_2019!$M$4,'Pot. Summary'!$Q$5:$Q$64)*CPP_2019!M2318+SUMIF('Pot. Summary'!$C$5:$C$64,CPP_2019!J2318&amp;CPP_2019!L2318&amp;CPP_2019!$N$4,'Pot. Summary'!$Q$5:$Q$64)*CPP_2019!N2318+SUMIF('Pot. Summary'!$C$5:$C$64,CPP_2019!J2318&amp;CPP_2019!L2318&amp;CPP_2019!$O$4,'Pot. Summary'!$Q$5:$Q$64)*CPP_2019!O2318</f>
        <v>728.25435050799138</v>
      </c>
      <c r="R2096" s="12"/>
      <c r="S2096" s="12"/>
      <c r="T2096" s="12">
        <f>S2096-R2096</f>
        <v>0</v>
      </c>
      <c r="U2096" s="12">
        <f>Q2096-S2096</f>
        <v>728.25435050799138</v>
      </c>
      <c r="V2096" s="50">
        <f>IF(ISERROR(S2096/Q2096),0,S2096/Q2096)</f>
        <v>0</v>
      </c>
      <c r="W2096" s="51"/>
      <c r="X2096" s="46"/>
      <c r="Y2096" s="17"/>
      <c r="Z2096" s="17"/>
      <c r="AA2096" s="17"/>
      <c r="AB2096" s="16"/>
      <c r="AC2096" s="16"/>
      <c r="AD2096" s="16"/>
      <c r="AE2096" s="16"/>
      <c r="AF2096" s="16"/>
      <c r="AG2096" s="16"/>
      <c r="AH2096" s="16"/>
      <c r="AI2096" s="16"/>
      <c r="AJ2096" s="59">
        <f>SUM(X2096:AI2096)</f>
        <v>0</v>
      </c>
      <c r="AK2096" s="46"/>
      <c r="AL2096" s="46"/>
      <c r="AM2096" s="47"/>
      <c r="AN2096" s="48"/>
      <c r="AO2096" s="46"/>
      <c r="AP2096" s="15"/>
      <c r="AQ2096" s="16"/>
      <c r="AR2096" s="15"/>
      <c r="AS2096" s="16"/>
      <c r="AT2096" s="16"/>
      <c r="AU2096" s="16"/>
      <c r="AV2096" s="16"/>
      <c r="AW2096" s="62">
        <f>SUM(AK2096:AV2096)</f>
        <v>0</v>
      </c>
      <c r="AX2096" s="61">
        <f>AW2096-AJ2096</f>
        <v>0</v>
      </c>
      <c r="AY2096" s="21"/>
      <c r="AZ2096" s="21"/>
      <c r="BA2096" s="21"/>
      <c r="BB2096" s="21"/>
    </row>
    <row r="2097" spans="1:54" x14ac:dyDescent="0.25">
      <c r="A2097" s="21"/>
      <c r="B2097" s="4"/>
      <c r="C2097" s="4"/>
      <c r="D2097" s="4"/>
      <c r="E2097" s="4" t="s">
        <v>166</v>
      </c>
      <c r="F2097" s="6"/>
      <c r="G2097" s="1"/>
      <c r="H2097" s="4"/>
      <c r="I2097" s="2"/>
      <c r="J2097" s="4"/>
      <c r="K2097" s="1"/>
      <c r="L2097" s="36"/>
      <c r="M2097" s="7"/>
      <c r="N2097" s="7"/>
      <c r="O2097" s="7"/>
      <c r="P2097" s="58">
        <f>SUM(M2097:O2097)</f>
        <v>0</v>
      </c>
      <c r="Q2097" s="58">
        <f>+SUMIF('Pot. Summary'!$C$5:$C$64,CPP_2019!J2319&amp;CPP_2019!L2319&amp;CPP_2019!$M$4,'Pot. Summary'!$Q$5:$Q$64)*CPP_2019!M2319+SUMIF('Pot. Summary'!$C$5:$C$64,CPP_2019!J2319&amp;CPP_2019!L2319&amp;CPP_2019!$N$4,'Pot. Summary'!$Q$5:$Q$64)*CPP_2019!N2319+SUMIF('Pot. Summary'!$C$5:$C$64,CPP_2019!J2319&amp;CPP_2019!L2319&amp;CPP_2019!$O$4,'Pot. Summary'!$Q$5:$Q$64)*CPP_2019!O2319</f>
        <v>728.25435050799138</v>
      </c>
      <c r="R2097" s="12"/>
      <c r="S2097" s="12"/>
      <c r="T2097" s="12">
        <f>S2097-R2097</f>
        <v>0</v>
      </c>
      <c r="U2097" s="12">
        <f>Q2097-S2097</f>
        <v>728.25435050799138</v>
      </c>
      <c r="V2097" s="50">
        <f>IF(ISERROR(S2097/Q2097),0,S2097/Q2097)</f>
        <v>0</v>
      </c>
      <c r="W2097" s="51"/>
      <c r="X2097" s="46"/>
      <c r="Y2097" s="17"/>
      <c r="Z2097" s="17"/>
      <c r="AA2097" s="17"/>
      <c r="AB2097" s="16"/>
      <c r="AC2097" s="16"/>
      <c r="AD2097" s="16"/>
      <c r="AE2097" s="16"/>
      <c r="AF2097" s="16"/>
      <c r="AG2097" s="16"/>
      <c r="AH2097" s="16"/>
      <c r="AI2097" s="16"/>
      <c r="AJ2097" s="59">
        <f>SUM(X2097:AI2097)</f>
        <v>0</v>
      </c>
      <c r="AK2097" s="46"/>
      <c r="AL2097" s="46"/>
      <c r="AM2097" s="47"/>
      <c r="AN2097" s="48"/>
      <c r="AO2097" s="46"/>
      <c r="AP2097" s="15"/>
      <c r="AQ2097" s="16"/>
      <c r="AR2097" s="15"/>
      <c r="AS2097" s="16"/>
      <c r="AT2097" s="16"/>
      <c r="AU2097" s="16"/>
      <c r="AV2097" s="16"/>
      <c r="AW2097" s="62">
        <f>SUM(AK2097:AV2097)</f>
        <v>0</v>
      </c>
      <c r="AX2097" s="61">
        <f>AW2097-AJ2097</f>
        <v>0</v>
      </c>
      <c r="AY2097" s="21"/>
      <c r="AZ2097" s="21"/>
      <c r="BA2097" s="21"/>
      <c r="BB2097" s="21"/>
    </row>
    <row r="2098" spans="1:54" x14ac:dyDescent="0.25">
      <c r="A2098" s="21"/>
      <c r="B2098" s="4"/>
      <c r="C2098" s="4"/>
      <c r="D2098" s="4"/>
      <c r="E2098" s="4" t="s">
        <v>166</v>
      </c>
      <c r="F2098" s="6"/>
      <c r="G2098" s="1"/>
      <c r="H2098" s="4"/>
      <c r="I2098" s="2"/>
      <c r="J2098" s="4"/>
      <c r="K2098" s="1"/>
      <c r="L2098" s="36"/>
      <c r="M2098" s="7"/>
      <c r="N2098" s="7"/>
      <c r="O2098" s="7"/>
      <c r="P2098" s="58">
        <f>SUM(M2098:O2098)</f>
        <v>0</v>
      </c>
      <c r="Q2098" s="58">
        <f>+SUMIF('Pot. Summary'!$C$5:$C$64,CPP_2019!J2320&amp;CPP_2019!L2320&amp;CPP_2019!$M$4,'Pot. Summary'!$Q$5:$Q$64)*CPP_2019!M2320+SUMIF('Pot. Summary'!$C$5:$C$64,CPP_2019!J2320&amp;CPP_2019!L2320&amp;CPP_2019!$N$4,'Pot. Summary'!$Q$5:$Q$64)*CPP_2019!N2320+SUMIF('Pot. Summary'!$C$5:$C$64,CPP_2019!J2320&amp;CPP_2019!L2320&amp;CPP_2019!$O$4,'Pot. Summary'!$Q$5:$Q$64)*CPP_2019!O2320</f>
        <v>728.25435050799138</v>
      </c>
      <c r="R2098" s="12"/>
      <c r="S2098" s="12"/>
      <c r="T2098" s="12">
        <f>S2098-R2098</f>
        <v>0</v>
      </c>
      <c r="U2098" s="12">
        <f>Q2098-S2098</f>
        <v>728.25435050799138</v>
      </c>
      <c r="V2098" s="50">
        <f>IF(ISERROR(S2098/Q2098),0,S2098/Q2098)</f>
        <v>0</v>
      </c>
      <c r="W2098" s="51"/>
      <c r="X2098" s="46"/>
      <c r="Y2098" s="17"/>
      <c r="Z2098" s="17"/>
      <c r="AA2098" s="17"/>
      <c r="AB2098" s="16"/>
      <c r="AC2098" s="16"/>
      <c r="AD2098" s="16"/>
      <c r="AE2098" s="16"/>
      <c r="AF2098" s="16"/>
      <c r="AG2098" s="16"/>
      <c r="AH2098" s="16"/>
      <c r="AI2098" s="16"/>
      <c r="AJ2098" s="59">
        <f>SUM(X2098:AI2098)</f>
        <v>0</v>
      </c>
      <c r="AK2098" s="46"/>
      <c r="AL2098" s="46"/>
      <c r="AM2098" s="47"/>
      <c r="AN2098" s="48"/>
      <c r="AO2098" s="46"/>
      <c r="AP2098" s="15"/>
      <c r="AQ2098" s="16"/>
      <c r="AR2098" s="15"/>
      <c r="AS2098" s="16"/>
      <c r="AT2098" s="16"/>
      <c r="AU2098" s="16"/>
      <c r="AV2098" s="16"/>
      <c r="AW2098" s="62">
        <f>SUM(AK2098:AV2098)</f>
        <v>0</v>
      </c>
      <c r="AX2098" s="61">
        <f>AW2098-AJ2098</f>
        <v>0</v>
      </c>
      <c r="AY2098" s="21"/>
      <c r="AZ2098" s="21"/>
      <c r="BA2098" s="21"/>
      <c r="BB2098" s="21"/>
    </row>
    <row r="2099" spans="1:54" x14ac:dyDescent="0.25">
      <c r="A2099" s="21"/>
      <c r="B2099" s="4"/>
      <c r="C2099" s="4"/>
      <c r="D2099" s="4"/>
      <c r="E2099" s="4" t="s">
        <v>166</v>
      </c>
      <c r="F2099" s="6"/>
      <c r="G2099" s="1"/>
      <c r="H2099" s="4"/>
      <c r="I2099" s="2"/>
      <c r="J2099" s="4"/>
      <c r="K2099" s="1"/>
      <c r="L2099" s="36"/>
      <c r="M2099" s="7"/>
      <c r="N2099" s="7"/>
      <c r="O2099" s="7"/>
      <c r="P2099" s="58">
        <f>SUM(M2099:O2099)</f>
        <v>0</v>
      </c>
      <c r="Q2099" s="58">
        <f>+SUMIF('Pot. Summary'!$C$5:$C$64,CPP_2019!J2321&amp;CPP_2019!L2321&amp;CPP_2019!$M$4,'Pot. Summary'!$Q$5:$Q$64)*CPP_2019!M2321+SUMIF('Pot. Summary'!$C$5:$C$64,CPP_2019!J2321&amp;CPP_2019!L2321&amp;CPP_2019!$N$4,'Pot. Summary'!$Q$5:$Q$64)*CPP_2019!N2321+SUMIF('Pot. Summary'!$C$5:$C$64,CPP_2019!J2321&amp;CPP_2019!L2321&amp;CPP_2019!$O$4,'Pot. Summary'!$Q$5:$Q$64)*CPP_2019!O2321</f>
        <v>728.25435050799138</v>
      </c>
      <c r="R2099" s="12"/>
      <c r="S2099" s="12"/>
      <c r="T2099" s="12">
        <f>S2099-R2099</f>
        <v>0</v>
      </c>
      <c r="U2099" s="12">
        <f>Q2099-S2099</f>
        <v>728.25435050799138</v>
      </c>
      <c r="V2099" s="50">
        <f>IF(ISERROR(S2099/Q2099),0,S2099/Q2099)</f>
        <v>0</v>
      </c>
      <c r="W2099" s="51"/>
      <c r="X2099" s="46"/>
      <c r="Y2099" s="17"/>
      <c r="Z2099" s="17"/>
      <c r="AA2099" s="17"/>
      <c r="AB2099" s="16"/>
      <c r="AC2099" s="16"/>
      <c r="AD2099" s="16"/>
      <c r="AE2099" s="16"/>
      <c r="AF2099" s="16"/>
      <c r="AG2099" s="16"/>
      <c r="AH2099" s="16"/>
      <c r="AI2099" s="16"/>
      <c r="AJ2099" s="59">
        <f>SUM(X2099:AI2099)</f>
        <v>0</v>
      </c>
      <c r="AK2099" s="46"/>
      <c r="AL2099" s="46"/>
      <c r="AM2099" s="47"/>
      <c r="AN2099" s="48"/>
      <c r="AO2099" s="46"/>
      <c r="AP2099" s="15"/>
      <c r="AQ2099" s="16"/>
      <c r="AR2099" s="15"/>
      <c r="AS2099" s="16"/>
      <c r="AT2099" s="16"/>
      <c r="AU2099" s="16"/>
      <c r="AV2099" s="16"/>
      <c r="AW2099" s="62">
        <f>SUM(AK2099:AV2099)</f>
        <v>0</v>
      </c>
      <c r="AX2099" s="61">
        <f>AW2099-AJ2099</f>
        <v>0</v>
      </c>
      <c r="AY2099" s="21"/>
      <c r="AZ2099" s="21"/>
      <c r="BA2099" s="21"/>
      <c r="BB2099" s="21"/>
    </row>
    <row r="2100" spans="1:54" x14ac:dyDescent="0.25">
      <c r="A2100" s="21"/>
      <c r="B2100" s="4"/>
      <c r="C2100" s="4"/>
      <c r="D2100" s="4"/>
      <c r="E2100" s="4" t="s">
        <v>166</v>
      </c>
      <c r="F2100" s="6"/>
      <c r="G2100" s="1"/>
      <c r="H2100" s="4"/>
      <c r="I2100" s="2"/>
      <c r="J2100" s="4"/>
      <c r="K2100" s="1"/>
      <c r="L2100" s="36"/>
      <c r="M2100" s="7"/>
      <c r="N2100" s="7"/>
      <c r="O2100" s="7"/>
      <c r="P2100" s="58">
        <f>SUM(M2100:O2100)</f>
        <v>0</v>
      </c>
      <c r="Q2100" s="58">
        <f>+SUMIF('Pot. Summary'!$C$5:$C$64,CPP_2019!J2322&amp;CPP_2019!L2322&amp;CPP_2019!$M$4,'Pot. Summary'!$Q$5:$Q$64)*CPP_2019!M2322+SUMIF('Pot. Summary'!$C$5:$C$64,CPP_2019!J2322&amp;CPP_2019!L2322&amp;CPP_2019!$N$4,'Pot. Summary'!$Q$5:$Q$64)*CPP_2019!N2322+SUMIF('Pot. Summary'!$C$5:$C$64,CPP_2019!J2322&amp;CPP_2019!L2322&amp;CPP_2019!$O$4,'Pot. Summary'!$Q$5:$Q$64)*CPP_2019!O2322</f>
        <v>728.25435050799138</v>
      </c>
      <c r="R2100" s="12"/>
      <c r="S2100" s="12"/>
      <c r="T2100" s="12">
        <f>S2100-R2100</f>
        <v>0</v>
      </c>
      <c r="U2100" s="12">
        <f>Q2100-S2100</f>
        <v>728.25435050799138</v>
      </c>
      <c r="V2100" s="50">
        <f>IF(ISERROR(S2100/Q2100),0,S2100/Q2100)</f>
        <v>0</v>
      </c>
      <c r="W2100" s="51"/>
      <c r="X2100" s="46"/>
      <c r="Y2100" s="17"/>
      <c r="Z2100" s="17"/>
      <c r="AA2100" s="17"/>
      <c r="AB2100" s="16"/>
      <c r="AC2100" s="16"/>
      <c r="AD2100" s="16"/>
      <c r="AE2100" s="16"/>
      <c r="AF2100" s="16"/>
      <c r="AG2100" s="16"/>
      <c r="AH2100" s="16"/>
      <c r="AI2100" s="16"/>
      <c r="AJ2100" s="59">
        <f>SUM(X2100:AI2100)</f>
        <v>0</v>
      </c>
      <c r="AK2100" s="46"/>
      <c r="AL2100" s="46"/>
      <c r="AM2100" s="47"/>
      <c r="AN2100" s="48"/>
      <c r="AO2100" s="46"/>
      <c r="AP2100" s="15"/>
      <c r="AQ2100" s="16"/>
      <c r="AR2100" s="15"/>
      <c r="AS2100" s="16"/>
      <c r="AT2100" s="16"/>
      <c r="AU2100" s="16"/>
      <c r="AV2100" s="16"/>
      <c r="AW2100" s="62">
        <f>SUM(AK2100:AV2100)</f>
        <v>0</v>
      </c>
      <c r="AX2100" s="61">
        <f>AW2100-AJ2100</f>
        <v>0</v>
      </c>
      <c r="AY2100" s="21"/>
      <c r="AZ2100" s="21"/>
      <c r="BA2100" s="21"/>
      <c r="BB2100" s="21"/>
    </row>
    <row r="2101" spans="1:54" x14ac:dyDescent="0.25">
      <c r="A2101" s="21"/>
      <c r="B2101" s="4"/>
      <c r="C2101" s="4"/>
      <c r="D2101" s="4"/>
      <c r="E2101" s="4" t="s">
        <v>166</v>
      </c>
      <c r="F2101" s="6"/>
      <c r="G2101" s="1"/>
      <c r="H2101" s="4"/>
      <c r="I2101" s="2"/>
      <c r="J2101" s="4"/>
      <c r="K2101" s="1"/>
      <c r="L2101" s="36"/>
      <c r="M2101" s="7"/>
      <c r="N2101" s="7"/>
      <c r="O2101" s="7"/>
      <c r="P2101" s="58">
        <f>SUM(M2101:O2101)</f>
        <v>0</v>
      </c>
      <c r="Q2101" s="58">
        <f>+SUMIF('Pot. Summary'!$C$5:$C$64,CPP_2019!J2323&amp;CPP_2019!L2323&amp;CPP_2019!$M$4,'Pot. Summary'!$Q$5:$Q$64)*CPP_2019!M2323+SUMIF('Pot. Summary'!$C$5:$C$64,CPP_2019!J2323&amp;CPP_2019!L2323&amp;CPP_2019!$N$4,'Pot. Summary'!$Q$5:$Q$64)*CPP_2019!N2323+SUMIF('Pot. Summary'!$C$5:$C$64,CPP_2019!J2323&amp;CPP_2019!L2323&amp;CPP_2019!$O$4,'Pot. Summary'!$Q$5:$Q$64)*CPP_2019!O2323</f>
        <v>728.25435050799138</v>
      </c>
      <c r="R2101" s="12"/>
      <c r="S2101" s="12"/>
      <c r="T2101" s="12">
        <f>S2101-R2101</f>
        <v>0</v>
      </c>
      <c r="U2101" s="12">
        <f>Q2101-S2101</f>
        <v>728.25435050799138</v>
      </c>
      <c r="V2101" s="50">
        <f>IF(ISERROR(S2101/Q2101),0,S2101/Q2101)</f>
        <v>0</v>
      </c>
      <c r="W2101" s="51"/>
      <c r="X2101" s="46"/>
      <c r="Y2101" s="17"/>
      <c r="Z2101" s="17"/>
      <c r="AA2101" s="17"/>
      <c r="AB2101" s="16"/>
      <c r="AC2101" s="16"/>
      <c r="AD2101" s="16"/>
      <c r="AE2101" s="16"/>
      <c r="AF2101" s="16"/>
      <c r="AG2101" s="16"/>
      <c r="AH2101" s="16"/>
      <c r="AI2101" s="16"/>
      <c r="AJ2101" s="59">
        <f>SUM(X2101:AI2101)</f>
        <v>0</v>
      </c>
      <c r="AK2101" s="46"/>
      <c r="AL2101" s="46"/>
      <c r="AM2101" s="47"/>
      <c r="AN2101" s="48"/>
      <c r="AO2101" s="46"/>
      <c r="AP2101" s="15"/>
      <c r="AQ2101" s="16"/>
      <c r="AR2101" s="15"/>
      <c r="AS2101" s="16"/>
      <c r="AT2101" s="16"/>
      <c r="AU2101" s="16"/>
      <c r="AV2101" s="16"/>
      <c r="AW2101" s="62">
        <f>SUM(AK2101:AV2101)</f>
        <v>0</v>
      </c>
      <c r="AX2101" s="61">
        <f>AW2101-AJ2101</f>
        <v>0</v>
      </c>
      <c r="AY2101" s="21"/>
      <c r="AZ2101" s="21"/>
      <c r="BA2101" s="21"/>
      <c r="BB2101" s="21"/>
    </row>
    <row r="2102" spans="1:54" x14ac:dyDescent="0.25">
      <c r="A2102" s="21"/>
      <c r="B2102" s="4"/>
      <c r="C2102" s="4"/>
      <c r="D2102" s="4"/>
      <c r="E2102" s="4" t="s">
        <v>166</v>
      </c>
      <c r="F2102" s="6"/>
      <c r="G2102" s="1"/>
      <c r="H2102" s="4"/>
      <c r="I2102" s="2"/>
      <c r="J2102" s="4"/>
      <c r="K2102" s="1"/>
      <c r="L2102" s="36"/>
      <c r="M2102" s="7"/>
      <c r="N2102" s="7"/>
      <c r="O2102" s="7"/>
      <c r="P2102" s="58">
        <f>SUM(M2102:O2102)</f>
        <v>0</v>
      </c>
      <c r="Q2102" s="58">
        <f>+SUMIF('Pot. Summary'!$C$5:$C$64,CPP_2019!J2324&amp;CPP_2019!L2324&amp;CPP_2019!$M$4,'Pot. Summary'!$Q$5:$Q$64)*CPP_2019!M2324+SUMIF('Pot. Summary'!$C$5:$C$64,CPP_2019!J2324&amp;CPP_2019!L2324&amp;CPP_2019!$N$4,'Pot. Summary'!$Q$5:$Q$64)*CPP_2019!N2324+SUMIF('Pot. Summary'!$C$5:$C$64,CPP_2019!J2324&amp;CPP_2019!L2324&amp;CPP_2019!$O$4,'Pot. Summary'!$Q$5:$Q$64)*CPP_2019!O2324</f>
        <v>728.25435050799138</v>
      </c>
      <c r="R2102" s="12"/>
      <c r="S2102" s="12"/>
      <c r="T2102" s="12">
        <f>S2102-R2102</f>
        <v>0</v>
      </c>
      <c r="U2102" s="12">
        <f>Q2102-S2102</f>
        <v>728.25435050799138</v>
      </c>
      <c r="V2102" s="50">
        <f>IF(ISERROR(S2102/Q2102),0,S2102/Q2102)</f>
        <v>0</v>
      </c>
      <c r="W2102" s="51"/>
      <c r="X2102" s="46"/>
      <c r="Y2102" s="17"/>
      <c r="Z2102" s="17"/>
      <c r="AA2102" s="17"/>
      <c r="AB2102" s="16"/>
      <c r="AC2102" s="16"/>
      <c r="AD2102" s="16"/>
      <c r="AE2102" s="16"/>
      <c r="AF2102" s="16"/>
      <c r="AG2102" s="16"/>
      <c r="AH2102" s="16"/>
      <c r="AI2102" s="16"/>
      <c r="AJ2102" s="59">
        <f>SUM(X2102:AI2102)</f>
        <v>0</v>
      </c>
      <c r="AK2102" s="46"/>
      <c r="AL2102" s="46"/>
      <c r="AM2102" s="47"/>
      <c r="AN2102" s="48"/>
      <c r="AO2102" s="46"/>
      <c r="AP2102" s="15"/>
      <c r="AQ2102" s="16"/>
      <c r="AR2102" s="15"/>
      <c r="AS2102" s="16"/>
      <c r="AT2102" s="16"/>
      <c r="AU2102" s="16"/>
      <c r="AV2102" s="16"/>
      <c r="AW2102" s="62">
        <f>SUM(AK2102:AV2102)</f>
        <v>0</v>
      </c>
      <c r="AX2102" s="61">
        <f>AW2102-AJ2102</f>
        <v>0</v>
      </c>
      <c r="AY2102" s="21"/>
      <c r="AZ2102" s="21"/>
      <c r="BA2102" s="21"/>
      <c r="BB2102" s="21"/>
    </row>
    <row r="2103" spans="1:54" x14ac:dyDescent="0.25">
      <c r="A2103" s="21"/>
      <c r="B2103" s="4"/>
      <c r="C2103" s="4"/>
      <c r="D2103" s="4"/>
      <c r="E2103" s="4" t="s">
        <v>166</v>
      </c>
      <c r="F2103" s="6"/>
      <c r="G2103" s="1"/>
      <c r="H2103" s="4"/>
      <c r="I2103" s="2"/>
      <c r="J2103" s="4"/>
      <c r="K2103" s="1"/>
      <c r="L2103" s="36"/>
      <c r="M2103" s="7"/>
      <c r="N2103" s="7"/>
      <c r="O2103" s="7"/>
      <c r="P2103" s="58">
        <f>SUM(M2103:O2103)</f>
        <v>0</v>
      </c>
      <c r="Q2103" s="58">
        <f>+SUMIF('Pot. Summary'!$C$5:$C$64,CPP_2019!J2326&amp;CPP_2019!L2326&amp;CPP_2019!$M$4,'Pot. Summary'!$Q$5:$Q$64)*CPP_2019!M2326+SUMIF('Pot. Summary'!$C$5:$C$64,CPP_2019!J2326&amp;CPP_2019!L2326&amp;CPP_2019!$N$4,'Pot. Summary'!$Q$5:$Q$64)*CPP_2019!N2326+SUMIF('Pot. Summary'!$C$5:$C$64,CPP_2019!J2326&amp;CPP_2019!L2326&amp;CPP_2019!$O$4,'Pot. Summary'!$Q$5:$Q$64)*CPP_2019!O2326</f>
        <v>728.25435050799138</v>
      </c>
      <c r="R2103" s="12"/>
      <c r="S2103" s="12"/>
      <c r="T2103" s="12">
        <f>S2103-R2103</f>
        <v>0</v>
      </c>
      <c r="U2103" s="12">
        <f>Q2103-S2103</f>
        <v>728.25435050799138</v>
      </c>
      <c r="V2103" s="50">
        <f>IF(ISERROR(S2103/Q2103),0,S2103/Q2103)</f>
        <v>0</v>
      </c>
      <c r="W2103" s="51"/>
      <c r="X2103" s="46"/>
      <c r="Y2103" s="17"/>
      <c r="Z2103" s="17"/>
      <c r="AA2103" s="17"/>
      <c r="AB2103" s="16"/>
      <c r="AC2103" s="16"/>
      <c r="AD2103" s="16"/>
      <c r="AE2103" s="16"/>
      <c r="AF2103" s="16"/>
      <c r="AG2103" s="16"/>
      <c r="AH2103" s="16"/>
      <c r="AI2103" s="16"/>
      <c r="AJ2103" s="59">
        <f>SUM(X2103:AI2103)</f>
        <v>0</v>
      </c>
      <c r="AK2103" s="46"/>
      <c r="AL2103" s="46"/>
      <c r="AM2103" s="47"/>
      <c r="AN2103" s="48"/>
      <c r="AO2103" s="46"/>
      <c r="AP2103" s="15"/>
      <c r="AQ2103" s="16"/>
      <c r="AR2103" s="15"/>
      <c r="AS2103" s="16"/>
      <c r="AT2103" s="16"/>
      <c r="AU2103" s="16"/>
      <c r="AV2103" s="16"/>
      <c r="AW2103" s="62">
        <f>SUM(AK2103:AV2103)</f>
        <v>0</v>
      </c>
      <c r="AX2103" s="61">
        <f>AW2103-AJ2103</f>
        <v>0</v>
      </c>
      <c r="AY2103" s="21"/>
      <c r="AZ2103" s="21"/>
      <c r="BA2103" s="21"/>
      <c r="BB2103" s="21"/>
    </row>
    <row r="2104" spans="1:54" x14ac:dyDescent="0.25">
      <c r="A2104" s="21"/>
      <c r="B2104" s="4"/>
      <c r="C2104" s="4"/>
      <c r="D2104" s="4"/>
      <c r="E2104" s="4" t="s">
        <v>166</v>
      </c>
      <c r="F2104" s="6"/>
      <c r="G2104" s="1"/>
      <c r="H2104" s="4"/>
      <c r="I2104" s="2"/>
      <c r="J2104" s="4"/>
      <c r="K2104" s="1"/>
      <c r="L2104" s="36"/>
      <c r="M2104" s="7"/>
      <c r="N2104" s="7"/>
      <c r="O2104" s="7"/>
      <c r="P2104" s="58">
        <f>SUM(M2104:O2104)</f>
        <v>0</v>
      </c>
      <c r="Q2104" s="58">
        <f>+SUMIF('Pot. Summary'!$C$5:$C$64,CPP_2019!J2327&amp;CPP_2019!L2327&amp;CPP_2019!$M$4,'Pot. Summary'!$Q$5:$Q$64)*CPP_2019!M2327+SUMIF('Pot. Summary'!$C$5:$C$64,CPP_2019!J2327&amp;CPP_2019!L2327&amp;CPP_2019!$N$4,'Pot. Summary'!$Q$5:$Q$64)*CPP_2019!N2327+SUMIF('Pot. Summary'!$C$5:$C$64,CPP_2019!J2327&amp;CPP_2019!L2327&amp;CPP_2019!$O$4,'Pot. Summary'!$Q$5:$Q$64)*CPP_2019!O2327</f>
        <v>728.25435050799138</v>
      </c>
      <c r="R2104" s="12"/>
      <c r="S2104" s="12"/>
      <c r="T2104" s="12">
        <f>S2104-R2104</f>
        <v>0</v>
      </c>
      <c r="U2104" s="12">
        <f>Q2104-S2104</f>
        <v>728.25435050799138</v>
      </c>
      <c r="V2104" s="50">
        <f>IF(ISERROR(S2104/Q2104),0,S2104/Q2104)</f>
        <v>0</v>
      </c>
      <c r="W2104" s="51"/>
      <c r="X2104" s="46"/>
      <c r="Y2104" s="17"/>
      <c r="Z2104" s="17"/>
      <c r="AA2104" s="17"/>
      <c r="AB2104" s="16"/>
      <c r="AC2104" s="16"/>
      <c r="AD2104" s="16"/>
      <c r="AE2104" s="16"/>
      <c r="AF2104" s="16"/>
      <c r="AG2104" s="16"/>
      <c r="AH2104" s="16"/>
      <c r="AI2104" s="16"/>
      <c r="AJ2104" s="59">
        <f>SUM(X2104:AI2104)</f>
        <v>0</v>
      </c>
      <c r="AK2104" s="46"/>
      <c r="AL2104" s="46"/>
      <c r="AM2104" s="47"/>
      <c r="AN2104" s="48"/>
      <c r="AO2104" s="46"/>
      <c r="AP2104" s="15"/>
      <c r="AQ2104" s="16"/>
      <c r="AR2104" s="15"/>
      <c r="AS2104" s="16"/>
      <c r="AT2104" s="16"/>
      <c r="AU2104" s="16"/>
      <c r="AV2104" s="16"/>
      <c r="AW2104" s="62">
        <f>SUM(AK2104:AV2104)</f>
        <v>0</v>
      </c>
      <c r="AX2104" s="61">
        <f>AW2104-AJ2104</f>
        <v>0</v>
      </c>
      <c r="AY2104" s="21"/>
      <c r="AZ2104" s="21"/>
      <c r="BA2104" s="21"/>
      <c r="BB2104" s="21"/>
    </row>
    <row r="2105" spans="1:54" x14ac:dyDescent="0.25">
      <c r="A2105" s="21"/>
      <c r="B2105" s="4"/>
      <c r="C2105" s="4"/>
      <c r="D2105" s="4"/>
      <c r="E2105" s="4" t="s">
        <v>166</v>
      </c>
      <c r="F2105" s="6"/>
      <c r="G2105" s="1"/>
      <c r="H2105" s="4"/>
      <c r="I2105" s="2"/>
      <c r="J2105" s="4"/>
      <c r="K2105" s="1"/>
      <c r="L2105" s="36"/>
      <c r="M2105" s="7"/>
      <c r="N2105" s="7"/>
      <c r="O2105" s="7"/>
      <c r="P2105" s="58">
        <f>SUM(M2105:O2105)</f>
        <v>0</v>
      </c>
      <c r="Q2105" s="58">
        <f>+SUMIF('Pot. Summary'!$C$5:$C$64,CPP_2019!J2328&amp;CPP_2019!L2328&amp;CPP_2019!$M$4,'Pot. Summary'!$Q$5:$Q$64)*CPP_2019!M2328+SUMIF('Pot. Summary'!$C$5:$C$64,CPP_2019!J2328&amp;CPP_2019!L2328&amp;CPP_2019!$N$4,'Pot. Summary'!$Q$5:$Q$64)*CPP_2019!N2328+SUMIF('Pot. Summary'!$C$5:$C$64,CPP_2019!J2328&amp;CPP_2019!L2328&amp;CPP_2019!$O$4,'Pot. Summary'!$Q$5:$Q$64)*CPP_2019!O2328</f>
        <v>728.25435050799138</v>
      </c>
      <c r="R2105" s="12"/>
      <c r="S2105" s="12"/>
      <c r="T2105" s="12">
        <f>S2105-R2105</f>
        <v>0</v>
      </c>
      <c r="U2105" s="12">
        <f>Q2105-S2105</f>
        <v>728.25435050799138</v>
      </c>
      <c r="V2105" s="50">
        <f>IF(ISERROR(S2105/Q2105),0,S2105/Q2105)</f>
        <v>0</v>
      </c>
      <c r="W2105" s="51"/>
      <c r="X2105" s="46"/>
      <c r="Y2105" s="17"/>
      <c r="Z2105" s="17"/>
      <c r="AA2105" s="17"/>
      <c r="AB2105" s="16"/>
      <c r="AC2105" s="16"/>
      <c r="AD2105" s="16"/>
      <c r="AE2105" s="16"/>
      <c r="AF2105" s="16"/>
      <c r="AG2105" s="16"/>
      <c r="AH2105" s="16"/>
      <c r="AI2105" s="16"/>
      <c r="AJ2105" s="59">
        <f>SUM(X2105:AI2105)</f>
        <v>0</v>
      </c>
      <c r="AK2105" s="46"/>
      <c r="AL2105" s="46"/>
      <c r="AM2105" s="47"/>
      <c r="AN2105" s="48"/>
      <c r="AO2105" s="46"/>
      <c r="AP2105" s="15"/>
      <c r="AQ2105" s="16"/>
      <c r="AR2105" s="15"/>
      <c r="AS2105" s="16"/>
      <c r="AT2105" s="16"/>
      <c r="AU2105" s="16"/>
      <c r="AV2105" s="16"/>
      <c r="AW2105" s="62">
        <f>SUM(AK2105:AV2105)</f>
        <v>0</v>
      </c>
      <c r="AX2105" s="61">
        <f>AW2105-AJ2105</f>
        <v>0</v>
      </c>
      <c r="AY2105" s="21"/>
      <c r="AZ2105" s="21"/>
      <c r="BA2105" s="21"/>
      <c r="BB2105" s="21"/>
    </row>
    <row r="2106" spans="1:54" x14ac:dyDescent="0.25">
      <c r="A2106" s="21"/>
      <c r="B2106" s="4"/>
      <c r="C2106" s="4"/>
      <c r="D2106" s="4"/>
      <c r="E2106" s="4" t="s">
        <v>166</v>
      </c>
      <c r="F2106" s="6"/>
      <c r="G2106" s="1"/>
      <c r="H2106" s="4"/>
      <c r="I2106" s="2"/>
      <c r="J2106" s="4"/>
      <c r="K2106" s="1"/>
      <c r="L2106" s="36"/>
      <c r="M2106" s="7"/>
      <c r="N2106" s="7"/>
      <c r="O2106" s="7"/>
      <c r="P2106" s="58">
        <f>SUM(M2106:O2106)</f>
        <v>0</v>
      </c>
      <c r="Q2106" s="58">
        <f>+SUMIF('Pot. Summary'!$C$5:$C$64,CPP_2019!J2329&amp;CPP_2019!L2329&amp;CPP_2019!$M$4,'Pot. Summary'!$Q$5:$Q$64)*CPP_2019!M2329+SUMIF('Pot. Summary'!$C$5:$C$64,CPP_2019!J2329&amp;CPP_2019!L2329&amp;CPP_2019!$N$4,'Pot. Summary'!$Q$5:$Q$64)*CPP_2019!N2329+SUMIF('Pot. Summary'!$C$5:$C$64,CPP_2019!J2329&amp;CPP_2019!L2329&amp;CPP_2019!$O$4,'Pot. Summary'!$Q$5:$Q$64)*CPP_2019!O2329</f>
        <v>728.25435050799138</v>
      </c>
      <c r="R2106" s="12"/>
      <c r="S2106" s="12"/>
      <c r="T2106" s="12">
        <f>S2106-R2106</f>
        <v>0</v>
      </c>
      <c r="U2106" s="12">
        <f>Q2106-S2106</f>
        <v>728.25435050799138</v>
      </c>
      <c r="V2106" s="50">
        <f>IF(ISERROR(S2106/Q2106),0,S2106/Q2106)</f>
        <v>0</v>
      </c>
      <c r="W2106" s="51"/>
      <c r="X2106" s="46"/>
      <c r="Y2106" s="17"/>
      <c r="Z2106" s="17"/>
      <c r="AA2106" s="17"/>
      <c r="AB2106" s="16"/>
      <c r="AC2106" s="16"/>
      <c r="AD2106" s="16"/>
      <c r="AE2106" s="16"/>
      <c r="AF2106" s="16"/>
      <c r="AG2106" s="16"/>
      <c r="AH2106" s="16"/>
      <c r="AI2106" s="16"/>
      <c r="AJ2106" s="59">
        <f>SUM(X2106:AI2106)</f>
        <v>0</v>
      </c>
      <c r="AK2106" s="46"/>
      <c r="AL2106" s="46"/>
      <c r="AM2106" s="47"/>
      <c r="AN2106" s="48"/>
      <c r="AO2106" s="46"/>
      <c r="AP2106" s="15"/>
      <c r="AQ2106" s="16"/>
      <c r="AR2106" s="15"/>
      <c r="AS2106" s="16"/>
      <c r="AT2106" s="16"/>
      <c r="AU2106" s="16"/>
      <c r="AV2106" s="16"/>
      <c r="AW2106" s="62">
        <f>SUM(AK2106:AV2106)</f>
        <v>0</v>
      </c>
      <c r="AX2106" s="61">
        <f>AW2106-AJ2106</f>
        <v>0</v>
      </c>
      <c r="AY2106" s="21"/>
      <c r="AZ2106" s="21"/>
      <c r="BA2106" s="21"/>
      <c r="BB2106" s="21"/>
    </row>
    <row r="2107" spans="1:54" x14ac:dyDescent="0.25">
      <c r="A2107" s="21"/>
      <c r="B2107" s="4"/>
      <c r="C2107" s="4"/>
      <c r="D2107" s="4"/>
      <c r="E2107" s="4" t="s">
        <v>166</v>
      </c>
      <c r="F2107" s="6"/>
      <c r="G2107" s="1"/>
      <c r="H2107" s="4"/>
      <c r="I2107" s="2"/>
      <c r="J2107" s="4"/>
      <c r="K2107" s="1"/>
      <c r="L2107" s="36"/>
      <c r="M2107" s="7"/>
      <c r="N2107" s="7"/>
      <c r="O2107" s="7"/>
      <c r="P2107" s="58">
        <f>SUM(M2107:O2107)</f>
        <v>0</v>
      </c>
      <c r="Q2107" s="58">
        <f>+SUMIF('Pot. Summary'!$C$5:$C$64,CPP_2019!J2330&amp;CPP_2019!L2330&amp;CPP_2019!$M$4,'Pot. Summary'!$Q$5:$Q$64)*CPP_2019!M2330+SUMIF('Pot. Summary'!$C$5:$C$64,CPP_2019!J2330&amp;CPP_2019!L2330&amp;CPP_2019!$N$4,'Pot. Summary'!$Q$5:$Q$64)*CPP_2019!N2330+SUMIF('Pot. Summary'!$C$5:$C$64,CPP_2019!J2330&amp;CPP_2019!L2330&amp;CPP_2019!$O$4,'Pot. Summary'!$Q$5:$Q$64)*CPP_2019!O2330</f>
        <v>0</v>
      </c>
      <c r="R2107" s="12"/>
      <c r="S2107" s="12"/>
      <c r="T2107" s="12">
        <f>S2107-R2107</f>
        <v>0</v>
      </c>
      <c r="U2107" s="12">
        <f>Q2107-S2107</f>
        <v>0</v>
      </c>
      <c r="V2107" s="50">
        <f>IF(ISERROR(S2107/Q2107),0,S2107/Q2107)</f>
        <v>0</v>
      </c>
      <c r="W2107" s="51"/>
      <c r="X2107" s="46"/>
      <c r="Y2107" s="17"/>
      <c r="Z2107" s="17"/>
      <c r="AA2107" s="17"/>
      <c r="AB2107" s="16"/>
      <c r="AC2107" s="16"/>
      <c r="AD2107" s="16"/>
      <c r="AE2107" s="16"/>
      <c r="AF2107" s="16"/>
      <c r="AG2107" s="16"/>
      <c r="AH2107" s="16"/>
      <c r="AI2107" s="16"/>
      <c r="AJ2107" s="59">
        <f>SUM(X2107:AI2107)</f>
        <v>0</v>
      </c>
      <c r="AK2107" s="46"/>
      <c r="AL2107" s="46"/>
      <c r="AM2107" s="47"/>
      <c r="AN2107" s="48"/>
      <c r="AO2107" s="46"/>
      <c r="AP2107" s="15"/>
      <c r="AQ2107" s="16"/>
      <c r="AR2107" s="15"/>
      <c r="AS2107" s="16"/>
      <c r="AT2107" s="16"/>
      <c r="AU2107" s="16"/>
      <c r="AV2107" s="16"/>
      <c r="AW2107" s="62">
        <f>SUM(AK2107:AV2107)</f>
        <v>0</v>
      </c>
      <c r="AX2107" s="61">
        <f>AW2107-AJ2107</f>
        <v>0</v>
      </c>
      <c r="AY2107" s="21"/>
      <c r="AZ2107" s="21"/>
      <c r="BA2107" s="21"/>
      <c r="BB2107" s="21"/>
    </row>
    <row r="2108" spans="1:54" x14ac:dyDescent="0.25">
      <c r="A2108" s="21"/>
      <c r="B2108" s="4"/>
      <c r="C2108" s="4"/>
      <c r="D2108" s="4"/>
      <c r="E2108" s="4" t="s">
        <v>166</v>
      </c>
      <c r="F2108" s="6"/>
      <c r="G2108" s="1"/>
      <c r="H2108" s="4"/>
      <c r="I2108" s="2"/>
      <c r="J2108" s="4"/>
      <c r="K2108" s="1"/>
      <c r="L2108" s="36"/>
      <c r="M2108" s="7"/>
      <c r="N2108" s="7"/>
      <c r="O2108" s="7"/>
      <c r="P2108" s="58">
        <f>SUM(M2108:O2108)</f>
        <v>0</v>
      </c>
      <c r="Q2108" s="58">
        <f>+SUMIF('Pot. Summary'!$C$5:$C$64,CPP_2019!J2331&amp;CPP_2019!L2331&amp;CPP_2019!$M$4,'Pot. Summary'!$Q$5:$Q$64)*CPP_2019!M2331+SUMIF('Pot. Summary'!$C$5:$C$64,CPP_2019!J2331&amp;CPP_2019!L2331&amp;CPP_2019!$N$4,'Pot. Summary'!$Q$5:$Q$64)*CPP_2019!N2331+SUMIF('Pot. Summary'!$C$5:$C$64,CPP_2019!J2331&amp;CPP_2019!L2331&amp;CPP_2019!$O$4,'Pot. Summary'!$Q$5:$Q$64)*CPP_2019!O2331</f>
        <v>0</v>
      </c>
      <c r="R2108" s="12"/>
      <c r="S2108" s="12"/>
      <c r="T2108" s="12">
        <f>S2108-R2108</f>
        <v>0</v>
      </c>
      <c r="U2108" s="12">
        <f>Q2108-S2108</f>
        <v>0</v>
      </c>
      <c r="V2108" s="50">
        <f>IF(ISERROR(S2108/Q2108),0,S2108/Q2108)</f>
        <v>0</v>
      </c>
      <c r="W2108" s="51"/>
      <c r="X2108" s="46"/>
      <c r="Y2108" s="17"/>
      <c r="Z2108" s="17"/>
      <c r="AA2108" s="17"/>
      <c r="AB2108" s="16"/>
      <c r="AC2108" s="16"/>
      <c r="AD2108" s="16"/>
      <c r="AE2108" s="16"/>
      <c r="AF2108" s="16"/>
      <c r="AG2108" s="16"/>
      <c r="AH2108" s="16"/>
      <c r="AI2108" s="16"/>
      <c r="AJ2108" s="59">
        <f>SUM(X2108:AI2108)</f>
        <v>0</v>
      </c>
      <c r="AK2108" s="46"/>
      <c r="AL2108" s="46"/>
      <c r="AM2108" s="47"/>
      <c r="AN2108" s="48"/>
      <c r="AO2108" s="46"/>
      <c r="AP2108" s="15"/>
      <c r="AQ2108" s="16"/>
      <c r="AR2108" s="15"/>
      <c r="AS2108" s="16"/>
      <c r="AT2108" s="16"/>
      <c r="AU2108" s="16"/>
      <c r="AV2108" s="16"/>
      <c r="AW2108" s="62">
        <f>SUM(AK2108:AV2108)</f>
        <v>0</v>
      </c>
      <c r="AX2108" s="61">
        <f>AW2108-AJ2108</f>
        <v>0</v>
      </c>
      <c r="AY2108" s="21"/>
      <c r="AZ2108" s="21"/>
      <c r="BA2108" s="21"/>
      <c r="BB2108" s="21"/>
    </row>
    <row r="2109" spans="1:54" x14ac:dyDescent="0.25">
      <c r="A2109" s="21"/>
      <c r="B2109" s="4"/>
      <c r="C2109" s="4"/>
      <c r="D2109" s="4"/>
      <c r="E2109" s="4" t="s">
        <v>166</v>
      </c>
      <c r="F2109" s="6"/>
      <c r="G2109" s="1"/>
      <c r="H2109" s="4"/>
      <c r="I2109" s="2"/>
      <c r="J2109" s="4"/>
      <c r="K2109" s="1"/>
      <c r="L2109" s="36"/>
      <c r="M2109" s="7"/>
      <c r="N2109" s="7"/>
      <c r="O2109" s="7"/>
      <c r="P2109" s="58">
        <f>SUM(M2109:O2109)</f>
        <v>0</v>
      </c>
      <c r="Q2109" s="58">
        <f>+SUMIF('Pot. Summary'!$C$5:$C$64,CPP_2019!J2332&amp;CPP_2019!L2332&amp;CPP_2019!$M$4,'Pot. Summary'!$Q$5:$Q$64)*CPP_2019!M2332+SUMIF('Pot. Summary'!$C$5:$C$64,CPP_2019!J2332&amp;CPP_2019!L2332&amp;CPP_2019!$N$4,'Pot. Summary'!$Q$5:$Q$64)*CPP_2019!N2332+SUMIF('Pot. Summary'!$C$5:$C$64,CPP_2019!J2332&amp;CPP_2019!L2332&amp;CPP_2019!$O$4,'Pot. Summary'!$Q$5:$Q$64)*CPP_2019!O2332</f>
        <v>0</v>
      </c>
      <c r="R2109" s="12"/>
      <c r="S2109" s="12"/>
      <c r="T2109" s="12">
        <f>S2109-R2109</f>
        <v>0</v>
      </c>
      <c r="U2109" s="12">
        <f>Q2109-S2109</f>
        <v>0</v>
      </c>
      <c r="V2109" s="50">
        <f>IF(ISERROR(S2109/Q2109),0,S2109/Q2109)</f>
        <v>0</v>
      </c>
      <c r="W2109" s="51"/>
      <c r="X2109" s="46"/>
      <c r="Y2109" s="17"/>
      <c r="Z2109" s="17"/>
      <c r="AA2109" s="17"/>
      <c r="AB2109" s="16"/>
      <c r="AC2109" s="16"/>
      <c r="AD2109" s="16"/>
      <c r="AE2109" s="16"/>
      <c r="AF2109" s="16"/>
      <c r="AG2109" s="16"/>
      <c r="AH2109" s="16"/>
      <c r="AI2109" s="16"/>
      <c r="AJ2109" s="59">
        <f>SUM(X2109:AI2109)</f>
        <v>0</v>
      </c>
      <c r="AK2109" s="46"/>
      <c r="AL2109" s="46"/>
      <c r="AM2109" s="47"/>
      <c r="AN2109" s="48"/>
      <c r="AO2109" s="46"/>
      <c r="AP2109" s="15"/>
      <c r="AQ2109" s="16"/>
      <c r="AR2109" s="15"/>
      <c r="AS2109" s="16"/>
      <c r="AT2109" s="16"/>
      <c r="AU2109" s="16"/>
      <c r="AV2109" s="16"/>
      <c r="AW2109" s="62">
        <f>SUM(AK2109:AV2109)</f>
        <v>0</v>
      </c>
      <c r="AX2109" s="61">
        <f>AW2109-AJ2109</f>
        <v>0</v>
      </c>
      <c r="AY2109" s="21"/>
      <c r="AZ2109" s="21"/>
      <c r="BA2109" s="21"/>
      <c r="BB2109" s="21"/>
    </row>
    <row r="2110" spans="1:54" x14ac:dyDescent="0.25">
      <c r="A2110" s="21"/>
      <c r="B2110" s="4"/>
      <c r="C2110" s="4"/>
      <c r="D2110" s="4"/>
      <c r="E2110" s="4" t="s">
        <v>166</v>
      </c>
      <c r="F2110" s="6"/>
      <c r="G2110" s="1"/>
      <c r="H2110" s="4"/>
      <c r="I2110" s="2"/>
      <c r="J2110" s="4"/>
      <c r="K2110" s="1"/>
      <c r="L2110" s="36"/>
      <c r="M2110" s="7"/>
      <c r="N2110" s="7"/>
      <c r="O2110" s="7"/>
      <c r="P2110" s="58">
        <f>SUM(M2110:O2110)</f>
        <v>0</v>
      </c>
      <c r="Q2110" s="58">
        <f>+SUMIF('Pot. Summary'!$C$5:$C$64,CPP_2019!J2334&amp;CPP_2019!L2334&amp;CPP_2019!$M$4,'Pot. Summary'!$Q$5:$Q$64)*CPP_2019!M2334+SUMIF('Pot. Summary'!$C$5:$C$64,CPP_2019!J2334&amp;CPP_2019!L2334&amp;CPP_2019!$N$4,'Pot. Summary'!$Q$5:$Q$64)*CPP_2019!N2334+SUMIF('Pot. Summary'!$C$5:$C$64,CPP_2019!J2334&amp;CPP_2019!L2334&amp;CPP_2019!$O$4,'Pot. Summary'!$Q$5:$Q$64)*CPP_2019!O2334</f>
        <v>0</v>
      </c>
      <c r="R2110" s="12"/>
      <c r="S2110" s="12"/>
      <c r="T2110" s="12">
        <f>S2110-R2110</f>
        <v>0</v>
      </c>
      <c r="U2110" s="12">
        <f>Q2110-S2110</f>
        <v>0</v>
      </c>
      <c r="V2110" s="50">
        <f>IF(ISERROR(S2110/Q2110),0,S2110/Q2110)</f>
        <v>0</v>
      </c>
      <c r="W2110" s="51"/>
      <c r="X2110" s="46"/>
      <c r="Y2110" s="17"/>
      <c r="Z2110" s="17"/>
      <c r="AA2110" s="17"/>
      <c r="AB2110" s="16"/>
      <c r="AC2110" s="16"/>
      <c r="AD2110" s="16"/>
      <c r="AE2110" s="16"/>
      <c r="AF2110" s="16"/>
      <c r="AG2110" s="16"/>
      <c r="AH2110" s="16"/>
      <c r="AI2110" s="16"/>
      <c r="AJ2110" s="59">
        <f>SUM(X2110:AI2110)</f>
        <v>0</v>
      </c>
      <c r="AK2110" s="46"/>
      <c r="AL2110" s="46"/>
      <c r="AM2110" s="47"/>
      <c r="AN2110" s="48"/>
      <c r="AO2110" s="46"/>
      <c r="AP2110" s="15"/>
      <c r="AQ2110" s="16"/>
      <c r="AR2110" s="15"/>
      <c r="AS2110" s="16"/>
      <c r="AT2110" s="16"/>
      <c r="AU2110" s="16"/>
      <c r="AV2110" s="16"/>
      <c r="AW2110" s="62">
        <f>SUM(AK2110:AV2110)</f>
        <v>0</v>
      </c>
      <c r="AX2110" s="61">
        <f>AW2110-AJ2110</f>
        <v>0</v>
      </c>
      <c r="AY2110" s="21"/>
      <c r="AZ2110" s="21"/>
      <c r="BA2110" s="21"/>
      <c r="BB2110" s="21"/>
    </row>
    <row r="2111" spans="1:54" x14ac:dyDescent="0.25">
      <c r="A2111" s="21"/>
      <c r="B2111" s="4"/>
      <c r="C2111" s="4"/>
      <c r="D2111" s="4"/>
      <c r="E2111" s="4" t="s">
        <v>166</v>
      </c>
      <c r="F2111" s="6"/>
      <c r="G2111" s="1"/>
      <c r="H2111" s="4"/>
      <c r="I2111" s="2"/>
      <c r="J2111" s="4"/>
      <c r="K2111" s="1"/>
      <c r="L2111" s="36"/>
      <c r="M2111" s="7"/>
      <c r="N2111" s="7"/>
      <c r="O2111" s="7"/>
      <c r="P2111" s="58">
        <f>SUM(M2111:O2111)</f>
        <v>0</v>
      </c>
      <c r="Q2111" s="58">
        <f>+SUMIF('Pot. Summary'!$C$5:$C$64,CPP_2019!J2335&amp;CPP_2019!L2335&amp;CPP_2019!$M$4,'Pot. Summary'!$Q$5:$Q$64)*CPP_2019!M2335+SUMIF('Pot. Summary'!$C$5:$C$64,CPP_2019!J2335&amp;CPP_2019!L2335&amp;CPP_2019!$N$4,'Pot. Summary'!$Q$5:$Q$64)*CPP_2019!N2335+SUMIF('Pot. Summary'!$C$5:$C$64,CPP_2019!J2335&amp;CPP_2019!L2335&amp;CPP_2019!$O$4,'Pot. Summary'!$Q$5:$Q$64)*CPP_2019!O2335</f>
        <v>0</v>
      </c>
      <c r="R2111" s="12"/>
      <c r="S2111" s="12"/>
      <c r="T2111" s="12">
        <f>S2111-R2111</f>
        <v>0</v>
      </c>
      <c r="U2111" s="12">
        <f>Q2111-S2111</f>
        <v>0</v>
      </c>
      <c r="V2111" s="50">
        <f>IF(ISERROR(S2111/Q2111),0,S2111/Q2111)</f>
        <v>0</v>
      </c>
      <c r="W2111" s="51"/>
      <c r="X2111" s="46"/>
      <c r="Y2111" s="17"/>
      <c r="Z2111" s="17"/>
      <c r="AA2111" s="17"/>
      <c r="AB2111" s="16"/>
      <c r="AC2111" s="16"/>
      <c r="AD2111" s="16"/>
      <c r="AE2111" s="16"/>
      <c r="AF2111" s="16"/>
      <c r="AG2111" s="16"/>
      <c r="AH2111" s="16"/>
      <c r="AI2111" s="16"/>
      <c r="AJ2111" s="59">
        <f>SUM(X2111:AI2111)</f>
        <v>0</v>
      </c>
      <c r="AK2111" s="46"/>
      <c r="AL2111" s="46"/>
      <c r="AM2111" s="47"/>
      <c r="AN2111" s="48"/>
      <c r="AO2111" s="46"/>
      <c r="AP2111" s="15"/>
      <c r="AQ2111" s="16"/>
      <c r="AR2111" s="15"/>
      <c r="AS2111" s="16"/>
      <c r="AT2111" s="16"/>
      <c r="AU2111" s="16"/>
      <c r="AV2111" s="16"/>
      <c r="AW2111" s="62">
        <f>SUM(AK2111:AV2111)</f>
        <v>0</v>
      </c>
      <c r="AX2111" s="61">
        <f>AW2111-AJ2111</f>
        <v>0</v>
      </c>
      <c r="AY2111" s="21"/>
      <c r="AZ2111" s="21"/>
      <c r="BA2111" s="21"/>
      <c r="BB2111" s="21"/>
    </row>
    <row r="2112" spans="1:54" x14ac:dyDescent="0.25">
      <c r="A2112" s="21"/>
      <c r="B2112" s="4"/>
      <c r="C2112" s="4"/>
      <c r="D2112" s="4"/>
      <c r="E2112" s="4" t="s">
        <v>166</v>
      </c>
      <c r="F2112" s="6"/>
      <c r="G2112" s="1"/>
      <c r="H2112" s="4"/>
      <c r="I2112" s="2"/>
      <c r="J2112" s="4"/>
      <c r="K2112" s="1"/>
      <c r="L2112" s="36"/>
      <c r="M2112" s="7"/>
      <c r="N2112" s="7"/>
      <c r="O2112" s="7"/>
      <c r="P2112" s="58">
        <f>SUM(M2112:O2112)</f>
        <v>0</v>
      </c>
      <c r="Q2112" s="58">
        <f>+SUMIF('Pot. Summary'!$C$5:$C$64,CPP_2019!J2336&amp;CPP_2019!L2336&amp;CPP_2019!$M$4,'Pot. Summary'!$Q$5:$Q$64)*CPP_2019!M2336+SUMIF('Pot. Summary'!$C$5:$C$64,CPP_2019!J2336&amp;CPP_2019!L2336&amp;CPP_2019!$N$4,'Pot. Summary'!$Q$5:$Q$64)*CPP_2019!N2336+SUMIF('Pot. Summary'!$C$5:$C$64,CPP_2019!J2336&amp;CPP_2019!L2336&amp;CPP_2019!$O$4,'Pot. Summary'!$Q$5:$Q$64)*CPP_2019!O2336</f>
        <v>0</v>
      </c>
      <c r="R2112" s="12"/>
      <c r="S2112" s="12"/>
      <c r="T2112" s="12">
        <f>S2112-R2112</f>
        <v>0</v>
      </c>
      <c r="U2112" s="12">
        <f>Q2112-S2112</f>
        <v>0</v>
      </c>
      <c r="V2112" s="50">
        <f>IF(ISERROR(S2112/Q2112),0,S2112/Q2112)</f>
        <v>0</v>
      </c>
      <c r="W2112" s="51"/>
      <c r="X2112" s="46"/>
      <c r="Y2112" s="17"/>
      <c r="Z2112" s="17"/>
      <c r="AA2112" s="17"/>
      <c r="AB2112" s="16"/>
      <c r="AC2112" s="16"/>
      <c r="AD2112" s="16"/>
      <c r="AE2112" s="16"/>
      <c r="AF2112" s="16"/>
      <c r="AG2112" s="16"/>
      <c r="AH2112" s="16"/>
      <c r="AI2112" s="16"/>
      <c r="AJ2112" s="59">
        <f>SUM(X2112:AI2112)</f>
        <v>0</v>
      </c>
      <c r="AK2112" s="46"/>
      <c r="AL2112" s="46"/>
      <c r="AM2112" s="47"/>
      <c r="AN2112" s="48"/>
      <c r="AO2112" s="46"/>
      <c r="AP2112" s="15"/>
      <c r="AQ2112" s="16"/>
      <c r="AR2112" s="15"/>
      <c r="AS2112" s="16"/>
      <c r="AT2112" s="16"/>
      <c r="AU2112" s="16"/>
      <c r="AV2112" s="16"/>
      <c r="AW2112" s="62">
        <f>SUM(AK2112:AV2112)</f>
        <v>0</v>
      </c>
      <c r="AX2112" s="61">
        <f>AW2112-AJ2112</f>
        <v>0</v>
      </c>
      <c r="AY2112" s="21"/>
      <c r="AZ2112" s="21"/>
      <c r="BA2112" s="21"/>
      <c r="BB2112" s="21"/>
    </row>
    <row r="2113" spans="1:54" x14ac:dyDescent="0.25">
      <c r="A2113" s="21"/>
      <c r="B2113" s="4"/>
      <c r="C2113" s="4"/>
      <c r="D2113" s="4"/>
      <c r="E2113" s="4" t="s">
        <v>166</v>
      </c>
      <c r="F2113" s="6"/>
      <c r="G2113" s="1"/>
      <c r="H2113" s="4"/>
      <c r="I2113" s="2"/>
      <c r="J2113" s="4"/>
      <c r="K2113" s="1"/>
      <c r="L2113" s="36"/>
      <c r="M2113" s="7"/>
      <c r="N2113" s="7"/>
      <c r="O2113" s="7"/>
      <c r="P2113" s="58">
        <f>SUM(M2113:O2113)</f>
        <v>0</v>
      </c>
      <c r="Q2113" s="58">
        <f>+SUMIF('Pot. Summary'!$C$5:$C$64,CPP_2019!J2338&amp;CPP_2019!L2338&amp;CPP_2019!$M$4,'Pot. Summary'!$Q$5:$Q$64)*CPP_2019!M2338+SUMIF('Pot. Summary'!$C$5:$C$64,CPP_2019!J2338&amp;CPP_2019!L2338&amp;CPP_2019!$N$4,'Pot. Summary'!$Q$5:$Q$64)*CPP_2019!N2338+SUMIF('Pot. Summary'!$C$5:$C$64,CPP_2019!J2338&amp;CPP_2019!L2338&amp;CPP_2019!$O$4,'Pot. Summary'!$Q$5:$Q$64)*CPP_2019!O2338</f>
        <v>0</v>
      </c>
      <c r="R2113" s="12"/>
      <c r="S2113" s="12"/>
      <c r="T2113" s="12">
        <f>S2113-R2113</f>
        <v>0</v>
      </c>
      <c r="U2113" s="12">
        <f>Q2113-S2113</f>
        <v>0</v>
      </c>
      <c r="V2113" s="50">
        <f>IF(ISERROR(S2113/Q2113),0,S2113/Q2113)</f>
        <v>0</v>
      </c>
      <c r="W2113" s="51"/>
      <c r="X2113" s="46"/>
      <c r="Y2113" s="17"/>
      <c r="Z2113" s="17"/>
      <c r="AA2113" s="17"/>
      <c r="AB2113" s="16"/>
      <c r="AC2113" s="16"/>
      <c r="AD2113" s="16"/>
      <c r="AE2113" s="16"/>
      <c r="AF2113" s="16"/>
      <c r="AG2113" s="16"/>
      <c r="AH2113" s="16"/>
      <c r="AI2113" s="16"/>
      <c r="AJ2113" s="59">
        <f>SUM(X2113:AI2113)</f>
        <v>0</v>
      </c>
      <c r="AK2113" s="46"/>
      <c r="AL2113" s="46"/>
      <c r="AM2113" s="47"/>
      <c r="AN2113" s="48"/>
      <c r="AO2113" s="46"/>
      <c r="AP2113" s="15"/>
      <c r="AQ2113" s="16"/>
      <c r="AR2113" s="15"/>
      <c r="AS2113" s="16"/>
      <c r="AT2113" s="16"/>
      <c r="AU2113" s="16"/>
      <c r="AV2113" s="16"/>
      <c r="AW2113" s="62">
        <f>SUM(AK2113:AV2113)</f>
        <v>0</v>
      </c>
      <c r="AX2113" s="61">
        <f>AW2113-AJ2113</f>
        <v>0</v>
      </c>
      <c r="AY2113" s="21"/>
      <c r="AZ2113" s="21"/>
      <c r="BA2113" s="21"/>
      <c r="BB2113" s="21"/>
    </row>
    <row r="2114" spans="1:54" x14ac:dyDescent="0.25">
      <c r="A2114" s="21"/>
      <c r="B2114" s="4"/>
      <c r="C2114" s="4"/>
      <c r="D2114" s="4"/>
      <c r="E2114" s="4" t="s">
        <v>166</v>
      </c>
      <c r="F2114" s="6"/>
      <c r="G2114" s="1"/>
      <c r="H2114" s="4"/>
      <c r="I2114" s="2"/>
      <c r="J2114" s="4"/>
      <c r="K2114" s="1"/>
      <c r="L2114" s="36"/>
      <c r="M2114" s="7"/>
      <c r="N2114" s="7"/>
      <c r="O2114" s="7"/>
      <c r="P2114" s="58">
        <f>SUM(M2114:O2114)</f>
        <v>0</v>
      </c>
      <c r="Q2114" s="58">
        <f>+SUMIF('Pot. Summary'!$C$5:$C$64,CPP_2019!J2339&amp;CPP_2019!L2339&amp;CPP_2019!$M$4,'Pot. Summary'!$Q$5:$Q$64)*CPP_2019!M2339+SUMIF('Pot. Summary'!$C$5:$C$64,CPP_2019!J2339&amp;CPP_2019!L2339&amp;CPP_2019!$N$4,'Pot. Summary'!$Q$5:$Q$64)*CPP_2019!N2339+SUMIF('Pot. Summary'!$C$5:$C$64,CPP_2019!J2339&amp;CPP_2019!L2339&amp;CPP_2019!$O$4,'Pot. Summary'!$Q$5:$Q$64)*CPP_2019!O2339</f>
        <v>0</v>
      </c>
      <c r="R2114" s="12"/>
      <c r="S2114" s="12"/>
      <c r="T2114" s="12">
        <f>S2114-R2114</f>
        <v>0</v>
      </c>
      <c r="U2114" s="12">
        <f>Q2114-S2114</f>
        <v>0</v>
      </c>
      <c r="V2114" s="50">
        <f>IF(ISERROR(S2114/Q2114),0,S2114/Q2114)</f>
        <v>0</v>
      </c>
      <c r="W2114" s="51"/>
      <c r="X2114" s="46"/>
      <c r="Y2114" s="17"/>
      <c r="Z2114" s="17"/>
      <c r="AA2114" s="17"/>
      <c r="AB2114" s="16"/>
      <c r="AC2114" s="16"/>
      <c r="AD2114" s="16"/>
      <c r="AE2114" s="16"/>
      <c r="AF2114" s="16"/>
      <c r="AG2114" s="16"/>
      <c r="AH2114" s="16"/>
      <c r="AI2114" s="16"/>
      <c r="AJ2114" s="59">
        <f>SUM(X2114:AI2114)</f>
        <v>0</v>
      </c>
      <c r="AK2114" s="46"/>
      <c r="AL2114" s="46"/>
      <c r="AM2114" s="47"/>
      <c r="AN2114" s="48"/>
      <c r="AO2114" s="46"/>
      <c r="AP2114" s="15"/>
      <c r="AQ2114" s="16"/>
      <c r="AR2114" s="15"/>
      <c r="AS2114" s="16"/>
      <c r="AT2114" s="16"/>
      <c r="AU2114" s="16"/>
      <c r="AV2114" s="16"/>
      <c r="AW2114" s="62">
        <f>SUM(AK2114:AV2114)</f>
        <v>0</v>
      </c>
      <c r="AX2114" s="61">
        <f>AW2114-AJ2114</f>
        <v>0</v>
      </c>
      <c r="AY2114" s="21"/>
      <c r="AZ2114" s="21"/>
      <c r="BA2114" s="21"/>
      <c r="BB2114" s="21"/>
    </row>
    <row r="2115" spans="1:54" x14ac:dyDescent="0.25">
      <c r="A2115" s="21"/>
      <c r="B2115" s="4"/>
      <c r="C2115" s="4"/>
      <c r="D2115" s="4"/>
      <c r="E2115" s="4" t="s">
        <v>166</v>
      </c>
      <c r="F2115" s="6"/>
      <c r="G2115" s="1"/>
      <c r="H2115" s="4"/>
      <c r="I2115" s="2"/>
      <c r="J2115" s="4"/>
      <c r="K2115" s="1"/>
      <c r="L2115" s="36"/>
      <c r="M2115" s="7"/>
      <c r="N2115" s="7"/>
      <c r="O2115" s="7"/>
      <c r="P2115" s="58">
        <f>SUM(M2115:O2115)</f>
        <v>0</v>
      </c>
      <c r="Q2115" s="58">
        <f>+SUMIF('Pot. Summary'!$C$5:$C$64,CPP_2019!J2340&amp;CPP_2019!L2340&amp;CPP_2019!$M$4,'Pot. Summary'!$Q$5:$Q$64)*CPP_2019!M2340+SUMIF('Pot. Summary'!$C$5:$C$64,CPP_2019!J2340&amp;CPP_2019!L2340&amp;CPP_2019!$N$4,'Pot. Summary'!$Q$5:$Q$64)*CPP_2019!N2340+SUMIF('Pot. Summary'!$C$5:$C$64,CPP_2019!J2340&amp;CPP_2019!L2340&amp;CPP_2019!$O$4,'Pot. Summary'!$Q$5:$Q$64)*CPP_2019!O2340</f>
        <v>0</v>
      </c>
      <c r="R2115" s="12"/>
      <c r="S2115" s="12"/>
      <c r="T2115" s="12">
        <f>S2115-R2115</f>
        <v>0</v>
      </c>
      <c r="U2115" s="12">
        <f>Q2115-S2115</f>
        <v>0</v>
      </c>
      <c r="V2115" s="50">
        <f>IF(ISERROR(S2115/Q2115),0,S2115/Q2115)</f>
        <v>0</v>
      </c>
      <c r="W2115" s="51"/>
      <c r="X2115" s="46"/>
      <c r="Y2115" s="17"/>
      <c r="Z2115" s="17"/>
      <c r="AA2115" s="17"/>
      <c r="AB2115" s="16"/>
      <c r="AC2115" s="16"/>
      <c r="AD2115" s="16"/>
      <c r="AE2115" s="16"/>
      <c r="AF2115" s="16"/>
      <c r="AG2115" s="16"/>
      <c r="AH2115" s="16"/>
      <c r="AI2115" s="16"/>
      <c r="AJ2115" s="59">
        <f>SUM(X2115:AI2115)</f>
        <v>0</v>
      </c>
      <c r="AK2115" s="46"/>
      <c r="AL2115" s="46"/>
      <c r="AM2115" s="47"/>
      <c r="AN2115" s="48"/>
      <c r="AO2115" s="46"/>
      <c r="AP2115" s="15"/>
      <c r="AQ2115" s="16"/>
      <c r="AR2115" s="15"/>
      <c r="AS2115" s="16"/>
      <c r="AT2115" s="16"/>
      <c r="AU2115" s="16"/>
      <c r="AV2115" s="16"/>
      <c r="AW2115" s="62">
        <f>SUM(AK2115:AV2115)</f>
        <v>0</v>
      </c>
      <c r="AX2115" s="61">
        <f>AW2115-AJ2115</f>
        <v>0</v>
      </c>
      <c r="AY2115" s="21"/>
      <c r="AZ2115" s="21"/>
      <c r="BA2115" s="21"/>
      <c r="BB2115" s="21"/>
    </row>
    <row r="2116" spans="1:54" x14ac:dyDescent="0.25">
      <c r="A2116" s="21"/>
      <c r="B2116" s="4"/>
      <c r="C2116" s="4"/>
      <c r="D2116" s="4"/>
      <c r="E2116" s="4" t="s">
        <v>166</v>
      </c>
      <c r="F2116" s="6"/>
      <c r="G2116" s="1"/>
      <c r="H2116" s="4"/>
      <c r="I2116" s="2"/>
      <c r="J2116" s="4"/>
      <c r="K2116" s="1"/>
      <c r="L2116" s="36"/>
      <c r="M2116" s="7"/>
      <c r="N2116" s="7"/>
      <c r="O2116" s="7"/>
      <c r="P2116" s="58">
        <f>SUM(M2116:O2116)</f>
        <v>0</v>
      </c>
      <c r="Q2116" s="58">
        <f>+SUMIF('Pot. Summary'!$C$5:$C$64,CPP_2019!J2341&amp;CPP_2019!L2341&amp;CPP_2019!$M$4,'Pot. Summary'!$Q$5:$Q$64)*CPP_2019!M2341+SUMIF('Pot. Summary'!$C$5:$C$64,CPP_2019!J2341&amp;CPP_2019!L2341&amp;CPP_2019!$N$4,'Pot. Summary'!$Q$5:$Q$64)*CPP_2019!N2341+SUMIF('Pot. Summary'!$C$5:$C$64,CPP_2019!J2341&amp;CPP_2019!L2341&amp;CPP_2019!$O$4,'Pot. Summary'!$Q$5:$Q$64)*CPP_2019!O2341</f>
        <v>0</v>
      </c>
      <c r="R2116" s="12"/>
      <c r="S2116" s="12"/>
      <c r="T2116" s="12">
        <f>S2116-R2116</f>
        <v>0</v>
      </c>
      <c r="U2116" s="12">
        <f>Q2116-S2116</f>
        <v>0</v>
      </c>
      <c r="V2116" s="50">
        <f>IF(ISERROR(S2116/Q2116),0,S2116/Q2116)</f>
        <v>0</v>
      </c>
      <c r="W2116" s="51"/>
      <c r="X2116" s="46"/>
      <c r="Y2116" s="17"/>
      <c r="Z2116" s="17"/>
      <c r="AA2116" s="17"/>
      <c r="AB2116" s="16"/>
      <c r="AC2116" s="16"/>
      <c r="AD2116" s="16"/>
      <c r="AE2116" s="16"/>
      <c r="AF2116" s="16"/>
      <c r="AG2116" s="16"/>
      <c r="AH2116" s="16"/>
      <c r="AI2116" s="16"/>
      <c r="AJ2116" s="59">
        <f>SUM(X2116:AI2116)</f>
        <v>0</v>
      </c>
      <c r="AK2116" s="46"/>
      <c r="AL2116" s="46"/>
      <c r="AM2116" s="47"/>
      <c r="AN2116" s="48"/>
      <c r="AO2116" s="46"/>
      <c r="AP2116" s="15"/>
      <c r="AQ2116" s="16"/>
      <c r="AR2116" s="15"/>
      <c r="AS2116" s="16"/>
      <c r="AT2116" s="16"/>
      <c r="AU2116" s="16"/>
      <c r="AV2116" s="16"/>
      <c r="AW2116" s="62">
        <f>SUM(AK2116:AV2116)</f>
        <v>0</v>
      </c>
      <c r="AX2116" s="61">
        <f>AW2116-AJ2116</f>
        <v>0</v>
      </c>
      <c r="AY2116" s="21"/>
      <c r="AZ2116" s="21"/>
      <c r="BA2116" s="21"/>
      <c r="BB2116" s="21"/>
    </row>
    <row r="2117" spans="1:54" x14ac:dyDescent="0.25">
      <c r="A2117" s="21"/>
      <c r="B2117" s="4"/>
      <c r="C2117" s="4"/>
      <c r="D2117" s="4"/>
      <c r="E2117" s="4" t="s">
        <v>166</v>
      </c>
      <c r="F2117" s="6"/>
      <c r="G2117" s="1"/>
      <c r="H2117" s="4"/>
      <c r="I2117" s="2"/>
      <c r="J2117" s="4"/>
      <c r="K2117" s="1"/>
      <c r="L2117" s="36"/>
      <c r="M2117" s="7"/>
      <c r="N2117" s="7"/>
      <c r="O2117" s="7"/>
      <c r="P2117" s="58">
        <f>SUM(M2117:O2117)</f>
        <v>0</v>
      </c>
      <c r="Q2117" s="58">
        <f>+SUMIF('Pot. Summary'!$C$5:$C$64,CPP_2019!J2342&amp;CPP_2019!L2342&amp;CPP_2019!$M$4,'Pot. Summary'!$Q$5:$Q$64)*CPP_2019!M2342+SUMIF('Pot. Summary'!$C$5:$C$64,CPP_2019!J2342&amp;CPP_2019!L2342&amp;CPP_2019!$N$4,'Pot. Summary'!$Q$5:$Q$64)*CPP_2019!N2342+SUMIF('Pot. Summary'!$C$5:$C$64,CPP_2019!J2342&amp;CPP_2019!L2342&amp;CPP_2019!$O$4,'Pot. Summary'!$Q$5:$Q$64)*CPP_2019!O2342</f>
        <v>728.25435050799138</v>
      </c>
      <c r="R2117" s="12"/>
      <c r="S2117" s="12"/>
      <c r="T2117" s="12">
        <f>S2117-R2117</f>
        <v>0</v>
      </c>
      <c r="U2117" s="12">
        <f>Q2117-S2117</f>
        <v>728.25435050799138</v>
      </c>
      <c r="V2117" s="50">
        <f>IF(ISERROR(S2117/Q2117),0,S2117/Q2117)</f>
        <v>0</v>
      </c>
      <c r="W2117" s="51"/>
      <c r="X2117" s="46"/>
      <c r="Y2117" s="17"/>
      <c r="Z2117" s="17"/>
      <c r="AA2117" s="17"/>
      <c r="AB2117" s="16"/>
      <c r="AC2117" s="16"/>
      <c r="AD2117" s="16"/>
      <c r="AE2117" s="16"/>
      <c r="AF2117" s="16"/>
      <c r="AG2117" s="16"/>
      <c r="AH2117" s="16"/>
      <c r="AI2117" s="16"/>
      <c r="AJ2117" s="59">
        <f>SUM(X2117:AI2117)</f>
        <v>0</v>
      </c>
      <c r="AK2117" s="46"/>
      <c r="AL2117" s="46"/>
      <c r="AM2117" s="47"/>
      <c r="AN2117" s="48"/>
      <c r="AO2117" s="46"/>
      <c r="AP2117" s="15"/>
      <c r="AQ2117" s="16"/>
      <c r="AR2117" s="15"/>
      <c r="AS2117" s="16"/>
      <c r="AT2117" s="16"/>
      <c r="AU2117" s="16"/>
      <c r="AV2117" s="16"/>
      <c r="AW2117" s="62">
        <f>SUM(AK2117:AV2117)</f>
        <v>0</v>
      </c>
      <c r="AX2117" s="61">
        <f>AW2117-AJ2117</f>
        <v>0</v>
      </c>
      <c r="AY2117" s="21"/>
      <c r="AZ2117" s="21"/>
      <c r="BA2117" s="21"/>
      <c r="BB2117" s="21"/>
    </row>
    <row r="2118" spans="1:54" x14ac:dyDescent="0.25">
      <c r="A2118" s="21"/>
      <c r="B2118" s="4"/>
      <c r="C2118" s="4"/>
      <c r="D2118" s="4"/>
      <c r="E2118" s="4" t="s">
        <v>166</v>
      </c>
      <c r="F2118" s="6"/>
      <c r="G2118" s="1"/>
      <c r="H2118" s="4"/>
      <c r="I2118" s="2"/>
      <c r="J2118" s="4"/>
      <c r="K2118" s="1"/>
      <c r="L2118" s="36"/>
      <c r="M2118" s="7"/>
      <c r="N2118" s="7"/>
      <c r="O2118" s="7"/>
      <c r="P2118" s="58">
        <f>SUM(M2118:O2118)</f>
        <v>0</v>
      </c>
      <c r="Q2118" s="58">
        <f>+SUMIF('Pot. Summary'!$C$5:$C$64,CPP_2019!J2343&amp;CPP_2019!L2343&amp;CPP_2019!$M$4,'Pot. Summary'!$Q$5:$Q$64)*CPP_2019!M2343+SUMIF('Pot. Summary'!$C$5:$C$64,CPP_2019!J2343&amp;CPP_2019!L2343&amp;CPP_2019!$N$4,'Pot. Summary'!$Q$5:$Q$64)*CPP_2019!N2343+SUMIF('Pot. Summary'!$C$5:$C$64,CPP_2019!J2343&amp;CPP_2019!L2343&amp;CPP_2019!$O$4,'Pot. Summary'!$Q$5:$Q$64)*CPP_2019!O2343</f>
        <v>728.25435050799138</v>
      </c>
      <c r="R2118" s="12"/>
      <c r="S2118" s="12"/>
      <c r="T2118" s="12">
        <f>S2118-R2118</f>
        <v>0</v>
      </c>
      <c r="U2118" s="12">
        <f>Q2118-S2118</f>
        <v>728.25435050799138</v>
      </c>
      <c r="V2118" s="50">
        <f>IF(ISERROR(S2118/Q2118),0,S2118/Q2118)</f>
        <v>0</v>
      </c>
      <c r="W2118" s="51"/>
      <c r="X2118" s="46"/>
      <c r="Y2118" s="17"/>
      <c r="Z2118" s="17"/>
      <c r="AA2118" s="17"/>
      <c r="AB2118" s="16"/>
      <c r="AC2118" s="16"/>
      <c r="AD2118" s="16"/>
      <c r="AE2118" s="16"/>
      <c r="AF2118" s="16"/>
      <c r="AG2118" s="16"/>
      <c r="AH2118" s="16"/>
      <c r="AI2118" s="16"/>
      <c r="AJ2118" s="59">
        <f>SUM(X2118:AI2118)</f>
        <v>0</v>
      </c>
      <c r="AK2118" s="46"/>
      <c r="AL2118" s="46"/>
      <c r="AM2118" s="47"/>
      <c r="AN2118" s="48"/>
      <c r="AO2118" s="46"/>
      <c r="AP2118" s="15"/>
      <c r="AQ2118" s="16"/>
      <c r="AR2118" s="15"/>
      <c r="AS2118" s="16"/>
      <c r="AT2118" s="16"/>
      <c r="AU2118" s="16"/>
      <c r="AV2118" s="16"/>
      <c r="AW2118" s="62">
        <f>SUM(AK2118:AV2118)</f>
        <v>0</v>
      </c>
      <c r="AX2118" s="61">
        <f>AW2118-AJ2118</f>
        <v>0</v>
      </c>
      <c r="AY2118" s="21"/>
      <c r="AZ2118" s="21"/>
      <c r="BA2118" s="21"/>
      <c r="BB2118" s="21"/>
    </row>
    <row r="2119" spans="1:54" x14ac:dyDescent="0.25">
      <c r="A2119" s="21"/>
      <c r="B2119" s="4"/>
      <c r="C2119" s="4"/>
      <c r="D2119" s="4"/>
      <c r="E2119" s="4" t="s">
        <v>166</v>
      </c>
      <c r="F2119" s="6"/>
      <c r="G2119" s="1"/>
      <c r="H2119" s="4"/>
      <c r="I2119" s="2"/>
      <c r="J2119" s="4"/>
      <c r="K2119" s="1"/>
      <c r="L2119" s="36"/>
      <c r="M2119" s="7"/>
      <c r="N2119" s="7"/>
      <c r="O2119" s="7"/>
      <c r="P2119" s="58">
        <f>SUM(M2119:O2119)</f>
        <v>0</v>
      </c>
      <c r="Q2119" s="58">
        <f>+SUMIF('Pot. Summary'!$C$5:$C$64,CPP_2019!J2344&amp;CPP_2019!L2344&amp;CPP_2019!$M$4,'Pot. Summary'!$Q$5:$Q$64)*CPP_2019!M2344+SUMIF('Pot. Summary'!$C$5:$C$64,CPP_2019!J2344&amp;CPP_2019!L2344&amp;CPP_2019!$N$4,'Pot. Summary'!$Q$5:$Q$64)*CPP_2019!N2344+SUMIF('Pot. Summary'!$C$5:$C$64,CPP_2019!J2344&amp;CPP_2019!L2344&amp;CPP_2019!$O$4,'Pot. Summary'!$Q$5:$Q$64)*CPP_2019!O2344</f>
        <v>0</v>
      </c>
      <c r="R2119" s="12"/>
      <c r="S2119" s="12"/>
      <c r="T2119" s="12">
        <f>S2119-R2119</f>
        <v>0</v>
      </c>
      <c r="U2119" s="12">
        <f>Q2119-S2119</f>
        <v>0</v>
      </c>
      <c r="V2119" s="50">
        <f>IF(ISERROR(S2119/Q2119),0,S2119/Q2119)</f>
        <v>0</v>
      </c>
      <c r="W2119" s="51"/>
      <c r="X2119" s="46"/>
      <c r="Y2119" s="17"/>
      <c r="Z2119" s="17"/>
      <c r="AA2119" s="17"/>
      <c r="AB2119" s="16"/>
      <c r="AC2119" s="16"/>
      <c r="AD2119" s="16"/>
      <c r="AE2119" s="16"/>
      <c r="AF2119" s="16"/>
      <c r="AG2119" s="16"/>
      <c r="AH2119" s="16"/>
      <c r="AI2119" s="16"/>
      <c r="AJ2119" s="59">
        <f>SUM(X2119:AI2119)</f>
        <v>0</v>
      </c>
      <c r="AK2119" s="46"/>
      <c r="AL2119" s="46"/>
      <c r="AM2119" s="47"/>
      <c r="AN2119" s="48"/>
      <c r="AO2119" s="46"/>
      <c r="AP2119" s="15"/>
      <c r="AQ2119" s="16"/>
      <c r="AR2119" s="15"/>
      <c r="AS2119" s="16"/>
      <c r="AT2119" s="16"/>
      <c r="AU2119" s="16"/>
      <c r="AV2119" s="16"/>
      <c r="AW2119" s="62">
        <f>SUM(AK2119:AV2119)</f>
        <v>0</v>
      </c>
      <c r="AX2119" s="61">
        <f>AW2119-AJ2119</f>
        <v>0</v>
      </c>
      <c r="AY2119" s="21"/>
      <c r="AZ2119" s="21"/>
      <c r="BA2119" s="21"/>
      <c r="BB2119" s="21"/>
    </row>
    <row r="2120" spans="1:54" x14ac:dyDescent="0.25">
      <c r="A2120" s="21"/>
      <c r="B2120" s="4"/>
      <c r="C2120" s="4"/>
      <c r="D2120" s="4"/>
      <c r="E2120" s="4" t="s">
        <v>166</v>
      </c>
      <c r="F2120" s="6"/>
      <c r="G2120" s="1"/>
      <c r="H2120" s="4"/>
      <c r="I2120" s="2"/>
      <c r="J2120" s="4"/>
      <c r="K2120" s="1"/>
      <c r="L2120" s="36"/>
      <c r="M2120" s="7"/>
      <c r="N2120" s="7"/>
      <c r="O2120" s="7"/>
      <c r="P2120" s="58">
        <f>SUM(M2120:O2120)</f>
        <v>0</v>
      </c>
      <c r="Q2120" s="58">
        <f>+SUMIF('Pot. Summary'!$C$5:$C$64,CPP_2019!J2346&amp;CPP_2019!L2346&amp;CPP_2019!$M$4,'Pot. Summary'!$Q$5:$Q$64)*CPP_2019!M2346+SUMIF('Pot. Summary'!$C$5:$C$64,CPP_2019!J2346&amp;CPP_2019!L2346&amp;CPP_2019!$N$4,'Pot. Summary'!$Q$5:$Q$64)*CPP_2019!N2346+SUMIF('Pot. Summary'!$C$5:$C$64,CPP_2019!J2346&amp;CPP_2019!L2346&amp;CPP_2019!$O$4,'Pot. Summary'!$Q$5:$Q$64)*CPP_2019!O2346</f>
        <v>0</v>
      </c>
      <c r="R2120" s="12"/>
      <c r="S2120" s="12"/>
      <c r="T2120" s="12">
        <f>S2120-R2120</f>
        <v>0</v>
      </c>
      <c r="U2120" s="12">
        <f>Q2120-S2120</f>
        <v>0</v>
      </c>
      <c r="V2120" s="50">
        <f>IF(ISERROR(S2120/Q2120),0,S2120/Q2120)</f>
        <v>0</v>
      </c>
      <c r="W2120" s="51"/>
      <c r="X2120" s="46"/>
      <c r="Y2120" s="17"/>
      <c r="Z2120" s="17"/>
      <c r="AA2120" s="17"/>
      <c r="AB2120" s="16"/>
      <c r="AC2120" s="16"/>
      <c r="AD2120" s="16"/>
      <c r="AE2120" s="16"/>
      <c r="AF2120" s="16"/>
      <c r="AG2120" s="16"/>
      <c r="AH2120" s="16"/>
      <c r="AI2120" s="16"/>
      <c r="AJ2120" s="59">
        <f>SUM(X2120:AI2120)</f>
        <v>0</v>
      </c>
      <c r="AK2120" s="46"/>
      <c r="AL2120" s="46"/>
      <c r="AM2120" s="47"/>
      <c r="AN2120" s="48"/>
      <c r="AO2120" s="46"/>
      <c r="AP2120" s="15"/>
      <c r="AQ2120" s="16"/>
      <c r="AR2120" s="15"/>
      <c r="AS2120" s="16"/>
      <c r="AT2120" s="16"/>
      <c r="AU2120" s="16"/>
      <c r="AV2120" s="16"/>
      <c r="AW2120" s="62">
        <f>SUM(AK2120:AV2120)</f>
        <v>0</v>
      </c>
      <c r="AX2120" s="61">
        <f>AW2120-AJ2120</f>
        <v>0</v>
      </c>
      <c r="AY2120" s="21"/>
      <c r="AZ2120" s="21"/>
      <c r="BA2120" s="21"/>
      <c r="BB2120" s="21"/>
    </row>
    <row r="2121" spans="1:54" x14ac:dyDescent="0.25">
      <c r="A2121" s="21"/>
      <c r="B2121" s="4"/>
      <c r="C2121" s="4"/>
      <c r="D2121" s="4"/>
      <c r="E2121" s="4" t="s">
        <v>166</v>
      </c>
      <c r="F2121" s="6"/>
      <c r="G2121" s="1"/>
      <c r="H2121" s="4"/>
      <c r="I2121" s="2"/>
      <c r="J2121" s="4"/>
      <c r="K2121" s="1"/>
      <c r="L2121" s="36"/>
      <c r="M2121" s="7"/>
      <c r="N2121" s="7"/>
      <c r="O2121" s="7"/>
      <c r="P2121" s="58">
        <f>SUM(M2121:O2121)</f>
        <v>0</v>
      </c>
      <c r="Q2121" s="58">
        <f>+SUMIF('Pot. Summary'!$C$5:$C$64,CPP_2019!J2347&amp;CPP_2019!L2347&amp;CPP_2019!$M$4,'Pot. Summary'!$Q$5:$Q$64)*CPP_2019!M2347+SUMIF('Pot. Summary'!$C$5:$C$64,CPP_2019!J2347&amp;CPP_2019!L2347&amp;CPP_2019!$N$4,'Pot. Summary'!$Q$5:$Q$64)*CPP_2019!N2347+SUMIF('Pot. Summary'!$C$5:$C$64,CPP_2019!J2347&amp;CPP_2019!L2347&amp;CPP_2019!$O$4,'Pot. Summary'!$Q$5:$Q$64)*CPP_2019!O2347</f>
        <v>0</v>
      </c>
      <c r="R2121" s="12"/>
      <c r="S2121" s="12"/>
      <c r="T2121" s="12">
        <f>S2121-R2121</f>
        <v>0</v>
      </c>
      <c r="U2121" s="12">
        <f>Q2121-S2121</f>
        <v>0</v>
      </c>
      <c r="V2121" s="50">
        <f>IF(ISERROR(S2121/Q2121),0,S2121/Q2121)</f>
        <v>0</v>
      </c>
      <c r="W2121" s="51"/>
      <c r="X2121" s="46"/>
      <c r="Y2121" s="17"/>
      <c r="Z2121" s="17"/>
      <c r="AA2121" s="17"/>
      <c r="AB2121" s="16"/>
      <c r="AC2121" s="16"/>
      <c r="AD2121" s="16"/>
      <c r="AE2121" s="16"/>
      <c r="AF2121" s="16"/>
      <c r="AG2121" s="16"/>
      <c r="AH2121" s="16"/>
      <c r="AI2121" s="16"/>
      <c r="AJ2121" s="59">
        <f>SUM(X2121:AI2121)</f>
        <v>0</v>
      </c>
      <c r="AK2121" s="46"/>
      <c r="AL2121" s="46"/>
      <c r="AM2121" s="47"/>
      <c r="AN2121" s="48"/>
      <c r="AO2121" s="46"/>
      <c r="AP2121" s="15"/>
      <c r="AQ2121" s="16"/>
      <c r="AR2121" s="15"/>
      <c r="AS2121" s="16"/>
      <c r="AT2121" s="16"/>
      <c r="AU2121" s="16"/>
      <c r="AV2121" s="16"/>
      <c r="AW2121" s="62">
        <f>SUM(AK2121:AV2121)</f>
        <v>0</v>
      </c>
      <c r="AX2121" s="61">
        <f>AW2121-AJ2121</f>
        <v>0</v>
      </c>
      <c r="AY2121" s="21"/>
      <c r="AZ2121" s="21"/>
      <c r="BA2121" s="21"/>
      <c r="BB2121" s="21"/>
    </row>
    <row r="2122" spans="1:54" x14ac:dyDescent="0.25">
      <c r="A2122" s="21"/>
      <c r="B2122" s="4"/>
      <c r="C2122" s="4"/>
      <c r="D2122" s="4"/>
      <c r="E2122" s="4" t="s">
        <v>166</v>
      </c>
      <c r="F2122" s="6"/>
      <c r="G2122" s="1"/>
      <c r="H2122" s="4"/>
      <c r="I2122" s="2"/>
      <c r="J2122" s="4"/>
      <c r="K2122" s="1"/>
      <c r="L2122" s="36"/>
      <c r="M2122" s="7"/>
      <c r="N2122" s="7"/>
      <c r="O2122" s="7"/>
      <c r="P2122" s="58">
        <f>SUM(M2122:O2122)</f>
        <v>0</v>
      </c>
      <c r="Q2122" s="58">
        <f>+SUMIF('Pot. Summary'!$C$5:$C$64,CPP_2019!J2348&amp;CPP_2019!L2348&amp;CPP_2019!$M$4,'Pot. Summary'!$Q$5:$Q$64)*CPP_2019!M2348+SUMIF('Pot. Summary'!$C$5:$C$64,CPP_2019!J2348&amp;CPP_2019!L2348&amp;CPP_2019!$N$4,'Pot. Summary'!$Q$5:$Q$64)*CPP_2019!N2348+SUMIF('Pot. Summary'!$C$5:$C$64,CPP_2019!J2348&amp;CPP_2019!L2348&amp;CPP_2019!$O$4,'Pot. Summary'!$Q$5:$Q$64)*CPP_2019!O2348</f>
        <v>0</v>
      </c>
      <c r="R2122" s="12"/>
      <c r="S2122" s="12"/>
      <c r="T2122" s="12">
        <f>S2122-R2122</f>
        <v>0</v>
      </c>
      <c r="U2122" s="12">
        <f>Q2122-S2122</f>
        <v>0</v>
      </c>
      <c r="V2122" s="50">
        <f>IF(ISERROR(S2122/Q2122),0,S2122/Q2122)</f>
        <v>0</v>
      </c>
      <c r="W2122" s="51"/>
      <c r="X2122" s="46"/>
      <c r="Y2122" s="17"/>
      <c r="Z2122" s="17"/>
      <c r="AA2122" s="17"/>
      <c r="AB2122" s="16"/>
      <c r="AC2122" s="16"/>
      <c r="AD2122" s="16"/>
      <c r="AE2122" s="16"/>
      <c r="AF2122" s="16"/>
      <c r="AG2122" s="16"/>
      <c r="AH2122" s="16"/>
      <c r="AI2122" s="16"/>
      <c r="AJ2122" s="59">
        <f>SUM(X2122:AI2122)</f>
        <v>0</v>
      </c>
      <c r="AK2122" s="46"/>
      <c r="AL2122" s="46"/>
      <c r="AM2122" s="47"/>
      <c r="AN2122" s="48"/>
      <c r="AO2122" s="46"/>
      <c r="AP2122" s="15"/>
      <c r="AQ2122" s="16"/>
      <c r="AR2122" s="15"/>
      <c r="AS2122" s="16"/>
      <c r="AT2122" s="16"/>
      <c r="AU2122" s="16"/>
      <c r="AV2122" s="16"/>
      <c r="AW2122" s="62">
        <f>SUM(AK2122:AV2122)</f>
        <v>0</v>
      </c>
      <c r="AX2122" s="61">
        <f>AW2122-AJ2122</f>
        <v>0</v>
      </c>
      <c r="AY2122" s="21"/>
      <c r="AZ2122" s="21"/>
      <c r="BA2122" s="21"/>
      <c r="BB2122" s="21"/>
    </row>
    <row r="2123" spans="1:54" x14ac:dyDescent="0.25">
      <c r="A2123" s="21"/>
      <c r="B2123" s="4"/>
      <c r="C2123" s="4"/>
      <c r="D2123" s="4"/>
      <c r="E2123" s="4" t="s">
        <v>166</v>
      </c>
      <c r="F2123" s="6"/>
      <c r="G2123" s="1"/>
      <c r="H2123" s="4"/>
      <c r="I2123" s="2"/>
      <c r="J2123" s="4"/>
      <c r="K2123" s="1"/>
      <c r="L2123" s="36"/>
      <c r="M2123" s="7"/>
      <c r="N2123" s="7"/>
      <c r="O2123" s="7"/>
      <c r="P2123" s="58">
        <f>SUM(M2123:O2123)</f>
        <v>0</v>
      </c>
      <c r="Q2123" s="58">
        <f>+SUMIF('Pot. Summary'!$C$5:$C$64,CPP_2019!J2349&amp;CPP_2019!L2349&amp;CPP_2019!$M$4,'Pot. Summary'!$Q$5:$Q$64)*CPP_2019!M2349+SUMIF('Pot. Summary'!$C$5:$C$64,CPP_2019!J2349&amp;CPP_2019!L2349&amp;CPP_2019!$N$4,'Pot. Summary'!$Q$5:$Q$64)*CPP_2019!N2349+SUMIF('Pot. Summary'!$C$5:$C$64,CPP_2019!J2349&amp;CPP_2019!L2349&amp;CPP_2019!$O$4,'Pot. Summary'!$Q$5:$Q$64)*CPP_2019!O2349</f>
        <v>0</v>
      </c>
      <c r="R2123" s="12"/>
      <c r="S2123" s="12"/>
      <c r="T2123" s="12">
        <f>S2123-R2123</f>
        <v>0</v>
      </c>
      <c r="U2123" s="12">
        <f>Q2123-S2123</f>
        <v>0</v>
      </c>
      <c r="V2123" s="50">
        <f>IF(ISERROR(S2123/Q2123),0,S2123/Q2123)</f>
        <v>0</v>
      </c>
      <c r="W2123" s="51"/>
      <c r="X2123" s="46"/>
      <c r="Y2123" s="17"/>
      <c r="Z2123" s="17"/>
      <c r="AA2123" s="17"/>
      <c r="AB2123" s="16"/>
      <c r="AC2123" s="16"/>
      <c r="AD2123" s="16"/>
      <c r="AE2123" s="16"/>
      <c r="AF2123" s="16"/>
      <c r="AG2123" s="16"/>
      <c r="AH2123" s="16"/>
      <c r="AI2123" s="16"/>
      <c r="AJ2123" s="59">
        <f>SUM(X2123:AI2123)</f>
        <v>0</v>
      </c>
      <c r="AK2123" s="46"/>
      <c r="AL2123" s="46"/>
      <c r="AM2123" s="47"/>
      <c r="AN2123" s="48"/>
      <c r="AO2123" s="46"/>
      <c r="AP2123" s="15"/>
      <c r="AQ2123" s="16"/>
      <c r="AR2123" s="15"/>
      <c r="AS2123" s="16"/>
      <c r="AT2123" s="16"/>
      <c r="AU2123" s="16"/>
      <c r="AV2123" s="16"/>
      <c r="AW2123" s="62">
        <f>SUM(AK2123:AV2123)</f>
        <v>0</v>
      </c>
      <c r="AX2123" s="61">
        <f>AW2123-AJ2123</f>
        <v>0</v>
      </c>
      <c r="AY2123" s="21"/>
      <c r="AZ2123" s="21"/>
      <c r="BA2123" s="21"/>
      <c r="BB2123" s="21"/>
    </row>
    <row r="2124" spans="1:54" x14ac:dyDescent="0.25">
      <c r="A2124" s="21"/>
      <c r="B2124" s="4"/>
      <c r="C2124" s="4"/>
      <c r="D2124" s="4"/>
      <c r="E2124" s="4" t="s">
        <v>166</v>
      </c>
      <c r="F2124" s="6"/>
      <c r="G2124" s="1"/>
      <c r="H2124" s="4"/>
      <c r="I2124" s="2"/>
      <c r="J2124" s="4"/>
      <c r="K2124" s="1"/>
      <c r="L2124" s="36"/>
      <c r="M2124" s="7"/>
      <c r="N2124" s="7"/>
      <c r="O2124" s="7"/>
      <c r="P2124" s="58">
        <f>SUM(M2124:O2124)</f>
        <v>0</v>
      </c>
      <c r="Q2124" s="58">
        <f>+SUMIF('Pot. Summary'!$C$5:$C$64,CPP_2019!J2350&amp;CPP_2019!L2350&amp;CPP_2019!$M$4,'Pot. Summary'!$Q$5:$Q$64)*CPP_2019!M2350+SUMIF('Pot. Summary'!$C$5:$C$64,CPP_2019!J2350&amp;CPP_2019!L2350&amp;CPP_2019!$N$4,'Pot. Summary'!$Q$5:$Q$64)*CPP_2019!N2350+SUMIF('Pot. Summary'!$C$5:$C$64,CPP_2019!J2350&amp;CPP_2019!L2350&amp;CPP_2019!$O$4,'Pot. Summary'!$Q$5:$Q$64)*CPP_2019!O2350</f>
        <v>0</v>
      </c>
      <c r="R2124" s="12"/>
      <c r="S2124" s="12"/>
      <c r="T2124" s="12">
        <f>S2124-R2124</f>
        <v>0</v>
      </c>
      <c r="U2124" s="12">
        <f>Q2124-S2124</f>
        <v>0</v>
      </c>
      <c r="V2124" s="50">
        <f>IF(ISERROR(S2124/Q2124),0,S2124/Q2124)</f>
        <v>0</v>
      </c>
      <c r="W2124" s="51"/>
      <c r="X2124" s="46"/>
      <c r="Y2124" s="17"/>
      <c r="Z2124" s="17"/>
      <c r="AA2124" s="17"/>
      <c r="AB2124" s="16"/>
      <c r="AC2124" s="16"/>
      <c r="AD2124" s="16"/>
      <c r="AE2124" s="16"/>
      <c r="AF2124" s="16"/>
      <c r="AG2124" s="16"/>
      <c r="AH2124" s="16"/>
      <c r="AI2124" s="16"/>
      <c r="AJ2124" s="59">
        <f>SUM(X2124:AI2124)</f>
        <v>0</v>
      </c>
      <c r="AK2124" s="46"/>
      <c r="AL2124" s="46"/>
      <c r="AM2124" s="47"/>
      <c r="AN2124" s="48"/>
      <c r="AO2124" s="46"/>
      <c r="AP2124" s="15"/>
      <c r="AQ2124" s="16"/>
      <c r="AR2124" s="15"/>
      <c r="AS2124" s="16"/>
      <c r="AT2124" s="16"/>
      <c r="AU2124" s="16"/>
      <c r="AV2124" s="16"/>
      <c r="AW2124" s="62">
        <f>SUM(AK2124:AV2124)</f>
        <v>0</v>
      </c>
      <c r="AX2124" s="61">
        <f>AW2124-AJ2124</f>
        <v>0</v>
      </c>
      <c r="AY2124" s="21"/>
      <c r="AZ2124" s="21"/>
      <c r="BA2124" s="21"/>
      <c r="BB2124" s="21"/>
    </row>
    <row r="2125" spans="1:54" x14ac:dyDescent="0.25">
      <c r="A2125" s="21"/>
      <c r="B2125" s="4"/>
      <c r="C2125" s="4"/>
      <c r="D2125" s="4"/>
      <c r="E2125" s="4" t="s">
        <v>166</v>
      </c>
      <c r="F2125" s="6"/>
      <c r="G2125" s="1"/>
      <c r="H2125" s="4"/>
      <c r="I2125" s="2"/>
      <c r="J2125" s="4"/>
      <c r="K2125" s="1"/>
      <c r="L2125" s="36"/>
      <c r="M2125" s="7"/>
      <c r="N2125" s="7"/>
      <c r="O2125" s="7"/>
      <c r="P2125" s="58">
        <f>SUM(M2125:O2125)</f>
        <v>0</v>
      </c>
      <c r="Q2125" s="58">
        <f>+SUMIF('Pot. Summary'!$C$5:$C$64,CPP_2019!J2351&amp;CPP_2019!L2351&amp;CPP_2019!$M$4,'Pot. Summary'!$Q$5:$Q$64)*CPP_2019!M2351+SUMIF('Pot. Summary'!$C$5:$C$64,CPP_2019!J2351&amp;CPP_2019!L2351&amp;CPP_2019!$N$4,'Pot. Summary'!$Q$5:$Q$64)*CPP_2019!N2351+SUMIF('Pot. Summary'!$C$5:$C$64,CPP_2019!J2351&amp;CPP_2019!L2351&amp;CPP_2019!$O$4,'Pot. Summary'!$Q$5:$Q$64)*CPP_2019!O2351</f>
        <v>0</v>
      </c>
      <c r="R2125" s="12"/>
      <c r="S2125" s="12"/>
      <c r="T2125" s="12">
        <f>S2125-R2125</f>
        <v>0</v>
      </c>
      <c r="U2125" s="12">
        <f>Q2125-S2125</f>
        <v>0</v>
      </c>
      <c r="V2125" s="50">
        <f>IF(ISERROR(S2125/Q2125),0,S2125/Q2125)</f>
        <v>0</v>
      </c>
      <c r="W2125" s="51"/>
      <c r="X2125" s="46"/>
      <c r="Y2125" s="17"/>
      <c r="Z2125" s="17"/>
      <c r="AA2125" s="17"/>
      <c r="AB2125" s="16"/>
      <c r="AC2125" s="16"/>
      <c r="AD2125" s="16"/>
      <c r="AE2125" s="16"/>
      <c r="AF2125" s="16"/>
      <c r="AG2125" s="16"/>
      <c r="AH2125" s="16"/>
      <c r="AI2125" s="16"/>
      <c r="AJ2125" s="59">
        <f>SUM(X2125:AI2125)</f>
        <v>0</v>
      </c>
      <c r="AK2125" s="46"/>
      <c r="AL2125" s="46"/>
      <c r="AM2125" s="47"/>
      <c r="AN2125" s="48"/>
      <c r="AO2125" s="46"/>
      <c r="AP2125" s="15"/>
      <c r="AQ2125" s="16"/>
      <c r="AR2125" s="15"/>
      <c r="AS2125" s="16"/>
      <c r="AT2125" s="16"/>
      <c r="AU2125" s="16"/>
      <c r="AV2125" s="16"/>
      <c r="AW2125" s="62">
        <f>SUM(AK2125:AV2125)</f>
        <v>0</v>
      </c>
      <c r="AX2125" s="61">
        <f>AW2125-AJ2125</f>
        <v>0</v>
      </c>
      <c r="AY2125" s="21"/>
      <c r="AZ2125" s="21"/>
      <c r="BA2125" s="21"/>
      <c r="BB2125" s="21"/>
    </row>
    <row r="2126" spans="1:54" x14ac:dyDescent="0.25">
      <c r="A2126" s="21"/>
      <c r="B2126" s="4"/>
      <c r="C2126" s="4"/>
      <c r="D2126" s="4"/>
      <c r="E2126" s="4" t="s">
        <v>166</v>
      </c>
      <c r="F2126" s="6"/>
      <c r="G2126" s="1"/>
      <c r="H2126" s="4"/>
      <c r="I2126" s="2"/>
      <c r="J2126" s="4"/>
      <c r="K2126" s="1"/>
      <c r="L2126" s="36"/>
      <c r="M2126" s="7"/>
      <c r="N2126" s="7"/>
      <c r="O2126" s="7"/>
      <c r="P2126" s="58">
        <f>SUM(M2126:O2126)</f>
        <v>0</v>
      </c>
      <c r="Q2126" s="58">
        <f>+SUMIF('Pot. Summary'!$C$5:$C$64,CPP_2019!J2352&amp;CPP_2019!L2352&amp;CPP_2019!$M$4,'Pot. Summary'!$Q$5:$Q$64)*CPP_2019!M2352+SUMIF('Pot. Summary'!$C$5:$C$64,CPP_2019!J2352&amp;CPP_2019!L2352&amp;CPP_2019!$N$4,'Pot. Summary'!$Q$5:$Q$64)*CPP_2019!N2352+SUMIF('Pot. Summary'!$C$5:$C$64,CPP_2019!J2352&amp;CPP_2019!L2352&amp;CPP_2019!$O$4,'Pot. Summary'!$Q$5:$Q$64)*CPP_2019!O2352</f>
        <v>0</v>
      </c>
      <c r="R2126" s="12"/>
      <c r="S2126" s="12"/>
      <c r="T2126" s="12">
        <f>S2126-R2126</f>
        <v>0</v>
      </c>
      <c r="U2126" s="12">
        <f>Q2126-S2126</f>
        <v>0</v>
      </c>
      <c r="V2126" s="50">
        <f>IF(ISERROR(S2126/Q2126),0,S2126/Q2126)</f>
        <v>0</v>
      </c>
      <c r="W2126" s="51"/>
      <c r="X2126" s="46"/>
      <c r="Y2126" s="17"/>
      <c r="Z2126" s="17"/>
      <c r="AA2126" s="17"/>
      <c r="AB2126" s="16"/>
      <c r="AC2126" s="16"/>
      <c r="AD2126" s="16"/>
      <c r="AE2126" s="16"/>
      <c r="AF2126" s="16"/>
      <c r="AG2126" s="16"/>
      <c r="AH2126" s="16"/>
      <c r="AI2126" s="16"/>
      <c r="AJ2126" s="59">
        <f>SUM(X2126:AI2126)</f>
        <v>0</v>
      </c>
      <c r="AK2126" s="46"/>
      <c r="AL2126" s="46"/>
      <c r="AM2126" s="47"/>
      <c r="AN2126" s="48"/>
      <c r="AO2126" s="46"/>
      <c r="AP2126" s="15"/>
      <c r="AQ2126" s="16"/>
      <c r="AR2126" s="15"/>
      <c r="AS2126" s="16"/>
      <c r="AT2126" s="16"/>
      <c r="AU2126" s="16"/>
      <c r="AV2126" s="16"/>
      <c r="AW2126" s="62">
        <f>SUM(AK2126:AV2126)</f>
        <v>0</v>
      </c>
      <c r="AX2126" s="61">
        <f>AW2126-AJ2126</f>
        <v>0</v>
      </c>
      <c r="AY2126" s="21"/>
      <c r="AZ2126" s="21"/>
      <c r="BA2126" s="21"/>
      <c r="BB2126" s="21"/>
    </row>
    <row r="2127" spans="1:54" x14ac:dyDescent="0.25">
      <c r="A2127" s="21"/>
      <c r="B2127" s="4"/>
      <c r="C2127" s="4"/>
      <c r="D2127" s="4"/>
      <c r="E2127" s="4" t="s">
        <v>166</v>
      </c>
      <c r="F2127" s="6"/>
      <c r="G2127" s="1"/>
      <c r="H2127" s="4"/>
      <c r="I2127" s="2"/>
      <c r="J2127" s="4"/>
      <c r="K2127" s="1"/>
      <c r="L2127" s="36"/>
      <c r="M2127" s="7"/>
      <c r="N2127" s="7"/>
      <c r="O2127" s="7"/>
      <c r="P2127" s="58">
        <f>SUM(M2127:O2127)</f>
        <v>0</v>
      </c>
      <c r="Q2127" s="58">
        <f>+SUMIF('Pot. Summary'!$C$5:$C$64,CPP_2019!J2353&amp;CPP_2019!L2353&amp;CPP_2019!$M$4,'Pot. Summary'!$Q$5:$Q$64)*CPP_2019!M2353+SUMIF('Pot. Summary'!$C$5:$C$64,CPP_2019!J2353&amp;CPP_2019!L2353&amp;CPP_2019!$N$4,'Pot. Summary'!$Q$5:$Q$64)*CPP_2019!N2353+SUMIF('Pot. Summary'!$C$5:$C$64,CPP_2019!J2353&amp;CPP_2019!L2353&amp;CPP_2019!$O$4,'Pot. Summary'!$Q$5:$Q$64)*CPP_2019!O2353</f>
        <v>0</v>
      </c>
      <c r="R2127" s="12"/>
      <c r="S2127" s="12"/>
      <c r="T2127" s="12">
        <f>S2127-R2127</f>
        <v>0</v>
      </c>
      <c r="U2127" s="12">
        <f>Q2127-S2127</f>
        <v>0</v>
      </c>
      <c r="V2127" s="50">
        <f>IF(ISERROR(S2127/Q2127),0,S2127/Q2127)</f>
        <v>0</v>
      </c>
      <c r="W2127" s="51"/>
      <c r="X2127" s="46"/>
      <c r="Y2127" s="17"/>
      <c r="Z2127" s="17"/>
      <c r="AA2127" s="17"/>
      <c r="AB2127" s="16"/>
      <c r="AC2127" s="16"/>
      <c r="AD2127" s="16"/>
      <c r="AE2127" s="16"/>
      <c r="AF2127" s="16"/>
      <c r="AG2127" s="16"/>
      <c r="AH2127" s="16"/>
      <c r="AI2127" s="16"/>
      <c r="AJ2127" s="59">
        <f>SUM(X2127:AI2127)</f>
        <v>0</v>
      </c>
      <c r="AK2127" s="46"/>
      <c r="AL2127" s="46"/>
      <c r="AM2127" s="47"/>
      <c r="AN2127" s="48"/>
      <c r="AO2127" s="46"/>
      <c r="AP2127" s="15"/>
      <c r="AQ2127" s="16"/>
      <c r="AR2127" s="15"/>
      <c r="AS2127" s="16"/>
      <c r="AT2127" s="16"/>
      <c r="AU2127" s="16"/>
      <c r="AV2127" s="16"/>
      <c r="AW2127" s="62">
        <f>SUM(AK2127:AV2127)</f>
        <v>0</v>
      </c>
      <c r="AX2127" s="61">
        <f>AW2127-AJ2127</f>
        <v>0</v>
      </c>
      <c r="AY2127" s="21"/>
      <c r="AZ2127" s="21"/>
      <c r="BA2127" s="21"/>
      <c r="BB2127" s="21"/>
    </row>
    <row r="2128" spans="1:54" x14ac:dyDescent="0.25">
      <c r="A2128" s="21"/>
      <c r="B2128" s="4"/>
      <c r="C2128" s="4"/>
      <c r="D2128" s="4"/>
      <c r="E2128" s="4" t="s">
        <v>166</v>
      </c>
      <c r="F2128" s="6"/>
      <c r="G2128" s="1"/>
      <c r="H2128" s="4"/>
      <c r="I2128" s="2"/>
      <c r="J2128" s="4"/>
      <c r="K2128" s="1"/>
      <c r="L2128" s="36"/>
      <c r="M2128" s="7"/>
      <c r="N2128" s="7"/>
      <c r="O2128" s="7"/>
      <c r="P2128" s="58">
        <f>SUM(M2128:O2128)</f>
        <v>0</v>
      </c>
      <c r="Q2128" s="58">
        <f>+SUMIF('Pot. Summary'!$C$5:$C$64,CPP_2019!J2354&amp;CPP_2019!L2354&amp;CPP_2019!$M$4,'Pot. Summary'!$Q$5:$Q$64)*CPP_2019!M2354+SUMIF('Pot. Summary'!$C$5:$C$64,CPP_2019!J2354&amp;CPP_2019!L2354&amp;CPP_2019!$N$4,'Pot. Summary'!$Q$5:$Q$64)*CPP_2019!N2354+SUMIF('Pot. Summary'!$C$5:$C$64,CPP_2019!J2354&amp;CPP_2019!L2354&amp;CPP_2019!$O$4,'Pot. Summary'!$Q$5:$Q$64)*CPP_2019!O2354</f>
        <v>0</v>
      </c>
      <c r="R2128" s="12"/>
      <c r="S2128" s="12"/>
      <c r="T2128" s="12">
        <f>S2128-R2128</f>
        <v>0</v>
      </c>
      <c r="U2128" s="12">
        <f>Q2128-S2128</f>
        <v>0</v>
      </c>
      <c r="V2128" s="50">
        <f>IF(ISERROR(S2128/Q2128),0,S2128/Q2128)</f>
        <v>0</v>
      </c>
      <c r="W2128" s="51"/>
      <c r="X2128" s="46"/>
      <c r="Y2128" s="17"/>
      <c r="Z2128" s="17"/>
      <c r="AA2128" s="17"/>
      <c r="AB2128" s="16"/>
      <c r="AC2128" s="16"/>
      <c r="AD2128" s="16"/>
      <c r="AE2128" s="16"/>
      <c r="AF2128" s="16"/>
      <c r="AG2128" s="16"/>
      <c r="AH2128" s="16"/>
      <c r="AI2128" s="16"/>
      <c r="AJ2128" s="59">
        <f>SUM(X2128:AI2128)</f>
        <v>0</v>
      </c>
      <c r="AK2128" s="46"/>
      <c r="AL2128" s="46"/>
      <c r="AM2128" s="47"/>
      <c r="AN2128" s="48"/>
      <c r="AO2128" s="46"/>
      <c r="AP2128" s="15"/>
      <c r="AQ2128" s="16"/>
      <c r="AR2128" s="15"/>
      <c r="AS2128" s="16"/>
      <c r="AT2128" s="16"/>
      <c r="AU2128" s="16"/>
      <c r="AV2128" s="16"/>
      <c r="AW2128" s="62">
        <f>SUM(AK2128:AV2128)</f>
        <v>0</v>
      </c>
      <c r="AX2128" s="61">
        <f>AW2128-AJ2128</f>
        <v>0</v>
      </c>
      <c r="AY2128" s="21"/>
      <c r="AZ2128" s="21"/>
      <c r="BA2128" s="21"/>
      <c r="BB2128" s="21"/>
    </row>
    <row r="2129" spans="1:54" x14ac:dyDescent="0.25">
      <c r="A2129" s="21"/>
      <c r="B2129" s="4"/>
      <c r="C2129" s="4"/>
      <c r="D2129" s="4"/>
      <c r="E2129" s="4" t="s">
        <v>166</v>
      </c>
      <c r="F2129" s="6"/>
      <c r="G2129" s="1"/>
      <c r="H2129" s="4"/>
      <c r="I2129" s="2"/>
      <c r="J2129" s="4"/>
      <c r="K2129" s="1"/>
      <c r="L2129" s="36"/>
      <c r="M2129" s="7"/>
      <c r="N2129" s="7"/>
      <c r="O2129" s="7"/>
      <c r="P2129" s="58">
        <f>SUM(M2129:O2129)</f>
        <v>0</v>
      </c>
      <c r="Q2129" s="58">
        <f>+SUMIF('Pot. Summary'!$C$5:$C$64,CPP_2019!J2356&amp;CPP_2019!L2356&amp;CPP_2019!$M$4,'Pot. Summary'!$Q$5:$Q$64)*CPP_2019!M2356+SUMIF('Pot. Summary'!$C$5:$C$64,CPP_2019!J2356&amp;CPP_2019!L2356&amp;CPP_2019!$N$4,'Pot. Summary'!$Q$5:$Q$64)*CPP_2019!N2356+SUMIF('Pot. Summary'!$C$5:$C$64,CPP_2019!J2356&amp;CPP_2019!L2356&amp;CPP_2019!$O$4,'Pot. Summary'!$Q$5:$Q$64)*CPP_2019!O2356</f>
        <v>0</v>
      </c>
      <c r="R2129" s="12"/>
      <c r="S2129" s="12"/>
      <c r="T2129" s="12">
        <f>S2129-R2129</f>
        <v>0</v>
      </c>
      <c r="U2129" s="12">
        <f>Q2129-S2129</f>
        <v>0</v>
      </c>
      <c r="V2129" s="50">
        <f>IF(ISERROR(S2129/Q2129),0,S2129/Q2129)</f>
        <v>0</v>
      </c>
      <c r="W2129" s="51"/>
      <c r="X2129" s="46"/>
      <c r="Y2129" s="17"/>
      <c r="Z2129" s="17"/>
      <c r="AA2129" s="17"/>
      <c r="AB2129" s="16"/>
      <c r="AC2129" s="16"/>
      <c r="AD2129" s="16"/>
      <c r="AE2129" s="16"/>
      <c r="AF2129" s="16"/>
      <c r="AG2129" s="16"/>
      <c r="AH2129" s="16"/>
      <c r="AI2129" s="16"/>
      <c r="AJ2129" s="59">
        <f>SUM(X2129:AI2129)</f>
        <v>0</v>
      </c>
      <c r="AK2129" s="46"/>
      <c r="AL2129" s="46"/>
      <c r="AM2129" s="47"/>
      <c r="AN2129" s="48"/>
      <c r="AO2129" s="46"/>
      <c r="AP2129" s="15"/>
      <c r="AQ2129" s="16"/>
      <c r="AR2129" s="15"/>
      <c r="AS2129" s="16"/>
      <c r="AT2129" s="16"/>
      <c r="AU2129" s="16"/>
      <c r="AV2129" s="16"/>
      <c r="AW2129" s="62">
        <f>SUM(AK2129:AV2129)</f>
        <v>0</v>
      </c>
      <c r="AX2129" s="61">
        <f>AW2129-AJ2129</f>
        <v>0</v>
      </c>
      <c r="AY2129" s="21"/>
      <c r="AZ2129" s="21"/>
      <c r="BA2129" s="21"/>
      <c r="BB2129" s="21"/>
    </row>
    <row r="2130" spans="1:54" x14ac:dyDescent="0.25">
      <c r="A2130" s="21"/>
      <c r="B2130" s="4"/>
      <c r="C2130" s="4"/>
      <c r="D2130" s="4"/>
      <c r="E2130" s="4" t="s">
        <v>166</v>
      </c>
      <c r="F2130" s="6"/>
      <c r="G2130" s="1"/>
      <c r="H2130" s="4"/>
      <c r="I2130" s="2"/>
      <c r="J2130" s="4"/>
      <c r="K2130" s="1"/>
      <c r="L2130" s="36"/>
      <c r="M2130" s="7"/>
      <c r="N2130" s="7"/>
      <c r="O2130" s="7"/>
      <c r="P2130" s="58">
        <f>SUM(M2130:O2130)</f>
        <v>0</v>
      </c>
      <c r="Q2130" s="58">
        <f>+SUMIF('Pot. Summary'!$C$5:$C$64,CPP_2019!J2357&amp;CPP_2019!L2357&amp;CPP_2019!$M$4,'Pot. Summary'!$Q$5:$Q$64)*CPP_2019!M2357+SUMIF('Pot. Summary'!$C$5:$C$64,CPP_2019!J2357&amp;CPP_2019!L2357&amp;CPP_2019!$N$4,'Pot. Summary'!$Q$5:$Q$64)*CPP_2019!N2357+SUMIF('Pot. Summary'!$C$5:$C$64,CPP_2019!J2357&amp;CPP_2019!L2357&amp;CPP_2019!$O$4,'Pot. Summary'!$Q$5:$Q$64)*CPP_2019!O2357</f>
        <v>0</v>
      </c>
      <c r="R2130" s="12"/>
      <c r="S2130" s="12"/>
      <c r="T2130" s="12">
        <f>S2130-R2130</f>
        <v>0</v>
      </c>
      <c r="U2130" s="12">
        <f>Q2130-S2130</f>
        <v>0</v>
      </c>
      <c r="V2130" s="50">
        <f>IF(ISERROR(S2130/Q2130),0,S2130/Q2130)</f>
        <v>0</v>
      </c>
      <c r="W2130" s="51"/>
      <c r="X2130" s="46"/>
      <c r="Y2130" s="17"/>
      <c r="Z2130" s="17"/>
      <c r="AA2130" s="17"/>
      <c r="AB2130" s="16"/>
      <c r="AC2130" s="16"/>
      <c r="AD2130" s="16"/>
      <c r="AE2130" s="16"/>
      <c r="AF2130" s="16"/>
      <c r="AG2130" s="16"/>
      <c r="AH2130" s="16"/>
      <c r="AI2130" s="16"/>
      <c r="AJ2130" s="59">
        <f>SUM(X2130:AI2130)</f>
        <v>0</v>
      </c>
      <c r="AK2130" s="46"/>
      <c r="AL2130" s="46"/>
      <c r="AM2130" s="47"/>
      <c r="AN2130" s="48"/>
      <c r="AO2130" s="46"/>
      <c r="AP2130" s="15"/>
      <c r="AQ2130" s="16"/>
      <c r="AR2130" s="15"/>
      <c r="AS2130" s="16"/>
      <c r="AT2130" s="16"/>
      <c r="AU2130" s="16"/>
      <c r="AV2130" s="16"/>
      <c r="AW2130" s="62">
        <f>SUM(AK2130:AV2130)</f>
        <v>0</v>
      </c>
      <c r="AX2130" s="61">
        <f>AW2130-AJ2130</f>
        <v>0</v>
      </c>
      <c r="AY2130" s="21"/>
      <c r="AZ2130" s="21"/>
      <c r="BA2130" s="21"/>
      <c r="BB2130" s="21"/>
    </row>
    <row r="2131" spans="1:54" x14ac:dyDescent="0.25">
      <c r="A2131" s="21"/>
      <c r="B2131" s="4"/>
      <c r="C2131" s="4"/>
      <c r="D2131" s="4"/>
      <c r="E2131" s="4" t="s">
        <v>166</v>
      </c>
      <c r="F2131" s="6"/>
      <c r="G2131" s="1"/>
      <c r="H2131" s="4"/>
      <c r="I2131" s="2"/>
      <c r="J2131" s="4"/>
      <c r="K2131" s="1"/>
      <c r="L2131" s="36"/>
      <c r="M2131" s="7"/>
      <c r="N2131" s="7"/>
      <c r="O2131" s="7"/>
      <c r="P2131" s="58">
        <f>SUM(M2131:O2131)</f>
        <v>0</v>
      </c>
      <c r="Q2131" s="58">
        <f>+SUMIF('Pot. Summary'!$C$5:$C$64,CPP_2019!J2358&amp;CPP_2019!L2358&amp;CPP_2019!$M$4,'Pot. Summary'!$Q$5:$Q$64)*CPP_2019!M2358+SUMIF('Pot. Summary'!$C$5:$C$64,CPP_2019!J2358&amp;CPP_2019!L2358&amp;CPP_2019!$N$4,'Pot. Summary'!$Q$5:$Q$64)*CPP_2019!N2358+SUMIF('Pot. Summary'!$C$5:$C$64,CPP_2019!J2358&amp;CPP_2019!L2358&amp;CPP_2019!$O$4,'Pot. Summary'!$Q$5:$Q$64)*CPP_2019!O2358</f>
        <v>0</v>
      </c>
      <c r="R2131" s="12"/>
      <c r="S2131" s="12"/>
      <c r="T2131" s="12">
        <f>S2131-R2131</f>
        <v>0</v>
      </c>
      <c r="U2131" s="12">
        <f>Q2131-S2131</f>
        <v>0</v>
      </c>
      <c r="V2131" s="50">
        <f>IF(ISERROR(S2131/Q2131),0,S2131/Q2131)</f>
        <v>0</v>
      </c>
      <c r="W2131" s="51"/>
      <c r="X2131" s="46"/>
      <c r="Y2131" s="17"/>
      <c r="Z2131" s="17"/>
      <c r="AA2131" s="17"/>
      <c r="AB2131" s="16"/>
      <c r="AC2131" s="16"/>
      <c r="AD2131" s="16"/>
      <c r="AE2131" s="16"/>
      <c r="AF2131" s="16"/>
      <c r="AG2131" s="16"/>
      <c r="AH2131" s="16"/>
      <c r="AI2131" s="16"/>
      <c r="AJ2131" s="59">
        <f>SUM(X2131:AI2131)</f>
        <v>0</v>
      </c>
      <c r="AK2131" s="46"/>
      <c r="AL2131" s="46"/>
      <c r="AM2131" s="47"/>
      <c r="AN2131" s="48"/>
      <c r="AO2131" s="46"/>
      <c r="AP2131" s="15"/>
      <c r="AQ2131" s="16"/>
      <c r="AR2131" s="15"/>
      <c r="AS2131" s="16"/>
      <c r="AT2131" s="16"/>
      <c r="AU2131" s="16"/>
      <c r="AV2131" s="16"/>
      <c r="AW2131" s="62">
        <f>SUM(AK2131:AV2131)</f>
        <v>0</v>
      </c>
      <c r="AX2131" s="61">
        <f>AW2131-AJ2131</f>
        <v>0</v>
      </c>
      <c r="AY2131" s="21"/>
      <c r="AZ2131" s="21"/>
      <c r="BA2131" s="21"/>
      <c r="BB2131" s="21"/>
    </row>
    <row r="2132" spans="1:54" x14ac:dyDescent="0.25">
      <c r="A2132" s="21"/>
      <c r="B2132" s="4"/>
      <c r="C2132" s="4"/>
      <c r="D2132" s="4"/>
      <c r="E2132" s="4" t="s">
        <v>166</v>
      </c>
      <c r="F2132" s="6"/>
      <c r="G2132" s="1"/>
      <c r="H2132" s="4"/>
      <c r="I2132" s="2"/>
      <c r="J2132" s="4"/>
      <c r="K2132" s="1"/>
      <c r="L2132" s="36"/>
      <c r="M2132" s="7"/>
      <c r="N2132" s="7"/>
      <c r="O2132" s="7"/>
      <c r="P2132" s="58">
        <f>SUM(M2132:O2132)</f>
        <v>0</v>
      </c>
      <c r="Q2132" s="58">
        <f>+SUMIF('Pot. Summary'!$C$5:$C$64,CPP_2019!J2359&amp;CPP_2019!L2359&amp;CPP_2019!$M$4,'Pot. Summary'!$Q$5:$Q$64)*CPP_2019!M2359+SUMIF('Pot. Summary'!$C$5:$C$64,CPP_2019!J2359&amp;CPP_2019!L2359&amp;CPP_2019!$N$4,'Pot. Summary'!$Q$5:$Q$64)*CPP_2019!N2359+SUMIF('Pot. Summary'!$C$5:$C$64,CPP_2019!J2359&amp;CPP_2019!L2359&amp;CPP_2019!$O$4,'Pot. Summary'!$Q$5:$Q$64)*CPP_2019!O2359</f>
        <v>0</v>
      </c>
      <c r="R2132" s="12"/>
      <c r="S2132" s="12"/>
      <c r="T2132" s="12">
        <f>S2132-R2132</f>
        <v>0</v>
      </c>
      <c r="U2132" s="12">
        <f>Q2132-S2132</f>
        <v>0</v>
      </c>
      <c r="V2132" s="50">
        <f>IF(ISERROR(S2132/Q2132),0,S2132/Q2132)</f>
        <v>0</v>
      </c>
      <c r="W2132" s="51"/>
      <c r="X2132" s="46"/>
      <c r="Y2132" s="17"/>
      <c r="Z2132" s="17"/>
      <c r="AA2132" s="17"/>
      <c r="AB2132" s="16"/>
      <c r="AC2132" s="16"/>
      <c r="AD2132" s="16"/>
      <c r="AE2132" s="16"/>
      <c r="AF2132" s="16"/>
      <c r="AG2132" s="16"/>
      <c r="AH2132" s="16"/>
      <c r="AI2132" s="16"/>
      <c r="AJ2132" s="59">
        <f>SUM(X2132:AI2132)</f>
        <v>0</v>
      </c>
      <c r="AK2132" s="46"/>
      <c r="AL2132" s="46"/>
      <c r="AM2132" s="47"/>
      <c r="AN2132" s="48"/>
      <c r="AO2132" s="46"/>
      <c r="AP2132" s="15"/>
      <c r="AQ2132" s="16"/>
      <c r="AR2132" s="15"/>
      <c r="AS2132" s="16"/>
      <c r="AT2132" s="16"/>
      <c r="AU2132" s="16"/>
      <c r="AV2132" s="16"/>
      <c r="AW2132" s="62">
        <f>SUM(AK2132:AV2132)</f>
        <v>0</v>
      </c>
      <c r="AX2132" s="61">
        <f>AW2132-AJ2132</f>
        <v>0</v>
      </c>
      <c r="AY2132" s="21"/>
      <c r="AZ2132" s="21"/>
      <c r="BA2132" s="21"/>
      <c r="BB2132" s="21"/>
    </row>
    <row r="2133" spans="1:54" x14ac:dyDescent="0.25">
      <c r="A2133" s="21"/>
      <c r="B2133" s="4"/>
      <c r="C2133" s="4"/>
      <c r="D2133" s="4"/>
      <c r="E2133" s="4" t="s">
        <v>166</v>
      </c>
      <c r="F2133" s="6"/>
      <c r="G2133" s="1"/>
      <c r="H2133" s="4"/>
      <c r="I2133" s="2"/>
      <c r="J2133" s="4"/>
      <c r="K2133" s="1"/>
      <c r="L2133" s="36"/>
      <c r="M2133" s="7"/>
      <c r="N2133" s="7"/>
      <c r="O2133" s="7"/>
      <c r="P2133" s="58">
        <f>SUM(M2133:O2133)</f>
        <v>0</v>
      </c>
      <c r="Q2133" s="58">
        <f>+SUMIF('Pot. Summary'!$C$5:$C$64,CPP_2019!J2360&amp;CPP_2019!L2360&amp;CPP_2019!$M$4,'Pot. Summary'!$Q$5:$Q$64)*CPP_2019!M2360+SUMIF('Pot. Summary'!$C$5:$C$64,CPP_2019!J2360&amp;CPP_2019!L2360&amp;CPP_2019!$N$4,'Pot. Summary'!$Q$5:$Q$64)*CPP_2019!N2360+SUMIF('Pot. Summary'!$C$5:$C$64,CPP_2019!J2360&amp;CPP_2019!L2360&amp;CPP_2019!$O$4,'Pot. Summary'!$Q$5:$Q$64)*CPP_2019!O2360</f>
        <v>728.25435050799138</v>
      </c>
      <c r="R2133" s="12"/>
      <c r="S2133" s="12"/>
      <c r="T2133" s="12">
        <f>S2133-R2133</f>
        <v>0</v>
      </c>
      <c r="U2133" s="12">
        <f>Q2133-S2133</f>
        <v>728.25435050799138</v>
      </c>
      <c r="V2133" s="50">
        <f>IF(ISERROR(S2133/Q2133),0,S2133/Q2133)</f>
        <v>0</v>
      </c>
      <c r="W2133" s="51"/>
      <c r="X2133" s="46"/>
      <c r="Y2133" s="17"/>
      <c r="Z2133" s="17"/>
      <c r="AA2133" s="17"/>
      <c r="AB2133" s="16"/>
      <c r="AC2133" s="16"/>
      <c r="AD2133" s="16"/>
      <c r="AE2133" s="16"/>
      <c r="AF2133" s="16"/>
      <c r="AG2133" s="16"/>
      <c r="AH2133" s="16"/>
      <c r="AI2133" s="16"/>
      <c r="AJ2133" s="59">
        <f>SUM(X2133:AI2133)</f>
        <v>0</v>
      </c>
      <c r="AK2133" s="46"/>
      <c r="AL2133" s="46"/>
      <c r="AM2133" s="47"/>
      <c r="AN2133" s="48"/>
      <c r="AO2133" s="46"/>
      <c r="AP2133" s="15"/>
      <c r="AQ2133" s="16"/>
      <c r="AR2133" s="15"/>
      <c r="AS2133" s="16"/>
      <c r="AT2133" s="16"/>
      <c r="AU2133" s="16"/>
      <c r="AV2133" s="16"/>
      <c r="AW2133" s="62">
        <f>SUM(AK2133:AV2133)</f>
        <v>0</v>
      </c>
      <c r="AX2133" s="61">
        <f>AW2133-AJ2133</f>
        <v>0</v>
      </c>
      <c r="AY2133" s="21"/>
      <c r="AZ2133" s="21"/>
      <c r="BA2133" s="21"/>
      <c r="BB2133" s="21"/>
    </row>
    <row r="2134" spans="1:54" x14ac:dyDescent="0.25">
      <c r="A2134" s="21"/>
      <c r="B2134" s="4"/>
      <c r="C2134" s="4"/>
      <c r="D2134" s="4"/>
      <c r="E2134" s="4" t="s">
        <v>166</v>
      </c>
      <c r="F2134" s="6"/>
      <c r="G2134" s="1"/>
      <c r="H2134" s="4"/>
      <c r="I2134" s="2"/>
      <c r="J2134" s="4"/>
      <c r="K2134" s="1"/>
      <c r="L2134" s="36"/>
      <c r="M2134" s="7"/>
      <c r="N2134" s="7"/>
      <c r="O2134" s="7"/>
      <c r="P2134" s="58">
        <f>SUM(M2134:O2134)</f>
        <v>0</v>
      </c>
      <c r="Q2134" s="58">
        <f>+SUMIF('Pot. Summary'!$C$5:$C$64,CPP_2019!J2361&amp;CPP_2019!L2361&amp;CPP_2019!$M$4,'Pot. Summary'!$Q$5:$Q$64)*CPP_2019!M2361+SUMIF('Pot. Summary'!$C$5:$C$64,CPP_2019!J2361&amp;CPP_2019!L2361&amp;CPP_2019!$N$4,'Pot. Summary'!$Q$5:$Q$64)*CPP_2019!N2361+SUMIF('Pot. Summary'!$C$5:$C$64,CPP_2019!J2361&amp;CPP_2019!L2361&amp;CPP_2019!$O$4,'Pot. Summary'!$Q$5:$Q$64)*CPP_2019!O2361</f>
        <v>728.25435050799138</v>
      </c>
      <c r="R2134" s="12"/>
      <c r="S2134" s="12"/>
      <c r="T2134" s="12">
        <f>S2134-R2134</f>
        <v>0</v>
      </c>
      <c r="U2134" s="12">
        <f>Q2134-S2134</f>
        <v>728.25435050799138</v>
      </c>
      <c r="V2134" s="50">
        <f>IF(ISERROR(S2134/Q2134),0,S2134/Q2134)</f>
        <v>0</v>
      </c>
      <c r="W2134" s="51"/>
      <c r="X2134" s="46"/>
      <c r="Y2134" s="17"/>
      <c r="Z2134" s="17"/>
      <c r="AA2134" s="17"/>
      <c r="AB2134" s="16"/>
      <c r="AC2134" s="16"/>
      <c r="AD2134" s="16"/>
      <c r="AE2134" s="16"/>
      <c r="AF2134" s="16"/>
      <c r="AG2134" s="16"/>
      <c r="AH2134" s="16"/>
      <c r="AI2134" s="16"/>
      <c r="AJ2134" s="59">
        <f>SUM(X2134:AI2134)</f>
        <v>0</v>
      </c>
      <c r="AK2134" s="46"/>
      <c r="AL2134" s="46"/>
      <c r="AM2134" s="47"/>
      <c r="AN2134" s="48"/>
      <c r="AO2134" s="46"/>
      <c r="AP2134" s="15"/>
      <c r="AQ2134" s="16"/>
      <c r="AR2134" s="15"/>
      <c r="AS2134" s="16"/>
      <c r="AT2134" s="16"/>
      <c r="AU2134" s="16"/>
      <c r="AV2134" s="16"/>
      <c r="AW2134" s="62">
        <f>SUM(AK2134:AV2134)</f>
        <v>0</v>
      </c>
      <c r="AX2134" s="61">
        <f>AW2134-AJ2134</f>
        <v>0</v>
      </c>
      <c r="AY2134" s="21"/>
      <c r="AZ2134" s="21"/>
      <c r="BA2134" s="21"/>
      <c r="BB2134" s="21"/>
    </row>
    <row r="2135" spans="1:54" x14ac:dyDescent="0.25">
      <c r="A2135" s="21"/>
      <c r="B2135" s="4"/>
      <c r="C2135" s="4"/>
      <c r="D2135" s="4"/>
      <c r="E2135" s="4" t="s">
        <v>166</v>
      </c>
      <c r="F2135" s="6"/>
      <c r="G2135" s="1"/>
      <c r="H2135" s="4"/>
      <c r="I2135" s="2"/>
      <c r="J2135" s="4"/>
      <c r="K2135" s="1"/>
      <c r="L2135" s="36"/>
      <c r="M2135" s="7"/>
      <c r="N2135" s="7"/>
      <c r="O2135" s="7"/>
      <c r="P2135" s="58">
        <f>SUM(M2135:O2135)</f>
        <v>0</v>
      </c>
      <c r="Q2135" s="58">
        <f>+SUMIF('Pot. Summary'!$C$5:$C$64,CPP_2019!J2362&amp;CPP_2019!L2362&amp;CPP_2019!$M$4,'Pot. Summary'!$Q$5:$Q$64)*CPP_2019!M2362+SUMIF('Pot. Summary'!$C$5:$C$64,CPP_2019!J2362&amp;CPP_2019!L2362&amp;CPP_2019!$N$4,'Pot. Summary'!$Q$5:$Q$64)*CPP_2019!N2362+SUMIF('Pot. Summary'!$C$5:$C$64,CPP_2019!J2362&amp;CPP_2019!L2362&amp;CPP_2019!$O$4,'Pot. Summary'!$Q$5:$Q$64)*CPP_2019!O2362</f>
        <v>728.25435050799138</v>
      </c>
      <c r="R2135" s="12"/>
      <c r="S2135" s="12"/>
      <c r="T2135" s="12">
        <f>S2135-R2135</f>
        <v>0</v>
      </c>
      <c r="U2135" s="12">
        <f>Q2135-S2135</f>
        <v>728.25435050799138</v>
      </c>
      <c r="V2135" s="50">
        <f>IF(ISERROR(S2135/Q2135),0,S2135/Q2135)</f>
        <v>0</v>
      </c>
      <c r="W2135" s="51"/>
      <c r="X2135" s="46"/>
      <c r="Y2135" s="17"/>
      <c r="Z2135" s="17"/>
      <c r="AA2135" s="17"/>
      <c r="AB2135" s="16"/>
      <c r="AC2135" s="16"/>
      <c r="AD2135" s="16"/>
      <c r="AE2135" s="16"/>
      <c r="AF2135" s="16"/>
      <c r="AG2135" s="16"/>
      <c r="AH2135" s="16"/>
      <c r="AI2135" s="16"/>
      <c r="AJ2135" s="59">
        <f>SUM(X2135:AI2135)</f>
        <v>0</v>
      </c>
      <c r="AK2135" s="46"/>
      <c r="AL2135" s="46"/>
      <c r="AM2135" s="47"/>
      <c r="AN2135" s="48"/>
      <c r="AO2135" s="46"/>
      <c r="AP2135" s="15"/>
      <c r="AQ2135" s="16"/>
      <c r="AR2135" s="15"/>
      <c r="AS2135" s="16"/>
      <c r="AT2135" s="16"/>
      <c r="AU2135" s="16"/>
      <c r="AV2135" s="16"/>
      <c r="AW2135" s="62">
        <f>SUM(AK2135:AV2135)</f>
        <v>0</v>
      </c>
      <c r="AX2135" s="61">
        <f>AW2135-AJ2135</f>
        <v>0</v>
      </c>
      <c r="AY2135" s="21"/>
      <c r="AZ2135" s="21"/>
      <c r="BA2135" s="21"/>
      <c r="BB2135" s="21"/>
    </row>
    <row r="2136" spans="1:54" x14ac:dyDescent="0.25">
      <c r="A2136" s="21"/>
      <c r="B2136" s="4"/>
      <c r="C2136" s="4"/>
      <c r="D2136" s="4"/>
      <c r="E2136" s="4" t="s">
        <v>166</v>
      </c>
      <c r="F2136" s="6"/>
      <c r="G2136" s="1"/>
      <c r="H2136" s="4"/>
      <c r="I2136" s="2"/>
      <c r="J2136" s="4"/>
      <c r="K2136" s="1"/>
      <c r="L2136" s="36"/>
      <c r="M2136" s="7"/>
      <c r="N2136" s="7"/>
      <c r="O2136" s="7"/>
      <c r="P2136" s="58">
        <f>SUM(M2136:O2136)</f>
        <v>0</v>
      </c>
      <c r="Q2136" s="58">
        <f>+SUMIF('Pot. Summary'!$C$5:$C$64,CPP_2019!J2363&amp;CPP_2019!L2363&amp;CPP_2019!$M$4,'Pot. Summary'!$Q$5:$Q$64)*CPP_2019!M2363+SUMIF('Pot. Summary'!$C$5:$C$64,CPP_2019!J2363&amp;CPP_2019!L2363&amp;CPP_2019!$N$4,'Pot. Summary'!$Q$5:$Q$64)*CPP_2019!N2363+SUMIF('Pot. Summary'!$C$5:$C$64,CPP_2019!J2363&amp;CPP_2019!L2363&amp;CPP_2019!$O$4,'Pot. Summary'!$Q$5:$Q$64)*CPP_2019!O2363</f>
        <v>728.25435050799138</v>
      </c>
      <c r="R2136" s="12"/>
      <c r="S2136" s="12"/>
      <c r="T2136" s="12">
        <f>S2136-R2136</f>
        <v>0</v>
      </c>
      <c r="U2136" s="12">
        <f>Q2136-S2136</f>
        <v>728.25435050799138</v>
      </c>
      <c r="V2136" s="50">
        <f>IF(ISERROR(S2136/Q2136),0,S2136/Q2136)</f>
        <v>0</v>
      </c>
      <c r="W2136" s="51"/>
      <c r="X2136" s="46"/>
      <c r="Y2136" s="17"/>
      <c r="Z2136" s="17"/>
      <c r="AA2136" s="17"/>
      <c r="AB2136" s="16"/>
      <c r="AC2136" s="16"/>
      <c r="AD2136" s="16"/>
      <c r="AE2136" s="16"/>
      <c r="AF2136" s="16"/>
      <c r="AG2136" s="16"/>
      <c r="AH2136" s="16"/>
      <c r="AI2136" s="16"/>
      <c r="AJ2136" s="59">
        <f>SUM(X2136:AI2136)</f>
        <v>0</v>
      </c>
      <c r="AK2136" s="46"/>
      <c r="AL2136" s="46"/>
      <c r="AM2136" s="47"/>
      <c r="AN2136" s="48"/>
      <c r="AO2136" s="46"/>
      <c r="AP2136" s="15"/>
      <c r="AQ2136" s="16"/>
      <c r="AR2136" s="15"/>
      <c r="AS2136" s="16"/>
      <c r="AT2136" s="16"/>
      <c r="AU2136" s="16"/>
      <c r="AV2136" s="16"/>
      <c r="AW2136" s="62">
        <f>SUM(AK2136:AV2136)</f>
        <v>0</v>
      </c>
      <c r="AX2136" s="61">
        <f>AW2136-AJ2136</f>
        <v>0</v>
      </c>
      <c r="AY2136" s="21"/>
      <c r="AZ2136" s="21"/>
      <c r="BA2136" s="21"/>
      <c r="BB2136" s="21"/>
    </row>
    <row r="2137" spans="1:54" x14ac:dyDescent="0.25">
      <c r="A2137" s="21"/>
      <c r="B2137" s="4"/>
      <c r="C2137" s="4"/>
      <c r="D2137" s="4"/>
      <c r="E2137" s="4" t="s">
        <v>166</v>
      </c>
      <c r="F2137" s="6"/>
      <c r="G2137" s="1"/>
      <c r="H2137" s="4"/>
      <c r="I2137" s="2"/>
      <c r="J2137" s="4"/>
      <c r="K2137" s="1"/>
      <c r="L2137" s="36"/>
      <c r="M2137" s="7"/>
      <c r="N2137" s="7"/>
      <c r="O2137" s="7"/>
      <c r="P2137" s="58">
        <f>SUM(M2137:O2137)</f>
        <v>0</v>
      </c>
      <c r="Q2137" s="58">
        <f>+SUMIF('Pot. Summary'!$C$5:$C$64,CPP_2019!J2364&amp;CPP_2019!L2364&amp;CPP_2019!$M$4,'Pot. Summary'!$Q$5:$Q$64)*CPP_2019!M2364+SUMIF('Pot. Summary'!$C$5:$C$64,CPP_2019!J2364&amp;CPP_2019!L2364&amp;CPP_2019!$N$4,'Pot. Summary'!$Q$5:$Q$64)*CPP_2019!N2364+SUMIF('Pot. Summary'!$C$5:$C$64,CPP_2019!J2364&amp;CPP_2019!L2364&amp;CPP_2019!$O$4,'Pot. Summary'!$Q$5:$Q$64)*CPP_2019!O2364</f>
        <v>0</v>
      </c>
      <c r="R2137" s="12"/>
      <c r="S2137" s="12"/>
      <c r="T2137" s="12">
        <f>S2137-R2137</f>
        <v>0</v>
      </c>
      <c r="U2137" s="12">
        <f>Q2137-S2137</f>
        <v>0</v>
      </c>
      <c r="V2137" s="50">
        <f>IF(ISERROR(S2137/Q2137),0,S2137/Q2137)</f>
        <v>0</v>
      </c>
      <c r="W2137" s="51"/>
      <c r="X2137" s="46"/>
      <c r="Y2137" s="17"/>
      <c r="Z2137" s="17"/>
      <c r="AA2137" s="17"/>
      <c r="AB2137" s="16"/>
      <c r="AC2137" s="16"/>
      <c r="AD2137" s="16"/>
      <c r="AE2137" s="16"/>
      <c r="AF2137" s="16"/>
      <c r="AG2137" s="16"/>
      <c r="AH2137" s="16"/>
      <c r="AI2137" s="16"/>
      <c r="AJ2137" s="59">
        <f>SUM(X2137:AI2137)</f>
        <v>0</v>
      </c>
      <c r="AK2137" s="46"/>
      <c r="AL2137" s="46"/>
      <c r="AM2137" s="47"/>
      <c r="AN2137" s="48"/>
      <c r="AO2137" s="46"/>
      <c r="AP2137" s="15"/>
      <c r="AQ2137" s="16"/>
      <c r="AR2137" s="15"/>
      <c r="AS2137" s="16"/>
      <c r="AT2137" s="16"/>
      <c r="AU2137" s="16"/>
      <c r="AV2137" s="16"/>
      <c r="AW2137" s="62">
        <f>SUM(AK2137:AV2137)</f>
        <v>0</v>
      </c>
      <c r="AX2137" s="61">
        <f>AW2137-AJ2137</f>
        <v>0</v>
      </c>
      <c r="AY2137" s="21"/>
      <c r="AZ2137" s="21"/>
      <c r="BA2137" s="21"/>
      <c r="BB2137" s="21"/>
    </row>
    <row r="2138" spans="1:54" x14ac:dyDescent="0.25">
      <c r="A2138" s="21"/>
      <c r="B2138" s="4"/>
      <c r="C2138" s="4"/>
      <c r="D2138" s="4"/>
      <c r="E2138" s="4" t="s">
        <v>166</v>
      </c>
      <c r="F2138" s="6"/>
      <c r="G2138" s="1"/>
      <c r="H2138" s="4"/>
      <c r="I2138" s="2"/>
      <c r="J2138" s="4"/>
      <c r="K2138" s="1"/>
      <c r="L2138" s="36"/>
      <c r="M2138" s="7"/>
      <c r="N2138" s="7"/>
      <c r="O2138" s="7"/>
      <c r="P2138" s="58">
        <f>SUM(M2138:O2138)</f>
        <v>0</v>
      </c>
      <c r="Q2138" s="58">
        <f>+SUMIF('Pot. Summary'!$C$5:$C$64,CPP_2019!J2365&amp;CPP_2019!L2365&amp;CPP_2019!$M$4,'Pot. Summary'!$Q$5:$Q$64)*CPP_2019!M2365+SUMIF('Pot. Summary'!$C$5:$C$64,CPP_2019!J2365&amp;CPP_2019!L2365&amp;CPP_2019!$N$4,'Pot. Summary'!$Q$5:$Q$64)*CPP_2019!N2365+SUMIF('Pot. Summary'!$C$5:$C$64,CPP_2019!J2365&amp;CPP_2019!L2365&amp;CPP_2019!$O$4,'Pot. Summary'!$Q$5:$Q$64)*CPP_2019!O2365</f>
        <v>0</v>
      </c>
      <c r="R2138" s="12"/>
      <c r="S2138" s="12"/>
      <c r="T2138" s="12">
        <f>S2138-R2138</f>
        <v>0</v>
      </c>
      <c r="U2138" s="12">
        <f>Q2138-S2138</f>
        <v>0</v>
      </c>
      <c r="V2138" s="50">
        <f>IF(ISERROR(S2138/Q2138),0,S2138/Q2138)</f>
        <v>0</v>
      </c>
      <c r="W2138" s="51"/>
      <c r="X2138" s="46"/>
      <c r="Y2138" s="17"/>
      <c r="Z2138" s="17"/>
      <c r="AA2138" s="17"/>
      <c r="AB2138" s="16"/>
      <c r="AC2138" s="16"/>
      <c r="AD2138" s="16"/>
      <c r="AE2138" s="16"/>
      <c r="AF2138" s="16"/>
      <c r="AG2138" s="16"/>
      <c r="AH2138" s="16"/>
      <c r="AI2138" s="16"/>
      <c r="AJ2138" s="59">
        <f>SUM(X2138:AI2138)</f>
        <v>0</v>
      </c>
      <c r="AK2138" s="46"/>
      <c r="AL2138" s="46"/>
      <c r="AM2138" s="47"/>
      <c r="AN2138" s="48"/>
      <c r="AO2138" s="46"/>
      <c r="AP2138" s="15"/>
      <c r="AQ2138" s="16"/>
      <c r="AR2138" s="15"/>
      <c r="AS2138" s="16"/>
      <c r="AT2138" s="16"/>
      <c r="AU2138" s="16"/>
      <c r="AV2138" s="16"/>
      <c r="AW2138" s="62">
        <f>SUM(AK2138:AV2138)</f>
        <v>0</v>
      </c>
      <c r="AX2138" s="61">
        <f>AW2138-AJ2138</f>
        <v>0</v>
      </c>
      <c r="AY2138" s="21"/>
      <c r="AZ2138" s="21"/>
      <c r="BA2138" s="21"/>
      <c r="BB2138" s="21"/>
    </row>
    <row r="2139" spans="1:54" x14ac:dyDescent="0.25">
      <c r="A2139" s="21"/>
      <c r="B2139" s="4"/>
      <c r="C2139" s="4"/>
      <c r="D2139" s="4"/>
      <c r="E2139" s="4" t="s">
        <v>166</v>
      </c>
      <c r="F2139" s="6"/>
      <c r="G2139" s="1"/>
      <c r="H2139" s="4"/>
      <c r="I2139" s="2"/>
      <c r="J2139" s="4"/>
      <c r="K2139" s="1"/>
      <c r="L2139" s="36"/>
      <c r="M2139" s="7"/>
      <c r="N2139" s="7"/>
      <c r="O2139" s="7"/>
      <c r="P2139" s="58">
        <f>SUM(M2139:O2139)</f>
        <v>0</v>
      </c>
      <c r="Q2139" s="58">
        <f>+SUMIF('Pot. Summary'!$C$5:$C$64,CPP_2019!J2366&amp;CPP_2019!L2366&amp;CPP_2019!$M$4,'Pot. Summary'!$Q$5:$Q$64)*CPP_2019!M2366+SUMIF('Pot. Summary'!$C$5:$C$64,CPP_2019!J2366&amp;CPP_2019!L2366&amp;CPP_2019!$N$4,'Pot. Summary'!$Q$5:$Q$64)*CPP_2019!N2366+SUMIF('Pot. Summary'!$C$5:$C$64,CPP_2019!J2366&amp;CPP_2019!L2366&amp;CPP_2019!$O$4,'Pot. Summary'!$Q$5:$Q$64)*CPP_2019!O2366</f>
        <v>0</v>
      </c>
      <c r="R2139" s="12"/>
      <c r="S2139" s="12"/>
      <c r="T2139" s="12">
        <f>S2139-R2139</f>
        <v>0</v>
      </c>
      <c r="U2139" s="12">
        <f>Q2139-S2139</f>
        <v>0</v>
      </c>
      <c r="V2139" s="50">
        <f>IF(ISERROR(S2139/Q2139),0,S2139/Q2139)</f>
        <v>0</v>
      </c>
      <c r="W2139" s="51"/>
      <c r="X2139" s="46"/>
      <c r="Y2139" s="17"/>
      <c r="Z2139" s="17"/>
      <c r="AA2139" s="17"/>
      <c r="AB2139" s="16"/>
      <c r="AC2139" s="16"/>
      <c r="AD2139" s="16"/>
      <c r="AE2139" s="16"/>
      <c r="AF2139" s="16"/>
      <c r="AG2139" s="16"/>
      <c r="AH2139" s="16"/>
      <c r="AI2139" s="16"/>
      <c r="AJ2139" s="59">
        <f>SUM(X2139:AI2139)</f>
        <v>0</v>
      </c>
      <c r="AK2139" s="46"/>
      <c r="AL2139" s="46"/>
      <c r="AM2139" s="47"/>
      <c r="AN2139" s="48"/>
      <c r="AO2139" s="46"/>
      <c r="AP2139" s="15"/>
      <c r="AQ2139" s="16"/>
      <c r="AR2139" s="15"/>
      <c r="AS2139" s="16"/>
      <c r="AT2139" s="16"/>
      <c r="AU2139" s="16"/>
      <c r="AV2139" s="16"/>
      <c r="AW2139" s="62">
        <f>SUM(AK2139:AV2139)</f>
        <v>0</v>
      </c>
      <c r="AX2139" s="61">
        <f>AW2139-AJ2139</f>
        <v>0</v>
      </c>
      <c r="AY2139" s="21"/>
      <c r="AZ2139" s="21"/>
      <c r="BA2139" s="21"/>
      <c r="BB2139" s="21"/>
    </row>
    <row r="2140" spans="1:54" x14ac:dyDescent="0.25">
      <c r="A2140" s="21"/>
      <c r="B2140" s="4"/>
      <c r="C2140" s="4"/>
      <c r="D2140" s="4"/>
      <c r="E2140" s="4" t="s">
        <v>166</v>
      </c>
      <c r="F2140" s="6"/>
      <c r="G2140" s="1"/>
      <c r="H2140" s="4"/>
      <c r="I2140" s="2"/>
      <c r="J2140" s="4"/>
      <c r="K2140" s="1"/>
      <c r="L2140" s="36"/>
      <c r="M2140" s="7"/>
      <c r="N2140" s="7"/>
      <c r="O2140" s="7"/>
      <c r="P2140" s="58">
        <f>SUM(M2140:O2140)</f>
        <v>0</v>
      </c>
      <c r="Q2140" s="58">
        <f>+SUMIF('Pot. Summary'!$C$5:$C$64,CPP_2019!J2368&amp;CPP_2019!L2368&amp;CPP_2019!$M$4,'Pot. Summary'!$Q$5:$Q$64)*CPP_2019!M2368+SUMIF('Pot. Summary'!$C$5:$C$64,CPP_2019!J2368&amp;CPP_2019!L2368&amp;CPP_2019!$N$4,'Pot. Summary'!$Q$5:$Q$64)*CPP_2019!N2368+SUMIF('Pot. Summary'!$C$5:$C$64,CPP_2019!J2368&amp;CPP_2019!L2368&amp;CPP_2019!$O$4,'Pot. Summary'!$Q$5:$Q$64)*CPP_2019!O2368</f>
        <v>0</v>
      </c>
      <c r="R2140" s="12"/>
      <c r="S2140" s="12"/>
      <c r="T2140" s="12">
        <f>S2140-R2140</f>
        <v>0</v>
      </c>
      <c r="U2140" s="12">
        <f>Q2140-S2140</f>
        <v>0</v>
      </c>
      <c r="V2140" s="50">
        <f>IF(ISERROR(S2140/Q2140),0,S2140/Q2140)</f>
        <v>0</v>
      </c>
      <c r="W2140" s="51"/>
      <c r="X2140" s="46"/>
      <c r="Y2140" s="17"/>
      <c r="Z2140" s="17"/>
      <c r="AA2140" s="17"/>
      <c r="AB2140" s="16"/>
      <c r="AC2140" s="16"/>
      <c r="AD2140" s="16"/>
      <c r="AE2140" s="16"/>
      <c r="AF2140" s="16"/>
      <c r="AG2140" s="16"/>
      <c r="AH2140" s="16"/>
      <c r="AI2140" s="16"/>
      <c r="AJ2140" s="59">
        <f>SUM(X2140:AI2140)</f>
        <v>0</v>
      </c>
      <c r="AK2140" s="46"/>
      <c r="AL2140" s="46"/>
      <c r="AM2140" s="47"/>
      <c r="AN2140" s="48"/>
      <c r="AO2140" s="46"/>
      <c r="AP2140" s="15"/>
      <c r="AQ2140" s="16"/>
      <c r="AR2140" s="15"/>
      <c r="AS2140" s="16"/>
      <c r="AT2140" s="16"/>
      <c r="AU2140" s="16"/>
      <c r="AV2140" s="16"/>
      <c r="AW2140" s="62">
        <f>SUM(AK2140:AV2140)</f>
        <v>0</v>
      </c>
      <c r="AX2140" s="61">
        <f>AW2140-AJ2140</f>
        <v>0</v>
      </c>
      <c r="AY2140" s="21"/>
      <c r="AZ2140" s="21"/>
      <c r="BA2140" s="21"/>
      <c r="BB2140" s="21"/>
    </row>
    <row r="2141" spans="1:54" x14ac:dyDescent="0.25">
      <c r="A2141" s="21"/>
      <c r="B2141" s="4"/>
      <c r="C2141" s="4"/>
      <c r="D2141" s="4"/>
      <c r="E2141" s="4" t="s">
        <v>166</v>
      </c>
      <c r="F2141" s="6"/>
      <c r="G2141" s="1"/>
      <c r="H2141" s="4"/>
      <c r="I2141" s="2"/>
      <c r="J2141" s="4"/>
      <c r="K2141" s="1"/>
      <c r="L2141" s="36"/>
      <c r="M2141" s="7"/>
      <c r="N2141" s="7"/>
      <c r="O2141" s="7"/>
      <c r="P2141" s="58">
        <f>SUM(M2141:O2141)</f>
        <v>0</v>
      </c>
      <c r="Q2141" s="58">
        <f>+SUMIF('Pot. Summary'!$C$5:$C$64,CPP_2019!J2369&amp;CPP_2019!L2369&amp;CPP_2019!$M$4,'Pot. Summary'!$Q$5:$Q$64)*CPP_2019!M2369+SUMIF('Pot. Summary'!$C$5:$C$64,CPP_2019!J2369&amp;CPP_2019!L2369&amp;CPP_2019!$N$4,'Pot. Summary'!$Q$5:$Q$64)*CPP_2019!N2369+SUMIF('Pot. Summary'!$C$5:$C$64,CPP_2019!J2369&amp;CPP_2019!L2369&amp;CPP_2019!$O$4,'Pot. Summary'!$Q$5:$Q$64)*CPP_2019!O2369</f>
        <v>0</v>
      </c>
      <c r="R2141" s="12"/>
      <c r="S2141" s="12"/>
      <c r="T2141" s="12">
        <f>S2141-R2141</f>
        <v>0</v>
      </c>
      <c r="U2141" s="12">
        <f>Q2141-S2141</f>
        <v>0</v>
      </c>
      <c r="V2141" s="50">
        <f>IF(ISERROR(S2141/Q2141),0,S2141/Q2141)</f>
        <v>0</v>
      </c>
      <c r="W2141" s="51"/>
      <c r="X2141" s="46"/>
      <c r="Y2141" s="17"/>
      <c r="Z2141" s="17"/>
      <c r="AA2141" s="17"/>
      <c r="AB2141" s="16"/>
      <c r="AC2141" s="16"/>
      <c r="AD2141" s="16"/>
      <c r="AE2141" s="16"/>
      <c r="AF2141" s="16"/>
      <c r="AG2141" s="16"/>
      <c r="AH2141" s="16"/>
      <c r="AI2141" s="16"/>
      <c r="AJ2141" s="59">
        <f>SUM(X2141:AI2141)</f>
        <v>0</v>
      </c>
      <c r="AK2141" s="46"/>
      <c r="AL2141" s="46"/>
      <c r="AM2141" s="47"/>
      <c r="AN2141" s="48"/>
      <c r="AO2141" s="46"/>
      <c r="AP2141" s="15"/>
      <c r="AQ2141" s="16"/>
      <c r="AR2141" s="15"/>
      <c r="AS2141" s="16"/>
      <c r="AT2141" s="16"/>
      <c r="AU2141" s="16"/>
      <c r="AV2141" s="16"/>
      <c r="AW2141" s="62">
        <f>SUM(AK2141:AV2141)</f>
        <v>0</v>
      </c>
      <c r="AX2141" s="61">
        <f>AW2141-AJ2141</f>
        <v>0</v>
      </c>
      <c r="AY2141" s="21"/>
      <c r="AZ2141" s="21"/>
      <c r="BA2141" s="21"/>
      <c r="BB2141" s="21"/>
    </row>
    <row r="2142" spans="1:54" x14ac:dyDescent="0.25">
      <c r="A2142" s="21"/>
      <c r="B2142" s="4"/>
      <c r="C2142" s="4"/>
      <c r="D2142" s="4"/>
      <c r="E2142" s="4" t="s">
        <v>166</v>
      </c>
      <c r="F2142" s="6"/>
      <c r="G2142" s="1"/>
      <c r="H2142" s="4"/>
      <c r="I2142" s="2"/>
      <c r="J2142" s="4"/>
      <c r="K2142" s="1"/>
      <c r="L2142" s="36"/>
      <c r="M2142" s="7"/>
      <c r="N2142" s="7"/>
      <c r="O2142" s="7"/>
      <c r="P2142" s="58">
        <f>SUM(M2142:O2142)</f>
        <v>0</v>
      </c>
      <c r="Q2142" s="58">
        <f>+SUMIF('Pot. Summary'!$C$5:$C$64,CPP_2019!J2370&amp;CPP_2019!L2370&amp;CPP_2019!$M$4,'Pot. Summary'!$Q$5:$Q$64)*CPP_2019!M2370+SUMIF('Pot. Summary'!$C$5:$C$64,CPP_2019!J2370&amp;CPP_2019!L2370&amp;CPP_2019!$N$4,'Pot. Summary'!$Q$5:$Q$64)*CPP_2019!N2370+SUMIF('Pot. Summary'!$C$5:$C$64,CPP_2019!J2370&amp;CPP_2019!L2370&amp;CPP_2019!$O$4,'Pot. Summary'!$Q$5:$Q$64)*CPP_2019!O2370</f>
        <v>0</v>
      </c>
      <c r="R2142" s="12"/>
      <c r="S2142" s="12"/>
      <c r="T2142" s="12">
        <f>S2142-R2142</f>
        <v>0</v>
      </c>
      <c r="U2142" s="12">
        <f>Q2142-S2142</f>
        <v>0</v>
      </c>
      <c r="V2142" s="50">
        <f>IF(ISERROR(S2142/Q2142),0,S2142/Q2142)</f>
        <v>0</v>
      </c>
      <c r="W2142" s="51"/>
      <c r="X2142" s="46"/>
      <c r="Y2142" s="17"/>
      <c r="Z2142" s="17"/>
      <c r="AA2142" s="17"/>
      <c r="AB2142" s="16"/>
      <c r="AC2142" s="16"/>
      <c r="AD2142" s="16"/>
      <c r="AE2142" s="16"/>
      <c r="AF2142" s="16"/>
      <c r="AG2142" s="16"/>
      <c r="AH2142" s="16"/>
      <c r="AI2142" s="16"/>
      <c r="AJ2142" s="59">
        <f>SUM(X2142:AI2142)</f>
        <v>0</v>
      </c>
      <c r="AK2142" s="46"/>
      <c r="AL2142" s="46"/>
      <c r="AM2142" s="47"/>
      <c r="AN2142" s="48"/>
      <c r="AO2142" s="46"/>
      <c r="AP2142" s="15"/>
      <c r="AQ2142" s="16"/>
      <c r="AR2142" s="15"/>
      <c r="AS2142" s="16"/>
      <c r="AT2142" s="16"/>
      <c r="AU2142" s="16"/>
      <c r="AV2142" s="16"/>
      <c r="AW2142" s="62">
        <f>SUM(AK2142:AV2142)</f>
        <v>0</v>
      </c>
      <c r="AX2142" s="61">
        <f>AW2142-AJ2142</f>
        <v>0</v>
      </c>
      <c r="AY2142" s="21"/>
      <c r="AZ2142" s="21"/>
      <c r="BA2142" s="21"/>
      <c r="BB2142" s="21"/>
    </row>
    <row r="2143" spans="1:54" x14ac:dyDescent="0.25">
      <c r="A2143" s="21"/>
      <c r="B2143" s="4"/>
      <c r="C2143" s="4"/>
      <c r="D2143" s="4"/>
      <c r="E2143" s="4" t="s">
        <v>166</v>
      </c>
      <c r="F2143" s="6"/>
      <c r="G2143" s="1"/>
      <c r="H2143" s="4"/>
      <c r="I2143" s="2"/>
      <c r="J2143" s="4"/>
      <c r="K2143" s="1"/>
      <c r="L2143" s="36"/>
      <c r="M2143" s="7"/>
      <c r="N2143" s="7"/>
      <c r="O2143" s="7"/>
      <c r="P2143" s="58">
        <f>SUM(M2143:O2143)</f>
        <v>0</v>
      </c>
      <c r="Q2143" s="58">
        <f>+SUMIF('Pot. Summary'!$C$5:$C$64,CPP_2019!J2371&amp;CPP_2019!L2371&amp;CPP_2019!$M$4,'Pot. Summary'!$Q$5:$Q$64)*CPP_2019!M2371+SUMIF('Pot. Summary'!$C$5:$C$64,CPP_2019!J2371&amp;CPP_2019!L2371&amp;CPP_2019!$N$4,'Pot. Summary'!$Q$5:$Q$64)*CPP_2019!N2371+SUMIF('Pot. Summary'!$C$5:$C$64,CPP_2019!J2371&amp;CPP_2019!L2371&amp;CPP_2019!$O$4,'Pot. Summary'!$Q$5:$Q$64)*CPP_2019!O2371</f>
        <v>0</v>
      </c>
      <c r="R2143" s="12"/>
      <c r="S2143" s="12"/>
      <c r="T2143" s="12">
        <f>S2143-R2143</f>
        <v>0</v>
      </c>
      <c r="U2143" s="12">
        <f>Q2143-S2143</f>
        <v>0</v>
      </c>
      <c r="V2143" s="50">
        <f>IF(ISERROR(S2143/Q2143),0,S2143/Q2143)</f>
        <v>0</v>
      </c>
      <c r="W2143" s="51"/>
      <c r="X2143" s="46"/>
      <c r="Y2143" s="17"/>
      <c r="Z2143" s="17"/>
      <c r="AA2143" s="17"/>
      <c r="AB2143" s="16"/>
      <c r="AC2143" s="16"/>
      <c r="AD2143" s="16"/>
      <c r="AE2143" s="16"/>
      <c r="AF2143" s="16"/>
      <c r="AG2143" s="16"/>
      <c r="AH2143" s="16"/>
      <c r="AI2143" s="16"/>
      <c r="AJ2143" s="59">
        <f>SUM(X2143:AI2143)</f>
        <v>0</v>
      </c>
      <c r="AK2143" s="46"/>
      <c r="AL2143" s="46"/>
      <c r="AM2143" s="47"/>
      <c r="AN2143" s="48"/>
      <c r="AO2143" s="46"/>
      <c r="AP2143" s="15"/>
      <c r="AQ2143" s="16"/>
      <c r="AR2143" s="15"/>
      <c r="AS2143" s="16"/>
      <c r="AT2143" s="16"/>
      <c r="AU2143" s="16"/>
      <c r="AV2143" s="16"/>
      <c r="AW2143" s="62">
        <f>SUM(AK2143:AV2143)</f>
        <v>0</v>
      </c>
      <c r="AX2143" s="61">
        <f>AW2143-AJ2143</f>
        <v>0</v>
      </c>
      <c r="AY2143" s="21"/>
      <c r="AZ2143" s="21"/>
      <c r="BA2143" s="21"/>
      <c r="BB2143" s="21"/>
    </row>
    <row r="2144" spans="1:54" x14ac:dyDescent="0.25">
      <c r="A2144" s="21"/>
      <c r="B2144" s="4"/>
      <c r="C2144" s="4"/>
      <c r="D2144" s="4"/>
      <c r="E2144" s="4" t="s">
        <v>166</v>
      </c>
      <c r="F2144" s="6"/>
      <c r="G2144" s="1"/>
      <c r="H2144" s="4"/>
      <c r="I2144" s="2"/>
      <c r="J2144" s="4"/>
      <c r="K2144" s="1"/>
      <c r="L2144" s="36"/>
      <c r="M2144" s="7"/>
      <c r="N2144" s="7"/>
      <c r="O2144" s="7"/>
      <c r="P2144" s="58">
        <f>SUM(M2144:O2144)</f>
        <v>0</v>
      </c>
      <c r="Q2144" s="58">
        <f>+SUMIF('Pot. Summary'!$C$5:$C$64,CPP_2019!J2372&amp;CPP_2019!L2372&amp;CPP_2019!$M$4,'Pot. Summary'!$Q$5:$Q$64)*CPP_2019!M2372+SUMIF('Pot. Summary'!$C$5:$C$64,CPP_2019!J2372&amp;CPP_2019!L2372&amp;CPP_2019!$N$4,'Pot. Summary'!$Q$5:$Q$64)*CPP_2019!N2372+SUMIF('Pot. Summary'!$C$5:$C$64,CPP_2019!J2372&amp;CPP_2019!L2372&amp;CPP_2019!$O$4,'Pot. Summary'!$Q$5:$Q$64)*CPP_2019!O2372</f>
        <v>0</v>
      </c>
      <c r="R2144" s="12"/>
      <c r="S2144" s="12"/>
      <c r="T2144" s="12">
        <f>S2144-R2144</f>
        <v>0</v>
      </c>
      <c r="U2144" s="12">
        <f>Q2144-S2144</f>
        <v>0</v>
      </c>
      <c r="V2144" s="50">
        <f>IF(ISERROR(S2144/Q2144),0,S2144/Q2144)</f>
        <v>0</v>
      </c>
      <c r="W2144" s="51"/>
      <c r="X2144" s="46"/>
      <c r="Y2144" s="17"/>
      <c r="Z2144" s="17"/>
      <c r="AA2144" s="17"/>
      <c r="AB2144" s="16"/>
      <c r="AC2144" s="16"/>
      <c r="AD2144" s="16"/>
      <c r="AE2144" s="16"/>
      <c r="AF2144" s="16"/>
      <c r="AG2144" s="16"/>
      <c r="AH2144" s="16"/>
      <c r="AI2144" s="16"/>
      <c r="AJ2144" s="59">
        <f>SUM(X2144:AI2144)</f>
        <v>0</v>
      </c>
      <c r="AK2144" s="46"/>
      <c r="AL2144" s="46"/>
      <c r="AM2144" s="47"/>
      <c r="AN2144" s="48"/>
      <c r="AO2144" s="46"/>
      <c r="AP2144" s="15"/>
      <c r="AQ2144" s="16"/>
      <c r="AR2144" s="15"/>
      <c r="AS2144" s="16"/>
      <c r="AT2144" s="16"/>
      <c r="AU2144" s="16"/>
      <c r="AV2144" s="16"/>
      <c r="AW2144" s="62">
        <f>SUM(AK2144:AV2144)</f>
        <v>0</v>
      </c>
      <c r="AX2144" s="61">
        <f>AW2144-AJ2144</f>
        <v>0</v>
      </c>
      <c r="AY2144" s="21"/>
      <c r="AZ2144" s="21"/>
      <c r="BA2144" s="21"/>
      <c r="BB2144" s="21"/>
    </row>
    <row r="2145" spans="1:54" x14ac:dyDescent="0.25">
      <c r="A2145" s="21"/>
      <c r="B2145" s="4"/>
      <c r="C2145" s="4"/>
      <c r="D2145" s="4"/>
      <c r="E2145" s="4" t="s">
        <v>166</v>
      </c>
      <c r="F2145" s="6"/>
      <c r="G2145" s="1"/>
      <c r="H2145" s="4"/>
      <c r="I2145" s="2"/>
      <c r="J2145" s="4"/>
      <c r="K2145" s="1"/>
      <c r="L2145" s="36"/>
      <c r="M2145" s="7"/>
      <c r="N2145" s="7"/>
      <c r="O2145" s="7"/>
      <c r="P2145" s="58">
        <f>SUM(M2145:O2145)</f>
        <v>0</v>
      </c>
      <c r="Q2145" s="58">
        <f>+SUMIF('Pot. Summary'!$C$5:$C$64,CPP_2019!J2373&amp;CPP_2019!L2373&amp;CPP_2019!$M$4,'Pot. Summary'!$Q$5:$Q$64)*CPP_2019!M2373+SUMIF('Pot. Summary'!$C$5:$C$64,CPP_2019!J2373&amp;CPP_2019!L2373&amp;CPP_2019!$N$4,'Pot. Summary'!$Q$5:$Q$64)*CPP_2019!N2373+SUMIF('Pot. Summary'!$C$5:$C$64,CPP_2019!J2373&amp;CPP_2019!L2373&amp;CPP_2019!$O$4,'Pot. Summary'!$Q$5:$Q$64)*CPP_2019!O2373</f>
        <v>0</v>
      </c>
      <c r="R2145" s="12"/>
      <c r="S2145" s="12"/>
      <c r="T2145" s="12">
        <f>S2145-R2145</f>
        <v>0</v>
      </c>
      <c r="U2145" s="12">
        <f>Q2145-S2145</f>
        <v>0</v>
      </c>
      <c r="V2145" s="50">
        <f>IF(ISERROR(S2145/Q2145),0,S2145/Q2145)</f>
        <v>0</v>
      </c>
      <c r="W2145" s="51"/>
      <c r="X2145" s="46"/>
      <c r="Y2145" s="17"/>
      <c r="Z2145" s="17"/>
      <c r="AA2145" s="17"/>
      <c r="AB2145" s="16"/>
      <c r="AC2145" s="16"/>
      <c r="AD2145" s="16"/>
      <c r="AE2145" s="16"/>
      <c r="AF2145" s="16"/>
      <c r="AG2145" s="16"/>
      <c r="AH2145" s="16"/>
      <c r="AI2145" s="16"/>
      <c r="AJ2145" s="59">
        <f>SUM(X2145:AI2145)</f>
        <v>0</v>
      </c>
      <c r="AK2145" s="46"/>
      <c r="AL2145" s="46"/>
      <c r="AM2145" s="47"/>
      <c r="AN2145" s="48"/>
      <c r="AO2145" s="46"/>
      <c r="AP2145" s="15"/>
      <c r="AQ2145" s="16"/>
      <c r="AR2145" s="15"/>
      <c r="AS2145" s="16"/>
      <c r="AT2145" s="16"/>
      <c r="AU2145" s="16"/>
      <c r="AV2145" s="16"/>
      <c r="AW2145" s="62">
        <f>SUM(AK2145:AV2145)</f>
        <v>0</v>
      </c>
      <c r="AX2145" s="61">
        <f>AW2145-AJ2145</f>
        <v>0</v>
      </c>
      <c r="AY2145" s="21"/>
      <c r="AZ2145" s="21"/>
      <c r="BA2145" s="21"/>
      <c r="BB2145" s="21"/>
    </row>
    <row r="2146" spans="1:54" x14ac:dyDescent="0.25">
      <c r="A2146" s="21"/>
      <c r="B2146" s="4"/>
      <c r="C2146" s="4"/>
      <c r="D2146" s="4"/>
      <c r="E2146" s="4" t="s">
        <v>166</v>
      </c>
      <c r="F2146" s="6"/>
      <c r="G2146" s="1"/>
      <c r="H2146" s="4"/>
      <c r="I2146" s="2"/>
      <c r="J2146" s="4"/>
      <c r="K2146" s="1"/>
      <c r="L2146" s="36"/>
      <c r="M2146" s="7"/>
      <c r="N2146" s="7"/>
      <c r="O2146" s="7"/>
      <c r="P2146" s="58">
        <f>SUM(M2146:O2146)</f>
        <v>0</v>
      </c>
      <c r="Q2146" s="58">
        <f>+SUMIF('Pot. Summary'!$C$5:$C$64,CPP_2019!J2374&amp;CPP_2019!L2374&amp;CPP_2019!$M$4,'Pot. Summary'!$Q$5:$Q$64)*CPP_2019!M2374+SUMIF('Pot. Summary'!$C$5:$C$64,CPP_2019!J2374&amp;CPP_2019!L2374&amp;CPP_2019!$N$4,'Pot. Summary'!$Q$5:$Q$64)*CPP_2019!N2374+SUMIF('Pot. Summary'!$C$5:$C$64,CPP_2019!J2374&amp;CPP_2019!L2374&amp;CPP_2019!$O$4,'Pot. Summary'!$Q$5:$Q$64)*CPP_2019!O2374</f>
        <v>0</v>
      </c>
      <c r="R2146" s="12"/>
      <c r="S2146" s="12"/>
      <c r="T2146" s="12">
        <f>S2146-R2146</f>
        <v>0</v>
      </c>
      <c r="U2146" s="12">
        <f>Q2146-S2146</f>
        <v>0</v>
      </c>
      <c r="V2146" s="50">
        <f>IF(ISERROR(S2146/Q2146),0,S2146/Q2146)</f>
        <v>0</v>
      </c>
      <c r="W2146" s="51"/>
      <c r="X2146" s="46"/>
      <c r="Y2146" s="17"/>
      <c r="Z2146" s="17"/>
      <c r="AA2146" s="17"/>
      <c r="AB2146" s="16"/>
      <c r="AC2146" s="16"/>
      <c r="AD2146" s="16"/>
      <c r="AE2146" s="16"/>
      <c r="AF2146" s="16"/>
      <c r="AG2146" s="16"/>
      <c r="AH2146" s="16"/>
      <c r="AI2146" s="16"/>
      <c r="AJ2146" s="59">
        <f>SUM(X2146:AI2146)</f>
        <v>0</v>
      </c>
      <c r="AK2146" s="46"/>
      <c r="AL2146" s="46"/>
      <c r="AM2146" s="47"/>
      <c r="AN2146" s="48"/>
      <c r="AO2146" s="46"/>
      <c r="AP2146" s="15"/>
      <c r="AQ2146" s="16"/>
      <c r="AR2146" s="15"/>
      <c r="AS2146" s="16"/>
      <c r="AT2146" s="16"/>
      <c r="AU2146" s="16"/>
      <c r="AV2146" s="16"/>
      <c r="AW2146" s="62">
        <f>SUM(AK2146:AV2146)</f>
        <v>0</v>
      </c>
      <c r="AX2146" s="61">
        <f>AW2146-AJ2146</f>
        <v>0</v>
      </c>
      <c r="AY2146" s="21"/>
      <c r="AZ2146" s="21"/>
      <c r="BA2146" s="21"/>
      <c r="BB2146" s="21"/>
    </row>
    <row r="2147" spans="1:54" x14ac:dyDescent="0.25">
      <c r="A2147" s="21"/>
      <c r="B2147" s="4"/>
      <c r="C2147" s="4"/>
      <c r="D2147" s="4"/>
      <c r="E2147" s="4" t="s">
        <v>166</v>
      </c>
      <c r="F2147" s="6"/>
      <c r="G2147" s="1"/>
      <c r="H2147" s="4"/>
      <c r="I2147" s="2"/>
      <c r="J2147" s="4"/>
      <c r="K2147" s="1"/>
      <c r="L2147" s="36"/>
      <c r="M2147" s="7"/>
      <c r="N2147" s="7"/>
      <c r="O2147" s="7"/>
      <c r="P2147" s="58">
        <f>SUM(M2147:O2147)</f>
        <v>0</v>
      </c>
      <c r="Q2147" s="58">
        <f>+SUMIF('Pot. Summary'!$C$5:$C$64,CPP_2019!J2375&amp;CPP_2019!L2375&amp;CPP_2019!$M$4,'Pot. Summary'!$Q$5:$Q$64)*CPP_2019!M2375+SUMIF('Pot. Summary'!$C$5:$C$64,CPP_2019!J2375&amp;CPP_2019!L2375&amp;CPP_2019!$N$4,'Pot. Summary'!$Q$5:$Q$64)*CPP_2019!N2375+SUMIF('Pot. Summary'!$C$5:$C$64,CPP_2019!J2375&amp;CPP_2019!L2375&amp;CPP_2019!$O$4,'Pot. Summary'!$Q$5:$Q$64)*CPP_2019!O2375</f>
        <v>0</v>
      </c>
      <c r="R2147" s="12"/>
      <c r="S2147" s="12"/>
      <c r="T2147" s="12">
        <f>S2147-R2147</f>
        <v>0</v>
      </c>
      <c r="U2147" s="12">
        <f>Q2147-S2147</f>
        <v>0</v>
      </c>
      <c r="V2147" s="50">
        <f>IF(ISERROR(S2147/Q2147),0,S2147/Q2147)</f>
        <v>0</v>
      </c>
      <c r="W2147" s="51"/>
      <c r="X2147" s="46"/>
      <c r="Y2147" s="17"/>
      <c r="Z2147" s="17"/>
      <c r="AA2147" s="17"/>
      <c r="AB2147" s="16"/>
      <c r="AC2147" s="16"/>
      <c r="AD2147" s="16"/>
      <c r="AE2147" s="16"/>
      <c r="AF2147" s="16"/>
      <c r="AG2147" s="16"/>
      <c r="AH2147" s="16"/>
      <c r="AI2147" s="16"/>
      <c r="AJ2147" s="59">
        <f>SUM(X2147:AI2147)</f>
        <v>0</v>
      </c>
      <c r="AK2147" s="46"/>
      <c r="AL2147" s="46"/>
      <c r="AM2147" s="47"/>
      <c r="AN2147" s="48"/>
      <c r="AO2147" s="46"/>
      <c r="AP2147" s="15"/>
      <c r="AQ2147" s="16"/>
      <c r="AR2147" s="15"/>
      <c r="AS2147" s="16"/>
      <c r="AT2147" s="16"/>
      <c r="AU2147" s="16"/>
      <c r="AV2147" s="16"/>
      <c r="AW2147" s="62">
        <f>SUM(AK2147:AV2147)</f>
        <v>0</v>
      </c>
      <c r="AX2147" s="61">
        <f>AW2147-AJ2147</f>
        <v>0</v>
      </c>
      <c r="AY2147" s="21"/>
      <c r="AZ2147" s="21"/>
      <c r="BA2147" s="21"/>
      <c r="BB2147" s="21"/>
    </row>
    <row r="2148" spans="1:54" x14ac:dyDescent="0.25">
      <c r="A2148" s="21"/>
      <c r="B2148" s="4"/>
      <c r="C2148" s="4"/>
      <c r="D2148" s="4"/>
      <c r="E2148" s="4" t="s">
        <v>166</v>
      </c>
      <c r="F2148" s="6"/>
      <c r="G2148" s="1"/>
      <c r="H2148" s="4"/>
      <c r="I2148" s="2"/>
      <c r="J2148" s="4"/>
      <c r="K2148" s="1"/>
      <c r="L2148" s="36"/>
      <c r="M2148" s="7"/>
      <c r="N2148" s="7"/>
      <c r="O2148" s="7"/>
      <c r="P2148" s="58">
        <f>SUM(M2148:O2148)</f>
        <v>0</v>
      </c>
      <c r="Q2148" s="58">
        <f>+SUMIF('Pot. Summary'!$C$5:$C$64,CPP_2019!J2376&amp;CPP_2019!L2376&amp;CPP_2019!$M$4,'Pot. Summary'!$Q$5:$Q$64)*CPP_2019!M2376+SUMIF('Pot. Summary'!$C$5:$C$64,CPP_2019!J2376&amp;CPP_2019!L2376&amp;CPP_2019!$N$4,'Pot. Summary'!$Q$5:$Q$64)*CPP_2019!N2376+SUMIF('Pot. Summary'!$C$5:$C$64,CPP_2019!J2376&amp;CPP_2019!L2376&amp;CPP_2019!$O$4,'Pot. Summary'!$Q$5:$Q$64)*CPP_2019!O2376</f>
        <v>0</v>
      </c>
      <c r="R2148" s="12"/>
      <c r="S2148" s="12"/>
      <c r="T2148" s="12">
        <f>S2148-R2148</f>
        <v>0</v>
      </c>
      <c r="U2148" s="12">
        <f>Q2148-S2148</f>
        <v>0</v>
      </c>
      <c r="V2148" s="50">
        <f>IF(ISERROR(S2148/Q2148),0,S2148/Q2148)</f>
        <v>0</v>
      </c>
      <c r="W2148" s="51"/>
      <c r="X2148" s="46"/>
      <c r="Y2148" s="17"/>
      <c r="Z2148" s="17"/>
      <c r="AA2148" s="17"/>
      <c r="AB2148" s="16"/>
      <c r="AC2148" s="16"/>
      <c r="AD2148" s="16"/>
      <c r="AE2148" s="16"/>
      <c r="AF2148" s="16"/>
      <c r="AG2148" s="16"/>
      <c r="AH2148" s="16"/>
      <c r="AI2148" s="16"/>
      <c r="AJ2148" s="59">
        <f>SUM(X2148:AI2148)</f>
        <v>0</v>
      </c>
      <c r="AK2148" s="46"/>
      <c r="AL2148" s="46"/>
      <c r="AM2148" s="47"/>
      <c r="AN2148" s="48"/>
      <c r="AO2148" s="46"/>
      <c r="AP2148" s="15"/>
      <c r="AQ2148" s="16"/>
      <c r="AR2148" s="15"/>
      <c r="AS2148" s="16"/>
      <c r="AT2148" s="16"/>
      <c r="AU2148" s="16"/>
      <c r="AV2148" s="16"/>
      <c r="AW2148" s="62">
        <f>SUM(AK2148:AV2148)</f>
        <v>0</v>
      </c>
      <c r="AX2148" s="61">
        <f>AW2148-AJ2148</f>
        <v>0</v>
      </c>
      <c r="AY2148" s="21"/>
      <c r="AZ2148" s="21"/>
      <c r="BA2148" s="21"/>
      <c r="BB2148" s="21"/>
    </row>
    <row r="2149" spans="1:54" x14ac:dyDescent="0.25">
      <c r="A2149" s="21"/>
      <c r="B2149" s="4"/>
      <c r="C2149" s="4"/>
      <c r="D2149" s="4"/>
      <c r="E2149" s="4" t="s">
        <v>166</v>
      </c>
      <c r="F2149" s="6"/>
      <c r="G2149" s="1"/>
      <c r="H2149" s="4"/>
      <c r="I2149" s="2"/>
      <c r="J2149" s="4"/>
      <c r="K2149" s="1"/>
      <c r="L2149" s="36"/>
      <c r="M2149" s="7"/>
      <c r="N2149" s="7"/>
      <c r="O2149" s="7"/>
      <c r="P2149" s="58">
        <f>SUM(M2149:O2149)</f>
        <v>0</v>
      </c>
      <c r="Q2149" s="58">
        <f>+SUMIF('Pot. Summary'!$C$5:$C$64,CPP_2019!J2377&amp;CPP_2019!L2377&amp;CPP_2019!$M$4,'Pot. Summary'!$Q$5:$Q$64)*CPP_2019!M2377+SUMIF('Pot. Summary'!$C$5:$C$64,CPP_2019!J2377&amp;CPP_2019!L2377&amp;CPP_2019!$N$4,'Pot. Summary'!$Q$5:$Q$64)*CPP_2019!N2377+SUMIF('Pot. Summary'!$C$5:$C$64,CPP_2019!J2377&amp;CPP_2019!L2377&amp;CPP_2019!$O$4,'Pot. Summary'!$Q$5:$Q$64)*CPP_2019!O2377</f>
        <v>0</v>
      </c>
      <c r="R2149" s="12"/>
      <c r="S2149" s="12"/>
      <c r="T2149" s="12">
        <f>S2149-R2149</f>
        <v>0</v>
      </c>
      <c r="U2149" s="12">
        <f>Q2149-S2149</f>
        <v>0</v>
      </c>
      <c r="V2149" s="50">
        <f>IF(ISERROR(S2149/Q2149),0,S2149/Q2149)</f>
        <v>0</v>
      </c>
      <c r="W2149" s="51"/>
      <c r="X2149" s="46"/>
      <c r="Y2149" s="17"/>
      <c r="Z2149" s="17"/>
      <c r="AA2149" s="17"/>
      <c r="AB2149" s="16"/>
      <c r="AC2149" s="16"/>
      <c r="AD2149" s="16"/>
      <c r="AE2149" s="16"/>
      <c r="AF2149" s="16"/>
      <c r="AG2149" s="16"/>
      <c r="AH2149" s="16"/>
      <c r="AI2149" s="16"/>
      <c r="AJ2149" s="59">
        <f>SUM(X2149:AI2149)</f>
        <v>0</v>
      </c>
      <c r="AK2149" s="46"/>
      <c r="AL2149" s="46"/>
      <c r="AM2149" s="47"/>
      <c r="AN2149" s="48"/>
      <c r="AO2149" s="46"/>
      <c r="AP2149" s="15"/>
      <c r="AQ2149" s="16"/>
      <c r="AR2149" s="15"/>
      <c r="AS2149" s="16"/>
      <c r="AT2149" s="16"/>
      <c r="AU2149" s="16"/>
      <c r="AV2149" s="16"/>
      <c r="AW2149" s="62">
        <f>SUM(AK2149:AV2149)</f>
        <v>0</v>
      </c>
      <c r="AX2149" s="61">
        <f>AW2149-AJ2149</f>
        <v>0</v>
      </c>
      <c r="AY2149" s="21"/>
      <c r="AZ2149" s="21"/>
      <c r="BA2149" s="21"/>
      <c r="BB2149" s="21"/>
    </row>
    <row r="2150" spans="1:54" x14ac:dyDescent="0.25">
      <c r="A2150" s="21"/>
      <c r="B2150" s="4"/>
      <c r="C2150" s="4"/>
      <c r="D2150" s="4"/>
      <c r="E2150" s="4" t="s">
        <v>166</v>
      </c>
      <c r="F2150" s="6"/>
      <c r="G2150" s="1"/>
      <c r="H2150" s="4"/>
      <c r="I2150" s="2"/>
      <c r="J2150" s="4"/>
      <c r="K2150" s="1"/>
      <c r="L2150" s="36"/>
      <c r="M2150" s="7"/>
      <c r="N2150" s="7"/>
      <c r="O2150" s="7"/>
      <c r="P2150" s="58">
        <f>SUM(M2150:O2150)</f>
        <v>0</v>
      </c>
      <c r="Q2150" s="58">
        <f>+SUMIF('Pot. Summary'!$C$5:$C$64,CPP_2019!J2379&amp;CPP_2019!L2379&amp;CPP_2019!$M$4,'Pot. Summary'!$Q$5:$Q$64)*CPP_2019!M2379+SUMIF('Pot. Summary'!$C$5:$C$64,CPP_2019!J2379&amp;CPP_2019!L2379&amp;CPP_2019!$N$4,'Pot. Summary'!$Q$5:$Q$64)*CPP_2019!N2379+SUMIF('Pot. Summary'!$C$5:$C$64,CPP_2019!J2379&amp;CPP_2019!L2379&amp;CPP_2019!$O$4,'Pot. Summary'!$Q$5:$Q$64)*CPP_2019!O2379</f>
        <v>0</v>
      </c>
      <c r="R2150" s="12"/>
      <c r="S2150" s="12"/>
      <c r="T2150" s="12">
        <f>S2150-R2150</f>
        <v>0</v>
      </c>
      <c r="U2150" s="12">
        <f>Q2150-S2150</f>
        <v>0</v>
      </c>
      <c r="V2150" s="50">
        <f>IF(ISERROR(S2150/Q2150),0,S2150/Q2150)</f>
        <v>0</v>
      </c>
      <c r="W2150" s="51"/>
      <c r="X2150" s="46"/>
      <c r="Y2150" s="17"/>
      <c r="Z2150" s="17"/>
      <c r="AA2150" s="17"/>
      <c r="AB2150" s="16"/>
      <c r="AC2150" s="16"/>
      <c r="AD2150" s="16"/>
      <c r="AE2150" s="16"/>
      <c r="AF2150" s="16"/>
      <c r="AG2150" s="16"/>
      <c r="AH2150" s="16"/>
      <c r="AI2150" s="16"/>
      <c r="AJ2150" s="59">
        <f>SUM(X2150:AI2150)</f>
        <v>0</v>
      </c>
      <c r="AK2150" s="46"/>
      <c r="AL2150" s="46"/>
      <c r="AM2150" s="47"/>
      <c r="AN2150" s="48"/>
      <c r="AO2150" s="46"/>
      <c r="AP2150" s="15"/>
      <c r="AQ2150" s="16"/>
      <c r="AR2150" s="15"/>
      <c r="AS2150" s="16"/>
      <c r="AT2150" s="16"/>
      <c r="AU2150" s="16"/>
      <c r="AV2150" s="16"/>
      <c r="AW2150" s="62">
        <f>SUM(AK2150:AV2150)</f>
        <v>0</v>
      </c>
      <c r="AX2150" s="61">
        <f>AW2150-AJ2150</f>
        <v>0</v>
      </c>
      <c r="AY2150" s="21"/>
      <c r="AZ2150" s="21"/>
      <c r="BA2150" s="21"/>
      <c r="BB2150" s="21"/>
    </row>
    <row r="2151" spans="1:54" x14ac:dyDescent="0.25">
      <c r="A2151" s="21"/>
      <c r="B2151" s="4"/>
      <c r="C2151" s="4"/>
      <c r="D2151" s="4"/>
      <c r="E2151" s="4" t="s">
        <v>166</v>
      </c>
      <c r="F2151" s="6"/>
      <c r="G2151" s="1"/>
      <c r="H2151" s="4"/>
      <c r="I2151" s="2"/>
      <c r="J2151" s="4"/>
      <c r="K2151" s="1"/>
      <c r="L2151" s="36"/>
      <c r="M2151" s="7"/>
      <c r="N2151" s="7"/>
      <c r="O2151" s="7"/>
      <c r="P2151" s="58">
        <f>SUM(M2151:O2151)</f>
        <v>0</v>
      </c>
      <c r="Q2151" s="58">
        <f>+SUMIF('Pot. Summary'!$C$5:$C$64,CPP_2019!J2380&amp;CPP_2019!L2380&amp;CPP_2019!$M$4,'Pot. Summary'!$Q$5:$Q$64)*CPP_2019!M2380+SUMIF('Pot. Summary'!$C$5:$C$64,CPP_2019!J2380&amp;CPP_2019!L2380&amp;CPP_2019!$N$4,'Pot. Summary'!$Q$5:$Q$64)*CPP_2019!N2380+SUMIF('Pot. Summary'!$C$5:$C$64,CPP_2019!J2380&amp;CPP_2019!L2380&amp;CPP_2019!$O$4,'Pot. Summary'!$Q$5:$Q$64)*CPP_2019!O2380</f>
        <v>2377.8661752836238</v>
      </c>
      <c r="R2151" s="12"/>
      <c r="S2151" s="12"/>
      <c r="T2151" s="12">
        <f>S2151-R2151</f>
        <v>0</v>
      </c>
      <c r="U2151" s="12">
        <f>Q2151-S2151</f>
        <v>2377.8661752836238</v>
      </c>
      <c r="V2151" s="50">
        <f>IF(ISERROR(S2151/Q2151),0,S2151/Q2151)</f>
        <v>0</v>
      </c>
      <c r="W2151" s="51"/>
      <c r="X2151" s="46"/>
      <c r="Y2151" s="17"/>
      <c r="Z2151" s="17"/>
      <c r="AA2151" s="17"/>
      <c r="AB2151" s="16"/>
      <c r="AC2151" s="16"/>
      <c r="AD2151" s="16"/>
      <c r="AE2151" s="16"/>
      <c r="AF2151" s="16"/>
      <c r="AG2151" s="16"/>
      <c r="AH2151" s="16"/>
      <c r="AI2151" s="16"/>
      <c r="AJ2151" s="59">
        <f>SUM(X2151:AI2151)</f>
        <v>0</v>
      </c>
      <c r="AK2151" s="46"/>
      <c r="AL2151" s="46"/>
      <c r="AM2151" s="47"/>
      <c r="AN2151" s="48"/>
      <c r="AO2151" s="46"/>
      <c r="AP2151" s="15"/>
      <c r="AQ2151" s="16"/>
      <c r="AR2151" s="15"/>
      <c r="AS2151" s="16"/>
      <c r="AT2151" s="16"/>
      <c r="AU2151" s="16"/>
      <c r="AV2151" s="16"/>
      <c r="AW2151" s="62">
        <f>SUM(AK2151:AV2151)</f>
        <v>0</v>
      </c>
      <c r="AX2151" s="61">
        <f>AW2151-AJ2151</f>
        <v>0</v>
      </c>
      <c r="AY2151" s="21"/>
      <c r="AZ2151" s="21"/>
      <c r="BA2151" s="21"/>
      <c r="BB2151" s="21"/>
    </row>
    <row r="2152" spans="1:54" x14ac:dyDescent="0.25">
      <c r="A2152" s="21"/>
      <c r="B2152" s="4"/>
      <c r="C2152" s="4"/>
      <c r="D2152" s="4"/>
      <c r="E2152" s="4" t="s">
        <v>166</v>
      </c>
      <c r="F2152" s="6"/>
      <c r="G2152" s="1"/>
      <c r="H2152" s="4"/>
      <c r="I2152" s="2"/>
      <c r="J2152" s="4"/>
      <c r="K2152" s="1"/>
      <c r="L2152" s="36"/>
      <c r="M2152" s="7"/>
      <c r="N2152" s="7"/>
      <c r="O2152" s="7"/>
      <c r="P2152" s="58">
        <f>SUM(M2152:O2152)</f>
        <v>0</v>
      </c>
      <c r="Q2152" s="58">
        <f>+SUMIF('Pot. Summary'!$C$5:$C$64,CPP_2019!J2381&amp;CPP_2019!L2381&amp;CPP_2019!$M$4,'Pot. Summary'!$Q$5:$Q$64)*CPP_2019!M2381+SUMIF('Pot. Summary'!$C$5:$C$64,CPP_2019!J2381&amp;CPP_2019!L2381&amp;CPP_2019!$N$4,'Pot. Summary'!$Q$5:$Q$64)*CPP_2019!N2381+SUMIF('Pot. Summary'!$C$5:$C$64,CPP_2019!J2381&amp;CPP_2019!L2381&amp;CPP_2019!$O$4,'Pot. Summary'!$Q$5:$Q$64)*CPP_2019!O2381</f>
        <v>728.25435050799138</v>
      </c>
      <c r="R2152" s="12"/>
      <c r="S2152" s="12"/>
      <c r="T2152" s="12">
        <f>S2152-R2152</f>
        <v>0</v>
      </c>
      <c r="U2152" s="12">
        <f>Q2152-S2152</f>
        <v>728.25435050799138</v>
      </c>
      <c r="V2152" s="50">
        <f>IF(ISERROR(S2152/Q2152),0,S2152/Q2152)</f>
        <v>0</v>
      </c>
      <c r="W2152" s="51"/>
      <c r="X2152" s="46"/>
      <c r="Y2152" s="17"/>
      <c r="Z2152" s="17"/>
      <c r="AA2152" s="17"/>
      <c r="AB2152" s="16"/>
      <c r="AC2152" s="16"/>
      <c r="AD2152" s="16"/>
      <c r="AE2152" s="16"/>
      <c r="AF2152" s="16"/>
      <c r="AG2152" s="16"/>
      <c r="AH2152" s="16"/>
      <c r="AI2152" s="16"/>
      <c r="AJ2152" s="59">
        <f>SUM(X2152:AI2152)</f>
        <v>0</v>
      </c>
      <c r="AK2152" s="46"/>
      <c r="AL2152" s="46"/>
      <c r="AM2152" s="47"/>
      <c r="AN2152" s="48"/>
      <c r="AO2152" s="46"/>
      <c r="AP2152" s="15"/>
      <c r="AQ2152" s="16"/>
      <c r="AR2152" s="15"/>
      <c r="AS2152" s="16"/>
      <c r="AT2152" s="16"/>
      <c r="AU2152" s="16"/>
      <c r="AV2152" s="16"/>
      <c r="AW2152" s="62">
        <f>SUM(AK2152:AV2152)</f>
        <v>0</v>
      </c>
      <c r="AX2152" s="61">
        <f>AW2152-AJ2152</f>
        <v>0</v>
      </c>
      <c r="AY2152" s="21"/>
      <c r="AZ2152" s="21"/>
      <c r="BA2152" s="21"/>
      <c r="BB2152" s="21"/>
    </row>
    <row r="2153" spans="1:54" x14ac:dyDescent="0.25">
      <c r="A2153" s="21"/>
      <c r="B2153" s="4"/>
      <c r="C2153" s="4"/>
      <c r="D2153" s="4"/>
      <c r="E2153" s="4" t="s">
        <v>166</v>
      </c>
      <c r="F2153" s="6"/>
      <c r="G2153" s="1"/>
      <c r="H2153" s="4"/>
      <c r="I2153" s="2"/>
      <c r="J2153" s="4"/>
      <c r="K2153" s="1"/>
      <c r="L2153" s="36"/>
      <c r="M2153" s="7"/>
      <c r="N2153" s="7"/>
      <c r="O2153" s="7"/>
      <c r="P2153" s="58">
        <f>SUM(M2153:O2153)</f>
        <v>0</v>
      </c>
      <c r="Q2153" s="58">
        <f>+SUMIF('Pot. Summary'!$C$5:$C$64,CPP_2019!J2384&amp;CPP_2019!L2384&amp;CPP_2019!$M$4,'Pot. Summary'!$Q$5:$Q$64)*CPP_2019!M2384+SUMIF('Pot. Summary'!$C$5:$C$64,CPP_2019!J2384&amp;CPP_2019!L2384&amp;CPP_2019!$N$4,'Pot. Summary'!$Q$5:$Q$64)*CPP_2019!N2384+SUMIF('Pot. Summary'!$C$5:$C$64,CPP_2019!J2384&amp;CPP_2019!L2384&amp;CPP_2019!$O$4,'Pot. Summary'!$Q$5:$Q$64)*CPP_2019!O2384</f>
        <v>728.25435050799138</v>
      </c>
      <c r="R2153" s="12"/>
      <c r="S2153" s="12"/>
      <c r="T2153" s="12">
        <f>S2153-R2153</f>
        <v>0</v>
      </c>
      <c r="U2153" s="12">
        <f>Q2153-S2153</f>
        <v>728.25435050799138</v>
      </c>
      <c r="V2153" s="50">
        <f>IF(ISERROR(S2153/Q2153),0,S2153/Q2153)</f>
        <v>0</v>
      </c>
      <c r="W2153" s="51"/>
      <c r="X2153" s="46"/>
      <c r="Y2153" s="17"/>
      <c r="Z2153" s="17"/>
      <c r="AA2153" s="17"/>
      <c r="AB2153" s="16"/>
      <c r="AC2153" s="16"/>
      <c r="AD2153" s="16"/>
      <c r="AE2153" s="16"/>
      <c r="AF2153" s="16"/>
      <c r="AG2153" s="16"/>
      <c r="AH2153" s="16"/>
      <c r="AI2153" s="16"/>
      <c r="AJ2153" s="59">
        <f>SUM(X2153:AI2153)</f>
        <v>0</v>
      </c>
      <c r="AK2153" s="46"/>
      <c r="AL2153" s="46"/>
      <c r="AM2153" s="47"/>
      <c r="AN2153" s="48"/>
      <c r="AO2153" s="46"/>
      <c r="AP2153" s="15"/>
      <c r="AQ2153" s="16"/>
      <c r="AR2153" s="15"/>
      <c r="AS2153" s="16"/>
      <c r="AT2153" s="16"/>
      <c r="AU2153" s="16"/>
      <c r="AV2153" s="16"/>
      <c r="AW2153" s="62">
        <f>SUM(AK2153:AV2153)</f>
        <v>0</v>
      </c>
      <c r="AX2153" s="61">
        <f>AW2153-AJ2153</f>
        <v>0</v>
      </c>
      <c r="AY2153" s="21"/>
      <c r="AZ2153" s="21"/>
      <c r="BA2153" s="21"/>
      <c r="BB2153" s="21"/>
    </row>
    <row r="2154" spans="1:54" x14ac:dyDescent="0.25">
      <c r="A2154" s="21"/>
      <c r="B2154" s="4"/>
      <c r="C2154" s="4"/>
      <c r="D2154" s="4"/>
      <c r="E2154" s="4" t="s">
        <v>166</v>
      </c>
      <c r="F2154" s="6"/>
      <c r="G2154" s="1"/>
      <c r="H2154" s="4"/>
      <c r="I2154" s="2"/>
      <c r="J2154" s="4"/>
      <c r="K2154" s="1"/>
      <c r="L2154" s="36"/>
      <c r="M2154" s="7"/>
      <c r="N2154" s="7"/>
      <c r="O2154" s="7"/>
      <c r="P2154" s="58">
        <f>SUM(M2154:O2154)</f>
        <v>0</v>
      </c>
      <c r="Q2154" s="58">
        <f>+SUMIF('Pot. Summary'!$C$5:$C$64,CPP_2019!J2385&amp;CPP_2019!L2385&amp;CPP_2019!$M$4,'Pot. Summary'!$Q$5:$Q$64)*CPP_2019!M2385+SUMIF('Pot. Summary'!$C$5:$C$64,CPP_2019!J2385&amp;CPP_2019!L2385&amp;CPP_2019!$N$4,'Pot. Summary'!$Q$5:$Q$64)*CPP_2019!N2385+SUMIF('Pot. Summary'!$C$5:$C$64,CPP_2019!J2385&amp;CPP_2019!L2385&amp;CPP_2019!$O$4,'Pot. Summary'!$Q$5:$Q$64)*CPP_2019!O2385</f>
        <v>0</v>
      </c>
      <c r="R2154" s="12"/>
      <c r="S2154" s="12"/>
      <c r="T2154" s="12">
        <f>S2154-R2154</f>
        <v>0</v>
      </c>
      <c r="U2154" s="12">
        <f>Q2154-S2154</f>
        <v>0</v>
      </c>
      <c r="V2154" s="50">
        <f>IF(ISERROR(S2154/Q2154),0,S2154/Q2154)</f>
        <v>0</v>
      </c>
      <c r="W2154" s="51"/>
      <c r="X2154" s="46"/>
      <c r="Y2154" s="17"/>
      <c r="Z2154" s="17"/>
      <c r="AA2154" s="17"/>
      <c r="AB2154" s="16"/>
      <c r="AC2154" s="16"/>
      <c r="AD2154" s="16"/>
      <c r="AE2154" s="16"/>
      <c r="AF2154" s="16"/>
      <c r="AG2154" s="16"/>
      <c r="AH2154" s="16"/>
      <c r="AI2154" s="16"/>
      <c r="AJ2154" s="59">
        <f>SUM(X2154:AI2154)</f>
        <v>0</v>
      </c>
      <c r="AK2154" s="46"/>
      <c r="AL2154" s="46"/>
      <c r="AM2154" s="47"/>
      <c r="AN2154" s="48"/>
      <c r="AO2154" s="46"/>
      <c r="AP2154" s="15"/>
      <c r="AQ2154" s="16"/>
      <c r="AR2154" s="15"/>
      <c r="AS2154" s="16"/>
      <c r="AT2154" s="16"/>
      <c r="AU2154" s="16"/>
      <c r="AV2154" s="16"/>
      <c r="AW2154" s="62">
        <f>SUM(AK2154:AV2154)</f>
        <v>0</v>
      </c>
      <c r="AX2154" s="61">
        <f>AW2154-AJ2154</f>
        <v>0</v>
      </c>
      <c r="AY2154" s="21"/>
      <c r="AZ2154" s="21"/>
      <c r="BA2154" s="21"/>
      <c r="BB2154" s="21"/>
    </row>
    <row r="2155" spans="1:54" x14ac:dyDescent="0.25">
      <c r="A2155" s="21"/>
      <c r="B2155" s="4"/>
      <c r="C2155" s="4"/>
      <c r="D2155" s="4"/>
      <c r="E2155" s="4" t="s">
        <v>166</v>
      </c>
      <c r="F2155" s="6"/>
      <c r="G2155" s="1"/>
      <c r="H2155" s="4"/>
      <c r="I2155" s="2"/>
      <c r="J2155" s="4"/>
      <c r="K2155" s="1"/>
      <c r="L2155" s="36"/>
      <c r="M2155" s="7"/>
      <c r="N2155" s="7"/>
      <c r="O2155" s="7"/>
      <c r="P2155" s="58">
        <f>SUM(M2155:O2155)</f>
        <v>0</v>
      </c>
      <c r="Q2155" s="58">
        <f>+SUMIF('Pot. Summary'!$C$5:$C$64,CPP_2019!J2397&amp;CPP_2019!L2397&amp;CPP_2019!$M$4,'Pot. Summary'!$Q$5:$Q$64)*CPP_2019!M2397+SUMIF('Pot. Summary'!$C$5:$C$64,CPP_2019!J2397&amp;CPP_2019!L2397&amp;CPP_2019!$N$4,'Pot. Summary'!$Q$5:$Q$64)*CPP_2019!N2397+SUMIF('Pot. Summary'!$C$5:$C$64,CPP_2019!J2397&amp;CPP_2019!L2397&amp;CPP_2019!$O$4,'Pot. Summary'!$Q$5:$Q$64)*CPP_2019!O2397</f>
        <v>0</v>
      </c>
      <c r="R2155" s="12"/>
      <c r="S2155" s="12"/>
      <c r="T2155" s="12">
        <f>S2155-R2155</f>
        <v>0</v>
      </c>
      <c r="U2155" s="12">
        <f>Q2155-S2155</f>
        <v>0</v>
      </c>
      <c r="V2155" s="50">
        <f>IF(ISERROR(S2155/Q2155),0,S2155/Q2155)</f>
        <v>0</v>
      </c>
      <c r="W2155" s="51"/>
      <c r="X2155" s="46"/>
      <c r="Y2155" s="17"/>
      <c r="Z2155" s="17"/>
      <c r="AA2155" s="17"/>
      <c r="AB2155" s="16"/>
      <c r="AC2155" s="16"/>
      <c r="AD2155" s="16"/>
      <c r="AE2155" s="16"/>
      <c r="AF2155" s="16"/>
      <c r="AG2155" s="16"/>
      <c r="AH2155" s="16"/>
      <c r="AI2155" s="16"/>
      <c r="AJ2155" s="59">
        <f>SUM(X2155:AI2155)</f>
        <v>0</v>
      </c>
      <c r="AK2155" s="46"/>
      <c r="AL2155" s="46"/>
      <c r="AM2155" s="47"/>
      <c r="AN2155" s="48"/>
      <c r="AO2155" s="46"/>
      <c r="AP2155" s="15"/>
      <c r="AQ2155" s="16"/>
      <c r="AR2155" s="15"/>
      <c r="AS2155" s="16"/>
      <c r="AT2155" s="16"/>
      <c r="AU2155" s="16"/>
      <c r="AV2155" s="16"/>
      <c r="AW2155" s="62">
        <f>SUM(AK2155:AV2155)</f>
        <v>0</v>
      </c>
      <c r="AX2155" s="61">
        <f>AW2155-AJ2155</f>
        <v>0</v>
      </c>
      <c r="AY2155" s="21"/>
      <c r="AZ2155" s="21"/>
      <c r="BA2155" s="21"/>
      <c r="BB2155" s="21"/>
    </row>
    <row r="2156" spans="1:54" x14ac:dyDescent="0.25">
      <c r="A2156" s="21"/>
      <c r="B2156" s="4"/>
      <c r="C2156" s="4"/>
      <c r="D2156" s="4"/>
      <c r="E2156" s="4" t="s">
        <v>166</v>
      </c>
      <c r="F2156" s="6"/>
      <c r="G2156" s="1"/>
      <c r="H2156" s="4"/>
      <c r="I2156" s="2"/>
      <c r="J2156" s="4"/>
      <c r="K2156" s="1"/>
      <c r="L2156" s="36"/>
      <c r="M2156" s="7"/>
      <c r="N2156" s="7"/>
      <c r="O2156" s="7"/>
      <c r="P2156" s="58">
        <f>SUM(M2156:O2156)</f>
        <v>0</v>
      </c>
      <c r="Q2156" s="58">
        <f>+SUMIF('Pot. Summary'!$C$5:$C$64,CPP_2019!J2408&amp;CPP_2019!L2408&amp;CPP_2019!$M$4,'Pot. Summary'!$Q$5:$Q$64)*CPP_2019!M2408+SUMIF('Pot. Summary'!$C$5:$C$64,CPP_2019!J2408&amp;CPP_2019!L2408&amp;CPP_2019!$N$4,'Pot. Summary'!$Q$5:$Q$64)*CPP_2019!N2408+SUMIF('Pot. Summary'!$C$5:$C$64,CPP_2019!J2408&amp;CPP_2019!L2408&amp;CPP_2019!$O$4,'Pot. Summary'!$Q$5:$Q$64)*CPP_2019!O2408</f>
        <v>0</v>
      </c>
      <c r="R2156" s="12"/>
      <c r="S2156" s="12"/>
      <c r="T2156" s="12">
        <f>S2156-R2156</f>
        <v>0</v>
      </c>
      <c r="U2156" s="12">
        <f>Q2156-S2156</f>
        <v>0</v>
      </c>
      <c r="V2156" s="50">
        <f>IF(ISERROR(S2156/Q2156),0,S2156/Q2156)</f>
        <v>0</v>
      </c>
      <c r="W2156" s="51"/>
      <c r="X2156" s="46"/>
      <c r="Y2156" s="17"/>
      <c r="Z2156" s="17"/>
      <c r="AA2156" s="17"/>
      <c r="AB2156" s="16"/>
      <c r="AC2156" s="16"/>
      <c r="AD2156" s="16"/>
      <c r="AE2156" s="16"/>
      <c r="AF2156" s="16"/>
      <c r="AG2156" s="16"/>
      <c r="AH2156" s="16"/>
      <c r="AI2156" s="16"/>
      <c r="AJ2156" s="59">
        <f>SUM(X2156:AI2156)</f>
        <v>0</v>
      </c>
      <c r="AK2156" s="46"/>
      <c r="AL2156" s="46"/>
      <c r="AM2156" s="47"/>
      <c r="AN2156" s="48"/>
      <c r="AO2156" s="46"/>
      <c r="AP2156" s="15"/>
      <c r="AQ2156" s="16"/>
      <c r="AR2156" s="15"/>
      <c r="AS2156" s="16"/>
      <c r="AT2156" s="16"/>
      <c r="AU2156" s="16"/>
      <c r="AV2156" s="16"/>
      <c r="AW2156" s="62">
        <f>SUM(AK2156:AV2156)</f>
        <v>0</v>
      </c>
      <c r="AX2156" s="61">
        <f>AW2156-AJ2156</f>
        <v>0</v>
      </c>
      <c r="AY2156" s="21"/>
      <c r="AZ2156" s="21"/>
      <c r="BA2156" s="21"/>
      <c r="BB2156" s="21"/>
    </row>
    <row r="2157" spans="1:54" x14ac:dyDescent="0.25">
      <c r="A2157" s="21"/>
      <c r="B2157" s="4"/>
      <c r="C2157" s="4"/>
      <c r="D2157" s="4"/>
      <c r="E2157" s="4" t="s">
        <v>166</v>
      </c>
      <c r="F2157" s="6"/>
      <c r="G2157" s="1"/>
      <c r="H2157" s="4"/>
      <c r="I2157" s="2"/>
      <c r="J2157" s="4"/>
      <c r="K2157" s="1"/>
      <c r="L2157" s="36"/>
      <c r="M2157" s="7"/>
      <c r="N2157" s="7"/>
      <c r="O2157" s="7"/>
      <c r="P2157" s="58">
        <f>SUM(M2157:O2157)</f>
        <v>0</v>
      </c>
      <c r="Q2157" s="58">
        <f>+SUMIF('Pot. Summary'!$C$5:$C$64,CPP_2019!J2410&amp;CPP_2019!L2410&amp;CPP_2019!$M$4,'Pot. Summary'!$Q$5:$Q$64)*CPP_2019!M2410+SUMIF('Pot. Summary'!$C$5:$C$64,CPP_2019!J2410&amp;CPP_2019!L2410&amp;CPP_2019!$N$4,'Pot. Summary'!$Q$5:$Q$64)*CPP_2019!N2410+SUMIF('Pot. Summary'!$C$5:$C$64,CPP_2019!J2410&amp;CPP_2019!L2410&amp;CPP_2019!$O$4,'Pot. Summary'!$Q$5:$Q$64)*CPP_2019!O2410</f>
        <v>728.25435050799138</v>
      </c>
      <c r="R2157" s="12"/>
      <c r="S2157" s="12"/>
      <c r="T2157" s="12">
        <f>S2157-R2157</f>
        <v>0</v>
      </c>
      <c r="U2157" s="12">
        <f>Q2157-S2157</f>
        <v>728.25435050799138</v>
      </c>
      <c r="V2157" s="50">
        <f>IF(ISERROR(S2157/Q2157),0,S2157/Q2157)</f>
        <v>0</v>
      </c>
      <c r="W2157" s="51"/>
      <c r="X2157" s="46"/>
      <c r="Y2157" s="17"/>
      <c r="Z2157" s="17"/>
      <c r="AA2157" s="17"/>
      <c r="AB2157" s="16"/>
      <c r="AC2157" s="16"/>
      <c r="AD2157" s="16"/>
      <c r="AE2157" s="16"/>
      <c r="AF2157" s="16"/>
      <c r="AG2157" s="16"/>
      <c r="AH2157" s="16"/>
      <c r="AI2157" s="16"/>
      <c r="AJ2157" s="59">
        <f>SUM(X2157:AI2157)</f>
        <v>0</v>
      </c>
      <c r="AK2157" s="46"/>
      <c r="AL2157" s="46"/>
      <c r="AM2157" s="47"/>
      <c r="AN2157" s="48"/>
      <c r="AO2157" s="46"/>
      <c r="AP2157" s="15"/>
      <c r="AQ2157" s="16"/>
      <c r="AR2157" s="15"/>
      <c r="AS2157" s="16"/>
      <c r="AT2157" s="16"/>
      <c r="AU2157" s="16"/>
      <c r="AV2157" s="16"/>
      <c r="AW2157" s="62">
        <f>SUM(AK2157:AV2157)</f>
        <v>0</v>
      </c>
      <c r="AX2157" s="61">
        <f>AW2157-AJ2157</f>
        <v>0</v>
      </c>
      <c r="AY2157" s="21"/>
      <c r="AZ2157" s="21"/>
      <c r="BA2157" s="21"/>
      <c r="BB2157" s="21"/>
    </row>
    <row r="2158" spans="1:54" x14ac:dyDescent="0.25">
      <c r="A2158" s="21"/>
      <c r="B2158" s="4"/>
      <c r="C2158" s="4"/>
      <c r="D2158" s="4"/>
      <c r="E2158" s="4" t="s">
        <v>166</v>
      </c>
      <c r="F2158" s="6"/>
      <c r="G2158" s="1"/>
      <c r="H2158" s="4"/>
      <c r="I2158" s="2"/>
      <c r="J2158" s="4"/>
      <c r="K2158" s="1"/>
      <c r="L2158" s="36"/>
      <c r="M2158" s="7"/>
      <c r="N2158" s="7"/>
      <c r="O2158" s="7"/>
      <c r="P2158" s="58">
        <f>SUM(M2158:O2158)</f>
        <v>0</v>
      </c>
      <c r="Q2158" s="58">
        <f>+SUMIF('Pot. Summary'!$C$5:$C$64,CPP_2019!J2412&amp;CPP_2019!L2412&amp;CPP_2019!$M$4,'Pot. Summary'!$Q$5:$Q$64)*CPP_2019!M2412+SUMIF('Pot. Summary'!$C$5:$C$64,CPP_2019!J2412&amp;CPP_2019!L2412&amp;CPP_2019!$N$4,'Pot. Summary'!$Q$5:$Q$64)*CPP_2019!N2412+SUMIF('Pot. Summary'!$C$5:$C$64,CPP_2019!J2412&amp;CPP_2019!L2412&amp;CPP_2019!$O$4,'Pot. Summary'!$Q$5:$Q$64)*CPP_2019!O2412</f>
        <v>0</v>
      </c>
      <c r="R2158" s="12"/>
      <c r="S2158" s="12"/>
      <c r="T2158" s="12">
        <f>S2158-R2158</f>
        <v>0</v>
      </c>
      <c r="U2158" s="12">
        <f>Q2158-S2158</f>
        <v>0</v>
      </c>
      <c r="V2158" s="50">
        <f>IF(ISERROR(S2158/Q2158),0,S2158/Q2158)</f>
        <v>0</v>
      </c>
      <c r="W2158" s="51"/>
      <c r="X2158" s="46"/>
      <c r="Y2158" s="17"/>
      <c r="Z2158" s="17"/>
      <c r="AA2158" s="17"/>
      <c r="AB2158" s="16"/>
      <c r="AC2158" s="16"/>
      <c r="AD2158" s="16"/>
      <c r="AE2158" s="16"/>
      <c r="AF2158" s="16"/>
      <c r="AG2158" s="16"/>
      <c r="AH2158" s="16"/>
      <c r="AI2158" s="16"/>
      <c r="AJ2158" s="59">
        <f>SUM(X2158:AI2158)</f>
        <v>0</v>
      </c>
      <c r="AK2158" s="46"/>
      <c r="AL2158" s="46"/>
      <c r="AM2158" s="47"/>
      <c r="AN2158" s="48"/>
      <c r="AO2158" s="46"/>
      <c r="AP2158" s="15"/>
      <c r="AQ2158" s="16"/>
      <c r="AR2158" s="15"/>
      <c r="AS2158" s="16"/>
      <c r="AT2158" s="16"/>
      <c r="AU2158" s="16"/>
      <c r="AV2158" s="16"/>
      <c r="AW2158" s="62">
        <f>SUM(AK2158:AV2158)</f>
        <v>0</v>
      </c>
      <c r="AX2158" s="61">
        <f>AW2158-AJ2158</f>
        <v>0</v>
      </c>
      <c r="AY2158" s="21"/>
      <c r="AZ2158" s="21"/>
      <c r="BA2158" s="21"/>
      <c r="BB2158" s="21"/>
    </row>
    <row r="2159" spans="1:54" x14ac:dyDescent="0.25">
      <c r="A2159" s="21"/>
      <c r="B2159" s="4"/>
      <c r="C2159" s="4"/>
      <c r="D2159" s="4"/>
      <c r="E2159" s="4" t="s">
        <v>166</v>
      </c>
      <c r="F2159" s="6"/>
      <c r="G2159" s="1"/>
      <c r="H2159" s="4"/>
      <c r="I2159" s="2"/>
      <c r="J2159" s="4"/>
      <c r="K2159" s="1"/>
      <c r="L2159" s="36"/>
      <c r="M2159" s="7"/>
      <c r="N2159" s="7"/>
      <c r="O2159" s="7"/>
      <c r="P2159" s="58">
        <f>SUM(M2159:O2159)</f>
        <v>0</v>
      </c>
      <c r="Q2159" s="58">
        <f>+SUMIF('Pot. Summary'!$C$5:$C$64,CPP_2019!J2415&amp;CPP_2019!L2415&amp;CPP_2019!$M$4,'Pot. Summary'!$Q$5:$Q$64)*CPP_2019!M2415+SUMIF('Pot. Summary'!$C$5:$C$64,CPP_2019!J2415&amp;CPP_2019!L2415&amp;CPP_2019!$N$4,'Pot. Summary'!$Q$5:$Q$64)*CPP_2019!N2415+SUMIF('Pot. Summary'!$C$5:$C$64,CPP_2019!J2415&amp;CPP_2019!L2415&amp;CPP_2019!$O$4,'Pot. Summary'!$Q$5:$Q$64)*CPP_2019!O2415</f>
        <v>0</v>
      </c>
      <c r="R2159" s="12"/>
      <c r="S2159" s="12"/>
      <c r="T2159" s="12">
        <f>S2159-R2159</f>
        <v>0</v>
      </c>
      <c r="U2159" s="12">
        <f>Q2159-S2159</f>
        <v>0</v>
      </c>
      <c r="V2159" s="50">
        <f>IF(ISERROR(S2159/Q2159),0,S2159/Q2159)</f>
        <v>0</v>
      </c>
      <c r="W2159" s="51"/>
      <c r="X2159" s="46"/>
      <c r="Y2159" s="17"/>
      <c r="Z2159" s="17"/>
      <c r="AA2159" s="17"/>
      <c r="AB2159" s="16"/>
      <c r="AC2159" s="16"/>
      <c r="AD2159" s="16"/>
      <c r="AE2159" s="16"/>
      <c r="AF2159" s="16"/>
      <c r="AG2159" s="16"/>
      <c r="AH2159" s="16"/>
      <c r="AI2159" s="16"/>
      <c r="AJ2159" s="59">
        <f>SUM(X2159:AI2159)</f>
        <v>0</v>
      </c>
      <c r="AK2159" s="46"/>
      <c r="AL2159" s="46"/>
      <c r="AM2159" s="47"/>
      <c r="AN2159" s="48"/>
      <c r="AO2159" s="46"/>
      <c r="AP2159" s="15"/>
      <c r="AQ2159" s="16"/>
      <c r="AR2159" s="15"/>
      <c r="AS2159" s="16"/>
      <c r="AT2159" s="16"/>
      <c r="AU2159" s="16"/>
      <c r="AV2159" s="16"/>
      <c r="AW2159" s="62">
        <f>SUM(AK2159:AV2159)</f>
        <v>0</v>
      </c>
      <c r="AX2159" s="61">
        <f>AW2159-AJ2159</f>
        <v>0</v>
      </c>
      <c r="AY2159" s="21"/>
      <c r="AZ2159" s="21"/>
      <c r="BA2159" s="21"/>
      <c r="BB2159" s="21"/>
    </row>
    <row r="2160" spans="1:54" x14ac:dyDescent="0.25">
      <c r="A2160" s="21"/>
      <c r="B2160" s="4"/>
      <c r="C2160" s="4"/>
      <c r="D2160" s="4"/>
      <c r="E2160" s="4" t="s">
        <v>166</v>
      </c>
      <c r="F2160" s="6"/>
      <c r="G2160" s="1"/>
      <c r="H2160" s="4"/>
      <c r="I2160" s="2"/>
      <c r="J2160" s="4"/>
      <c r="K2160" s="1"/>
      <c r="L2160" s="36"/>
      <c r="M2160" s="7"/>
      <c r="N2160" s="7"/>
      <c r="O2160" s="7"/>
      <c r="P2160" s="58">
        <f>SUM(M2160:O2160)</f>
        <v>0</v>
      </c>
      <c r="Q2160" s="58">
        <f>+SUMIF('Pot. Summary'!$C$5:$C$64,CPP_2019!J2416&amp;CPP_2019!L2416&amp;CPP_2019!$M$4,'Pot. Summary'!$Q$5:$Q$64)*CPP_2019!M2416+SUMIF('Pot. Summary'!$C$5:$C$64,CPP_2019!J2416&amp;CPP_2019!L2416&amp;CPP_2019!$N$4,'Pot. Summary'!$Q$5:$Q$64)*CPP_2019!N2416+SUMIF('Pot. Summary'!$C$5:$C$64,CPP_2019!J2416&amp;CPP_2019!L2416&amp;CPP_2019!$O$4,'Pot. Summary'!$Q$5:$Q$64)*CPP_2019!O2416</f>
        <v>0</v>
      </c>
      <c r="R2160" s="12"/>
      <c r="S2160" s="12"/>
      <c r="T2160" s="12">
        <f>S2160-R2160</f>
        <v>0</v>
      </c>
      <c r="U2160" s="12">
        <f>Q2160-S2160</f>
        <v>0</v>
      </c>
      <c r="V2160" s="50">
        <f>IF(ISERROR(S2160/Q2160),0,S2160/Q2160)</f>
        <v>0</v>
      </c>
      <c r="W2160" s="51"/>
      <c r="X2160" s="46"/>
      <c r="Y2160" s="17"/>
      <c r="Z2160" s="17"/>
      <c r="AA2160" s="17"/>
      <c r="AB2160" s="16"/>
      <c r="AC2160" s="16"/>
      <c r="AD2160" s="16"/>
      <c r="AE2160" s="16"/>
      <c r="AF2160" s="16"/>
      <c r="AG2160" s="16"/>
      <c r="AH2160" s="16"/>
      <c r="AI2160" s="16"/>
      <c r="AJ2160" s="59">
        <f>SUM(X2160:AI2160)</f>
        <v>0</v>
      </c>
      <c r="AK2160" s="46"/>
      <c r="AL2160" s="46"/>
      <c r="AM2160" s="47"/>
      <c r="AN2160" s="48"/>
      <c r="AO2160" s="46"/>
      <c r="AP2160" s="15"/>
      <c r="AQ2160" s="16"/>
      <c r="AR2160" s="15"/>
      <c r="AS2160" s="16"/>
      <c r="AT2160" s="16"/>
      <c r="AU2160" s="16"/>
      <c r="AV2160" s="16"/>
      <c r="AW2160" s="62">
        <f>SUM(AK2160:AV2160)</f>
        <v>0</v>
      </c>
      <c r="AX2160" s="61">
        <f>AW2160-AJ2160</f>
        <v>0</v>
      </c>
      <c r="AY2160" s="21"/>
      <c r="AZ2160" s="21"/>
      <c r="BA2160" s="21"/>
      <c r="BB2160" s="21"/>
    </row>
    <row r="2161" spans="1:54" x14ac:dyDescent="0.25">
      <c r="A2161" s="21"/>
      <c r="B2161" s="4"/>
      <c r="C2161" s="4"/>
      <c r="D2161" s="4"/>
      <c r="E2161" s="4" t="s">
        <v>166</v>
      </c>
      <c r="F2161" s="6"/>
      <c r="G2161" s="1"/>
      <c r="H2161" s="4"/>
      <c r="I2161" s="2"/>
      <c r="J2161" s="4"/>
      <c r="K2161" s="1"/>
      <c r="L2161" s="36"/>
      <c r="M2161" s="7"/>
      <c r="N2161" s="7"/>
      <c r="O2161" s="7"/>
      <c r="P2161" s="58">
        <f>SUM(M2161:O2161)</f>
        <v>0</v>
      </c>
      <c r="Q2161" s="58">
        <f>+SUMIF('Pot. Summary'!$C$5:$C$64,CPP_2019!J2423&amp;CPP_2019!L2423&amp;CPP_2019!$M$4,'Pot. Summary'!$Q$5:$Q$64)*CPP_2019!M2423+SUMIF('Pot. Summary'!$C$5:$C$64,CPP_2019!J2423&amp;CPP_2019!L2423&amp;CPP_2019!$N$4,'Pot. Summary'!$Q$5:$Q$64)*CPP_2019!N2423+SUMIF('Pot. Summary'!$C$5:$C$64,CPP_2019!J2423&amp;CPP_2019!L2423&amp;CPP_2019!$O$4,'Pot. Summary'!$Q$5:$Q$64)*CPP_2019!O2423</f>
        <v>0</v>
      </c>
      <c r="R2161" s="12"/>
      <c r="S2161" s="12"/>
      <c r="T2161" s="12">
        <f>S2161-R2161</f>
        <v>0</v>
      </c>
      <c r="U2161" s="12">
        <f>Q2161-S2161</f>
        <v>0</v>
      </c>
      <c r="V2161" s="50">
        <f>IF(ISERROR(S2161/Q2161),0,S2161/Q2161)</f>
        <v>0</v>
      </c>
      <c r="W2161" s="51"/>
      <c r="X2161" s="46"/>
      <c r="Y2161" s="17"/>
      <c r="Z2161" s="17"/>
      <c r="AA2161" s="17"/>
      <c r="AB2161" s="16"/>
      <c r="AC2161" s="16"/>
      <c r="AD2161" s="16"/>
      <c r="AE2161" s="16"/>
      <c r="AF2161" s="16"/>
      <c r="AG2161" s="16"/>
      <c r="AH2161" s="16"/>
      <c r="AI2161" s="16"/>
      <c r="AJ2161" s="59">
        <f>SUM(X2161:AI2161)</f>
        <v>0</v>
      </c>
      <c r="AK2161" s="46"/>
      <c r="AL2161" s="46"/>
      <c r="AM2161" s="47"/>
      <c r="AN2161" s="48"/>
      <c r="AO2161" s="46"/>
      <c r="AP2161" s="15"/>
      <c r="AQ2161" s="16"/>
      <c r="AR2161" s="15"/>
      <c r="AS2161" s="16"/>
      <c r="AT2161" s="16"/>
      <c r="AU2161" s="16"/>
      <c r="AV2161" s="16"/>
      <c r="AW2161" s="62">
        <f>SUM(AK2161:AV2161)</f>
        <v>0</v>
      </c>
      <c r="AX2161" s="61">
        <f>AW2161-AJ2161</f>
        <v>0</v>
      </c>
      <c r="AY2161" s="21"/>
      <c r="AZ2161" s="21"/>
      <c r="BA2161" s="21"/>
      <c r="BB2161" s="21"/>
    </row>
    <row r="2162" spans="1:54" x14ac:dyDescent="0.25">
      <c r="A2162" s="21"/>
      <c r="B2162" s="4"/>
      <c r="C2162" s="4"/>
      <c r="D2162" s="4"/>
      <c r="E2162" s="4" t="s">
        <v>166</v>
      </c>
      <c r="F2162" s="6"/>
      <c r="G2162" s="1"/>
      <c r="H2162" s="4"/>
      <c r="I2162" s="2"/>
      <c r="J2162" s="4"/>
      <c r="K2162" s="1"/>
      <c r="L2162" s="36"/>
      <c r="M2162" s="7"/>
      <c r="N2162" s="7"/>
      <c r="O2162" s="7"/>
      <c r="P2162" s="58">
        <f>SUM(M2162:O2162)</f>
        <v>0</v>
      </c>
      <c r="Q2162" s="58">
        <f>+SUMIF('Pot. Summary'!$C$5:$C$64,CPP_2019!J2425&amp;CPP_2019!L2425&amp;CPP_2019!$M$4,'Pot. Summary'!$Q$5:$Q$64)*CPP_2019!M2425+SUMIF('Pot. Summary'!$C$5:$C$64,CPP_2019!J2425&amp;CPP_2019!L2425&amp;CPP_2019!$N$4,'Pot. Summary'!$Q$5:$Q$64)*CPP_2019!N2425+SUMIF('Pot. Summary'!$C$5:$C$64,CPP_2019!J2425&amp;CPP_2019!L2425&amp;CPP_2019!$O$4,'Pot. Summary'!$Q$5:$Q$64)*CPP_2019!O2425</f>
        <v>0</v>
      </c>
      <c r="R2162" s="12"/>
      <c r="S2162" s="12"/>
      <c r="T2162" s="12">
        <f>S2162-R2162</f>
        <v>0</v>
      </c>
      <c r="U2162" s="12">
        <f>Q2162-S2162</f>
        <v>0</v>
      </c>
      <c r="V2162" s="50">
        <f>IF(ISERROR(S2162/Q2162),0,S2162/Q2162)</f>
        <v>0</v>
      </c>
      <c r="W2162" s="51"/>
      <c r="X2162" s="46"/>
      <c r="Y2162" s="17"/>
      <c r="Z2162" s="17"/>
      <c r="AA2162" s="17"/>
      <c r="AB2162" s="16"/>
      <c r="AC2162" s="16"/>
      <c r="AD2162" s="16"/>
      <c r="AE2162" s="16"/>
      <c r="AF2162" s="16"/>
      <c r="AG2162" s="16"/>
      <c r="AH2162" s="16"/>
      <c r="AI2162" s="16"/>
      <c r="AJ2162" s="59">
        <f>SUM(X2162:AI2162)</f>
        <v>0</v>
      </c>
      <c r="AK2162" s="46"/>
      <c r="AL2162" s="46"/>
      <c r="AM2162" s="47"/>
      <c r="AN2162" s="48"/>
      <c r="AO2162" s="46"/>
      <c r="AP2162" s="15"/>
      <c r="AQ2162" s="16"/>
      <c r="AR2162" s="15"/>
      <c r="AS2162" s="16"/>
      <c r="AT2162" s="16"/>
      <c r="AU2162" s="16"/>
      <c r="AV2162" s="16"/>
      <c r="AW2162" s="62">
        <f>SUM(AK2162:AV2162)</f>
        <v>0</v>
      </c>
      <c r="AX2162" s="61">
        <f>AW2162-AJ2162</f>
        <v>0</v>
      </c>
      <c r="AY2162" s="21"/>
      <c r="AZ2162" s="21"/>
      <c r="BA2162" s="21"/>
      <c r="BB2162" s="21"/>
    </row>
    <row r="2163" spans="1:54" x14ac:dyDescent="0.25">
      <c r="A2163" s="21"/>
      <c r="B2163" s="4"/>
      <c r="C2163" s="4"/>
      <c r="D2163" s="4"/>
      <c r="E2163" s="4" t="s">
        <v>166</v>
      </c>
      <c r="F2163" s="6"/>
      <c r="G2163" s="1"/>
      <c r="H2163" s="4"/>
      <c r="I2163" s="2"/>
      <c r="J2163" s="4"/>
      <c r="K2163" s="1"/>
      <c r="L2163" s="36"/>
      <c r="M2163" s="7"/>
      <c r="N2163" s="7"/>
      <c r="O2163" s="7"/>
      <c r="P2163" s="58">
        <f>SUM(M2163:O2163)</f>
        <v>0</v>
      </c>
      <c r="Q2163" s="58">
        <f>+SUMIF('Pot. Summary'!$C$5:$C$64,CPP_2019!J2427&amp;CPP_2019!L2427&amp;CPP_2019!$M$4,'Pot. Summary'!$Q$5:$Q$64)*CPP_2019!M2427+SUMIF('Pot. Summary'!$C$5:$C$64,CPP_2019!J2427&amp;CPP_2019!L2427&amp;CPP_2019!$N$4,'Pot. Summary'!$Q$5:$Q$64)*CPP_2019!N2427+SUMIF('Pot. Summary'!$C$5:$C$64,CPP_2019!J2427&amp;CPP_2019!L2427&amp;CPP_2019!$O$4,'Pot. Summary'!$Q$5:$Q$64)*CPP_2019!O2427</f>
        <v>728.25435050799138</v>
      </c>
      <c r="R2163" s="12"/>
      <c r="S2163" s="12"/>
      <c r="T2163" s="12">
        <f>S2163-R2163</f>
        <v>0</v>
      </c>
      <c r="U2163" s="12">
        <f>Q2163-S2163</f>
        <v>728.25435050799138</v>
      </c>
      <c r="V2163" s="50">
        <f>IF(ISERROR(S2163/Q2163),0,S2163/Q2163)</f>
        <v>0</v>
      </c>
      <c r="W2163" s="51"/>
      <c r="X2163" s="46"/>
      <c r="Y2163" s="17"/>
      <c r="Z2163" s="17"/>
      <c r="AA2163" s="17"/>
      <c r="AB2163" s="16"/>
      <c r="AC2163" s="16"/>
      <c r="AD2163" s="16"/>
      <c r="AE2163" s="16"/>
      <c r="AF2163" s="16"/>
      <c r="AG2163" s="16"/>
      <c r="AH2163" s="16"/>
      <c r="AI2163" s="16"/>
      <c r="AJ2163" s="59">
        <f>SUM(X2163:AI2163)</f>
        <v>0</v>
      </c>
      <c r="AK2163" s="46"/>
      <c r="AL2163" s="46"/>
      <c r="AM2163" s="47"/>
      <c r="AN2163" s="48"/>
      <c r="AO2163" s="46"/>
      <c r="AP2163" s="15"/>
      <c r="AQ2163" s="16"/>
      <c r="AR2163" s="15"/>
      <c r="AS2163" s="16"/>
      <c r="AT2163" s="16"/>
      <c r="AU2163" s="16"/>
      <c r="AV2163" s="16"/>
      <c r="AW2163" s="62">
        <f>SUM(AK2163:AV2163)</f>
        <v>0</v>
      </c>
      <c r="AX2163" s="61">
        <f>AW2163-AJ2163</f>
        <v>0</v>
      </c>
      <c r="AY2163" s="21"/>
      <c r="AZ2163" s="21"/>
      <c r="BA2163" s="21"/>
      <c r="BB2163" s="21"/>
    </row>
    <row r="2164" spans="1:54" x14ac:dyDescent="0.25">
      <c r="A2164" s="21"/>
      <c r="B2164" s="4"/>
      <c r="C2164" s="4"/>
      <c r="D2164" s="4"/>
      <c r="E2164" s="4" t="s">
        <v>166</v>
      </c>
      <c r="F2164" s="6"/>
      <c r="G2164" s="1"/>
      <c r="H2164" s="4"/>
      <c r="I2164" s="2"/>
      <c r="J2164" s="4"/>
      <c r="K2164" s="1"/>
      <c r="L2164" s="36"/>
      <c r="M2164" s="7"/>
      <c r="N2164" s="7"/>
      <c r="O2164" s="7"/>
      <c r="P2164" s="58">
        <f>SUM(M2164:O2164)</f>
        <v>0</v>
      </c>
      <c r="Q2164" s="58">
        <f>+SUMIF('Pot. Summary'!$C$5:$C$64,CPP_2019!J2432&amp;CPP_2019!L2432&amp;CPP_2019!$M$4,'Pot. Summary'!$Q$5:$Q$64)*CPP_2019!M2432+SUMIF('Pot. Summary'!$C$5:$C$64,CPP_2019!J2432&amp;CPP_2019!L2432&amp;CPP_2019!$N$4,'Pot. Summary'!$Q$5:$Q$64)*CPP_2019!N2432+SUMIF('Pot. Summary'!$C$5:$C$64,CPP_2019!J2432&amp;CPP_2019!L2432&amp;CPP_2019!$O$4,'Pot. Summary'!$Q$5:$Q$64)*CPP_2019!O2432</f>
        <v>728.25435050799138</v>
      </c>
      <c r="R2164" s="12"/>
      <c r="S2164" s="12"/>
      <c r="T2164" s="12">
        <f>S2164-R2164</f>
        <v>0</v>
      </c>
      <c r="U2164" s="12">
        <f>Q2164-S2164</f>
        <v>728.25435050799138</v>
      </c>
      <c r="V2164" s="50">
        <f>IF(ISERROR(S2164/Q2164),0,S2164/Q2164)</f>
        <v>0</v>
      </c>
      <c r="W2164" s="51"/>
      <c r="X2164" s="46"/>
      <c r="Y2164" s="17"/>
      <c r="Z2164" s="17"/>
      <c r="AA2164" s="17"/>
      <c r="AB2164" s="16"/>
      <c r="AC2164" s="16"/>
      <c r="AD2164" s="16"/>
      <c r="AE2164" s="16"/>
      <c r="AF2164" s="16"/>
      <c r="AG2164" s="16"/>
      <c r="AH2164" s="16"/>
      <c r="AI2164" s="16"/>
      <c r="AJ2164" s="59">
        <f>SUM(X2164:AI2164)</f>
        <v>0</v>
      </c>
      <c r="AK2164" s="46"/>
      <c r="AL2164" s="46"/>
      <c r="AM2164" s="47"/>
      <c r="AN2164" s="48"/>
      <c r="AO2164" s="46"/>
      <c r="AP2164" s="15"/>
      <c r="AQ2164" s="16"/>
      <c r="AR2164" s="15"/>
      <c r="AS2164" s="16"/>
      <c r="AT2164" s="16"/>
      <c r="AU2164" s="16"/>
      <c r="AV2164" s="16"/>
      <c r="AW2164" s="62">
        <f>SUM(AK2164:AV2164)</f>
        <v>0</v>
      </c>
      <c r="AX2164" s="61">
        <f>AW2164-AJ2164</f>
        <v>0</v>
      </c>
      <c r="AY2164" s="21"/>
      <c r="AZ2164" s="21"/>
      <c r="BA2164" s="21"/>
      <c r="BB2164" s="21"/>
    </row>
    <row r="2165" spans="1:54" x14ac:dyDescent="0.25">
      <c r="A2165" s="21"/>
      <c r="B2165" s="4"/>
      <c r="C2165" s="4"/>
      <c r="D2165" s="4"/>
      <c r="E2165" s="4" t="s">
        <v>166</v>
      </c>
      <c r="F2165" s="6"/>
      <c r="G2165" s="1"/>
      <c r="H2165" s="4"/>
      <c r="I2165" s="2"/>
      <c r="J2165" s="4"/>
      <c r="K2165" s="1"/>
      <c r="L2165" s="36"/>
      <c r="M2165" s="7"/>
      <c r="N2165" s="7"/>
      <c r="O2165" s="7"/>
      <c r="P2165" s="58">
        <f>SUM(M2165:O2165)</f>
        <v>0</v>
      </c>
      <c r="Q2165" s="58">
        <f>+SUMIF('Pot. Summary'!$C$5:$C$64,CPP_2019!J2434&amp;CPP_2019!L2434&amp;CPP_2019!$M$4,'Pot. Summary'!$Q$5:$Q$64)*CPP_2019!M2434+SUMIF('Pot. Summary'!$C$5:$C$64,CPP_2019!J2434&amp;CPP_2019!L2434&amp;CPP_2019!$N$4,'Pot. Summary'!$Q$5:$Q$64)*CPP_2019!N2434+SUMIF('Pot. Summary'!$C$5:$C$64,CPP_2019!J2434&amp;CPP_2019!L2434&amp;CPP_2019!$O$4,'Pot. Summary'!$Q$5:$Q$64)*CPP_2019!O2434</f>
        <v>728.25435050799138</v>
      </c>
      <c r="R2165" s="12"/>
      <c r="S2165" s="12"/>
      <c r="T2165" s="12">
        <f>S2165-R2165</f>
        <v>0</v>
      </c>
      <c r="U2165" s="12">
        <f>Q2165-S2165</f>
        <v>728.25435050799138</v>
      </c>
      <c r="V2165" s="50">
        <f>IF(ISERROR(S2165/Q2165),0,S2165/Q2165)</f>
        <v>0</v>
      </c>
      <c r="W2165" s="51"/>
      <c r="X2165" s="46"/>
      <c r="Y2165" s="17"/>
      <c r="Z2165" s="17"/>
      <c r="AA2165" s="17"/>
      <c r="AB2165" s="16"/>
      <c r="AC2165" s="16"/>
      <c r="AD2165" s="16"/>
      <c r="AE2165" s="16"/>
      <c r="AF2165" s="16"/>
      <c r="AG2165" s="16"/>
      <c r="AH2165" s="16"/>
      <c r="AI2165" s="16"/>
      <c r="AJ2165" s="59">
        <f>SUM(X2165:AI2165)</f>
        <v>0</v>
      </c>
      <c r="AK2165" s="46"/>
      <c r="AL2165" s="46"/>
      <c r="AM2165" s="47"/>
      <c r="AN2165" s="48"/>
      <c r="AO2165" s="46"/>
      <c r="AP2165" s="15"/>
      <c r="AQ2165" s="16"/>
      <c r="AR2165" s="15"/>
      <c r="AS2165" s="16"/>
      <c r="AT2165" s="16"/>
      <c r="AU2165" s="16"/>
      <c r="AV2165" s="16"/>
      <c r="AW2165" s="62">
        <f>SUM(AK2165:AV2165)</f>
        <v>0</v>
      </c>
      <c r="AX2165" s="61">
        <f>AW2165-AJ2165</f>
        <v>0</v>
      </c>
      <c r="AY2165" s="21"/>
      <c r="AZ2165" s="21"/>
      <c r="BA2165" s="21"/>
      <c r="BB2165" s="21"/>
    </row>
    <row r="2166" spans="1:54" x14ac:dyDescent="0.25">
      <c r="A2166" s="21"/>
      <c r="B2166" s="4"/>
      <c r="C2166" s="4"/>
      <c r="D2166" s="4"/>
      <c r="E2166" s="4" t="s">
        <v>166</v>
      </c>
      <c r="F2166" s="6"/>
      <c r="G2166" s="1"/>
      <c r="H2166" s="4"/>
      <c r="I2166" s="2"/>
      <c r="J2166" s="4"/>
      <c r="K2166" s="1"/>
      <c r="L2166" s="36"/>
      <c r="M2166" s="7"/>
      <c r="N2166" s="7"/>
      <c r="O2166" s="7"/>
      <c r="P2166" s="58">
        <f>SUM(M2166:O2166)</f>
        <v>0</v>
      </c>
      <c r="Q2166" s="58">
        <f>+SUMIF('Pot. Summary'!$C$5:$C$64,CPP_2019!J2437&amp;CPP_2019!L2437&amp;CPP_2019!$M$4,'Pot. Summary'!$Q$5:$Q$64)*CPP_2019!M2437+SUMIF('Pot. Summary'!$C$5:$C$64,CPP_2019!J2437&amp;CPP_2019!L2437&amp;CPP_2019!$N$4,'Pot. Summary'!$Q$5:$Q$64)*CPP_2019!N2437+SUMIF('Pot. Summary'!$C$5:$C$64,CPP_2019!J2437&amp;CPP_2019!L2437&amp;CPP_2019!$O$4,'Pot. Summary'!$Q$5:$Q$64)*CPP_2019!O2437</f>
        <v>0</v>
      </c>
      <c r="R2166" s="12"/>
      <c r="S2166" s="12"/>
      <c r="T2166" s="12">
        <f>S2166-R2166</f>
        <v>0</v>
      </c>
      <c r="U2166" s="12">
        <f>Q2166-S2166</f>
        <v>0</v>
      </c>
      <c r="V2166" s="50">
        <f>IF(ISERROR(S2166/Q2166),0,S2166/Q2166)</f>
        <v>0</v>
      </c>
      <c r="W2166" s="51"/>
      <c r="X2166" s="46"/>
      <c r="Y2166" s="17"/>
      <c r="Z2166" s="17"/>
      <c r="AA2166" s="17"/>
      <c r="AB2166" s="16"/>
      <c r="AC2166" s="16"/>
      <c r="AD2166" s="16"/>
      <c r="AE2166" s="16"/>
      <c r="AF2166" s="16"/>
      <c r="AG2166" s="16"/>
      <c r="AH2166" s="16"/>
      <c r="AI2166" s="16"/>
      <c r="AJ2166" s="59">
        <f>SUM(X2166:AI2166)</f>
        <v>0</v>
      </c>
      <c r="AK2166" s="46"/>
      <c r="AL2166" s="46"/>
      <c r="AM2166" s="47"/>
      <c r="AN2166" s="48"/>
      <c r="AO2166" s="46"/>
      <c r="AP2166" s="15"/>
      <c r="AQ2166" s="16"/>
      <c r="AR2166" s="15"/>
      <c r="AS2166" s="16"/>
      <c r="AT2166" s="16"/>
      <c r="AU2166" s="16"/>
      <c r="AV2166" s="16"/>
      <c r="AW2166" s="62">
        <f>SUM(AK2166:AV2166)</f>
        <v>0</v>
      </c>
      <c r="AX2166" s="61">
        <f>AW2166-AJ2166</f>
        <v>0</v>
      </c>
      <c r="AY2166" s="21"/>
      <c r="AZ2166" s="21"/>
      <c r="BA2166" s="21"/>
      <c r="BB2166" s="21"/>
    </row>
    <row r="2167" spans="1:54" x14ac:dyDescent="0.25">
      <c r="A2167" s="21"/>
      <c r="B2167" s="4"/>
      <c r="C2167" s="4"/>
      <c r="D2167" s="4"/>
      <c r="E2167" s="4" t="s">
        <v>166</v>
      </c>
      <c r="F2167" s="6"/>
      <c r="G2167" s="1"/>
      <c r="H2167" s="4"/>
      <c r="I2167" s="2"/>
      <c r="J2167" s="4"/>
      <c r="K2167" s="1"/>
      <c r="L2167" s="36"/>
      <c r="M2167" s="7"/>
      <c r="N2167" s="7"/>
      <c r="O2167" s="7"/>
      <c r="P2167" s="58">
        <f>SUM(M2167:O2167)</f>
        <v>0</v>
      </c>
      <c r="Q2167" s="58">
        <f>+SUMIF('Pot. Summary'!$C$5:$C$64,CPP_2019!J2438&amp;CPP_2019!L2438&amp;CPP_2019!$M$4,'Pot. Summary'!$Q$5:$Q$64)*CPP_2019!M2438+SUMIF('Pot. Summary'!$C$5:$C$64,CPP_2019!J2438&amp;CPP_2019!L2438&amp;CPP_2019!$N$4,'Pot. Summary'!$Q$5:$Q$64)*CPP_2019!N2438+SUMIF('Pot. Summary'!$C$5:$C$64,CPP_2019!J2438&amp;CPP_2019!L2438&amp;CPP_2019!$O$4,'Pot. Summary'!$Q$5:$Q$64)*CPP_2019!O2438</f>
        <v>0</v>
      </c>
      <c r="R2167" s="12"/>
      <c r="S2167" s="12"/>
      <c r="T2167" s="12">
        <f>S2167-R2167</f>
        <v>0</v>
      </c>
      <c r="U2167" s="12">
        <f>Q2167-S2167</f>
        <v>0</v>
      </c>
      <c r="V2167" s="50">
        <f>IF(ISERROR(S2167/Q2167),0,S2167/Q2167)</f>
        <v>0</v>
      </c>
      <c r="W2167" s="51"/>
      <c r="X2167" s="46"/>
      <c r="Y2167" s="17"/>
      <c r="Z2167" s="17"/>
      <c r="AA2167" s="17"/>
      <c r="AB2167" s="16"/>
      <c r="AC2167" s="16"/>
      <c r="AD2167" s="16"/>
      <c r="AE2167" s="16"/>
      <c r="AF2167" s="16"/>
      <c r="AG2167" s="16"/>
      <c r="AH2167" s="16"/>
      <c r="AI2167" s="16"/>
      <c r="AJ2167" s="59">
        <f>SUM(X2167:AI2167)</f>
        <v>0</v>
      </c>
      <c r="AK2167" s="46"/>
      <c r="AL2167" s="46"/>
      <c r="AM2167" s="47"/>
      <c r="AN2167" s="48"/>
      <c r="AO2167" s="46"/>
      <c r="AP2167" s="15"/>
      <c r="AQ2167" s="16"/>
      <c r="AR2167" s="15"/>
      <c r="AS2167" s="16"/>
      <c r="AT2167" s="16"/>
      <c r="AU2167" s="16"/>
      <c r="AV2167" s="16"/>
      <c r="AW2167" s="62">
        <f>SUM(AK2167:AV2167)</f>
        <v>0</v>
      </c>
      <c r="AX2167" s="61">
        <f>AW2167-AJ2167</f>
        <v>0</v>
      </c>
      <c r="AY2167" s="21"/>
      <c r="AZ2167" s="21"/>
      <c r="BA2167" s="21"/>
      <c r="BB2167" s="21"/>
    </row>
    <row r="2168" spans="1:54" x14ac:dyDescent="0.25">
      <c r="A2168" s="21"/>
      <c r="B2168" s="4"/>
      <c r="C2168" s="4"/>
      <c r="D2168" s="4"/>
      <c r="E2168" s="4" t="s">
        <v>166</v>
      </c>
      <c r="F2168" s="6"/>
      <c r="G2168" s="1"/>
      <c r="H2168" s="4"/>
      <c r="I2168" s="2"/>
      <c r="J2168" s="4"/>
      <c r="K2168" s="1"/>
      <c r="L2168" s="36"/>
      <c r="M2168" s="7"/>
      <c r="N2168" s="7"/>
      <c r="O2168" s="7"/>
      <c r="P2168" s="58">
        <f>SUM(M2168:O2168)</f>
        <v>0</v>
      </c>
      <c r="Q2168" s="58">
        <f>+SUMIF('Pot. Summary'!$C$5:$C$64,CPP_2019!J2440&amp;CPP_2019!L2440&amp;CPP_2019!$M$4,'Pot. Summary'!$Q$5:$Q$64)*CPP_2019!M2440+SUMIF('Pot. Summary'!$C$5:$C$64,CPP_2019!J2440&amp;CPP_2019!L2440&amp;CPP_2019!$N$4,'Pot. Summary'!$Q$5:$Q$64)*CPP_2019!N2440+SUMIF('Pot. Summary'!$C$5:$C$64,CPP_2019!J2440&amp;CPP_2019!L2440&amp;CPP_2019!$O$4,'Pot. Summary'!$Q$5:$Q$64)*CPP_2019!O2440</f>
        <v>728.25435050799138</v>
      </c>
      <c r="R2168" s="12"/>
      <c r="S2168" s="12"/>
      <c r="T2168" s="12">
        <f>S2168-R2168</f>
        <v>0</v>
      </c>
      <c r="U2168" s="12">
        <f>Q2168-S2168</f>
        <v>728.25435050799138</v>
      </c>
      <c r="V2168" s="50">
        <f>IF(ISERROR(S2168/Q2168),0,S2168/Q2168)</f>
        <v>0</v>
      </c>
      <c r="W2168" s="51"/>
      <c r="X2168" s="46"/>
      <c r="Y2168" s="17"/>
      <c r="Z2168" s="17"/>
      <c r="AA2168" s="17"/>
      <c r="AB2168" s="16"/>
      <c r="AC2168" s="16"/>
      <c r="AD2168" s="16"/>
      <c r="AE2168" s="16"/>
      <c r="AF2168" s="16"/>
      <c r="AG2168" s="16"/>
      <c r="AH2168" s="16"/>
      <c r="AI2168" s="16"/>
      <c r="AJ2168" s="59">
        <f>SUM(X2168:AI2168)</f>
        <v>0</v>
      </c>
      <c r="AK2168" s="46"/>
      <c r="AL2168" s="46"/>
      <c r="AM2168" s="47"/>
      <c r="AN2168" s="48"/>
      <c r="AO2168" s="46"/>
      <c r="AP2168" s="15"/>
      <c r="AQ2168" s="16"/>
      <c r="AR2168" s="15"/>
      <c r="AS2168" s="16"/>
      <c r="AT2168" s="16"/>
      <c r="AU2168" s="16"/>
      <c r="AV2168" s="16"/>
      <c r="AW2168" s="62">
        <f>SUM(AK2168:AV2168)</f>
        <v>0</v>
      </c>
      <c r="AX2168" s="61">
        <f>AW2168-AJ2168</f>
        <v>0</v>
      </c>
      <c r="AY2168" s="21"/>
      <c r="AZ2168" s="21"/>
      <c r="BA2168" s="21"/>
      <c r="BB2168" s="21"/>
    </row>
    <row r="2169" spans="1:54" x14ac:dyDescent="0.25">
      <c r="A2169" s="21"/>
      <c r="B2169" s="4"/>
      <c r="C2169" s="4"/>
      <c r="D2169" s="4"/>
      <c r="E2169" s="4" t="s">
        <v>166</v>
      </c>
      <c r="F2169" s="6"/>
      <c r="G2169" s="1"/>
      <c r="H2169" s="4"/>
      <c r="I2169" s="2"/>
      <c r="J2169" s="4"/>
      <c r="K2169" s="1"/>
      <c r="L2169" s="36"/>
      <c r="M2169" s="7"/>
      <c r="N2169" s="7"/>
      <c r="O2169" s="7"/>
      <c r="P2169" s="58">
        <f>SUM(M2169:O2169)</f>
        <v>0</v>
      </c>
      <c r="Q2169" s="58">
        <f>+SUMIF('Pot. Summary'!$C$5:$C$64,CPP_2019!J2441&amp;CPP_2019!L2441&amp;CPP_2019!$M$4,'Pot. Summary'!$Q$5:$Q$64)*CPP_2019!M2441+SUMIF('Pot. Summary'!$C$5:$C$64,CPP_2019!J2441&amp;CPP_2019!L2441&amp;CPP_2019!$N$4,'Pot. Summary'!$Q$5:$Q$64)*CPP_2019!N2441+SUMIF('Pot. Summary'!$C$5:$C$64,CPP_2019!J2441&amp;CPP_2019!L2441&amp;CPP_2019!$O$4,'Pot. Summary'!$Q$5:$Q$64)*CPP_2019!O2441</f>
        <v>0</v>
      </c>
      <c r="R2169" s="12"/>
      <c r="S2169" s="12"/>
      <c r="T2169" s="12">
        <f>S2169-R2169</f>
        <v>0</v>
      </c>
      <c r="U2169" s="12">
        <f>Q2169-S2169</f>
        <v>0</v>
      </c>
      <c r="V2169" s="50">
        <f>IF(ISERROR(S2169/Q2169),0,S2169/Q2169)</f>
        <v>0</v>
      </c>
      <c r="W2169" s="51"/>
      <c r="X2169" s="46"/>
      <c r="Y2169" s="17"/>
      <c r="Z2169" s="17"/>
      <c r="AA2169" s="17"/>
      <c r="AB2169" s="16"/>
      <c r="AC2169" s="16"/>
      <c r="AD2169" s="16"/>
      <c r="AE2169" s="16"/>
      <c r="AF2169" s="16"/>
      <c r="AG2169" s="16"/>
      <c r="AH2169" s="16"/>
      <c r="AI2169" s="16"/>
      <c r="AJ2169" s="59">
        <f>SUM(X2169:AI2169)</f>
        <v>0</v>
      </c>
      <c r="AK2169" s="46"/>
      <c r="AL2169" s="46"/>
      <c r="AM2169" s="47"/>
      <c r="AN2169" s="48"/>
      <c r="AO2169" s="46"/>
      <c r="AP2169" s="15"/>
      <c r="AQ2169" s="16"/>
      <c r="AR2169" s="15"/>
      <c r="AS2169" s="16"/>
      <c r="AT2169" s="16"/>
      <c r="AU2169" s="16"/>
      <c r="AV2169" s="16"/>
      <c r="AW2169" s="62">
        <f>SUM(AK2169:AV2169)</f>
        <v>0</v>
      </c>
      <c r="AX2169" s="61">
        <f>AW2169-AJ2169</f>
        <v>0</v>
      </c>
      <c r="AY2169" s="21"/>
      <c r="AZ2169" s="21"/>
      <c r="BA2169" s="21"/>
      <c r="BB2169" s="21"/>
    </row>
    <row r="2170" spans="1:54" x14ac:dyDescent="0.25">
      <c r="A2170" s="21"/>
      <c r="B2170" s="4"/>
      <c r="C2170" s="4"/>
      <c r="D2170" s="4"/>
      <c r="E2170" s="4" t="s">
        <v>166</v>
      </c>
      <c r="F2170" s="6"/>
      <c r="G2170" s="1"/>
      <c r="H2170" s="4"/>
      <c r="I2170" s="2"/>
      <c r="J2170" s="4"/>
      <c r="K2170" s="1"/>
      <c r="L2170" s="36"/>
      <c r="M2170" s="7"/>
      <c r="N2170" s="7"/>
      <c r="O2170" s="7"/>
      <c r="P2170" s="58">
        <f>SUM(M2170:O2170)</f>
        <v>0</v>
      </c>
      <c r="Q2170" s="58">
        <f>+SUMIF('Pot. Summary'!$C$5:$C$64,CPP_2019!J2443&amp;CPP_2019!L2443&amp;CPP_2019!$M$4,'Pot. Summary'!$Q$5:$Q$64)*CPP_2019!M2443+SUMIF('Pot. Summary'!$C$5:$C$64,CPP_2019!J2443&amp;CPP_2019!L2443&amp;CPP_2019!$N$4,'Pot. Summary'!$Q$5:$Q$64)*CPP_2019!N2443+SUMIF('Pot. Summary'!$C$5:$C$64,CPP_2019!J2443&amp;CPP_2019!L2443&amp;CPP_2019!$O$4,'Pot. Summary'!$Q$5:$Q$64)*CPP_2019!O2443</f>
        <v>0</v>
      </c>
      <c r="R2170" s="12"/>
      <c r="S2170" s="12"/>
      <c r="T2170" s="12">
        <f>S2170-R2170</f>
        <v>0</v>
      </c>
      <c r="U2170" s="12">
        <f>Q2170-S2170</f>
        <v>0</v>
      </c>
      <c r="V2170" s="50">
        <f>IF(ISERROR(S2170/Q2170),0,S2170/Q2170)</f>
        <v>0</v>
      </c>
      <c r="W2170" s="51"/>
      <c r="X2170" s="46"/>
      <c r="Y2170" s="17"/>
      <c r="Z2170" s="17"/>
      <c r="AA2170" s="17"/>
      <c r="AB2170" s="16"/>
      <c r="AC2170" s="16"/>
      <c r="AD2170" s="16"/>
      <c r="AE2170" s="16"/>
      <c r="AF2170" s="16"/>
      <c r="AG2170" s="16"/>
      <c r="AH2170" s="16"/>
      <c r="AI2170" s="16"/>
      <c r="AJ2170" s="59">
        <f>SUM(X2170:AI2170)</f>
        <v>0</v>
      </c>
      <c r="AK2170" s="46"/>
      <c r="AL2170" s="46"/>
      <c r="AM2170" s="47"/>
      <c r="AN2170" s="48"/>
      <c r="AO2170" s="46"/>
      <c r="AP2170" s="15"/>
      <c r="AQ2170" s="16"/>
      <c r="AR2170" s="15"/>
      <c r="AS2170" s="16"/>
      <c r="AT2170" s="16"/>
      <c r="AU2170" s="16"/>
      <c r="AV2170" s="16"/>
      <c r="AW2170" s="62">
        <f>SUM(AK2170:AV2170)</f>
        <v>0</v>
      </c>
      <c r="AX2170" s="61">
        <f>AW2170-AJ2170</f>
        <v>0</v>
      </c>
      <c r="AY2170" s="21"/>
      <c r="AZ2170" s="21"/>
      <c r="BA2170" s="21"/>
      <c r="BB2170" s="21"/>
    </row>
    <row r="2171" spans="1:54" x14ac:dyDescent="0.25">
      <c r="A2171" s="21"/>
      <c r="B2171" s="4"/>
      <c r="C2171" s="4"/>
      <c r="D2171" s="4"/>
      <c r="E2171" s="4" t="s">
        <v>166</v>
      </c>
      <c r="F2171" s="6"/>
      <c r="G2171" s="1"/>
      <c r="H2171" s="4"/>
      <c r="I2171" s="2"/>
      <c r="J2171" s="4"/>
      <c r="K2171" s="1"/>
      <c r="L2171" s="36"/>
      <c r="M2171" s="7"/>
      <c r="N2171" s="7"/>
      <c r="O2171" s="7"/>
      <c r="P2171" s="58">
        <f>SUM(M2171:O2171)</f>
        <v>0</v>
      </c>
      <c r="Q2171" s="58">
        <f>+SUMIF('Pot. Summary'!$C$5:$C$64,CPP_2019!J2444&amp;CPP_2019!L2444&amp;CPP_2019!$M$4,'Pot. Summary'!$Q$5:$Q$64)*CPP_2019!M2444+SUMIF('Pot. Summary'!$C$5:$C$64,CPP_2019!J2444&amp;CPP_2019!L2444&amp;CPP_2019!$N$4,'Pot. Summary'!$Q$5:$Q$64)*CPP_2019!N2444+SUMIF('Pot. Summary'!$C$5:$C$64,CPP_2019!J2444&amp;CPP_2019!L2444&amp;CPP_2019!$O$4,'Pot. Summary'!$Q$5:$Q$64)*CPP_2019!O2444</f>
        <v>0</v>
      </c>
      <c r="R2171" s="12"/>
      <c r="S2171" s="12"/>
      <c r="T2171" s="12">
        <f>S2171-R2171</f>
        <v>0</v>
      </c>
      <c r="U2171" s="12">
        <f>Q2171-S2171</f>
        <v>0</v>
      </c>
      <c r="V2171" s="50">
        <f>IF(ISERROR(S2171/Q2171),0,S2171/Q2171)</f>
        <v>0</v>
      </c>
      <c r="W2171" s="51"/>
      <c r="X2171" s="46"/>
      <c r="Y2171" s="17"/>
      <c r="Z2171" s="17"/>
      <c r="AA2171" s="17"/>
      <c r="AB2171" s="16"/>
      <c r="AC2171" s="16"/>
      <c r="AD2171" s="16"/>
      <c r="AE2171" s="16"/>
      <c r="AF2171" s="16"/>
      <c r="AG2171" s="16"/>
      <c r="AH2171" s="16"/>
      <c r="AI2171" s="16"/>
      <c r="AJ2171" s="59">
        <f>SUM(X2171:AI2171)</f>
        <v>0</v>
      </c>
      <c r="AK2171" s="46"/>
      <c r="AL2171" s="46"/>
      <c r="AM2171" s="47"/>
      <c r="AN2171" s="48"/>
      <c r="AO2171" s="46"/>
      <c r="AP2171" s="15"/>
      <c r="AQ2171" s="16"/>
      <c r="AR2171" s="15"/>
      <c r="AS2171" s="16"/>
      <c r="AT2171" s="16"/>
      <c r="AU2171" s="16"/>
      <c r="AV2171" s="16"/>
      <c r="AW2171" s="62">
        <f>SUM(AK2171:AV2171)</f>
        <v>0</v>
      </c>
      <c r="AX2171" s="61">
        <f>AW2171-AJ2171</f>
        <v>0</v>
      </c>
      <c r="AY2171" s="21"/>
      <c r="AZ2171" s="21"/>
      <c r="BA2171" s="21"/>
      <c r="BB2171" s="21"/>
    </row>
    <row r="2172" spans="1:54" x14ac:dyDescent="0.25">
      <c r="A2172" s="21"/>
      <c r="B2172" s="4"/>
      <c r="C2172" s="4"/>
      <c r="D2172" s="4"/>
      <c r="E2172" s="4" t="s">
        <v>166</v>
      </c>
      <c r="F2172" s="6"/>
      <c r="G2172" s="1"/>
      <c r="H2172" s="4"/>
      <c r="I2172" s="2"/>
      <c r="J2172" s="4"/>
      <c r="K2172" s="1"/>
      <c r="L2172" s="36"/>
      <c r="M2172" s="7"/>
      <c r="N2172" s="7"/>
      <c r="O2172" s="7"/>
      <c r="P2172" s="58">
        <f>SUM(M2172:O2172)</f>
        <v>0</v>
      </c>
      <c r="Q2172" s="58">
        <f>+SUMIF('Pot. Summary'!$C$5:$C$64,CPP_2019!J2446&amp;CPP_2019!L2446&amp;CPP_2019!$M$4,'Pot. Summary'!$Q$5:$Q$64)*CPP_2019!M2446+SUMIF('Pot. Summary'!$C$5:$C$64,CPP_2019!J2446&amp;CPP_2019!L2446&amp;CPP_2019!$N$4,'Pot. Summary'!$Q$5:$Q$64)*CPP_2019!N2446+SUMIF('Pot. Summary'!$C$5:$C$64,CPP_2019!J2446&amp;CPP_2019!L2446&amp;CPP_2019!$O$4,'Pot. Summary'!$Q$5:$Q$64)*CPP_2019!O2446</f>
        <v>728.25435050799138</v>
      </c>
      <c r="R2172" s="12"/>
      <c r="S2172" s="12"/>
      <c r="T2172" s="12">
        <f>S2172-R2172</f>
        <v>0</v>
      </c>
      <c r="U2172" s="12">
        <f>Q2172-S2172</f>
        <v>728.25435050799138</v>
      </c>
      <c r="V2172" s="50">
        <f>IF(ISERROR(S2172/Q2172),0,S2172/Q2172)</f>
        <v>0</v>
      </c>
      <c r="W2172" s="51"/>
      <c r="X2172" s="46"/>
      <c r="Y2172" s="17"/>
      <c r="Z2172" s="17"/>
      <c r="AA2172" s="17"/>
      <c r="AB2172" s="16"/>
      <c r="AC2172" s="16"/>
      <c r="AD2172" s="16"/>
      <c r="AE2172" s="16"/>
      <c r="AF2172" s="16"/>
      <c r="AG2172" s="16"/>
      <c r="AH2172" s="16"/>
      <c r="AI2172" s="16"/>
      <c r="AJ2172" s="59">
        <f>SUM(X2172:AI2172)</f>
        <v>0</v>
      </c>
      <c r="AK2172" s="46"/>
      <c r="AL2172" s="46"/>
      <c r="AM2172" s="47"/>
      <c r="AN2172" s="48"/>
      <c r="AO2172" s="46"/>
      <c r="AP2172" s="15"/>
      <c r="AQ2172" s="16"/>
      <c r="AR2172" s="15"/>
      <c r="AS2172" s="16"/>
      <c r="AT2172" s="16"/>
      <c r="AU2172" s="16"/>
      <c r="AV2172" s="16"/>
      <c r="AW2172" s="62">
        <f>SUM(AK2172:AV2172)</f>
        <v>0</v>
      </c>
      <c r="AX2172" s="61">
        <f>AW2172-AJ2172</f>
        <v>0</v>
      </c>
      <c r="AY2172" s="21"/>
      <c r="AZ2172" s="21"/>
      <c r="BA2172" s="21"/>
      <c r="BB2172" s="21"/>
    </row>
    <row r="2173" spans="1:54" x14ac:dyDescent="0.25">
      <c r="A2173" s="21"/>
      <c r="B2173" s="4"/>
      <c r="C2173" s="4"/>
      <c r="D2173" s="4"/>
      <c r="E2173" s="4" t="s">
        <v>166</v>
      </c>
      <c r="F2173" s="6"/>
      <c r="G2173" s="1"/>
      <c r="H2173" s="4"/>
      <c r="I2173" s="2"/>
      <c r="J2173" s="4"/>
      <c r="K2173" s="1"/>
      <c r="L2173" s="36"/>
      <c r="M2173" s="7"/>
      <c r="N2173" s="7"/>
      <c r="O2173" s="7"/>
      <c r="P2173" s="58">
        <f>SUM(M2173:O2173)</f>
        <v>0</v>
      </c>
      <c r="Q2173" s="58">
        <f>+SUMIF('Pot. Summary'!$C$5:$C$64,CPP_2019!J2447&amp;CPP_2019!L2447&amp;CPP_2019!$M$4,'Pot. Summary'!$Q$5:$Q$64)*CPP_2019!M2447+SUMIF('Pot. Summary'!$C$5:$C$64,CPP_2019!J2447&amp;CPP_2019!L2447&amp;CPP_2019!$N$4,'Pot. Summary'!$Q$5:$Q$64)*CPP_2019!N2447+SUMIF('Pot. Summary'!$C$5:$C$64,CPP_2019!J2447&amp;CPP_2019!L2447&amp;CPP_2019!$O$4,'Pot. Summary'!$Q$5:$Q$64)*CPP_2019!O2447</f>
        <v>0</v>
      </c>
      <c r="R2173" s="12"/>
      <c r="S2173" s="12"/>
      <c r="T2173" s="12">
        <f>S2173-R2173</f>
        <v>0</v>
      </c>
      <c r="U2173" s="12">
        <f>Q2173-S2173</f>
        <v>0</v>
      </c>
      <c r="V2173" s="50">
        <f>IF(ISERROR(S2173/Q2173),0,S2173/Q2173)</f>
        <v>0</v>
      </c>
      <c r="W2173" s="51"/>
      <c r="X2173" s="46"/>
      <c r="Y2173" s="17"/>
      <c r="Z2173" s="17"/>
      <c r="AA2173" s="17"/>
      <c r="AB2173" s="16"/>
      <c r="AC2173" s="16"/>
      <c r="AD2173" s="16"/>
      <c r="AE2173" s="16"/>
      <c r="AF2173" s="16"/>
      <c r="AG2173" s="16"/>
      <c r="AH2173" s="16"/>
      <c r="AI2173" s="16"/>
      <c r="AJ2173" s="59">
        <f>SUM(X2173:AI2173)</f>
        <v>0</v>
      </c>
      <c r="AK2173" s="46"/>
      <c r="AL2173" s="46"/>
      <c r="AM2173" s="47"/>
      <c r="AN2173" s="48"/>
      <c r="AO2173" s="46"/>
      <c r="AP2173" s="15"/>
      <c r="AQ2173" s="16"/>
      <c r="AR2173" s="15"/>
      <c r="AS2173" s="16"/>
      <c r="AT2173" s="16"/>
      <c r="AU2173" s="16"/>
      <c r="AV2173" s="16"/>
      <c r="AW2173" s="62">
        <f>SUM(AK2173:AV2173)</f>
        <v>0</v>
      </c>
      <c r="AX2173" s="61">
        <f>AW2173-AJ2173</f>
        <v>0</v>
      </c>
      <c r="AY2173" s="21"/>
      <c r="AZ2173" s="21"/>
      <c r="BA2173" s="21"/>
      <c r="BB2173" s="21"/>
    </row>
    <row r="2174" spans="1:54" x14ac:dyDescent="0.25">
      <c r="A2174" s="21"/>
      <c r="B2174" s="4"/>
      <c r="C2174" s="4"/>
      <c r="D2174" s="4"/>
      <c r="E2174" s="4" t="s">
        <v>166</v>
      </c>
      <c r="F2174" s="6"/>
      <c r="G2174" s="1"/>
      <c r="H2174" s="4"/>
      <c r="I2174" s="2"/>
      <c r="J2174" s="4"/>
      <c r="K2174" s="1"/>
      <c r="L2174" s="36"/>
      <c r="M2174" s="7"/>
      <c r="N2174" s="7"/>
      <c r="O2174" s="7"/>
      <c r="P2174" s="58">
        <f>SUM(M2174:O2174)</f>
        <v>0</v>
      </c>
      <c r="Q2174" s="58">
        <f>+SUMIF('Pot. Summary'!$C$5:$C$64,CPP_2019!J2448&amp;CPP_2019!L2448&amp;CPP_2019!$M$4,'Pot. Summary'!$Q$5:$Q$64)*CPP_2019!M2448+SUMIF('Pot. Summary'!$C$5:$C$64,CPP_2019!J2448&amp;CPP_2019!L2448&amp;CPP_2019!$N$4,'Pot. Summary'!$Q$5:$Q$64)*CPP_2019!N2448+SUMIF('Pot. Summary'!$C$5:$C$64,CPP_2019!J2448&amp;CPP_2019!L2448&amp;CPP_2019!$O$4,'Pot. Summary'!$Q$5:$Q$64)*CPP_2019!O2448</f>
        <v>728.25435050799138</v>
      </c>
      <c r="R2174" s="12"/>
      <c r="S2174" s="12"/>
      <c r="T2174" s="12">
        <f>S2174-R2174</f>
        <v>0</v>
      </c>
      <c r="U2174" s="12">
        <f>Q2174-S2174</f>
        <v>728.25435050799138</v>
      </c>
      <c r="V2174" s="50">
        <f>IF(ISERROR(S2174/Q2174),0,S2174/Q2174)</f>
        <v>0</v>
      </c>
      <c r="W2174" s="51"/>
      <c r="X2174" s="46"/>
      <c r="Y2174" s="17"/>
      <c r="Z2174" s="17"/>
      <c r="AA2174" s="17"/>
      <c r="AB2174" s="16"/>
      <c r="AC2174" s="16"/>
      <c r="AD2174" s="16"/>
      <c r="AE2174" s="16"/>
      <c r="AF2174" s="16"/>
      <c r="AG2174" s="16"/>
      <c r="AH2174" s="16"/>
      <c r="AI2174" s="16"/>
      <c r="AJ2174" s="59">
        <f>SUM(X2174:AI2174)</f>
        <v>0</v>
      </c>
      <c r="AK2174" s="46"/>
      <c r="AL2174" s="46"/>
      <c r="AM2174" s="47"/>
      <c r="AN2174" s="48"/>
      <c r="AO2174" s="46"/>
      <c r="AP2174" s="15"/>
      <c r="AQ2174" s="16"/>
      <c r="AR2174" s="15"/>
      <c r="AS2174" s="16"/>
      <c r="AT2174" s="16"/>
      <c r="AU2174" s="16"/>
      <c r="AV2174" s="16"/>
      <c r="AW2174" s="62">
        <f>SUM(AK2174:AV2174)</f>
        <v>0</v>
      </c>
      <c r="AX2174" s="61">
        <f>AW2174-AJ2174</f>
        <v>0</v>
      </c>
      <c r="AY2174" s="21"/>
      <c r="AZ2174" s="21"/>
      <c r="BA2174" s="21"/>
      <c r="BB2174" s="21"/>
    </row>
    <row r="2175" spans="1:54" x14ac:dyDescent="0.25">
      <c r="A2175" s="21"/>
      <c r="B2175" s="4"/>
      <c r="C2175" s="4"/>
      <c r="D2175" s="4"/>
      <c r="E2175" s="4" t="s">
        <v>166</v>
      </c>
      <c r="F2175" s="6"/>
      <c r="G2175" s="1"/>
      <c r="H2175" s="4"/>
      <c r="I2175" s="2"/>
      <c r="J2175" s="4"/>
      <c r="K2175" s="1"/>
      <c r="L2175" s="36"/>
      <c r="M2175" s="7"/>
      <c r="N2175" s="7"/>
      <c r="O2175" s="7"/>
      <c r="P2175" s="58">
        <f>SUM(M2175:O2175)</f>
        <v>0</v>
      </c>
      <c r="Q2175" s="58">
        <f>+SUMIF('Pot. Summary'!$C$5:$C$64,CPP_2019!J2449&amp;CPP_2019!L2449&amp;CPP_2019!$M$4,'Pot. Summary'!$Q$5:$Q$64)*CPP_2019!M2449+SUMIF('Pot. Summary'!$C$5:$C$64,CPP_2019!J2449&amp;CPP_2019!L2449&amp;CPP_2019!$N$4,'Pot. Summary'!$Q$5:$Q$64)*CPP_2019!N2449+SUMIF('Pot. Summary'!$C$5:$C$64,CPP_2019!J2449&amp;CPP_2019!L2449&amp;CPP_2019!$O$4,'Pot. Summary'!$Q$5:$Q$64)*CPP_2019!O2449</f>
        <v>728.25435050799138</v>
      </c>
      <c r="R2175" s="12"/>
      <c r="S2175" s="12"/>
      <c r="T2175" s="12">
        <f>S2175-R2175</f>
        <v>0</v>
      </c>
      <c r="U2175" s="12">
        <f>Q2175-S2175</f>
        <v>728.25435050799138</v>
      </c>
      <c r="V2175" s="50">
        <f>IF(ISERROR(S2175/Q2175),0,S2175/Q2175)</f>
        <v>0</v>
      </c>
      <c r="W2175" s="51"/>
      <c r="X2175" s="46"/>
      <c r="Y2175" s="17"/>
      <c r="Z2175" s="17"/>
      <c r="AA2175" s="17"/>
      <c r="AB2175" s="16"/>
      <c r="AC2175" s="16"/>
      <c r="AD2175" s="16"/>
      <c r="AE2175" s="16"/>
      <c r="AF2175" s="16"/>
      <c r="AG2175" s="16"/>
      <c r="AH2175" s="16"/>
      <c r="AI2175" s="16"/>
      <c r="AJ2175" s="59">
        <f>SUM(X2175:AI2175)</f>
        <v>0</v>
      </c>
      <c r="AK2175" s="46"/>
      <c r="AL2175" s="46"/>
      <c r="AM2175" s="47"/>
      <c r="AN2175" s="48"/>
      <c r="AO2175" s="46"/>
      <c r="AP2175" s="15"/>
      <c r="AQ2175" s="16"/>
      <c r="AR2175" s="15"/>
      <c r="AS2175" s="16"/>
      <c r="AT2175" s="16"/>
      <c r="AU2175" s="16"/>
      <c r="AV2175" s="16"/>
      <c r="AW2175" s="62">
        <f>SUM(AK2175:AV2175)</f>
        <v>0</v>
      </c>
      <c r="AX2175" s="61">
        <f>AW2175-AJ2175</f>
        <v>0</v>
      </c>
      <c r="AY2175" s="21"/>
      <c r="AZ2175" s="21"/>
      <c r="BA2175" s="21"/>
      <c r="BB2175" s="21"/>
    </row>
    <row r="2176" spans="1:54" x14ac:dyDescent="0.25">
      <c r="A2176" s="21"/>
      <c r="B2176" s="4"/>
      <c r="C2176" s="4"/>
      <c r="D2176" s="4"/>
      <c r="E2176" s="4" t="s">
        <v>166</v>
      </c>
      <c r="F2176" s="6"/>
      <c r="G2176" s="1"/>
      <c r="H2176" s="4"/>
      <c r="I2176" s="2"/>
      <c r="J2176" s="4"/>
      <c r="K2176" s="1"/>
      <c r="L2176" s="36"/>
      <c r="M2176" s="7"/>
      <c r="N2176" s="7"/>
      <c r="O2176" s="7"/>
      <c r="P2176" s="58">
        <f>SUM(M2176:O2176)</f>
        <v>0</v>
      </c>
      <c r="Q2176" s="58">
        <f>+SUMIF('Pot. Summary'!$C$5:$C$64,CPP_2019!J2451&amp;CPP_2019!L2451&amp;CPP_2019!$M$4,'Pot. Summary'!$Q$5:$Q$64)*CPP_2019!M2451+SUMIF('Pot. Summary'!$C$5:$C$64,CPP_2019!J2451&amp;CPP_2019!L2451&amp;CPP_2019!$N$4,'Pot. Summary'!$Q$5:$Q$64)*CPP_2019!N2451+SUMIF('Pot. Summary'!$C$5:$C$64,CPP_2019!J2451&amp;CPP_2019!L2451&amp;CPP_2019!$O$4,'Pot. Summary'!$Q$5:$Q$64)*CPP_2019!O2451</f>
        <v>0</v>
      </c>
      <c r="R2176" s="12"/>
      <c r="S2176" s="12"/>
      <c r="T2176" s="12">
        <f>S2176-R2176</f>
        <v>0</v>
      </c>
      <c r="U2176" s="12">
        <f>Q2176-S2176</f>
        <v>0</v>
      </c>
      <c r="V2176" s="50">
        <f>IF(ISERROR(S2176/Q2176),0,S2176/Q2176)</f>
        <v>0</v>
      </c>
      <c r="W2176" s="51"/>
      <c r="X2176" s="46"/>
      <c r="Y2176" s="17"/>
      <c r="Z2176" s="17"/>
      <c r="AA2176" s="17"/>
      <c r="AB2176" s="16"/>
      <c r="AC2176" s="16"/>
      <c r="AD2176" s="16"/>
      <c r="AE2176" s="16"/>
      <c r="AF2176" s="16"/>
      <c r="AG2176" s="16"/>
      <c r="AH2176" s="16"/>
      <c r="AI2176" s="16"/>
      <c r="AJ2176" s="59">
        <f>SUM(X2176:AI2176)</f>
        <v>0</v>
      </c>
      <c r="AK2176" s="46"/>
      <c r="AL2176" s="46"/>
      <c r="AM2176" s="47"/>
      <c r="AN2176" s="48"/>
      <c r="AO2176" s="46"/>
      <c r="AP2176" s="15"/>
      <c r="AQ2176" s="16"/>
      <c r="AR2176" s="15"/>
      <c r="AS2176" s="16"/>
      <c r="AT2176" s="16"/>
      <c r="AU2176" s="16"/>
      <c r="AV2176" s="16"/>
      <c r="AW2176" s="62">
        <f>SUM(AK2176:AV2176)</f>
        <v>0</v>
      </c>
      <c r="AX2176" s="61">
        <f>AW2176-AJ2176</f>
        <v>0</v>
      </c>
      <c r="AY2176" s="21"/>
      <c r="AZ2176" s="21"/>
      <c r="BA2176" s="21"/>
      <c r="BB2176" s="21"/>
    </row>
    <row r="2177" spans="1:54" x14ac:dyDescent="0.25">
      <c r="A2177" s="21"/>
      <c r="B2177" s="4"/>
      <c r="C2177" s="4"/>
      <c r="D2177" s="4"/>
      <c r="E2177" s="4" t="s">
        <v>166</v>
      </c>
      <c r="F2177" s="6"/>
      <c r="G2177" s="1"/>
      <c r="H2177" s="4"/>
      <c r="I2177" s="2"/>
      <c r="J2177" s="4"/>
      <c r="K2177" s="1"/>
      <c r="L2177" s="36"/>
      <c r="M2177" s="7"/>
      <c r="N2177" s="7"/>
      <c r="O2177" s="7"/>
      <c r="P2177" s="58">
        <f>SUM(M2177:O2177)</f>
        <v>0</v>
      </c>
      <c r="Q2177" s="58">
        <f>+SUMIF('Pot. Summary'!$C$5:$C$64,CPP_2019!J2453&amp;CPP_2019!L2453&amp;CPP_2019!$M$4,'Pot. Summary'!$Q$5:$Q$64)*CPP_2019!M2453+SUMIF('Pot. Summary'!$C$5:$C$64,CPP_2019!J2453&amp;CPP_2019!L2453&amp;CPP_2019!$N$4,'Pot. Summary'!$Q$5:$Q$64)*CPP_2019!N2453+SUMIF('Pot. Summary'!$C$5:$C$64,CPP_2019!J2453&amp;CPP_2019!L2453&amp;CPP_2019!$O$4,'Pot. Summary'!$Q$5:$Q$64)*CPP_2019!O2453</f>
        <v>0</v>
      </c>
      <c r="R2177" s="12"/>
      <c r="S2177" s="12"/>
      <c r="T2177" s="12">
        <f>S2177-R2177</f>
        <v>0</v>
      </c>
      <c r="U2177" s="12">
        <f>Q2177-S2177</f>
        <v>0</v>
      </c>
      <c r="V2177" s="50">
        <f>IF(ISERROR(S2177/Q2177),0,S2177/Q2177)</f>
        <v>0</v>
      </c>
      <c r="W2177" s="51"/>
      <c r="X2177" s="46"/>
      <c r="Y2177" s="17"/>
      <c r="Z2177" s="17"/>
      <c r="AA2177" s="17"/>
      <c r="AB2177" s="16"/>
      <c r="AC2177" s="16"/>
      <c r="AD2177" s="16"/>
      <c r="AE2177" s="16"/>
      <c r="AF2177" s="16"/>
      <c r="AG2177" s="16"/>
      <c r="AH2177" s="16"/>
      <c r="AI2177" s="16"/>
      <c r="AJ2177" s="59">
        <f>SUM(X2177:AI2177)</f>
        <v>0</v>
      </c>
      <c r="AK2177" s="46"/>
      <c r="AL2177" s="46"/>
      <c r="AM2177" s="47"/>
      <c r="AN2177" s="48"/>
      <c r="AO2177" s="46"/>
      <c r="AP2177" s="15"/>
      <c r="AQ2177" s="16"/>
      <c r="AR2177" s="15"/>
      <c r="AS2177" s="16"/>
      <c r="AT2177" s="16"/>
      <c r="AU2177" s="16"/>
      <c r="AV2177" s="16"/>
      <c r="AW2177" s="62">
        <f>SUM(AK2177:AV2177)</f>
        <v>0</v>
      </c>
      <c r="AX2177" s="61">
        <f>AW2177-AJ2177</f>
        <v>0</v>
      </c>
      <c r="AY2177" s="21"/>
      <c r="AZ2177" s="21"/>
      <c r="BA2177" s="21"/>
      <c r="BB2177" s="21"/>
    </row>
    <row r="2178" spans="1:54" x14ac:dyDescent="0.25">
      <c r="A2178" s="21"/>
      <c r="B2178" s="4"/>
      <c r="C2178" s="4"/>
      <c r="D2178" s="4"/>
      <c r="E2178" s="4" t="s">
        <v>166</v>
      </c>
      <c r="F2178" s="6"/>
      <c r="G2178" s="1"/>
      <c r="H2178" s="4"/>
      <c r="I2178" s="2"/>
      <c r="J2178" s="4"/>
      <c r="K2178" s="1"/>
      <c r="L2178" s="36"/>
      <c r="M2178" s="7"/>
      <c r="N2178" s="7"/>
      <c r="O2178" s="7"/>
      <c r="P2178" s="58">
        <f>SUM(M2178:O2178)</f>
        <v>0</v>
      </c>
      <c r="Q2178" s="58">
        <f>+SUMIF('Pot. Summary'!$C$5:$C$64,CPP_2019!J2459&amp;CPP_2019!L2459&amp;CPP_2019!$M$4,'Pot. Summary'!$Q$5:$Q$64)*CPP_2019!M2459+SUMIF('Pot. Summary'!$C$5:$C$64,CPP_2019!J2459&amp;CPP_2019!L2459&amp;CPP_2019!$N$4,'Pot. Summary'!$Q$5:$Q$64)*CPP_2019!N2459+SUMIF('Pot. Summary'!$C$5:$C$64,CPP_2019!J2459&amp;CPP_2019!L2459&amp;CPP_2019!$O$4,'Pot. Summary'!$Q$5:$Q$64)*CPP_2019!O2459</f>
        <v>728.25435050799138</v>
      </c>
      <c r="R2178" s="12"/>
      <c r="S2178" s="12"/>
      <c r="T2178" s="12">
        <f>S2178-R2178</f>
        <v>0</v>
      </c>
      <c r="U2178" s="12">
        <f>Q2178-S2178</f>
        <v>728.25435050799138</v>
      </c>
      <c r="V2178" s="50">
        <f>IF(ISERROR(S2178/Q2178),0,S2178/Q2178)</f>
        <v>0</v>
      </c>
      <c r="W2178" s="51"/>
      <c r="X2178" s="46"/>
      <c r="Y2178" s="17"/>
      <c r="Z2178" s="17"/>
      <c r="AA2178" s="17"/>
      <c r="AB2178" s="16"/>
      <c r="AC2178" s="16"/>
      <c r="AD2178" s="16"/>
      <c r="AE2178" s="16"/>
      <c r="AF2178" s="16"/>
      <c r="AG2178" s="16"/>
      <c r="AH2178" s="16"/>
      <c r="AI2178" s="16"/>
      <c r="AJ2178" s="59">
        <f>SUM(X2178:AI2178)</f>
        <v>0</v>
      </c>
      <c r="AK2178" s="46"/>
      <c r="AL2178" s="46"/>
      <c r="AM2178" s="47"/>
      <c r="AN2178" s="48"/>
      <c r="AO2178" s="46"/>
      <c r="AP2178" s="15"/>
      <c r="AQ2178" s="16"/>
      <c r="AR2178" s="15"/>
      <c r="AS2178" s="16"/>
      <c r="AT2178" s="16"/>
      <c r="AU2178" s="16"/>
      <c r="AV2178" s="16"/>
      <c r="AW2178" s="62">
        <f>SUM(AK2178:AV2178)</f>
        <v>0</v>
      </c>
      <c r="AX2178" s="61">
        <f>AW2178-AJ2178</f>
        <v>0</v>
      </c>
      <c r="AY2178" s="21"/>
      <c r="AZ2178" s="21"/>
      <c r="BA2178" s="21"/>
      <c r="BB2178" s="21"/>
    </row>
    <row r="2179" spans="1:54" x14ac:dyDescent="0.25">
      <c r="A2179" s="21"/>
      <c r="B2179" s="4"/>
      <c r="C2179" s="4"/>
      <c r="D2179" s="4"/>
      <c r="E2179" s="4" t="s">
        <v>166</v>
      </c>
      <c r="F2179" s="6"/>
      <c r="G2179" s="1"/>
      <c r="H2179" s="4"/>
      <c r="I2179" s="2"/>
      <c r="J2179" s="4"/>
      <c r="K2179" s="1"/>
      <c r="L2179" s="36"/>
      <c r="M2179" s="7"/>
      <c r="N2179" s="7"/>
      <c r="O2179" s="7"/>
      <c r="P2179" s="58">
        <f>SUM(M2179:O2179)</f>
        <v>0</v>
      </c>
      <c r="Q2179" s="58">
        <f>+SUMIF('Pot. Summary'!$C$5:$C$64,CPP_2019!J2465&amp;CPP_2019!L2465&amp;CPP_2019!$M$4,'Pot. Summary'!$Q$5:$Q$64)*CPP_2019!M2465+SUMIF('Pot. Summary'!$C$5:$C$64,CPP_2019!J2465&amp;CPP_2019!L2465&amp;CPP_2019!$N$4,'Pot. Summary'!$Q$5:$Q$64)*CPP_2019!N2465+SUMIF('Pot. Summary'!$C$5:$C$64,CPP_2019!J2465&amp;CPP_2019!L2465&amp;CPP_2019!$O$4,'Pot. Summary'!$Q$5:$Q$64)*CPP_2019!O2465</f>
        <v>0</v>
      </c>
      <c r="R2179" s="12"/>
      <c r="S2179" s="12"/>
      <c r="T2179" s="12">
        <f>S2179-R2179</f>
        <v>0</v>
      </c>
      <c r="U2179" s="12">
        <f>Q2179-S2179</f>
        <v>0</v>
      </c>
      <c r="V2179" s="50">
        <f>IF(ISERROR(S2179/Q2179),0,S2179/Q2179)</f>
        <v>0</v>
      </c>
      <c r="W2179" s="51"/>
      <c r="X2179" s="46"/>
      <c r="Y2179" s="17"/>
      <c r="Z2179" s="17"/>
      <c r="AA2179" s="17"/>
      <c r="AB2179" s="16"/>
      <c r="AC2179" s="16"/>
      <c r="AD2179" s="16"/>
      <c r="AE2179" s="16"/>
      <c r="AF2179" s="16"/>
      <c r="AG2179" s="16"/>
      <c r="AH2179" s="16"/>
      <c r="AI2179" s="16"/>
      <c r="AJ2179" s="59">
        <f>SUM(X2179:AI2179)</f>
        <v>0</v>
      </c>
      <c r="AK2179" s="46"/>
      <c r="AL2179" s="46"/>
      <c r="AM2179" s="47"/>
      <c r="AN2179" s="48"/>
      <c r="AO2179" s="46"/>
      <c r="AP2179" s="15"/>
      <c r="AQ2179" s="16"/>
      <c r="AR2179" s="15"/>
      <c r="AS2179" s="16"/>
      <c r="AT2179" s="16"/>
      <c r="AU2179" s="16"/>
      <c r="AV2179" s="16"/>
      <c r="AW2179" s="62">
        <f>SUM(AK2179:AV2179)</f>
        <v>0</v>
      </c>
      <c r="AX2179" s="61">
        <f>AW2179-AJ2179</f>
        <v>0</v>
      </c>
      <c r="AY2179" s="21"/>
      <c r="AZ2179" s="21"/>
      <c r="BA2179" s="21"/>
      <c r="BB2179" s="21"/>
    </row>
    <row r="2180" spans="1:54" x14ac:dyDescent="0.25">
      <c r="A2180" s="21"/>
      <c r="B2180" s="4"/>
      <c r="C2180" s="4"/>
      <c r="D2180" s="4"/>
      <c r="E2180" s="4" t="s">
        <v>166</v>
      </c>
      <c r="F2180" s="6"/>
      <c r="G2180" s="1"/>
      <c r="H2180" s="4"/>
      <c r="I2180" s="2"/>
      <c r="J2180" s="4"/>
      <c r="K2180" s="1"/>
      <c r="L2180" s="36"/>
      <c r="M2180" s="7"/>
      <c r="N2180" s="7"/>
      <c r="O2180" s="7"/>
      <c r="P2180" s="58">
        <f>SUM(M2180:O2180)</f>
        <v>0</v>
      </c>
      <c r="Q2180" s="58">
        <f>+SUMIF('Pot. Summary'!$C$5:$C$64,CPP_2019!J2473&amp;CPP_2019!L2473&amp;CPP_2019!$M$4,'Pot. Summary'!$Q$5:$Q$64)*CPP_2019!M2473+SUMIF('Pot. Summary'!$C$5:$C$64,CPP_2019!J2473&amp;CPP_2019!L2473&amp;CPP_2019!$N$4,'Pot. Summary'!$Q$5:$Q$64)*CPP_2019!N2473+SUMIF('Pot. Summary'!$C$5:$C$64,CPP_2019!J2473&amp;CPP_2019!L2473&amp;CPP_2019!$O$4,'Pot. Summary'!$Q$5:$Q$64)*CPP_2019!O2473</f>
        <v>0</v>
      </c>
      <c r="R2180" s="12"/>
      <c r="S2180" s="12"/>
      <c r="T2180" s="12">
        <f>S2180-R2180</f>
        <v>0</v>
      </c>
      <c r="U2180" s="12">
        <f>Q2180-S2180</f>
        <v>0</v>
      </c>
      <c r="V2180" s="50">
        <f>IF(ISERROR(S2180/Q2180),0,S2180/Q2180)</f>
        <v>0</v>
      </c>
      <c r="W2180" s="51"/>
      <c r="X2180" s="46"/>
      <c r="Y2180" s="17"/>
      <c r="Z2180" s="17"/>
      <c r="AA2180" s="17"/>
      <c r="AB2180" s="16"/>
      <c r="AC2180" s="16"/>
      <c r="AD2180" s="16"/>
      <c r="AE2180" s="16"/>
      <c r="AF2180" s="16"/>
      <c r="AG2180" s="16"/>
      <c r="AH2180" s="16"/>
      <c r="AI2180" s="16"/>
      <c r="AJ2180" s="59">
        <f>SUM(X2180:AI2180)</f>
        <v>0</v>
      </c>
      <c r="AK2180" s="46"/>
      <c r="AL2180" s="46"/>
      <c r="AM2180" s="47"/>
      <c r="AN2180" s="48"/>
      <c r="AO2180" s="46"/>
      <c r="AP2180" s="15"/>
      <c r="AQ2180" s="16"/>
      <c r="AR2180" s="15"/>
      <c r="AS2180" s="16"/>
      <c r="AT2180" s="16"/>
      <c r="AU2180" s="16"/>
      <c r="AV2180" s="16"/>
      <c r="AW2180" s="62">
        <f>SUM(AK2180:AV2180)</f>
        <v>0</v>
      </c>
      <c r="AX2180" s="61">
        <f>AW2180-AJ2180</f>
        <v>0</v>
      </c>
      <c r="AY2180" s="21"/>
      <c r="AZ2180" s="21"/>
      <c r="BA2180" s="21"/>
      <c r="BB2180" s="21"/>
    </row>
    <row r="2181" spans="1:54" x14ac:dyDescent="0.25">
      <c r="A2181" s="21"/>
      <c r="B2181" s="4"/>
      <c r="C2181" s="4"/>
      <c r="D2181" s="4"/>
      <c r="E2181" s="4" t="s">
        <v>166</v>
      </c>
      <c r="F2181" s="6"/>
      <c r="G2181" s="1"/>
      <c r="H2181" s="4"/>
      <c r="I2181" s="2"/>
      <c r="J2181" s="4"/>
      <c r="K2181" s="1"/>
      <c r="L2181" s="36"/>
      <c r="M2181" s="7"/>
      <c r="N2181" s="7"/>
      <c r="O2181" s="7"/>
      <c r="P2181" s="58">
        <f>SUM(M2181:O2181)</f>
        <v>0</v>
      </c>
      <c r="Q2181" s="58">
        <f>+SUMIF('Pot. Summary'!$C$5:$C$64,CPP_2019!J2479&amp;CPP_2019!L2479&amp;CPP_2019!$M$4,'Pot. Summary'!$Q$5:$Q$64)*CPP_2019!M2479+SUMIF('Pot. Summary'!$C$5:$C$64,CPP_2019!J2479&amp;CPP_2019!L2479&amp;CPP_2019!$N$4,'Pot. Summary'!$Q$5:$Q$64)*CPP_2019!N2479+SUMIF('Pot. Summary'!$C$5:$C$64,CPP_2019!J2479&amp;CPP_2019!L2479&amp;CPP_2019!$O$4,'Pot. Summary'!$Q$5:$Q$64)*CPP_2019!O2479</f>
        <v>0</v>
      </c>
      <c r="R2181" s="12"/>
      <c r="S2181" s="12"/>
      <c r="T2181" s="12">
        <f>S2181-R2181</f>
        <v>0</v>
      </c>
      <c r="U2181" s="12">
        <f>Q2181-S2181</f>
        <v>0</v>
      </c>
      <c r="V2181" s="50">
        <f>IF(ISERROR(S2181/Q2181),0,S2181/Q2181)</f>
        <v>0</v>
      </c>
      <c r="W2181" s="51"/>
      <c r="X2181" s="46"/>
      <c r="Y2181" s="17"/>
      <c r="Z2181" s="17"/>
      <c r="AA2181" s="17"/>
      <c r="AB2181" s="16"/>
      <c r="AC2181" s="16"/>
      <c r="AD2181" s="16"/>
      <c r="AE2181" s="16"/>
      <c r="AF2181" s="16"/>
      <c r="AG2181" s="16"/>
      <c r="AH2181" s="16"/>
      <c r="AI2181" s="16"/>
      <c r="AJ2181" s="59">
        <f>SUM(X2181:AI2181)</f>
        <v>0</v>
      </c>
      <c r="AK2181" s="46"/>
      <c r="AL2181" s="46"/>
      <c r="AM2181" s="47"/>
      <c r="AN2181" s="48"/>
      <c r="AO2181" s="46"/>
      <c r="AP2181" s="15"/>
      <c r="AQ2181" s="16"/>
      <c r="AR2181" s="15"/>
      <c r="AS2181" s="16"/>
      <c r="AT2181" s="16"/>
      <c r="AU2181" s="16"/>
      <c r="AV2181" s="16"/>
      <c r="AW2181" s="62">
        <f>SUM(AK2181:AV2181)</f>
        <v>0</v>
      </c>
      <c r="AX2181" s="61">
        <f>AW2181-AJ2181</f>
        <v>0</v>
      </c>
      <c r="AY2181" s="21"/>
      <c r="AZ2181" s="21"/>
      <c r="BA2181" s="21"/>
      <c r="BB2181" s="21"/>
    </row>
    <row r="2182" spans="1:54" x14ac:dyDescent="0.25">
      <c r="A2182" s="21"/>
      <c r="B2182" s="4"/>
      <c r="C2182" s="4"/>
      <c r="D2182" s="4"/>
      <c r="E2182" s="4" t="s">
        <v>166</v>
      </c>
      <c r="F2182" s="6"/>
      <c r="G2182" s="1"/>
      <c r="H2182" s="4"/>
      <c r="I2182" s="2"/>
      <c r="J2182" s="4"/>
      <c r="K2182" s="1"/>
      <c r="L2182" s="36"/>
      <c r="M2182" s="7"/>
      <c r="N2182" s="7"/>
      <c r="O2182" s="7"/>
      <c r="P2182" s="58">
        <f>SUM(M2182:O2182)</f>
        <v>0</v>
      </c>
      <c r="Q2182" s="58">
        <f>+SUMIF('Pot. Summary'!$C$5:$C$64,CPP_2019!J2484&amp;CPP_2019!L2484&amp;CPP_2019!$M$4,'Pot. Summary'!$Q$5:$Q$64)*CPP_2019!M2484+SUMIF('Pot. Summary'!$C$5:$C$64,CPP_2019!J2484&amp;CPP_2019!L2484&amp;CPP_2019!$N$4,'Pot. Summary'!$Q$5:$Q$64)*CPP_2019!N2484+SUMIF('Pot. Summary'!$C$5:$C$64,CPP_2019!J2484&amp;CPP_2019!L2484&amp;CPP_2019!$O$4,'Pot. Summary'!$Q$5:$Q$64)*CPP_2019!O2484</f>
        <v>728.25435050799138</v>
      </c>
      <c r="R2182" s="12"/>
      <c r="S2182" s="12"/>
      <c r="T2182" s="12">
        <f>S2182-R2182</f>
        <v>0</v>
      </c>
      <c r="U2182" s="12">
        <f>Q2182-S2182</f>
        <v>728.25435050799138</v>
      </c>
      <c r="V2182" s="50">
        <f>IF(ISERROR(S2182/Q2182),0,S2182/Q2182)</f>
        <v>0</v>
      </c>
      <c r="W2182" s="51"/>
      <c r="X2182" s="46"/>
      <c r="Y2182" s="17"/>
      <c r="Z2182" s="17"/>
      <c r="AA2182" s="17"/>
      <c r="AB2182" s="16"/>
      <c r="AC2182" s="16"/>
      <c r="AD2182" s="16"/>
      <c r="AE2182" s="16"/>
      <c r="AF2182" s="16"/>
      <c r="AG2182" s="16"/>
      <c r="AH2182" s="16"/>
      <c r="AI2182" s="16"/>
      <c r="AJ2182" s="59">
        <f>SUM(X2182:AI2182)</f>
        <v>0</v>
      </c>
      <c r="AK2182" s="46"/>
      <c r="AL2182" s="46"/>
      <c r="AM2182" s="47"/>
      <c r="AN2182" s="48"/>
      <c r="AO2182" s="46"/>
      <c r="AP2182" s="15"/>
      <c r="AQ2182" s="16"/>
      <c r="AR2182" s="15"/>
      <c r="AS2182" s="16"/>
      <c r="AT2182" s="16"/>
      <c r="AU2182" s="16"/>
      <c r="AV2182" s="16"/>
      <c r="AW2182" s="62">
        <f>SUM(AK2182:AV2182)</f>
        <v>0</v>
      </c>
      <c r="AX2182" s="61">
        <f>AW2182-AJ2182</f>
        <v>0</v>
      </c>
      <c r="AY2182" s="21"/>
      <c r="AZ2182" s="21"/>
      <c r="BA2182" s="21"/>
      <c r="BB2182" s="21"/>
    </row>
    <row r="2183" spans="1:54" x14ac:dyDescent="0.25">
      <c r="A2183" s="21"/>
      <c r="B2183" s="4"/>
      <c r="C2183" s="4"/>
      <c r="D2183" s="4"/>
      <c r="E2183" s="4" t="s">
        <v>166</v>
      </c>
      <c r="F2183" s="6"/>
      <c r="G2183" s="1"/>
      <c r="H2183" s="4"/>
      <c r="I2183" s="2"/>
      <c r="J2183" s="4"/>
      <c r="K2183" s="1"/>
      <c r="L2183" s="36"/>
      <c r="M2183" s="7"/>
      <c r="N2183" s="7"/>
      <c r="O2183" s="7"/>
      <c r="P2183" s="58">
        <f>SUM(M2183:O2183)</f>
        <v>0</v>
      </c>
      <c r="Q2183" s="58">
        <f>+SUMIF('Pot. Summary'!$C$5:$C$64,CPP_2019!J2485&amp;CPP_2019!L2485&amp;CPP_2019!$M$4,'Pot. Summary'!$Q$5:$Q$64)*CPP_2019!M2485+SUMIF('Pot. Summary'!$C$5:$C$64,CPP_2019!J2485&amp;CPP_2019!L2485&amp;CPP_2019!$N$4,'Pot. Summary'!$Q$5:$Q$64)*CPP_2019!N2485+SUMIF('Pot. Summary'!$C$5:$C$64,CPP_2019!J2485&amp;CPP_2019!L2485&amp;CPP_2019!$O$4,'Pot. Summary'!$Q$5:$Q$64)*CPP_2019!O2485</f>
        <v>728.25435050799138</v>
      </c>
      <c r="R2183" s="12"/>
      <c r="S2183" s="12"/>
      <c r="T2183" s="12">
        <f>S2183-R2183</f>
        <v>0</v>
      </c>
      <c r="U2183" s="12">
        <f>Q2183-S2183</f>
        <v>728.25435050799138</v>
      </c>
      <c r="V2183" s="50">
        <f>IF(ISERROR(S2183/Q2183),0,S2183/Q2183)</f>
        <v>0</v>
      </c>
      <c r="W2183" s="51"/>
      <c r="X2183" s="46"/>
      <c r="Y2183" s="17"/>
      <c r="Z2183" s="17"/>
      <c r="AA2183" s="17"/>
      <c r="AB2183" s="16"/>
      <c r="AC2183" s="16"/>
      <c r="AD2183" s="16"/>
      <c r="AE2183" s="16"/>
      <c r="AF2183" s="16"/>
      <c r="AG2183" s="16"/>
      <c r="AH2183" s="16"/>
      <c r="AI2183" s="16"/>
      <c r="AJ2183" s="59">
        <f>SUM(X2183:AI2183)</f>
        <v>0</v>
      </c>
      <c r="AK2183" s="46"/>
      <c r="AL2183" s="46"/>
      <c r="AM2183" s="47"/>
      <c r="AN2183" s="48"/>
      <c r="AO2183" s="46"/>
      <c r="AP2183" s="15"/>
      <c r="AQ2183" s="16"/>
      <c r="AR2183" s="15"/>
      <c r="AS2183" s="16"/>
      <c r="AT2183" s="16"/>
      <c r="AU2183" s="16"/>
      <c r="AV2183" s="16"/>
      <c r="AW2183" s="62">
        <f>SUM(AK2183:AV2183)</f>
        <v>0</v>
      </c>
      <c r="AX2183" s="61">
        <f>AW2183-AJ2183</f>
        <v>0</v>
      </c>
      <c r="AY2183" s="21"/>
      <c r="AZ2183" s="21"/>
      <c r="BA2183" s="21"/>
      <c r="BB2183" s="21"/>
    </row>
    <row r="2184" spans="1:54" x14ac:dyDescent="0.25">
      <c r="A2184" s="21"/>
      <c r="B2184" s="4"/>
      <c r="C2184" s="4"/>
      <c r="D2184" s="4"/>
      <c r="E2184" s="4" t="s">
        <v>166</v>
      </c>
      <c r="F2184" s="6"/>
      <c r="G2184" s="1"/>
      <c r="H2184" s="4"/>
      <c r="I2184" s="2"/>
      <c r="J2184" s="4"/>
      <c r="K2184" s="1"/>
      <c r="L2184" s="36"/>
      <c r="M2184" s="7"/>
      <c r="N2184" s="7"/>
      <c r="O2184" s="7"/>
      <c r="P2184" s="58">
        <f>SUM(M2184:O2184)</f>
        <v>0</v>
      </c>
      <c r="Q2184" s="58">
        <f>+SUMIF('Pot. Summary'!$C$5:$C$64,CPP_2019!J2486&amp;CPP_2019!L2486&amp;CPP_2019!$M$4,'Pot. Summary'!$Q$5:$Q$64)*CPP_2019!M2486+SUMIF('Pot. Summary'!$C$5:$C$64,CPP_2019!J2486&amp;CPP_2019!L2486&amp;CPP_2019!$N$4,'Pot. Summary'!$Q$5:$Q$64)*CPP_2019!N2486+SUMIF('Pot. Summary'!$C$5:$C$64,CPP_2019!J2486&amp;CPP_2019!L2486&amp;CPP_2019!$O$4,'Pot. Summary'!$Q$5:$Q$64)*CPP_2019!O2486</f>
        <v>0</v>
      </c>
      <c r="R2184" s="12"/>
      <c r="S2184" s="12"/>
      <c r="T2184" s="12">
        <f>S2184-R2184</f>
        <v>0</v>
      </c>
      <c r="U2184" s="12">
        <f>Q2184-S2184</f>
        <v>0</v>
      </c>
      <c r="V2184" s="50">
        <f>IF(ISERROR(S2184/Q2184),0,S2184/Q2184)</f>
        <v>0</v>
      </c>
      <c r="W2184" s="51"/>
      <c r="X2184" s="46"/>
      <c r="Y2184" s="17"/>
      <c r="Z2184" s="17"/>
      <c r="AA2184" s="17"/>
      <c r="AB2184" s="16"/>
      <c r="AC2184" s="16"/>
      <c r="AD2184" s="16"/>
      <c r="AE2184" s="16"/>
      <c r="AF2184" s="16"/>
      <c r="AG2184" s="16"/>
      <c r="AH2184" s="16"/>
      <c r="AI2184" s="16"/>
      <c r="AJ2184" s="59">
        <f>SUM(X2184:AI2184)</f>
        <v>0</v>
      </c>
      <c r="AK2184" s="46"/>
      <c r="AL2184" s="46"/>
      <c r="AM2184" s="47"/>
      <c r="AN2184" s="48"/>
      <c r="AO2184" s="46"/>
      <c r="AP2184" s="15"/>
      <c r="AQ2184" s="16"/>
      <c r="AR2184" s="15"/>
      <c r="AS2184" s="16"/>
      <c r="AT2184" s="16"/>
      <c r="AU2184" s="16"/>
      <c r="AV2184" s="16"/>
      <c r="AW2184" s="62">
        <f>SUM(AK2184:AV2184)</f>
        <v>0</v>
      </c>
      <c r="AX2184" s="61">
        <f>AW2184-AJ2184</f>
        <v>0</v>
      </c>
      <c r="AY2184" s="21"/>
      <c r="AZ2184" s="21"/>
      <c r="BA2184" s="21"/>
      <c r="BB2184" s="21"/>
    </row>
    <row r="2185" spans="1:54" x14ac:dyDescent="0.25">
      <c r="A2185" s="21"/>
      <c r="B2185" s="4"/>
      <c r="C2185" s="4"/>
      <c r="D2185" s="4"/>
      <c r="E2185" s="4" t="s">
        <v>166</v>
      </c>
      <c r="F2185" s="6"/>
      <c r="G2185" s="1"/>
      <c r="H2185" s="4"/>
      <c r="I2185" s="2"/>
      <c r="J2185" s="4"/>
      <c r="K2185" s="1"/>
      <c r="L2185" s="36"/>
      <c r="M2185" s="7"/>
      <c r="N2185" s="7"/>
      <c r="O2185" s="7"/>
      <c r="P2185" s="58">
        <f>SUM(M2185:O2185)</f>
        <v>0</v>
      </c>
      <c r="Q2185" s="58">
        <f>+SUMIF('Pot. Summary'!$C$5:$C$64,CPP_2019!J2490&amp;CPP_2019!L2490&amp;CPP_2019!$M$4,'Pot. Summary'!$Q$5:$Q$64)*CPP_2019!M2490+SUMIF('Pot. Summary'!$C$5:$C$64,CPP_2019!J2490&amp;CPP_2019!L2490&amp;CPP_2019!$N$4,'Pot. Summary'!$Q$5:$Q$64)*CPP_2019!N2490+SUMIF('Pot. Summary'!$C$5:$C$64,CPP_2019!J2490&amp;CPP_2019!L2490&amp;CPP_2019!$O$4,'Pot. Summary'!$Q$5:$Q$64)*CPP_2019!O2490</f>
        <v>0</v>
      </c>
      <c r="R2185" s="12"/>
      <c r="S2185" s="12"/>
      <c r="T2185" s="12">
        <f>S2185-R2185</f>
        <v>0</v>
      </c>
      <c r="U2185" s="12">
        <f>Q2185-S2185</f>
        <v>0</v>
      </c>
      <c r="V2185" s="50">
        <f>IF(ISERROR(S2185/Q2185),0,S2185/Q2185)</f>
        <v>0</v>
      </c>
      <c r="W2185" s="51"/>
      <c r="X2185" s="46"/>
      <c r="Y2185" s="17"/>
      <c r="Z2185" s="17"/>
      <c r="AA2185" s="17"/>
      <c r="AB2185" s="16"/>
      <c r="AC2185" s="16"/>
      <c r="AD2185" s="16"/>
      <c r="AE2185" s="16"/>
      <c r="AF2185" s="16"/>
      <c r="AG2185" s="16"/>
      <c r="AH2185" s="16"/>
      <c r="AI2185" s="16"/>
      <c r="AJ2185" s="59">
        <f>SUM(X2185:AI2185)</f>
        <v>0</v>
      </c>
      <c r="AK2185" s="46"/>
      <c r="AL2185" s="46"/>
      <c r="AM2185" s="47"/>
      <c r="AN2185" s="48"/>
      <c r="AO2185" s="46"/>
      <c r="AP2185" s="15"/>
      <c r="AQ2185" s="16"/>
      <c r="AR2185" s="15"/>
      <c r="AS2185" s="16"/>
      <c r="AT2185" s="16"/>
      <c r="AU2185" s="16"/>
      <c r="AV2185" s="16"/>
      <c r="AW2185" s="62">
        <f>SUM(AK2185:AV2185)</f>
        <v>0</v>
      </c>
      <c r="AX2185" s="61">
        <f>AW2185-AJ2185</f>
        <v>0</v>
      </c>
      <c r="AY2185" s="21"/>
      <c r="AZ2185" s="21"/>
      <c r="BA2185" s="21"/>
      <c r="BB2185" s="21"/>
    </row>
    <row r="2186" spans="1:54" x14ac:dyDescent="0.25">
      <c r="A2186" s="21"/>
      <c r="B2186" s="4"/>
      <c r="C2186" s="4"/>
      <c r="D2186" s="4"/>
      <c r="E2186" s="4" t="s">
        <v>166</v>
      </c>
      <c r="F2186" s="6"/>
      <c r="G2186" s="1"/>
      <c r="H2186" s="4"/>
      <c r="I2186" s="2"/>
      <c r="J2186" s="4"/>
      <c r="K2186" s="1"/>
      <c r="L2186" s="36"/>
      <c r="M2186" s="7"/>
      <c r="N2186" s="7"/>
      <c r="O2186" s="7"/>
      <c r="P2186" s="58">
        <f>SUM(M2186:O2186)</f>
        <v>0</v>
      </c>
      <c r="Q2186" s="58">
        <f>+SUMIF('Pot. Summary'!$C$5:$C$64,CPP_2019!J2495&amp;CPP_2019!L2495&amp;CPP_2019!$M$4,'Pot. Summary'!$Q$5:$Q$64)*CPP_2019!M2495+SUMIF('Pot. Summary'!$C$5:$C$64,CPP_2019!J2495&amp;CPP_2019!L2495&amp;CPP_2019!$N$4,'Pot. Summary'!$Q$5:$Q$64)*CPP_2019!N2495+SUMIF('Pot. Summary'!$C$5:$C$64,CPP_2019!J2495&amp;CPP_2019!L2495&amp;CPP_2019!$O$4,'Pot. Summary'!$Q$5:$Q$64)*CPP_2019!O2495</f>
        <v>0</v>
      </c>
      <c r="R2186" s="12"/>
      <c r="S2186" s="12"/>
      <c r="T2186" s="12">
        <f>S2186-R2186</f>
        <v>0</v>
      </c>
      <c r="U2186" s="12">
        <f>Q2186-S2186</f>
        <v>0</v>
      </c>
      <c r="V2186" s="50">
        <f>IF(ISERROR(S2186/Q2186),0,S2186/Q2186)</f>
        <v>0</v>
      </c>
      <c r="W2186" s="51"/>
      <c r="X2186" s="46"/>
      <c r="Y2186" s="17"/>
      <c r="Z2186" s="17"/>
      <c r="AA2186" s="17"/>
      <c r="AB2186" s="16"/>
      <c r="AC2186" s="16"/>
      <c r="AD2186" s="16"/>
      <c r="AE2186" s="16"/>
      <c r="AF2186" s="16"/>
      <c r="AG2186" s="16"/>
      <c r="AH2186" s="16"/>
      <c r="AI2186" s="16"/>
      <c r="AJ2186" s="59">
        <f>SUM(X2186:AI2186)</f>
        <v>0</v>
      </c>
      <c r="AK2186" s="46"/>
      <c r="AL2186" s="46"/>
      <c r="AM2186" s="47"/>
      <c r="AN2186" s="48"/>
      <c r="AO2186" s="46"/>
      <c r="AP2186" s="15"/>
      <c r="AQ2186" s="16"/>
      <c r="AR2186" s="15"/>
      <c r="AS2186" s="16"/>
      <c r="AT2186" s="16"/>
      <c r="AU2186" s="16"/>
      <c r="AV2186" s="16"/>
      <c r="AW2186" s="62">
        <f>SUM(AK2186:AV2186)</f>
        <v>0</v>
      </c>
      <c r="AX2186" s="61">
        <f>AW2186-AJ2186</f>
        <v>0</v>
      </c>
      <c r="AY2186" s="21"/>
      <c r="AZ2186" s="21"/>
      <c r="BA2186" s="21"/>
      <c r="BB2186" s="21"/>
    </row>
    <row r="2187" spans="1:54" x14ac:dyDescent="0.25">
      <c r="A2187" s="21"/>
      <c r="B2187" s="4"/>
      <c r="C2187" s="4"/>
      <c r="D2187" s="4"/>
      <c r="E2187" s="4" t="s">
        <v>166</v>
      </c>
      <c r="F2187" s="6"/>
      <c r="G2187" s="1"/>
      <c r="H2187" s="4"/>
      <c r="I2187" s="2"/>
      <c r="J2187" s="4"/>
      <c r="K2187" s="1"/>
      <c r="L2187" s="36"/>
      <c r="M2187" s="7"/>
      <c r="N2187" s="7"/>
      <c r="O2187" s="7"/>
      <c r="P2187" s="58">
        <f>SUM(M2187:O2187)</f>
        <v>0</v>
      </c>
      <c r="Q2187" s="58">
        <f>+SUMIF('Pot. Summary'!$C$5:$C$64,CPP_2019!J2496&amp;CPP_2019!L2496&amp;CPP_2019!$M$4,'Pot. Summary'!$Q$5:$Q$64)*CPP_2019!M2496+SUMIF('Pot. Summary'!$C$5:$C$64,CPP_2019!J2496&amp;CPP_2019!L2496&amp;CPP_2019!$N$4,'Pot. Summary'!$Q$5:$Q$64)*CPP_2019!N2496+SUMIF('Pot. Summary'!$C$5:$C$64,CPP_2019!J2496&amp;CPP_2019!L2496&amp;CPP_2019!$O$4,'Pot. Summary'!$Q$5:$Q$64)*CPP_2019!O2496</f>
        <v>0</v>
      </c>
      <c r="R2187" s="12"/>
      <c r="S2187" s="12"/>
      <c r="T2187" s="12">
        <f>S2187-R2187</f>
        <v>0</v>
      </c>
      <c r="U2187" s="12">
        <f>Q2187-S2187</f>
        <v>0</v>
      </c>
      <c r="V2187" s="50">
        <f>IF(ISERROR(S2187/Q2187),0,S2187/Q2187)</f>
        <v>0</v>
      </c>
      <c r="W2187" s="51"/>
      <c r="X2187" s="46"/>
      <c r="Y2187" s="17"/>
      <c r="Z2187" s="17"/>
      <c r="AA2187" s="17"/>
      <c r="AB2187" s="16"/>
      <c r="AC2187" s="16"/>
      <c r="AD2187" s="16"/>
      <c r="AE2187" s="16"/>
      <c r="AF2187" s="16"/>
      <c r="AG2187" s="16"/>
      <c r="AH2187" s="16"/>
      <c r="AI2187" s="16"/>
      <c r="AJ2187" s="59">
        <f>SUM(X2187:AI2187)</f>
        <v>0</v>
      </c>
      <c r="AK2187" s="46"/>
      <c r="AL2187" s="46"/>
      <c r="AM2187" s="47"/>
      <c r="AN2187" s="48"/>
      <c r="AO2187" s="46"/>
      <c r="AP2187" s="15"/>
      <c r="AQ2187" s="16"/>
      <c r="AR2187" s="15"/>
      <c r="AS2187" s="16"/>
      <c r="AT2187" s="16"/>
      <c r="AU2187" s="16"/>
      <c r="AV2187" s="16"/>
      <c r="AW2187" s="62">
        <f>SUM(AK2187:AV2187)</f>
        <v>0</v>
      </c>
      <c r="AX2187" s="61">
        <f>AW2187-AJ2187</f>
        <v>0</v>
      </c>
      <c r="AY2187" s="21"/>
      <c r="AZ2187" s="21"/>
      <c r="BA2187" s="21"/>
      <c r="BB2187" s="21"/>
    </row>
    <row r="2188" spans="1:54" x14ac:dyDescent="0.25">
      <c r="A2188" s="21"/>
      <c r="B2188" s="4"/>
      <c r="C2188" s="4"/>
      <c r="D2188" s="4">
        <v>235</v>
      </c>
      <c r="E2188" s="4" t="s">
        <v>166</v>
      </c>
      <c r="F2188" s="18" t="s">
        <v>167</v>
      </c>
      <c r="G2188" s="1">
        <v>201</v>
      </c>
      <c r="H2188" s="1"/>
      <c r="I2188" s="2"/>
      <c r="J2188" s="4" t="s">
        <v>91</v>
      </c>
      <c r="K2188" s="1" t="s">
        <v>149</v>
      </c>
      <c r="L2188" s="36" t="s">
        <v>69</v>
      </c>
      <c r="M2188" s="7">
        <v>1</v>
      </c>
      <c r="N2188" s="7"/>
      <c r="O2188" s="7"/>
      <c r="P2188" s="58">
        <f>SUM(M2188:O2188)</f>
        <v>1</v>
      </c>
      <c r="Q2188" s="58">
        <f>+SUMIF('Pot. Summary'!$C$5:$C$64,CPP_2019!J38&amp;CPP_2019!L38&amp;CPP_2019!$M$4,'Pot. Summary'!$Q$5:$Q$64)*CPP_2019!M38+SUMIF('Pot. Summary'!$C$5:$C$64,CPP_2019!J38&amp;CPP_2019!L38&amp;CPP_2019!$N$4,'Pot. Summary'!$Q$5:$Q$64)*CPP_2019!N38+SUMIF('Pot. Summary'!$C$5:$C$64,CPP_2019!J38&amp;CPP_2019!L38&amp;CPP_2019!$O$4,'Pot. Summary'!$Q$5:$Q$64)*CPP_2019!O38</f>
        <v>728.25435050799138</v>
      </c>
      <c r="R2188" s="12">
        <v>0</v>
      </c>
      <c r="S2188" s="12">
        <v>0</v>
      </c>
      <c r="T2188" s="12">
        <f>S2188-R2188</f>
        <v>0</v>
      </c>
      <c r="U2188" s="12">
        <f>Q2188-S2188</f>
        <v>728.25435050799138</v>
      </c>
      <c r="V2188" s="50">
        <f>IF(ISERROR(S2188/Q2188),0,S2188/Q2188)</f>
        <v>0</v>
      </c>
      <c r="W2188" s="51" t="s">
        <v>195</v>
      </c>
      <c r="X2188" s="46"/>
      <c r="Y2188" s="17"/>
      <c r="Z2188" s="17"/>
      <c r="AA2188" s="17"/>
      <c r="AB2188" s="16"/>
      <c r="AC2188" s="16"/>
      <c r="AD2188" s="16"/>
      <c r="AE2188" s="16"/>
      <c r="AF2188" s="16"/>
      <c r="AG2188" s="16"/>
      <c r="AH2188" s="16"/>
      <c r="AI2188" s="16"/>
      <c r="AJ2188" s="59">
        <f>SUM(X2188:AI2188)</f>
        <v>0</v>
      </c>
      <c r="AK2188" s="46"/>
      <c r="AL2188" s="46"/>
      <c r="AM2188" s="47"/>
      <c r="AN2188" s="48"/>
      <c r="AO2188" s="46"/>
      <c r="AP2188" s="15"/>
      <c r="AQ2188" s="16"/>
      <c r="AR2188" s="15"/>
      <c r="AS2188" s="16"/>
      <c r="AT2188" s="16"/>
      <c r="AU2188" s="16"/>
      <c r="AV2188" s="16"/>
      <c r="AW2188" s="62">
        <f>SUM(AK2188:AV2188)</f>
        <v>0</v>
      </c>
      <c r="AX2188" s="61">
        <f>AW2188-AJ2188</f>
        <v>0</v>
      </c>
      <c r="AY2188" s="21"/>
      <c r="AZ2188" s="21"/>
      <c r="BA2188" s="21"/>
      <c r="BB2188" s="21"/>
    </row>
    <row r="2189" spans="1:54" x14ac:dyDescent="0.25">
      <c r="A2189" s="21"/>
      <c r="B2189" s="4"/>
      <c r="C2189" s="4"/>
      <c r="D2189" s="4">
        <v>235</v>
      </c>
      <c r="E2189" s="4" t="s">
        <v>166</v>
      </c>
      <c r="F2189" s="6" t="s">
        <v>167</v>
      </c>
      <c r="G2189" s="1">
        <v>425</v>
      </c>
      <c r="H2189" s="1"/>
      <c r="I2189" s="2"/>
      <c r="J2189" s="4" t="s">
        <v>91</v>
      </c>
      <c r="K2189" s="1" t="s">
        <v>149</v>
      </c>
      <c r="L2189" s="36" t="s">
        <v>69</v>
      </c>
      <c r="M2189" s="7">
        <v>1</v>
      </c>
      <c r="N2189" s="7"/>
      <c r="O2189" s="7"/>
      <c r="P2189" s="58">
        <f>SUM(M2189:O2189)</f>
        <v>1</v>
      </c>
      <c r="Q2189" s="58">
        <f>+SUMIF('Pot. Summary'!$C$5:$C$64,CPP_2019!J74&amp;CPP_2019!L74&amp;CPP_2019!$M$4,'Pot. Summary'!$Q$5:$Q$64)*CPP_2019!M74+SUMIF('Pot. Summary'!$C$5:$C$64,CPP_2019!J74&amp;CPP_2019!L74&amp;CPP_2019!$N$4,'Pot. Summary'!$Q$5:$Q$64)*CPP_2019!N74+SUMIF('Pot. Summary'!$C$5:$C$64,CPP_2019!J74&amp;CPP_2019!L74&amp;CPP_2019!$O$4,'Pot. Summary'!$Q$5:$Q$64)*CPP_2019!O74</f>
        <v>0</v>
      </c>
      <c r="R2189" s="12">
        <v>3175.7828831586303</v>
      </c>
      <c r="S2189" s="12">
        <v>350.25305364705889</v>
      </c>
      <c r="T2189" s="12">
        <f>S2189-R2189</f>
        <v>-2825.5298295115713</v>
      </c>
      <c r="U2189" s="12">
        <f>Q2189-S2189</f>
        <v>-350.25305364705889</v>
      </c>
      <c r="V2189" s="50">
        <f>IF(ISERROR(S2189/Q2189),0,S2189/Q2189)</f>
        <v>0</v>
      </c>
      <c r="W2189" s="51" t="s">
        <v>195</v>
      </c>
      <c r="X2189" s="46">
        <v>70.320000000000007</v>
      </c>
      <c r="Y2189" s="17"/>
      <c r="Z2189" s="17">
        <v>138.98093600000001</v>
      </c>
      <c r="AA2189" s="17"/>
      <c r="AB2189" s="16"/>
      <c r="AC2189" s="16"/>
      <c r="AD2189" s="16"/>
      <c r="AE2189" s="16"/>
      <c r="AF2189" s="16"/>
      <c r="AG2189" s="16"/>
      <c r="AH2189" s="16">
        <v>140.95211764705883</v>
      </c>
      <c r="AI2189" s="16"/>
      <c r="AJ2189" s="59">
        <f>SUM(X2189:AI2189)</f>
        <v>350.25305364705889</v>
      </c>
      <c r="AK2189" s="46">
        <f>VLOOKUP(G2189,[1]List1!$A$1:$IV$65536,3,FALSE)</f>
        <v>70.320000000000007</v>
      </c>
      <c r="AL2189" s="46"/>
      <c r="AM2189" s="47"/>
      <c r="AN2189" s="48"/>
      <c r="AO2189" s="46"/>
      <c r="AP2189" s="15"/>
      <c r="AQ2189" s="16"/>
      <c r="AR2189" s="15"/>
      <c r="AS2189" s="16"/>
      <c r="AT2189" s="16"/>
      <c r="AU2189" s="16"/>
      <c r="AV2189" s="16"/>
      <c r="AW2189" s="62">
        <f>SUM(AK2189:AV2189)</f>
        <v>70.320000000000007</v>
      </c>
      <c r="AX2189" s="61">
        <f>AW2189-AJ2189</f>
        <v>-279.9330536470589</v>
      </c>
      <c r="AY2189" s="21"/>
      <c r="AZ2189" s="21"/>
      <c r="BA2189" s="21"/>
      <c r="BB2189" s="21"/>
    </row>
    <row r="2190" spans="1:54" x14ac:dyDescent="0.25">
      <c r="A2190" s="21"/>
      <c r="B2190" s="4"/>
      <c r="C2190" s="4"/>
      <c r="D2190" s="4">
        <v>235</v>
      </c>
      <c r="E2190" s="4" t="s">
        <v>166</v>
      </c>
      <c r="F2190" s="6" t="s">
        <v>167</v>
      </c>
      <c r="G2190" s="1">
        <v>355</v>
      </c>
      <c r="H2190" s="1"/>
      <c r="I2190" s="2"/>
      <c r="J2190" s="4" t="s">
        <v>91</v>
      </c>
      <c r="K2190" s="1" t="s">
        <v>149</v>
      </c>
      <c r="L2190" s="36" t="s">
        <v>69</v>
      </c>
      <c r="M2190" s="7"/>
      <c r="N2190" s="7">
        <v>1</v>
      </c>
      <c r="O2190" s="7">
        <v>1</v>
      </c>
      <c r="P2190" s="58">
        <f>SUM(M2190:O2190)</f>
        <v>2</v>
      </c>
      <c r="Q2190" s="58">
        <f>+SUMIF('Pot. Summary'!$C$5:$C$64,CPP_2019!J68&amp;CPP_2019!L68&amp;CPP_2019!$M$4,'Pot. Summary'!$Q$5:$Q$64)*CPP_2019!M68+SUMIF('Pot. Summary'!$C$5:$C$64,CPP_2019!J68&amp;CPP_2019!L68&amp;CPP_2019!$N$4,'Pot. Summary'!$Q$5:$Q$64)*CPP_2019!N68+SUMIF('Pot. Summary'!$C$5:$C$64,CPP_2019!J68&amp;CPP_2019!L68&amp;CPP_2019!$O$4,'Pot. Summary'!$Q$5:$Q$64)*CPP_2019!O68</f>
        <v>0</v>
      </c>
      <c r="R2190" s="12">
        <v>10323.075906823378</v>
      </c>
      <c r="S2190" s="12">
        <v>900.99901505882349</v>
      </c>
      <c r="T2190" s="12">
        <f>S2190-R2190</f>
        <v>-9422.0768917645546</v>
      </c>
      <c r="U2190" s="12">
        <f>Q2190-S2190</f>
        <v>-900.99901505882349</v>
      </c>
      <c r="V2190" s="50">
        <f>IF(ISERROR(S2190/Q2190),0,S2190/Q2190)</f>
        <v>0</v>
      </c>
      <c r="W2190" s="51" t="s">
        <v>194</v>
      </c>
      <c r="X2190" s="46">
        <v>113.41764705882353</v>
      </c>
      <c r="Y2190" s="17"/>
      <c r="Z2190" s="17">
        <v>149.07451599999999</v>
      </c>
      <c r="AA2190" s="17">
        <v>638.50685199999998</v>
      </c>
      <c r="AB2190" s="16"/>
      <c r="AC2190" s="16"/>
      <c r="AD2190" s="16"/>
      <c r="AE2190" s="16"/>
      <c r="AF2190" s="16"/>
      <c r="AG2190" s="16"/>
      <c r="AH2190" s="16"/>
      <c r="AI2190" s="16"/>
      <c r="AJ2190" s="59">
        <f>SUM(X2190:AI2190)</f>
        <v>900.99901505882349</v>
      </c>
      <c r="AK2190" s="46">
        <f>VLOOKUP(G2190,[1]List1!$A$1:$IV$65536,3,FALSE)</f>
        <v>113.41764705882353</v>
      </c>
      <c r="AL2190" s="46"/>
      <c r="AM2190" s="47"/>
      <c r="AN2190" s="48"/>
      <c r="AO2190" s="46"/>
      <c r="AP2190" s="15"/>
      <c r="AQ2190" s="16"/>
      <c r="AR2190" s="15"/>
      <c r="AS2190" s="16"/>
      <c r="AT2190" s="16"/>
      <c r="AU2190" s="16"/>
      <c r="AV2190" s="16"/>
      <c r="AW2190" s="62">
        <f>SUM(AK2190:AV2190)</f>
        <v>113.41764705882353</v>
      </c>
      <c r="AX2190" s="61">
        <f>AW2190-AJ2190</f>
        <v>-787.581368</v>
      </c>
      <c r="AY2190" s="21"/>
      <c r="AZ2190" s="21"/>
      <c r="BA2190" s="21"/>
      <c r="BB2190" s="21"/>
    </row>
    <row r="2191" spans="1:54" x14ac:dyDescent="0.25">
      <c r="A2191" s="21"/>
      <c r="B2191" s="4"/>
      <c r="C2191" s="4"/>
      <c r="D2191" s="4">
        <v>235</v>
      </c>
      <c r="E2191" s="4" t="s">
        <v>166</v>
      </c>
      <c r="F2191" s="6" t="s">
        <v>167</v>
      </c>
      <c r="G2191" s="1">
        <v>492</v>
      </c>
      <c r="H2191" s="1" t="s">
        <v>177</v>
      </c>
      <c r="I2191" s="2" t="s">
        <v>205</v>
      </c>
      <c r="J2191" s="4" t="s">
        <v>91</v>
      </c>
      <c r="K2191" s="1" t="s">
        <v>149</v>
      </c>
      <c r="L2191" s="36" t="s">
        <v>69</v>
      </c>
      <c r="M2191" s="7">
        <v>10</v>
      </c>
      <c r="N2191" s="7">
        <v>18</v>
      </c>
      <c r="O2191" s="7"/>
      <c r="P2191" s="58">
        <f>SUM(M2191:O2191)</f>
        <v>28</v>
      </c>
      <c r="Q2191" s="58">
        <f>+SUMIF('Pot. Summary'!$C$5:$C$64,CPP_2019!J86&amp;CPP_2019!L86&amp;CPP_2019!$M$4,'Pot. Summary'!$Q$5:$Q$64)*CPP_2019!M86+SUMIF('Pot. Summary'!$C$5:$C$64,CPP_2019!J86&amp;CPP_2019!L86&amp;CPP_2019!$N$4,'Pot. Summary'!$Q$5:$Q$64)*CPP_2019!N86+SUMIF('Pot. Summary'!$C$5:$C$64,CPP_2019!J86&amp;CPP_2019!L86&amp;CPP_2019!$O$4,'Pot. Summary'!$Q$5:$Q$64)*CPP_2019!O86</f>
        <v>0</v>
      </c>
      <c r="R2191" s="12">
        <v>74177.719863451523</v>
      </c>
      <c r="S2191" s="12">
        <v>53907.659365006315</v>
      </c>
      <c r="T2191" s="12">
        <f>S2191-R2191</f>
        <v>-20270.060498445207</v>
      </c>
      <c r="U2191" s="12">
        <f>Q2191-S2191</f>
        <v>-53907.659365006315</v>
      </c>
      <c r="V2191" s="50">
        <f>IF(ISERROR(S2191/Q2191),0,S2191/Q2191)</f>
        <v>0</v>
      </c>
      <c r="W2191" s="51" t="s">
        <v>194</v>
      </c>
      <c r="X2191" s="46">
        <v>5913.6346941176453</v>
      </c>
      <c r="Y2191" s="17">
        <v>6142.1176760000017</v>
      </c>
      <c r="Z2191" s="17">
        <v>3798.1532240000006</v>
      </c>
      <c r="AA2191" s="17">
        <v>1800.8328120000003</v>
      </c>
      <c r="AB2191" s="16">
        <v>3662.6452727272736</v>
      </c>
      <c r="AC2191" s="16">
        <v>4987.7008257692323</v>
      </c>
      <c r="AD2191" s="16">
        <v>2296.4952960784317</v>
      </c>
      <c r="AE2191" s="16">
        <v>1388.8659686274511</v>
      </c>
      <c r="AF2191" s="16">
        <v>8208.229627450979</v>
      </c>
      <c r="AG2191" s="16">
        <v>5520.3631019607865</v>
      </c>
      <c r="AH2191" s="16">
        <v>5207.769668627453</v>
      </c>
      <c r="AI2191" s="16">
        <v>4980.8511976470591</v>
      </c>
      <c r="AJ2191" s="59">
        <f>SUM(X2191:AI2191)</f>
        <v>53907.659365006315</v>
      </c>
      <c r="AK2191" s="46">
        <f>VLOOKUP(G2191,[1]List1!$A$1:$IV$65536,3,FALSE)</f>
        <v>5913.6346941176453</v>
      </c>
      <c r="AL2191" s="46">
        <v>6550</v>
      </c>
      <c r="AM2191" s="47"/>
      <c r="AN2191" s="48"/>
      <c r="AO2191" s="46"/>
      <c r="AP2191" s="15"/>
      <c r="AQ2191" s="16"/>
      <c r="AR2191" s="15"/>
      <c r="AS2191" s="16"/>
      <c r="AT2191" s="16"/>
      <c r="AU2191" s="16"/>
      <c r="AV2191" s="16"/>
      <c r="AW2191" s="62">
        <f>SUM(AK2191:AV2191)</f>
        <v>12463.634694117645</v>
      </c>
      <c r="AX2191" s="61">
        <f>AW2191-AJ2191</f>
        <v>-41444.02467088867</v>
      </c>
      <c r="AY2191" s="21"/>
      <c r="AZ2191" s="21"/>
      <c r="BA2191" s="21"/>
      <c r="BB2191" s="21"/>
    </row>
    <row r="2192" spans="1:54" x14ac:dyDescent="0.25">
      <c r="A2192" s="21"/>
      <c r="B2192" s="4"/>
      <c r="C2192" s="4"/>
      <c r="D2192" s="4">
        <v>235</v>
      </c>
      <c r="E2192" s="4" t="s">
        <v>166</v>
      </c>
      <c r="F2192" s="6" t="s">
        <v>168</v>
      </c>
      <c r="G2192" s="1">
        <v>509</v>
      </c>
      <c r="H2192" s="1"/>
      <c r="I2192" s="2"/>
      <c r="J2192" s="4" t="s">
        <v>91</v>
      </c>
      <c r="K2192" s="1" t="s">
        <v>149</v>
      </c>
      <c r="L2192" s="36" t="s">
        <v>69</v>
      </c>
      <c r="M2192" s="7">
        <v>1</v>
      </c>
      <c r="N2192" s="7"/>
      <c r="O2192" s="7"/>
      <c r="P2192" s="58">
        <f>SUM(M2192:O2192)</f>
        <v>1</v>
      </c>
      <c r="Q2192" s="58">
        <f>+SUMIF('Pot. Summary'!$C$5:$C$64,CPP_2019!J86&amp;CPP_2019!L86&amp;CPP_2019!$M$4,'Pot. Summary'!$Q$5:$Q$64)*CPP_2019!M86+SUMIF('Pot. Summary'!$C$5:$C$64,CPP_2019!J86&amp;CPP_2019!L86&amp;CPP_2019!$N$4,'Pot. Summary'!$Q$5:$Q$64)*CPP_2019!N86+SUMIF('Pot. Summary'!$C$5:$C$64,CPP_2019!J86&amp;CPP_2019!L86&amp;CPP_2019!$O$4,'Pot. Summary'!$Q$5:$Q$64)*CPP_2019!O86</f>
        <v>0</v>
      </c>
      <c r="R2192" s="12">
        <v>0</v>
      </c>
      <c r="S2192" s="12">
        <v>0</v>
      </c>
      <c r="T2192" s="12">
        <f>S2192-R2192</f>
        <v>0</v>
      </c>
      <c r="U2192" s="12">
        <f>Q2192-S2192</f>
        <v>0</v>
      </c>
      <c r="V2192" s="50">
        <f>IF(ISERROR(S2192/Q2192),0,S2192/Q2192)</f>
        <v>0</v>
      </c>
      <c r="W2192" s="51" t="s">
        <v>196</v>
      </c>
      <c r="X2192" s="46"/>
      <c r="Y2192" s="17"/>
      <c r="Z2192" s="17"/>
      <c r="AA2192" s="17"/>
      <c r="AB2192" s="16"/>
      <c r="AC2192" s="16"/>
      <c r="AD2192" s="16"/>
      <c r="AE2192" s="16"/>
      <c r="AF2192" s="16"/>
      <c r="AG2192" s="16"/>
      <c r="AH2192" s="16"/>
      <c r="AI2192" s="16"/>
      <c r="AJ2192" s="59">
        <f>SUM(X2192:AI2192)</f>
        <v>0</v>
      </c>
      <c r="AK2192" s="46"/>
      <c r="AL2192" s="46"/>
      <c r="AM2192" s="47"/>
      <c r="AN2192" s="48"/>
      <c r="AO2192" s="46"/>
      <c r="AP2192" s="15"/>
      <c r="AQ2192" s="16"/>
      <c r="AR2192" s="15"/>
      <c r="AS2192" s="16"/>
      <c r="AT2192" s="16"/>
      <c r="AU2192" s="16"/>
      <c r="AV2192" s="16"/>
      <c r="AW2192" s="62">
        <f>SUM(AK2192:AV2192)</f>
        <v>0</v>
      </c>
      <c r="AX2192" s="61">
        <f>AW2192-AJ2192</f>
        <v>0</v>
      </c>
      <c r="AY2192" s="21"/>
      <c r="AZ2192" s="21"/>
      <c r="BA2192" s="21"/>
      <c r="BB2192" s="21"/>
    </row>
    <row r="2193" spans="1:54" x14ac:dyDescent="0.25">
      <c r="A2193" s="21"/>
      <c r="B2193" s="4"/>
      <c r="C2193" s="4"/>
      <c r="D2193" s="4">
        <v>235</v>
      </c>
      <c r="E2193" s="4" t="s">
        <v>166</v>
      </c>
      <c r="F2193" s="6" t="s">
        <v>167</v>
      </c>
      <c r="G2193" s="1">
        <v>101424</v>
      </c>
      <c r="H2193" s="1"/>
      <c r="I2193" s="2"/>
      <c r="J2193" s="4" t="s">
        <v>91</v>
      </c>
      <c r="K2193" s="1" t="s">
        <v>149</v>
      </c>
      <c r="L2193" s="36" t="s">
        <v>69</v>
      </c>
      <c r="M2193" s="7">
        <v>1</v>
      </c>
      <c r="N2193" s="7"/>
      <c r="O2193" s="7"/>
      <c r="P2193" s="58">
        <f>SUM(M2193:O2193)</f>
        <v>1</v>
      </c>
      <c r="Q2193" s="58">
        <f>+SUMIF('Pot. Summary'!$C$5:$C$64,CPP_2019!J1089&amp;CPP_2019!L1089&amp;CPP_2019!$M$4,'Pot. Summary'!$Q$5:$Q$64)*CPP_2019!M1089+SUMIF('Pot. Summary'!$C$5:$C$64,CPP_2019!J1089&amp;CPP_2019!L1089&amp;CPP_2019!$N$4,'Pot. Summary'!$Q$5:$Q$64)*CPP_2019!N1089+SUMIF('Pot. Summary'!$C$5:$C$64,CPP_2019!J1089&amp;CPP_2019!L1089&amp;CPP_2019!$O$4,'Pot. Summary'!$Q$5:$Q$64)*CPP_2019!O1089</f>
        <v>3621.2856479501625</v>
      </c>
      <c r="R2193" s="12">
        <v>66.281328301886788</v>
      </c>
      <c r="S2193" s="12">
        <v>1009.5205960784314</v>
      </c>
      <c r="T2193" s="12">
        <f>S2193-R2193</f>
        <v>943.23926777654458</v>
      </c>
      <c r="U2193" s="12">
        <f>Q2193-S2193</f>
        <v>2611.765051871731</v>
      </c>
      <c r="V2193" s="50">
        <f>IF(ISERROR(S2193/Q2193),0,S2193/Q2193)</f>
        <v>0.27877408584154995</v>
      </c>
      <c r="W2193" s="51" t="s">
        <v>195</v>
      </c>
      <c r="X2193" s="46">
        <v>879.20055686274509</v>
      </c>
      <c r="Y2193" s="17"/>
      <c r="Z2193" s="17"/>
      <c r="AA2193" s="17"/>
      <c r="AB2193" s="16"/>
      <c r="AC2193" s="16"/>
      <c r="AD2193" s="16"/>
      <c r="AE2193" s="16"/>
      <c r="AF2193" s="16"/>
      <c r="AG2193" s="16">
        <v>130.32003921568628</v>
      </c>
      <c r="AH2193" s="16"/>
      <c r="AI2193" s="16"/>
      <c r="AJ2193" s="59">
        <f>SUM(X2193:AI2193)</f>
        <v>1009.5205960784314</v>
      </c>
      <c r="AK2193" s="46">
        <f>VLOOKUP(G2193,[1]List1!$A$1:$IV$65536,3,FALSE)</f>
        <v>879.20055686274509</v>
      </c>
      <c r="AL2193" s="46"/>
      <c r="AM2193" s="47"/>
      <c r="AN2193" s="48"/>
      <c r="AO2193" s="46"/>
      <c r="AP2193" s="15"/>
      <c r="AQ2193" s="16"/>
      <c r="AR2193" s="15"/>
      <c r="AS2193" s="16"/>
      <c r="AT2193" s="16"/>
      <c r="AU2193" s="16"/>
      <c r="AV2193" s="16"/>
      <c r="AW2193" s="62">
        <f>SUM(AK2193:AV2193)</f>
        <v>879.20055686274509</v>
      </c>
      <c r="AX2193" s="61">
        <f>AW2193-AJ2193</f>
        <v>-130.32003921568628</v>
      </c>
      <c r="AY2193" s="21"/>
      <c r="AZ2193" s="21"/>
      <c r="BA2193" s="21"/>
      <c r="BB2193" s="21"/>
    </row>
    <row r="2194" spans="1:54" x14ac:dyDescent="0.25">
      <c r="A2194" s="21"/>
      <c r="B2194" s="4"/>
      <c r="C2194" s="4"/>
      <c r="D2194" s="4">
        <v>235</v>
      </c>
      <c r="E2194" s="4" t="s">
        <v>166</v>
      </c>
      <c r="F2194" s="6" t="s">
        <v>168</v>
      </c>
      <c r="G2194" s="1">
        <v>101457</v>
      </c>
      <c r="H2194" s="1"/>
      <c r="I2194" s="63"/>
      <c r="J2194" s="4" t="s">
        <v>91</v>
      </c>
      <c r="K2194" s="1" t="s">
        <v>149</v>
      </c>
      <c r="L2194" s="36" t="s">
        <v>69</v>
      </c>
      <c r="M2194" s="7">
        <v>1</v>
      </c>
      <c r="N2194" s="7"/>
      <c r="O2194" s="7"/>
      <c r="P2194" s="58">
        <f>SUM(M2194:O2194)</f>
        <v>1</v>
      </c>
      <c r="Q2194" s="58">
        <f>+SUMIF('Pot. Summary'!$C$5:$C$64,CPP_2019!J1089&amp;CPP_2019!L1089&amp;CPP_2019!$M$4,'Pot. Summary'!$Q$5:$Q$64)*CPP_2019!M1089+SUMIF('Pot. Summary'!$C$5:$C$64,CPP_2019!J1089&amp;CPP_2019!L1089&amp;CPP_2019!$N$4,'Pot. Summary'!$Q$5:$Q$64)*CPP_2019!N1089+SUMIF('Pot. Summary'!$C$5:$C$64,CPP_2019!J1089&amp;CPP_2019!L1089&amp;CPP_2019!$O$4,'Pot. Summary'!$Q$5:$Q$64)*CPP_2019!O1089</f>
        <v>3621.2856479501625</v>
      </c>
      <c r="R2194" s="12">
        <v>232.22628301886795</v>
      </c>
      <c r="S2194" s="12">
        <v>958.17323030303032</v>
      </c>
      <c r="T2194" s="12">
        <f>S2194-R2194</f>
        <v>725.94694728416243</v>
      </c>
      <c r="U2194" s="12">
        <f>Q2194-S2194</f>
        <v>2663.1124176471321</v>
      </c>
      <c r="V2194" s="50">
        <f>IF(ISERROR(S2194/Q2194),0,S2194/Q2194)</f>
        <v>0.26459476645964303</v>
      </c>
      <c r="W2194" s="51" t="s">
        <v>196</v>
      </c>
      <c r="X2194" s="46"/>
      <c r="Y2194" s="17"/>
      <c r="Z2194" s="17"/>
      <c r="AA2194" s="17"/>
      <c r="AB2194" s="16">
        <v>651.50656363636369</v>
      </c>
      <c r="AC2194" s="16"/>
      <c r="AD2194" s="16"/>
      <c r="AE2194" s="16"/>
      <c r="AF2194" s="16"/>
      <c r="AG2194" s="16"/>
      <c r="AH2194" s="16">
        <v>306.66666666666669</v>
      </c>
      <c r="AI2194" s="16"/>
      <c r="AJ2194" s="59">
        <f>SUM(X2194:AI2194)</f>
        <v>958.17323030303032</v>
      </c>
      <c r="AK2194" s="46"/>
      <c r="AL2194" s="46"/>
      <c r="AM2194" s="47"/>
      <c r="AN2194" s="48"/>
      <c r="AO2194" s="46"/>
      <c r="AP2194" s="15"/>
      <c r="AQ2194" s="16"/>
      <c r="AR2194" s="15"/>
      <c r="AS2194" s="16"/>
      <c r="AT2194" s="16"/>
      <c r="AU2194" s="16"/>
      <c r="AV2194" s="16"/>
      <c r="AW2194" s="62">
        <f>SUM(AK2194:AV2194)</f>
        <v>0</v>
      </c>
      <c r="AX2194" s="61">
        <f>AW2194-AJ2194</f>
        <v>-958.17323030303032</v>
      </c>
      <c r="AY2194" s="21"/>
      <c r="AZ2194" s="21"/>
      <c r="BA2194" s="21"/>
      <c r="BB2194" s="21"/>
    </row>
    <row r="2195" spans="1:54" x14ac:dyDescent="0.25">
      <c r="A2195" s="21"/>
      <c r="B2195" s="4"/>
      <c r="C2195" s="4"/>
      <c r="D2195" s="4">
        <v>235</v>
      </c>
      <c r="E2195" s="4" t="s">
        <v>166</v>
      </c>
      <c r="F2195" s="18" t="s">
        <v>170</v>
      </c>
      <c r="G2195" s="1">
        <v>101627</v>
      </c>
      <c r="H2195" s="4"/>
      <c r="I2195" s="2"/>
      <c r="J2195" s="4" t="s">
        <v>91</v>
      </c>
      <c r="K2195" s="1" t="s">
        <v>149</v>
      </c>
      <c r="L2195" s="36" t="s">
        <v>69</v>
      </c>
      <c r="M2195" s="7">
        <v>0</v>
      </c>
      <c r="N2195" s="7"/>
      <c r="O2195" s="7"/>
      <c r="P2195" s="58">
        <f>SUM(M2195:O2195)</f>
        <v>0</v>
      </c>
      <c r="Q2195" s="58">
        <f>+SUMIF('Pot. Summary'!$C$5:$C$64,CPP_2019!J1177&amp;CPP_2019!L1177&amp;CPP_2019!$M$4,'Pot. Summary'!$Q$5:$Q$64)*CPP_2019!M1177+SUMIF('Pot. Summary'!$C$5:$C$64,CPP_2019!J1177&amp;CPP_2019!L1177&amp;CPP_2019!$N$4,'Pot. Summary'!$Q$5:$Q$64)*CPP_2019!N1177+SUMIF('Pot. Summary'!$C$5:$C$64,CPP_2019!J1177&amp;CPP_2019!L1177&amp;CPP_2019!$O$4,'Pot. Summary'!$Q$5:$Q$64)*CPP_2019!O1177</f>
        <v>728.25435050799138</v>
      </c>
      <c r="R2195" s="12">
        <v>0</v>
      </c>
      <c r="S2195" s="12">
        <v>243.7901294117647</v>
      </c>
      <c r="T2195" s="12">
        <f>S2195-R2195</f>
        <v>243.7901294117647</v>
      </c>
      <c r="U2195" s="12">
        <f>Q2195-S2195</f>
        <v>484.46422109622665</v>
      </c>
      <c r="V2195" s="50">
        <f>IF(ISERROR(S2195/Q2195),0,S2195/Q2195)</f>
        <v>0.3347595922244882</v>
      </c>
      <c r="W2195" s="51" t="s">
        <v>195</v>
      </c>
      <c r="X2195" s="46"/>
      <c r="Y2195" s="17"/>
      <c r="Z2195" s="17"/>
      <c r="AA2195" s="17"/>
      <c r="AB2195" s="16"/>
      <c r="AC2195" s="16"/>
      <c r="AD2195" s="16"/>
      <c r="AE2195" s="16"/>
      <c r="AF2195" s="16"/>
      <c r="AG2195" s="16">
        <v>243.7901294117647</v>
      </c>
      <c r="AH2195" s="16"/>
      <c r="AI2195" s="16"/>
      <c r="AJ2195" s="59">
        <f>SUM(X2195:AI2195)</f>
        <v>243.7901294117647</v>
      </c>
      <c r="AK2195" s="46"/>
      <c r="AL2195" s="46"/>
      <c r="AM2195" s="47"/>
      <c r="AN2195" s="48"/>
      <c r="AO2195" s="46"/>
      <c r="AP2195" s="15"/>
      <c r="AQ2195" s="16"/>
      <c r="AR2195" s="15"/>
      <c r="AS2195" s="16"/>
      <c r="AT2195" s="16"/>
      <c r="AU2195" s="16"/>
      <c r="AV2195" s="16"/>
      <c r="AW2195" s="62">
        <f>SUM(AK2195:AV2195)</f>
        <v>0</v>
      </c>
      <c r="AX2195" s="61">
        <f>AW2195-AJ2195</f>
        <v>-243.7901294117647</v>
      </c>
      <c r="AY2195" s="21"/>
      <c r="AZ2195" s="21"/>
      <c r="BA2195" s="21"/>
      <c r="BB2195" s="21"/>
    </row>
    <row r="2196" spans="1:54" x14ac:dyDescent="0.25">
      <c r="A2196" s="21"/>
      <c r="B2196" s="4"/>
      <c r="C2196" s="4"/>
      <c r="D2196" s="4"/>
      <c r="E2196" s="4" t="s">
        <v>166</v>
      </c>
      <c r="F2196" s="6"/>
      <c r="G2196" s="1"/>
      <c r="H2196" s="4"/>
      <c r="I2196" s="2"/>
      <c r="J2196" s="4"/>
      <c r="K2196" s="1"/>
      <c r="L2196" s="36"/>
      <c r="M2196" s="7"/>
      <c r="N2196" s="7"/>
      <c r="O2196" s="7"/>
      <c r="P2196" s="58">
        <f>SUM(M2196:O2196)</f>
        <v>0</v>
      </c>
      <c r="Q2196" s="58">
        <f>+SUMIF('Pot. Summary'!$C$5:$C$64,CPP_2019!J1423&amp;CPP_2019!L1423&amp;CPP_2019!$M$4,'Pot. Summary'!$Q$5:$Q$64)*CPP_2019!M1423+SUMIF('Pot. Summary'!$C$5:$C$64,CPP_2019!J1423&amp;CPP_2019!L1423&amp;CPP_2019!$N$4,'Pot. Summary'!$Q$5:$Q$64)*CPP_2019!N1423+SUMIF('Pot. Summary'!$C$5:$C$64,CPP_2019!J1423&amp;CPP_2019!L1423&amp;CPP_2019!$O$4,'Pot. Summary'!$Q$5:$Q$64)*CPP_2019!O1423</f>
        <v>0</v>
      </c>
      <c r="R2196" s="12"/>
      <c r="S2196" s="12"/>
      <c r="T2196" s="12">
        <f>S2196-R2196</f>
        <v>0</v>
      </c>
      <c r="U2196" s="12">
        <f>Q2196-S2196</f>
        <v>0</v>
      </c>
      <c r="V2196" s="50">
        <f>IF(ISERROR(S2196/Q2196),0,S2196/Q2196)</f>
        <v>0</v>
      </c>
      <c r="W2196" s="51"/>
      <c r="X2196" s="46"/>
      <c r="Y2196" s="17"/>
      <c r="Z2196" s="17"/>
      <c r="AA2196" s="17"/>
      <c r="AB2196" s="16"/>
      <c r="AC2196" s="16"/>
      <c r="AD2196" s="16"/>
      <c r="AE2196" s="16"/>
      <c r="AF2196" s="16"/>
      <c r="AG2196" s="16"/>
      <c r="AH2196" s="16"/>
      <c r="AI2196" s="16"/>
      <c r="AJ2196" s="59">
        <f>SUM(X2196:AI2196)</f>
        <v>0</v>
      </c>
      <c r="AK2196" s="46"/>
      <c r="AL2196" s="46"/>
      <c r="AM2196" s="47"/>
      <c r="AN2196" s="48"/>
      <c r="AO2196" s="46"/>
      <c r="AP2196" s="15"/>
      <c r="AQ2196" s="16"/>
      <c r="AR2196" s="15"/>
      <c r="AS2196" s="16"/>
      <c r="AT2196" s="16"/>
      <c r="AU2196" s="16"/>
      <c r="AV2196" s="16"/>
      <c r="AW2196" s="62">
        <f>SUM(AK2196:AV2196)</f>
        <v>0</v>
      </c>
      <c r="AX2196" s="61">
        <f>AW2196-AJ2196</f>
        <v>0</v>
      </c>
      <c r="AY2196" s="21"/>
      <c r="AZ2196" s="21"/>
      <c r="BA2196" s="21"/>
      <c r="BB2196" s="21"/>
    </row>
    <row r="2197" spans="1:54" x14ac:dyDescent="0.25">
      <c r="A2197" s="21"/>
      <c r="B2197" s="4"/>
      <c r="C2197" s="4"/>
      <c r="D2197" s="4"/>
      <c r="E2197" s="4" t="s">
        <v>166</v>
      </c>
      <c r="F2197" s="6"/>
      <c r="G2197" s="1"/>
      <c r="H2197" s="4"/>
      <c r="I2197" s="2"/>
      <c r="J2197" s="4"/>
      <c r="K2197" s="1"/>
      <c r="L2197" s="36"/>
      <c r="M2197" s="7"/>
      <c r="N2197" s="7"/>
      <c r="O2197" s="7"/>
      <c r="P2197" s="58">
        <f>SUM(M2197:O2197)</f>
        <v>0</v>
      </c>
      <c r="Q2197" s="58">
        <f>+SUMIF('Pot. Summary'!$C$5:$C$64,CPP_2019!J1446&amp;CPP_2019!L1446&amp;CPP_2019!$M$4,'Pot. Summary'!$Q$5:$Q$64)*CPP_2019!M1446+SUMIF('Pot. Summary'!$C$5:$C$64,CPP_2019!J1446&amp;CPP_2019!L1446&amp;CPP_2019!$N$4,'Pot. Summary'!$Q$5:$Q$64)*CPP_2019!N1446+SUMIF('Pot. Summary'!$C$5:$C$64,CPP_2019!J1446&amp;CPP_2019!L1446&amp;CPP_2019!$O$4,'Pot. Summary'!$Q$5:$Q$64)*CPP_2019!O1446</f>
        <v>0</v>
      </c>
      <c r="R2197" s="12"/>
      <c r="S2197" s="12"/>
      <c r="T2197" s="12">
        <f>S2197-R2197</f>
        <v>0</v>
      </c>
      <c r="U2197" s="12">
        <f>Q2197-S2197</f>
        <v>0</v>
      </c>
      <c r="V2197" s="50">
        <f>IF(ISERROR(S2197/Q2197),0,S2197/Q2197)</f>
        <v>0</v>
      </c>
      <c r="W2197" s="51"/>
      <c r="X2197" s="46"/>
      <c r="Y2197" s="17"/>
      <c r="Z2197" s="17"/>
      <c r="AA2197" s="17"/>
      <c r="AB2197" s="16"/>
      <c r="AC2197" s="16"/>
      <c r="AD2197" s="16"/>
      <c r="AE2197" s="16"/>
      <c r="AF2197" s="16"/>
      <c r="AG2197" s="16"/>
      <c r="AH2197" s="16"/>
      <c r="AI2197" s="16"/>
      <c r="AJ2197" s="59">
        <f>SUM(X2197:AI2197)</f>
        <v>0</v>
      </c>
      <c r="AK2197" s="46"/>
      <c r="AL2197" s="46"/>
      <c r="AM2197" s="47"/>
      <c r="AN2197" s="48"/>
      <c r="AO2197" s="46"/>
      <c r="AP2197" s="15"/>
      <c r="AQ2197" s="16"/>
      <c r="AR2197" s="15"/>
      <c r="AS2197" s="16"/>
      <c r="AT2197" s="16"/>
      <c r="AU2197" s="16"/>
      <c r="AV2197" s="16"/>
      <c r="AW2197" s="62">
        <f>SUM(AK2197:AV2197)</f>
        <v>0</v>
      </c>
      <c r="AX2197" s="61">
        <f>AW2197-AJ2197</f>
        <v>0</v>
      </c>
      <c r="AY2197" s="21"/>
      <c r="AZ2197" s="21"/>
      <c r="BA2197" s="21"/>
      <c r="BB2197" s="21"/>
    </row>
    <row r="2198" spans="1:54" x14ac:dyDescent="0.25">
      <c r="A2198" s="21"/>
      <c r="B2198" s="4"/>
      <c r="C2198" s="4"/>
      <c r="D2198" s="4"/>
      <c r="E2198" s="4" t="s">
        <v>166</v>
      </c>
      <c r="F2198" s="6"/>
      <c r="G2198" s="1"/>
      <c r="H2198" s="4"/>
      <c r="I2198" s="2"/>
      <c r="J2198" s="4"/>
      <c r="K2198" s="1"/>
      <c r="L2198" s="36"/>
      <c r="M2198" s="7"/>
      <c r="N2198" s="7"/>
      <c r="O2198" s="7"/>
      <c r="P2198" s="58">
        <f>SUM(M2198:O2198)</f>
        <v>0</v>
      </c>
      <c r="Q2198" s="58">
        <f>+SUMIF('Pot. Summary'!$C$5:$C$64,CPP_2019!J1456&amp;CPP_2019!L1456&amp;CPP_2019!$M$4,'Pot. Summary'!$Q$5:$Q$64)*CPP_2019!M1456+SUMIF('Pot. Summary'!$C$5:$C$64,CPP_2019!J1456&amp;CPP_2019!L1456&amp;CPP_2019!$N$4,'Pot. Summary'!$Q$5:$Q$64)*CPP_2019!N1456+SUMIF('Pot. Summary'!$C$5:$C$64,CPP_2019!J1456&amp;CPP_2019!L1456&amp;CPP_2019!$O$4,'Pot. Summary'!$Q$5:$Q$64)*CPP_2019!O1456</f>
        <v>0</v>
      </c>
      <c r="R2198" s="12"/>
      <c r="S2198" s="12"/>
      <c r="T2198" s="12">
        <f>S2198-R2198</f>
        <v>0</v>
      </c>
      <c r="U2198" s="12">
        <f>Q2198-S2198</f>
        <v>0</v>
      </c>
      <c r="V2198" s="50">
        <f>IF(ISERROR(S2198/Q2198),0,S2198/Q2198)</f>
        <v>0</v>
      </c>
      <c r="W2198" s="51"/>
      <c r="X2198" s="46"/>
      <c r="Y2198" s="17"/>
      <c r="Z2198" s="17"/>
      <c r="AA2198" s="17"/>
      <c r="AB2198" s="16"/>
      <c r="AC2198" s="16"/>
      <c r="AD2198" s="16"/>
      <c r="AE2198" s="16"/>
      <c r="AF2198" s="16"/>
      <c r="AG2198" s="16"/>
      <c r="AH2198" s="16"/>
      <c r="AI2198" s="16"/>
      <c r="AJ2198" s="59">
        <f>SUM(X2198:AI2198)</f>
        <v>0</v>
      </c>
      <c r="AK2198" s="46"/>
      <c r="AL2198" s="46"/>
      <c r="AM2198" s="47"/>
      <c r="AN2198" s="48"/>
      <c r="AO2198" s="46"/>
      <c r="AP2198" s="15"/>
      <c r="AQ2198" s="16"/>
      <c r="AR2198" s="15"/>
      <c r="AS2198" s="16"/>
      <c r="AT2198" s="16"/>
      <c r="AU2198" s="16"/>
      <c r="AV2198" s="16"/>
      <c r="AW2198" s="62">
        <f>SUM(AK2198:AV2198)</f>
        <v>0</v>
      </c>
      <c r="AX2198" s="61">
        <f>AW2198-AJ2198</f>
        <v>0</v>
      </c>
      <c r="AY2198" s="21"/>
      <c r="AZ2198" s="21"/>
      <c r="BA2198" s="21"/>
      <c r="BB2198" s="21"/>
    </row>
    <row r="2199" spans="1:54" x14ac:dyDescent="0.25">
      <c r="A2199" s="21"/>
      <c r="B2199" s="4"/>
      <c r="C2199" s="4"/>
      <c r="D2199" s="4"/>
      <c r="E2199" s="4" t="s">
        <v>166</v>
      </c>
      <c r="F2199" s="6"/>
      <c r="G2199" s="1"/>
      <c r="H2199" s="4"/>
      <c r="I2199" s="2"/>
      <c r="J2199" s="4"/>
      <c r="K2199" s="1"/>
      <c r="L2199" s="36"/>
      <c r="M2199" s="7"/>
      <c r="N2199" s="7"/>
      <c r="O2199" s="7"/>
      <c r="P2199" s="58">
        <f>SUM(M2199:O2199)</f>
        <v>0</v>
      </c>
      <c r="Q2199" s="58">
        <f>+SUMIF('Pot. Summary'!$C$5:$C$64,CPP_2019!J1477&amp;CPP_2019!L1477&amp;CPP_2019!$M$4,'Pot. Summary'!$Q$5:$Q$64)*CPP_2019!M1477+SUMIF('Pot. Summary'!$C$5:$C$64,CPP_2019!J1477&amp;CPP_2019!L1477&amp;CPP_2019!$N$4,'Pot. Summary'!$Q$5:$Q$64)*CPP_2019!N1477+SUMIF('Pot. Summary'!$C$5:$C$64,CPP_2019!J1477&amp;CPP_2019!L1477&amp;CPP_2019!$O$4,'Pot. Summary'!$Q$5:$Q$64)*CPP_2019!O1477</f>
        <v>0</v>
      </c>
      <c r="R2199" s="12"/>
      <c r="S2199" s="12"/>
      <c r="T2199" s="12">
        <f>S2199-R2199</f>
        <v>0</v>
      </c>
      <c r="U2199" s="12">
        <f>Q2199-S2199</f>
        <v>0</v>
      </c>
      <c r="V2199" s="50">
        <f>IF(ISERROR(S2199/Q2199),0,S2199/Q2199)</f>
        <v>0</v>
      </c>
      <c r="W2199" s="51"/>
      <c r="X2199" s="46"/>
      <c r="Y2199" s="17"/>
      <c r="Z2199" s="17"/>
      <c r="AA2199" s="17"/>
      <c r="AB2199" s="16"/>
      <c r="AC2199" s="16"/>
      <c r="AD2199" s="16"/>
      <c r="AE2199" s="16"/>
      <c r="AF2199" s="16"/>
      <c r="AG2199" s="16"/>
      <c r="AH2199" s="16"/>
      <c r="AI2199" s="16"/>
      <c r="AJ2199" s="59">
        <f>SUM(X2199:AI2199)</f>
        <v>0</v>
      </c>
      <c r="AK2199" s="46"/>
      <c r="AL2199" s="46"/>
      <c r="AM2199" s="47"/>
      <c r="AN2199" s="48"/>
      <c r="AO2199" s="46"/>
      <c r="AP2199" s="15"/>
      <c r="AQ2199" s="16"/>
      <c r="AR2199" s="15"/>
      <c r="AS2199" s="16"/>
      <c r="AT2199" s="16"/>
      <c r="AU2199" s="16"/>
      <c r="AV2199" s="16"/>
      <c r="AW2199" s="62">
        <f>SUM(AK2199:AV2199)</f>
        <v>0</v>
      </c>
      <c r="AX2199" s="61">
        <f>AW2199-AJ2199</f>
        <v>0</v>
      </c>
      <c r="AY2199" s="21"/>
      <c r="AZ2199" s="21"/>
      <c r="BA2199" s="21"/>
      <c r="BB2199" s="21"/>
    </row>
    <row r="2200" spans="1:54" x14ac:dyDescent="0.25">
      <c r="A2200" s="21"/>
      <c r="B2200" s="4"/>
      <c r="C2200" s="4"/>
      <c r="D2200" s="4"/>
      <c r="E2200" s="4" t="s">
        <v>166</v>
      </c>
      <c r="F2200" s="6"/>
      <c r="G2200" s="1"/>
      <c r="H2200" s="4"/>
      <c r="I2200" s="2"/>
      <c r="J2200" s="4"/>
      <c r="K2200" s="1"/>
      <c r="L2200" s="36"/>
      <c r="M2200" s="7"/>
      <c r="N2200" s="7"/>
      <c r="O2200" s="7"/>
      <c r="P2200" s="58">
        <f>SUM(M2200:O2200)</f>
        <v>0</v>
      </c>
      <c r="Q2200" s="58">
        <f>+SUMIF('Pot. Summary'!$C$5:$C$64,CPP_2019!J1488&amp;CPP_2019!L1488&amp;CPP_2019!$M$4,'Pot. Summary'!$Q$5:$Q$64)*CPP_2019!M1488+SUMIF('Pot. Summary'!$C$5:$C$64,CPP_2019!J1488&amp;CPP_2019!L1488&amp;CPP_2019!$N$4,'Pot. Summary'!$Q$5:$Q$64)*CPP_2019!N1488+SUMIF('Pot. Summary'!$C$5:$C$64,CPP_2019!J1488&amp;CPP_2019!L1488&amp;CPP_2019!$O$4,'Pot. Summary'!$Q$5:$Q$64)*CPP_2019!O1488</f>
        <v>0</v>
      </c>
      <c r="R2200" s="12"/>
      <c r="S2200" s="12"/>
      <c r="T2200" s="12">
        <f>S2200-R2200</f>
        <v>0</v>
      </c>
      <c r="U2200" s="12">
        <f>Q2200-S2200</f>
        <v>0</v>
      </c>
      <c r="V2200" s="50">
        <f>IF(ISERROR(S2200/Q2200),0,S2200/Q2200)</f>
        <v>0</v>
      </c>
      <c r="W2200" s="51"/>
      <c r="X2200" s="46"/>
      <c r="Y2200" s="17"/>
      <c r="Z2200" s="17"/>
      <c r="AA2200" s="17"/>
      <c r="AB2200" s="16"/>
      <c r="AC2200" s="16"/>
      <c r="AD2200" s="16"/>
      <c r="AE2200" s="16"/>
      <c r="AF2200" s="16"/>
      <c r="AG2200" s="16"/>
      <c r="AH2200" s="16"/>
      <c r="AI2200" s="16"/>
      <c r="AJ2200" s="59">
        <f>SUM(X2200:AI2200)</f>
        <v>0</v>
      </c>
      <c r="AK2200" s="46"/>
      <c r="AL2200" s="46"/>
      <c r="AM2200" s="47"/>
      <c r="AN2200" s="48"/>
      <c r="AO2200" s="46"/>
      <c r="AP2200" s="15"/>
      <c r="AQ2200" s="16"/>
      <c r="AR2200" s="15"/>
      <c r="AS2200" s="16"/>
      <c r="AT2200" s="16"/>
      <c r="AU2200" s="16"/>
      <c r="AV2200" s="16"/>
      <c r="AW2200" s="62">
        <f>SUM(AK2200:AV2200)</f>
        <v>0</v>
      </c>
      <c r="AX2200" s="61">
        <f>AW2200-AJ2200</f>
        <v>0</v>
      </c>
      <c r="AY2200" s="21"/>
      <c r="AZ2200" s="21"/>
      <c r="BA2200" s="21"/>
      <c r="BB2200" s="21"/>
    </row>
    <row r="2201" spans="1:54" x14ac:dyDescent="0.25">
      <c r="A2201" s="21"/>
      <c r="B2201" s="4"/>
      <c r="C2201" s="4"/>
      <c r="D2201" s="4"/>
      <c r="E2201" s="4" t="s">
        <v>166</v>
      </c>
      <c r="F2201" s="6"/>
      <c r="G2201" s="1"/>
      <c r="H2201" s="4"/>
      <c r="I2201" s="2"/>
      <c r="J2201" s="4"/>
      <c r="K2201" s="1"/>
      <c r="L2201" s="36"/>
      <c r="M2201" s="7"/>
      <c r="N2201" s="7"/>
      <c r="O2201" s="7"/>
      <c r="P2201" s="58">
        <f>SUM(M2201:O2201)</f>
        <v>0</v>
      </c>
      <c r="Q2201" s="58">
        <f>+SUMIF('Pot. Summary'!$C$5:$C$64,CPP_2019!J1538&amp;CPP_2019!L1538&amp;CPP_2019!$M$4,'Pot. Summary'!$Q$5:$Q$64)*CPP_2019!M1538+SUMIF('Pot. Summary'!$C$5:$C$64,CPP_2019!J1538&amp;CPP_2019!L1538&amp;CPP_2019!$N$4,'Pot. Summary'!$Q$5:$Q$64)*CPP_2019!N1538+SUMIF('Pot. Summary'!$C$5:$C$64,CPP_2019!J1538&amp;CPP_2019!L1538&amp;CPP_2019!$O$4,'Pot. Summary'!$Q$5:$Q$64)*CPP_2019!O1538</f>
        <v>0</v>
      </c>
      <c r="R2201" s="12"/>
      <c r="S2201" s="12"/>
      <c r="T2201" s="12">
        <f>S2201-R2201</f>
        <v>0</v>
      </c>
      <c r="U2201" s="12">
        <f>Q2201-S2201</f>
        <v>0</v>
      </c>
      <c r="V2201" s="50">
        <f>IF(ISERROR(S2201/Q2201),0,S2201/Q2201)</f>
        <v>0</v>
      </c>
      <c r="W2201" s="51"/>
      <c r="X2201" s="46"/>
      <c r="Y2201" s="17"/>
      <c r="Z2201" s="17"/>
      <c r="AA2201" s="17"/>
      <c r="AB2201" s="16"/>
      <c r="AC2201" s="16"/>
      <c r="AD2201" s="16"/>
      <c r="AE2201" s="16"/>
      <c r="AF2201" s="16"/>
      <c r="AG2201" s="16"/>
      <c r="AH2201" s="16"/>
      <c r="AI2201" s="16"/>
      <c r="AJ2201" s="59">
        <f>SUM(X2201:AI2201)</f>
        <v>0</v>
      </c>
      <c r="AK2201" s="46"/>
      <c r="AL2201" s="46"/>
      <c r="AM2201" s="47"/>
      <c r="AN2201" s="48"/>
      <c r="AO2201" s="46"/>
      <c r="AP2201" s="15"/>
      <c r="AQ2201" s="16"/>
      <c r="AR2201" s="15"/>
      <c r="AS2201" s="16"/>
      <c r="AT2201" s="16"/>
      <c r="AU2201" s="16"/>
      <c r="AV2201" s="16"/>
      <c r="AW2201" s="62">
        <f>SUM(AK2201:AV2201)</f>
        <v>0</v>
      </c>
      <c r="AX2201" s="61">
        <f>AW2201-AJ2201</f>
        <v>0</v>
      </c>
      <c r="AY2201" s="21"/>
      <c r="AZ2201" s="21"/>
      <c r="BA2201" s="21"/>
      <c r="BB2201" s="21"/>
    </row>
    <row r="2202" spans="1:54" x14ac:dyDescent="0.25">
      <c r="A2202" s="21"/>
      <c r="B2202" s="4"/>
      <c r="C2202" s="4"/>
      <c r="D2202" s="4"/>
      <c r="E2202" s="4" t="s">
        <v>166</v>
      </c>
      <c r="F2202" s="6"/>
      <c r="G2202" s="1"/>
      <c r="H2202" s="4"/>
      <c r="I2202" s="2"/>
      <c r="J2202" s="4"/>
      <c r="K2202" s="1"/>
      <c r="L2202" s="36"/>
      <c r="M2202" s="7"/>
      <c r="N2202" s="7"/>
      <c r="O2202" s="7"/>
      <c r="P2202" s="58">
        <f>SUM(M2202:O2202)</f>
        <v>0</v>
      </c>
      <c r="Q2202" s="58">
        <f>+SUMIF('Pot. Summary'!$C$5:$C$64,CPP_2019!J1546&amp;CPP_2019!L1546&amp;CPP_2019!$M$4,'Pot. Summary'!$Q$5:$Q$64)*CPP_2019!M1546+SUMIF('Pot. Summary'!$C$5:$C$64,CPP_2019!J1546&amp;CPP_2019!L1546&amp;CPP_2019!$N$4,'Pot. Summary'!$Q$5:$Q$64)*CPP_2019!N1546+SUMIF('Pot. Summary'!$C$5:$C$64,CPP_2019!J1546&amp;CPP_2019!L1546&amp;CPP_2019!$O$4,'Pot. Summary'!$Q$5:$Q$64)*CPP_2019!O1546</f>
        <v>0</v>
      </c>
      <c r="R2202" s="12"/>
      <c r="S2202" s="12"/>
      <c r="T2202" s="12">
        <f>S2202-R2202</f>
        <v>0</v>
      </c>
      <c r="U2202" s="12">
        <f>Q2202-S2202</f>
        <v>0</v>
      </c>
      <c r="V2202" s="50">
        <f>IF(ISERROR(S2202/Q2202),0,S2202/Q2202)</f>
        <v>0</v>
      </c>
      <c r="W2202" s="51"/>
      <c r="X2202" s="46"/>
      <c r="Y2202" s="17"/>
      <c r="Z2202" s="17"/>
      <c r="AA2202" s="17"/>
      <c r="AB2202" s="16"/>
      <c r="AC2202" s="16"/>
      <c r="AD2202" s="16"/>
      <c r="AE2202" s="16"/>
      <c r="AF2202" s="16"/>
      <c r="AG2202" s="16"/>
      <c r="AH2202" s="16"/>
      <c r="AI2202" s="16"/>
      <c r="AJ2202" s="59">
        <f>SUM(X2202:AI2202)</f>
        <v>0</v>
      </c>
      <c r="AK2202" s="46"/>
      <c r="AL2202" s="46"/>
      <c r="AM2202" s="47"/>
      <c r="AN2202" s="48"/>
      <c r="AO2202" s="46"/>
      <c r="AP2202" s="15"/>
      <c r="AQ2202" s="16"/>
      <c r="AR2202" s="15"/>
      <c r="AS2202" s="16"/>
      <c r="AT2202" s="16"/>
      <c r="AU2202" s="16"/>
      <c r="AV2202" s="16"/>
      <c r="AW2202" s="62">
        <f>SUM(AK2202:AV2202)</f>
        <v>0</v>
      </c>
      <c r="AX2202" s="61">
        <f>AW2202-AJ2202</f>
        <v>0</v>
      </c>
      <c r="AY2202" s="21"/>
      <c r="AZ2202" s="21"/>
      <c r="BA2202" s="21"/>
      <c r="BB2202" s="21"/>
    </row>
    <row r="2203" spans="1:54" x14ac:dyDescent="0.25">
      <c r="A2203" s="21"/>
      <c r="B2203" s="4"/>
      <c r="C2203" s="4"/>
      <c r="D2203" s="4"/>
      <c r="E2203" s="4" t="s">
        <v>166</v>
      </c>
      <c r="F2203" s="6"/>
      <c r="G2203" s="1"/>
      <c r="H2203" s="4"/>
      <c r="I2203" s="2"/>
      <c r="J2203" s="4"/>
      <c r="K2203" s="1"/>
      <c r="L2203" s="36"/>
      <c r="M2203" s="7"/>
      <c r="N2203" s="7"/>
      <c r="O2203" s="7"/>
      <c r="P2203" s="58">
        <f>SUM(M2203:O2203)</f>
        <v>0</v>
      </c>
      <c r="Q2203" s="58">
        <f>+SUMIF('Pot. Summary'!$C$5:$C$64,CPP_2019!J1568&amp;CPP_2019!L1568&amp;CPP_2019!$M$4,'Pot. Summary'!$Q$5:$Q$64)*CPP_2019!M1568+SUMIF('Pot. Summary'!$C$5:$C$64,CPP_2019!J1568&amp;CPP_2019!L1568&amp;CPP_2019!$N$4,'Pot. Summary'!$Q$5:$Q$64)*CPP_2019!N1568+SUMIF('Pot. Summary'!$C$5:$C$64,CPP_2019!J1568&amp;CPP_2019!L1568&amp;CPP_2019!$O$4,'Pot. Summary'!$Q$5:$Q$64)*CPP_2019!O1568</f>
        <v>0</v>
      </c>
      <c r="R2203" s="12"/>
      <c r="S2203" s="12"/>
      <c r="T2203" s="12">
        <f>S2203-R2203</f>
        <v>0</v>
      </c>
      <c r="U2203" s="12">
        <f>Q2203-S2203</f>
        <v>0</v>
      </c>
      <c r="V2203" s="50">
        <f>IF(ISERROR(S2203/Q2203),0,S2203/Q2203)</f>
        <v>0</v>
      </c>
      <c r="W2203" s="51"/>
      <c r="X2203" s="46"/>
      <c r="Y2203" s="17"/>
      <c r="Z2203" s="17"/>
      <c r="AA2203" s="17"/>
      <c r="AB2203" s="16"/>
      <c r="AC2203" s="16"/>
      <c r="AD2203" s="16"/>
      <c r="AE2203" s="16"/>
      <c r="AF2203" s="16"/>
      <c r="AG2203" s="16"/>
      <c r="AH2203" s="16"/>
      <c r="AI2203" s="16"/>
      <c r="AJ2203" s="59">
        <f>SUM(X2203:AI2203)</f>
        <v>0</v>
      </c>
      <c r="AK2203" s="46"/>
      <c r="AL2203" s="46"/>
      <c r="AM2203" s="47"/>
      <c r="AN2203" s="48"/>
      <c r="AO2203" s="46"/>
      <c r="AP2203" s="15"/>
      <c r="AQ2203" s="16"/>
      <c r="AR2203" s="15"/>
      <c r="AS2203" s="16"/>
      <c r="AT2203" s="16"/>
      <c r="AU2203" s="16"/>
      <c r="AV2203" s="16"/>
      <c r="AW2203" s="62">
        <f>SUM(AK2203:AV2203)</f>
        <v>0</v>
      </c>
      <c r="AX2203" s="61">
        <f>AW2203-AJ2203</f>
        <v>0</v>
      </c>
      <c r="AY2203" s="21"/>
      <c r="AZ2203" s="21"/>
      <c r="BA2203" s="21"/>
      <c r="BB2203" s="21"/>
    </row>
    <row r="2204" spans="1:54" x14ac:dyDescent="0.25">
      <c r="A2204" s="21"/>
      <c r="B2204" s="4"/>
      <c r="C2204" s="4"/>
      <c r="D2204" s="4"/>
      <c r="E2204" s="4" t="s">
        <v>166</v>
      </c>
      <c r="F2204" s="6"/>
      <c r="G2204" s="1"/>
      <c r="H2204" s="4"/>
      <c r="I2204" s="2"/>
      <c r="J2204" s="4"/>
      <c r="K2204" s="1"/>
      <c r="L2204" s="36"/>
      <c r="M2204" s="7"/>
      <c r="N2204" s="7"/>
      <c r="O2204" s="7"/>
      <c r="P2204" s="58">
        <f>SUM(M2204:O2204)</f>
        <v>0</v>
      </c>
      <c r="Q2204" s="58">
        <f>+SUMIF('Pot. Summary'!$C$5:$C$64,CPP_2019!J1586&amp;CPP_2019!L1586&amp;CPP_2019!$M$4,'Pot. Summary'!$Q$5:$Q$64)*CPP_2019!M1586+SUMIF('Pot. Summary'!$C$5:$C$64,CPP_2019!J1586&amp;CPP_2019!L1586&amp;CPP_2019!$N$4,'Pot. Summary'!$Q$5:$Q$64)*CPP_2019!N1586+SUMIF('Pot. Summary'!$C$5:$C$64,CPP_2019!J1586&amp;CPP_2019!L1586&amp;CPP_2019!$O$4,'Pot. Summary'!$Q$5:$Q$64)*CPP_2019!O1586</f>
        <v>0</v>
      </c>
      <c r="R2204" s="12"/>
      <c r="S2204" s="12"/>
      <c r="T2204" s="12">
        <f>S2204-R2204</f>
        <v>0</v>
      </c>
      <c r="U2204" s="12">
        <f>Q2204-S2204</f>
        <v>0</v>
      </c>
      <c r="V2204" s="50">
        <f>IF(ISERROR(S2204/Q2204),0,S2204/Q2204)</f>
        <v>0</v>
      </c>
      <c r="W2204" s="51"/>
      <c r="X2204" s="46"/>
      <c r="Y2204" s="17"/>
      <c r="Z2204" s="17"/>
      <c r="AA2204" s="17"/>
      <c r="AB2204" s="16"/>
      <c r="AC2204" s="16"/>
      <c r="AD2204" s="16"/>
      <c r="AE2204" s="16"/>
      <c r="AF2204" s="16"/>
      <c r="AG2204" s="16"/>
      <c r="AH2204" s="16"/>
      <c r="AI2204" s="16"/>
      <c r="AJ2204" s="59">
        <f>SUM(X2204:AI2204)</f>
        <v>0</v>
      </c>
      <c r="AK2204" s="46"/>
      <c r="AL2204" s="46"/>
      <c r="AM2204" s="47"/>
      <c r="AN2204" s="48"/>
      <c r="AO2204" s="46"/>
      <c r="AP2204" s="15"/>
      <c r="AQ2204" s="16"/>
      <c r="AR2204" s="15"/>
      <c r="AS2204" s="16"/>
      <c r="AT2204" s="16"/>
      <c r="AU2204" s="16"/>
      <c r="AV2204" s="16"/>
      <c r="AW2204" s="62">
        <f>SUM(AK2204:AV2204)</f>
        <v>0</v>
      </c>
      <c r="AX2204" s="61">
        <f>AW2204-AJ2204</f>
        <v>0</v>
      </c>
      <c r="AY2204" s="21"/>
      <c r="AZ2204" s="21"/>
      <c r="BA2204" s="21"/>
      <c r="BB2204" s="21"/>
    </row>
    <row r="2205" spans="1:54" x14ac:dyDescent="0.25">
      <c r="A2205" s="21"/>
      <c r="B2205" s="4"/>
      <c r="C2205" s="4"/>
      <c r="D2205" s="4"/>
      <c r="E2205" s="4" t="s">
        <v>166</v>
      </c>
      <c r="F2205" s="6"/>
      <c r="G2205" s="1"/>
      <c r="H2205" s="4"/>
      <c r="I2205" s="2"/>
      <c r="J2205" s="4"/>
      <c r="K2205" s="1"/>
      <c r="L2205" s="36"/>
      <c r="M2205" s="7"/>
      <c r="N2205" s="7"/>
      <c r="O2205" s="7"/>
      <c r="P2205" s="58">
        <f>SUM(M2205:O2205)</f>
        <v>0</v>
      </c>
      <c r="Q2205" s="58">
        <f>+SUMIF('Pot. Summary'!$C$5:$C$64,CPP_2019!J1609&amp;CPP_2019!L1609&amp;CPP_2019!$M$4,'Pot. Summary'!$Q$5:$Q$64)*CPP_2019!M1609+SUMIF('Pot. Summary'!$C$5:$C$64,CPP_2019!J1609&amp;CPP_2019!L1609&amp;CPP_2019!$N$4,'Pot. Summary'!$Q$5:$Q$64)*CPP_2019!N1609+SUMIF('Pot. Summary'!$C$5:$C$64,CPP_2019!J1609&amp;CPP_2019!L1609&amp;CPP_2019!$O$4,'Pot. Summary'!$Q$5:$Q$64)*CPP_2019!O1609</f>
        <v>0</v>
      </c>
      <c r="R2205" s="12"/>
      <c r="S2205" s="12"/>
      <c r="T2205" s="12">
        <f>S2205-R2205</f>
        <v>0</v>
      </c>
      <c r="U2205" s="12">
        <f>Q2205-S2205</f>
        <v>0</v>
      </c>
      <c r="V2205" s="50">
        <f>IF(ISERROR(S2205/Q2205),0,S2205/Q2205)</f>
        <v>0</v>
      </c>
      <c r="W2205" s="51"/>
      <c r="X2205" s="46"/>
      <c r="Y2205" s="17"/>
      <c r="Z2205" s="17"/>
      <c r="AA2205" s="17"/>
      <c r="AB2205" s="16"/>
      <c r="AC2205" s="16"/>
      <c r="AD2205" s="16"/>
      <c r="AE2205" s="16"/>
      <c r="AF2205" s="16"/>
      <c r="AG2205" s="16"/>
      <c r="AH2205" s="16"/>
      <c r="AI2205" s="16"/>
      <c r="AJ2205" s="59">
        <f>SUM(X2205:AI2205)</f>
        <v>0</v>
      </c>
      <c r="AK2205" s="46"/>
      <c r="AL2205" s="46"/>
      <c r="AM2205" s="47"/>
      <c r="AN2205" s="48"/>
      <c r="AO2205" s="46"/>
      <c r="AP2205" s="15"/>
      <c r="AQ2205" s="16"/>
      <c r="AR2205" s="15"/>
      <c r="AS2205" s="16"/>
      <c r="AT2205" s="16"/>
      <c r="AU2205" s="16"/>
      <c r="AV2205" s="16"/>
      <c r="AW2205" s="62">
        <f>SUM(AK2205:AV2205)</f>
        <v>0</v>
      </c>
      <c r="AX2205" s="61">
        <f>AW2205-AJ2205</f>
        <v>0</v>
      </c>
      <c r="AY2205" s="21"/>
      <c r="AZ2205" s="21"/>
      <c r="BA2205" s="21"/>
      <c r="BB2205" s="21"/>
    </row>
    <row r="2206" spans="1:54" x14ac:dyDescent="0.25">
      <c r="A2206" s="21"/>
      <c r="B2206" s="4"/>
      <c r="C2206" s="4"/>
      <c r="D2206" s="4"/>
      <c r="E2206" s="4" t="s">
        <v>166</v>
      </c>
      <c r="F2206" s="6"/>
      <c r="G2206" s="1"/>
      <c r="H2206" s="4"/>
      <c r="I2206" s="2"/>
      <c r="J2206" s="4"/>
      <c r="K2206" s="1"/>
      <c r="L2206" s="36"/>
      <c r="M2206" s="7"/>
      <c r="N2206" s="7"/>
      <c r="O2206" s="7"/>
      <c r="P2206" s="58">
        <f>SUM(M2206:O2206)</f>
        <v>0</v>
      </c>
      <c r="Q2206" s="58">
        <f>+SUMIF('Pot. Summary'!$C$5:$C$64,CPP_2019!J1615&amp;CPP_2019!L1615&amp;CPP_2019!$M$4,'Pot. Summary'!$Q$5:$Q$64)*CPP_2019!M1615+SUMIF('Pot. Summary'!$C$5:$C$64,CPP_2019!J1615&amp;CPP_2019!L1615&amp;CPP_2019!$N$4,'Pot. Summary'!$Q$5:$Q$64)*CPP_2019!N1615+SUMIF('Pot. Summary'!$C$5:$C$64,CPP_2019!J1615&amp;CPP_2019!L1615&amp;CPP_2019!$O$4,'Pot. Summary'!$Q$5:$Q$64)*CPP_2019!O1615</f>
        <v>0</v>
      </c>
      <c r="R2206" s="12"/>
      <c r="S2206" s="12"/>
      <c r="T2206" s="12">
        <f>S2206-R2206</f>
        <v>0</v>
      </c>
      <c r="U2206" s="12">
        <f>Q2206-S2206</f>
        <v>0</v>
      </c>
      <c r="V2206" s="50">
        <f>IF(ISERROR(S2206/Q2206),0,S2206/Q2206)</f>
        <v>0</v>
      </c>
      <c r="W2206" s="51"/>
      <c r="X2206" s="46"/>
      <c r="Y2206" s="17"/>
      <c r="Z2206" s="17"/>
      <c r="AA2206" s="17"/>
      <c r="AB2206" s="16"/>
      <c r="AC2206" s="16"/>
      <c r="AD2206" s="16"/>
      <c r="AE2206" s="16"/>
      <c r="AF2206" s="16"/>
      <c r="AG2206" s="16"/>
      <c r="AH2206" s="16"/>
      <c r="AI2206" s="16"/>
      <c r="AJ2206" s="59">
        <f>SUM(X2206:AI2206)</f>
        <v>0</v>
      </c>
      <c r="AK2206" s="46"/>
      <c r="AL2206" s="46"/>
      <c r="AM2206" s="47"/>
      <c r="AN2206" s="48"/>
      <c r="AO2206" s="46"/>
      <c r="AP2206" s="15"/>
      <c r="AQ2206" s="16"/>
      <c r="AR2206" s="15"/>
      <c r="AS2206" s="16"/>
      <c r="AT2206" s="16"/>
      <c r="AU2206" s="16"/>
      <c r="AV2206" s="16"/>
      <c r="AW2206" s="62">
        <f>SUM(AK2206:AV2206)</f>
        <v>0</v>
      </c>
      <c r="AX2206" s="61">
        <f>AW2206-AJ2206</f>
        <v>0</v>
      </c>
      <c r="AY2206" s="21"/>
      <c r="AZ2206" s="21"/>
      <c r="BA2206" s="21"/>
      <c r="BB2206" s="21"/>
    </row>
    <row r="2207" spans="1:54" x14ac:dyDescent="0.25">
      <c r="A2207" s="21"/>
      <c r="B2207" s="4"/>
      <c r="C2207" s="4"/>
      <c r="D2207" s="4"/>
      <c r="E2207" s="4" t="s">
        <v>166</v>
      </c>
      <c r="F2207" s="6"/>
      <c r="G2207" s="1"/>
      <c r="H2207" s="4"/>
      <c r="I2207" s="2"/>
      <c r="J2207" s="4"/>
      <c r="K2207" s="1"/>
      <c r="L2207" s="36"/>
      <c r="M2207" s="7"/>
      <c r="N2207" s="7"/>
      <c r="O2207" s="7"/>
      <c r="P2207" s="58">
        <f>SUM(M2207:O2207)</f>
        <v>0</v>
      </c>
      <c r="Q2207" s="58">
        <f>+SUMIF('Pot. Summary'!$C$5:$C$64,CPP_2019!J1618&amp;CPP_2019!L1618&amp;CPP_2019!$M$4,'Pot. Summary'!$Q$5:$Q$64)*CPP_2019!M1618+SUMIF('Pot. Summary'!$C$5:$C$64,CPP_2019!J1618&amp;CPP_2019!L1618&amp;CPP_2019!$N$4,'Pot. Summary'!$Q$5:$Q$64)*CPP_2019!N1618+SUMIF('Pot. Summary'!$C$5:$C$64,CPP_2019!J1618&amp;CPP_2019!L1618&amp;CPP_2019!$O$4,'Pot. Summary'!$Q$5:$Q$64)*CPP_2019!O1618</f>
        <v>0</v>
      </c>
      <c r="R2207" s="12"/>
      <c r="S2207" s="12"/>
      <c r="T2207" s="12">
        <f>S2207-R2207</f>
        <v>0</v>
      </c>
      <c r="U2207" s="12">
        <f>Q2207-S2207</f>
        <v>0</v>
      </c>
      <c r="V2207" s="50">
        <f>IF(ISERROR(S2207/Q2207),0,S2207/Q2207)</f>
        <v>0</v>
      </c>
      <c r="W2207" s="51"/>
      <c r="X2207" s="46"/>
      <c r="Y2207" s="17"/>
      <c r="Z2207" s="17"/>
      <c r="AA2207" s="17"/>
      <c r="AB2207" s="16"/>
      <c r="AC2207" s="16"/>
      <c r="AD2207" s="16"/>
      <c r="AE2207" s="16"/>
      <c r="AF2207" s="16"/>
      <c r="AG2207" s="16"/>
      <c r="AH2207" s="16"/>
      <c r="AI2207" s="16"/>
      <c r="AJ2207" s="59">
        <f>SUM(X2207:AI2207)</f>
        <v>0</v>
      </c>
      <c r="AK2207" s="46"/>
      <c r="AL2207" s="46"/>
      <c r="AM2207" s="47"/>
      <c r="AN2207" s="48"/>
      <c r="AO2207" s="46"/>
      <c r="AP2207" s="15"/>
      <c r="AQ2207" s="16"/>
      <c r="AR2207" s="15"/>
      <c r="AS2207" s="16"/>
      <c r="AT2207" s="16"/>
      <c r="AU2207" s="16"/>
      <c r="AV2207" s="16"/>
      <c r="AW2207" s="62">
        <f>SUM(AK2207:AV2207)</f>
        <v>0</v>
      </c>
      <c r="AX2207" s="61">
        <f>AW2207-AJ2207</f>
        <v>0</v>
      </c>
      <c r="AY2207" s="21"/>
      <c r="AZ2207" s="21"/>
      <c r="BA2207" s="21"/>
      <c r="BB2207" s="21"/>
    </row>
    <row r="2208" spans="1:54" x14ac:dyDescent="0.25">
      <c r="A2208" s="21"/>
      <c r="B2208" s="4"/>
      <c r="C2208" s="4"/>
      <c r="D2208" s="4"/>
      <c r="E2208" s="4" t="s">
        <v>166</v>
      </c>
      <c r="F2208" s="6"/>
      <c r="G2208" s="1"/>
      <c r="H2208" s="4"/>
      <c r="I2208" s="2"/>
      <c r="J2208" s="4"/>
      <c r="K2208" s="1"/>
      <c r="L2208" s="36"/>
      <c r="M2208" s="7"/>
      <c r="N2208" s="7"/>
      <c r="O2208" s="7"/>
      <c r="P2208" s="58">
        <f>SUM(M2208:O2208)</f>
        <v>0</v>
      </c>
      <c r="Q2208" s="58">
        <f>+SUMIF('Pot. Summary'!$C$5:$C$64,CPP_2019!J1641&amp;CPP_2019!L1641&amp;CPP_2019!$M$4,'Pot. Summary'!$Q$5:$Q$64)*CPP_2019!M1641+SUMIF('Pot. Summary'!$C$5:$C$64,CPP_2019!J1641&amp;CPP_2019!L1641&amp;CPP_2019!$N$4,'Pot. Summary'!$Q$5:$Q$64)*CPP_2019!N1641+SUMIF('Pot. Summary'!$C$5:$C$64,CPP_2019!J1641&amp;CPP_2019!L1641&amp;CPP_2019!$O$4,'Pot. Summary'!$Q$5:$Q$64)*CPP_2019!O1641</f>
        <v>0</v>
      </c>
      <c r="R2208" s="12"/>
      <c r="S2208" s="12"/>
      <c r="T2208" s="12">
        <f>S2208-R2208</f>
        <v>0</v>
      </c>
      <c r="U2208" s="12">
        <f>Q2208-S2208</f>
        <v>0</v>
      </c>
      <c r="V2208" s="50">
        <f>IF(ISERROR(S2208/Q2208),0,S2208/Q2208)</f>
        <v>0</v>
      </c>
      <c r="W2208" s="51"/>
      <c r="X2208" s="46"/>
      <c r="Y2208" s="17"/>
      <c r="Z2208" s="17"/>
      <c r="AA2208" s="17"/>
      <c r="AB2208" s="16"/>
      <c r="AC2208" s="16"/>
      <c r="AD2208" s="16"/>
      <c r="AE2208" s="16"/>
      <c r="AF2208" s="16"/>
      <c r="AG2208" s="16"/>
      <c r="AH2208" s="16"/>
      <c r="AI2208" s="16"/>
      <c r="AJ2208" s="59">
        <f>SUM(X2208:AI2208)</f>
        <v>0</v>
      </c>
      <c r="AK2208" s="46"/>
      <c r="AL2208" s="46"/>
      <c r="AM2208" s="47"/>
      <c r="AN2208" s="48"/>
      <c r="AO2208" s="46"/>
      <c r="AP2208" s="15"/>
      <c r="AQ2208" s="16"/>
      <c r="AR2208" s="15"/>
      <c r="AS2208" s="16"/>
      <c r="AT2208" s="16"/>
      <c r="AU2208" s="16"/>
      <c r="AV2208" s="16"/>
      <c r="AW2208" s="62">
        <f>SUM(AK2208:AV2208)</f>
        <v>0</v>
      </c>
      <c r="AX2208" s="61">
        <f>AW2208-AJ2208</f>
        <v>0</v>
      </c>
      <c r="AY2208" s="21"/>
      <c r="AZ2208" s="21"/>
      <c r="BA2208" s="21"/>
      <c r="BB2208" s="21"/>
    </row>
    <row r="2209" spans="1:54" x14ac:dyDescent="0.25">
      <c r="A2209" s="21"/>
      <c r="B2209" s="4"/>
      <c r="C2209" s="4"/>
      <c r="D2209" s="4"/>
      <c r="E2209" s="4" t="s">
        <v>166</v>
      </c>
      <c r="F2209" s="6"/>
      <c r="G2209" s="1"/>
      <c r="H2209" s="4"/>
      <c r="I2209" s="2"/>
      <c r="J2209" s="4"/>
      <c r="K2209" s="1"/>
      <c r="L2209" s="36"/>
      <c r="M2209" s="7"/>
      <c r="N2209" s="7"/>
      <c r="O2209" s="7"/>
      <c r="P2209" s="58">
        <f>SUM(M2209:O2209)</f>
        <v>0</v>
      </c>
      <c r="Q2209" s="58">
        <f>+SUMIF('Pot. Summary'!$C$5:$C$64,CPP_2019!J1670&amp;CPP_2019!L1670&amp;CPP_2019!$M$4,'Pot. Summary'!$Q$5:$Q$64)*CPP_2019!M1670+SUMIF('Pot. Summary'!$C$5:$C$64,CPP_2019!J1670&amp;CPP_2019!L1670&amp;CPP_2019!$N$4,'Pot. Summary'!$Q$5:$Q$64)*CPP_2019!N1670+SUMIF('Pot. Summary'!$C$5:$C$64,CPP_2019!J1670&amp;CPP_2019!L1670&amp;CPP_2019!$O$4,'Pot. Summary'!$Q$5:$Q$64)*CPP_2019!O1670</f>
        <v>0</v>
      </c>
      <c r="R2209" s="12"/>
      <c r="S2209" s="12"/>
      <c r="T2209" s="12">
        <f>S2209-R2209</f>
        <v>0</v>
      </c>
      <c r="U2209" s="12">
        <f>Q2209-S2209</f>
        <v>0</v>
      </c>
      <c r="V2209" s="50">
        <f>IF(ISERROR(S2209/Q2209),0,S2209/Q2209)</f>
        <v>0</v>
      </c>
      <c r="W2209" s="51"/>
      <c r="X2209" s="46"/>
      <c r="Y2209" s="17"/>
      <c r="Z2209" s="17"/>
      <c r="AA2209" s="17"/>
      <c r="AB2209" s="16"/>
      <c r="AC2209" s="16"/>
      <c r="AD2209" s="16"/>
      <c r="AE2209" s="16"/>
      <c r="AF2209" s="16"/>
      <c r="AG2209" s="16"/>
      <c r="AH2209" s="16"/>
      <c r="AI2209" s="16"/>
      <c r="AJ2209" s="59">
        <f>SUM(X2209:AI2209)</f>
        <v>0</v>
      </c>
      <c r="AK2209" s="46"/>
      <c r="AL2209" s="46"/>
      <c r="AM2209" s="47"/>
      <c r="AN2209" s="48"/>
      <c r="AO2209" s="46"/>
      <c r="AP2209" s="15"/>
      <c r="AQ2209" s="16"/>
      <c r="AR2209" s="15"/>
      <c r="AS2209" s="16"/>
      <c r="AT2209" s="16"/>
      <c r="AU2209" s="16"/>
      <c r="AV2209" s="16"/>
      <c r="AW2209" s="62">
        <f>SUM(AK2209:AV2209)</f>
        <v>0</v>
      </c>
      <c r="AX2209" s="61">
        <f>AW2209-AJ2209</f>
        <v>0</v>
      </c>
      <c r="AY2209" s="21"/>
      <c r="AZ2209" s="21"/>
      <c r="BA2209" s="21"/>
      <c r="BB2209" s="21"/>
    </row>
    <row r="2210" spans="1:54" x14ac:dyDescent="0.25">
      <c r="A2210" s="21"/>
      <c r="B2210" s="4"/>
      <c r="C2210" s="4"/>
      <c r="D2210" s="4"/>
      <c r="E2210" s="4" t="s">
        <v>166</v>
      </c>
      <c r="F2210" s="6"/>
      <c r="G2210" s="1"/>
      <c r="H2210" s="4"/>
      <c r="I2210" s="2"/>
      <c r="J2210" s="4"/>
      <c r="K2210" s="1"/>
      <c r="L2210" s="36"/>
      <c r="M2210" s="7"/>
      <c r="N2210" s="7"/>
      <c r="O2210" s="7"/>
      <c r="P2210" s="58">
        <f>SUM(M2210:O2210)</f>
        <v>0</v>
      </c>
      <c r="Q2210" s="58">
        <f>+SUMIF('Pot. Summary'!$C$5:$C$64,CPP_2019!J1705&amp;CPP_2019!L1705&amp;CPP_2019!$M$4,'Pot. Summary'!$Q$5:$Q$64)*CPP_2019!M1705+SUMIF('Pot. Summary'!$C$5:$C$64,CPP_2019!J1705&amp;CPP_2019!L1705&amp;CPP_2019!$N$4,'Pot. Summary'!$Q$5:$Q$64)*CPP_2019!N1705+SUMIF('Pot. Summary'!$C$5:$C$64,CPP_2019!J1705&amp;CPP_2019!L1705&amp;CPP_2019!$O$4,'Pot. Summary'!$Q$5:$Q$64)*CPP_2019!O1705</f>
        <v>0</v>
      </c>
      <c r="R2210" s="12"/>
      <c r="S2210" s="12"/>
      <c r="T2210" s="12">
        <f>S2210-R2210</f>
        <v>0</v>
      </c>
      <c r="U2210" s="12">
        <f>Q2210-S2210</f>
        <v>0</v>
      </c>
      <c r="V2210" s="50">
        <f>IF(ISERROR(S2210/Q2210),0,S2210/Q2210)</f>
        <v>0</v>
      </c>
      <c r="W2210" s="51"/>
      <c r="X2210" s="46"/>
      <c r="Y2210" s="17"/>
      <c r="Z2210" s="17"/>
      <c r="AA2210" s="17"/>
      <c r="AB2210" s="16"/>
      <c r="AC2210" s="16"/>
      <c r="AD2210" s="16"/>
      <c r="AE2210" s="16"/>
      <c r="AF2210" s="16"/>
      <c r="AG2210" s="16"/>
      <c r="AH2210" s="16"/>
      <c r="AI2210" s="16"/>
      <c r="AJ2210" s="59">
        <f>SUM(X2210:AI2210)</f>
        <v>0</v>
      </c>
      <c r="AK2210" s="46"/>
      <c r="AL2210" s="46"/>
      <c r="AM2210" s="47"/>
      <c r="AN2210" s="48"/>
      <c r="AO2210" s="46"/>
      <c r="AP2210" s="15"/>
      <c r="AQ2210" s="16"/>
      <c r="AR2210" s="15"/>
      <c r="AS2210" s="16"/>
      <c r="AT2210" s="16"/>
      <c r="AU2210" s="16"/>
      <c r="AV2210" s="16"/>
      <c r="AW2210" s="62">
        <f>SUM(AK2210:AV2210)</f>
        <v>0</v>
      </c>
      <c r="AX2210" s="61">
        <f>AW2210-AJ2210</f>
        <v>0</v>
      </c>
      <c r="AY2210" s="21"/>
      <c r="AZ2210" s="21"/>
      <c r="BA2210" s="21"/>
      <c r="BB2210" s="21"/>
    </row>
    <row r="2211" spans="1:54" x14ac:dyDescent="0.25">
      <c r="A2211" s="21"/>
      <c r="B2211" s="4"/>
      <c r="C2211" s="4"/>
      <c r="D2211" s="4"/>
      <c r="E2211" s="4" t="s">
        <v>166</v>
      </c>
      <c r="F2211" s="6"/>
      <c r="G2211" s="1"/>
      <c r="H2211" s="4"/>
      <c r="I2211" s="2"/>
      <c r="J2211" s="4"/>
      <c r="K2211" s="1"/>
      <c r="L2211" s="36"/>
      <c r="M2211" s="7"/>
      <c r="N2211" s="7"/>
      <c r="O2211" s="7"/>
      <c r="P2211" s="58">
        <f>SUM(M2211:O2211)</f>
        <v>0</v>
      </c>
      <c r="Q2211" s="58">
        <f>+SUMIF('Pot. Summary'!$C$5:$C$64,CPP_2019!J1713&amp;CPP_2019!L1713&amp;CPP_2019!$M$4,'Pot. Summary'!$Q$5:$Q$64)*CPP_2019!M1713+SUMIF('Pot. Summary'!$C$5:$C$64,CPP_2019!J1713&amp;CPP_2019!L1713&amp;CPP_2019!$N$4,'Pot. Summary'!$Q$5:$Q$64)*CPP_2019!N1713+SUMIF('Pot. Summary'!$C$5:$C$64,CPP_2019!J1713&amp;CPP_2019!L1713&amp;CPP_2019!$O$4,'Pot. Summary'!$Q$5:$Q$64)*CPP_2019!O1713</f>
        <v>0</v>
      </c>
      <c r="R2211" s="12"/>
      <c r="S2211" s="12"/>
      <c r="T2211" s="12">
        <f>S2211-R2211</f>
        <v>0</v>
      </c>
      <c r="U2211" s="12">
        <f>Q2211-S2211</f>
        <v>0</v>
      </c>
      <c r="V2211" s="50">
        <f>IF(ISERROR(S2211/Q2211),0,S2211/Q2211)</f>
        <v>0</v>
      </c>
      <c r="W2211" s="51"/>
      <c r="X2211" s="46"/>
      <c r="Y2211" s="17"/>
      <c r="Z2211" s="17"/>
      <c r="AA2211" s="17"/>
      <c r="AB2211" s="16"/>
      <c r="AC2211" s="16"/>
      <c r="AD2211" s="16"/>
      <c r="AE2211" s="16"/>
      <c r="AF2211" s="16"/>
      <c r="AG2211" s="16"/>
      <c r="AH2211" s="16"/>
      <c r="AI2211" s="16"/>
      <c r="AJ2211" s="59">
        <f>SUM(X2211:AI2211)</f>
        <v>0</v>
      </c>
      <c r="AK2211" s="46"/>
      <c r="AL2211" s="46"/>
      <c r="AM2211" s="47"/>
      <c r="AN2211" s="48"/>
      <c r="AO2211" s="46"/>
      <c r="AP2211" s="15"/>
      <c r="AQ2211" s="16"/>
      <c r="AR2211" s="15"/>
      <c r="AS2211" s="16"/>
      <c r="AT2211" s="16"/>
      <c r="AU2211" s="16"/>
      <c r="AV2211" s="16"/>
      <c r="AW2211" s="62">
        <f>SUM(AK2211:AV2211)</f>
        <v>0</v>
      </c>
      <c r="AX2211" s="61">
        <f>AW2211-AJ2211</f>
        <v>0</v>
      </c>
      <c r="AY2211" s="21"/>
      <c r="AZ2211" s="21"/>
      <c r="BA2211" s="21"/>
      <c r="BB2211" s="21"/>
    </row>
    <row r="2212" spans="1:54" x14ac:dyDescent="0.25">
      <c r="A2212" s="21"/>
      <c r="B2212" s="4"/>
      <c r="C2212" s="4"/>
      <c r="D2212" s="4"/>
      <c r="E2212" s="4" t="s">
        <v>166</v>
      </c>
      <c r="F2212" s="6"/>
      <c r="G2212" s="1"/>
      <c r="H2212" s="4"/>
      <c r="I2212" s="2"/>
      <c r="J2212" s="4"/>
      <c r="K2212" s="1"/>
      <c r="L2212" s="36"/>
      <c r="M2212" s="7"/>
      <c r="N2212" s="7"/>
      <c r="O2212" s="7"/>
      <c r="P2212" s="58">
        <f>SUM(M2212:O2212)</f>
        <v>0</v>
      </c>
      <c r="Q2212" s="58">
        <f>+SUMIF('Pot. Summary'!$C$5:$C$64,CPP_2019!J1771&amp;CPP_2019!L1771&amp;CPP_2019!$M$4,'Pot. Summary'!$Q$5:$Q$64)*CPP_2019!M1771+SUMIF('Pot. Summary'!$C$5:$C$64,CPP_2019!J1771&amp;CPP_2019!L1771&amp;CPP_2019!$N$4,'Pot. Summary'!$Q$5:$Q$64)*CPP_2019!N1771+SUMIF('Pot. Summary'!$C$5:$C$64,CPP_2019!J1771&amp;CPP_2019!L1771&amp;CPP_2019!$O$4,'Pot. Summary'!$Q$5:$Q$64)*CPP_2019!O1771</f>
        <v>0</v>
      </c>
      <c r="R2212" s="12"/>
      <c r="S2212" s="12"/>
      <c r="T2212" s="12">
        <f>S2212-R2212</f>
        <v>0</v>
      </c>
      <c r="U2212" s="12">
        <f>Q2212-S2212</f>
        <v>0</v>
      </c>
      <c r="V2212" s="50">
        <f>IF(ISERROR(S2212/Q2212),0,S2212/Q2212)</f>
        <v>0</v>
      </c>
      <c r="W2212" s="51"/>
      <c r="X2212" s="46"/>
      <c r="Y2212" s="17"/>
      <c r="Z2212" s="17"/>
      <c r="AA2212" s="17"/>
      <c r="AB2212" s="16"/>
      <c r="AC2212" s="16"/>
      <c r="AD2212" s="16"/>
      <c r="AE2212" s="16"/>
      <c r="AF2212" s="16"/>
      <c r="AG2212" s="16"/>
      <c r="AH2212" s="16"/>
      <c r="AI2212" s="16"/>
      <c r="AJ2212" s="59">
        <f>SUM(X2212:AI2212)</f>
        <v>0</v>
      </c>
      <c r="AK2212" s="46"/>
      <c r="AL2212" s="46"/>
      <c r="AM2212" s="47"/>
      <c r="AN2212" s="48"/>
      <c r="AO2212" s="46"/>
      <c r="AP2212" s="15"/>
      <c r="AQ2212" s="16"/>
      <c r="AR2212" s="15"/>
      <c r="AS2212" s="16"/>
      <c r="AT2212" s="16"/>
      <c r="AU2212" s="16"/>
      <c r="AV2212" s="16"/>
      <c r="AW2212" s="62">
        <f>SUM(AK2212:AV2212)</f>
        <v>0</v>
      </c>
      <c r="AX2212" s="61">
        <f>AW2212-AJ2212</f>
        <v>0</v>
      </c>
      <c r="AY2212" s="21"/>
      <c r="AZ2212" s="21"/>
      <c r="BA2212" s="21"/>
      <c r="BB2212" s="21"/>
    </row>
    <row r="2213" spans="1:54" x14ac:dyDescent="0.25">
      <c r="A2213" s="21"/>
      <c r="B2213" s="4"/>
      <c r="C2213" s="4"/>
      <c r="D2213" s="4"/>
      <c r="E2213" s="4" t="s">
        <v>166</v>
      </c>
      <c r="F2213" s="6"/>
      <c r="G2213" s="1"/>
      <c r="H2213" s="4"/>
      <c r="I2213" s="2"/>
      <c r="J2213" s="4"/>
      <c r="K2213" s="1"/>
      <c r="L2213" s="36"/>
      <c r="M2213" s="7"/>
      <c r="N2213" s="7"/>
      <c r="O2213" s="7"/>
      <c r="P2213" s="58">
        <f>SUM(M2213:O2213)</f>
        <v>0</v>
      </c>
      <c r="Q2213" s="58">
        <f>+SUMIF('Pot. Summary'!$C$5:$C$64,CPP_2019!J1787&amp;CPP_2019!L1787&amp;CPP_2019!$M$4,'Pot. Summary'!$Q$5:$Q$64)*CPP_2019!M1787+SUMIF('Pot. Summary'!$C$5:$C$64,CPP_2019!J1787&amp;CPP_2019!L1787&amp;CPP_2019!$N$4,'Pot. Summary'!$Q$5:$Q$64)*CPP_2019!N1787+SUMIF('Pot. Summary'!$C$5:$C$64,CPP_2019!J1787&amp;CPP_2019!L1787&amp;CPP_2019!$O$4,'Pot. Summary'!$Q$5:$Q$64)*CPP_2019!O1787</f>
        <v>0</v>
      </c>
      <c r="R2213" s="12"/>
      <c r="S2213" s="12"/>
      <c r="T2213" s="12">
        <f>S2213-R2213</f>
        <v>0</v>
      </c>
      <c r="U2213" s="12">
        <f>Q2213-S2213</f>
        <v>0</v>
      </c>
      <c r="V2213" s="50">
        <f>IF(ISERROR(S2213/Q2213),0,S2213/Q2213)</f>
        <v>0</v>
      </c>
      <c r="W2213" s="51"/>
      <c r="X2213" s="46"/>
      <c r="Y2213" s="17"/>
      <c r="Z2213" s="17"/>
      <c r="AA2213" s="17"/>
      <c r="AB2213" s="16"/>
      <c r="AC2213" s="16"/>
      <c r="AD2213" s="16"/>
      <c r="AE2213" s="16"/>
      <c r="AF2213" s="16"/>
      <c r="AG2213" s="16"/>
      <c r="AH2213" s="16"/>
      <c r="AI2213" s="16"/>
      <c r="AJ2213" s="59">
        <f>SUM(X2213:AI2213)</f>
        <v>0</v>
      </c>
      <c r="AK2213" s="46"/>
      <c r="AL2213" s="46"/>
      <c r="AM2213" s="47"/>
      <c r="AN2213" s="48"/>
      <c r="AO2213" s="46"/>
      <c r="AP2213" s="15"/>
      <c r="AQ2213" s="16"/>
      <c r="AR2213" s="15"/>
      <c r="AS2213" s="16"/>
      <c r="AT2213" s="16"/>
      <c r="AU2213" s="16"/>
      <c r="AV2213" s="16"/>
      <c r="AW2213" s="62">
        <f>SUM(AK2213:AV2213)</f>
        <v>0</v>
      </c>
      <c r="AX2213" s="61">
        <f>AW2213-AJ2213</f>
        <v>0</v>
      </c>
      <c r="AY2213" s="21"/>
      <c r="AZ2213" s="21"/>
      <c r="BA2213" s="21"/>
      <c r="BB2213" s="21"/>
    </row>
    <row r="2214" spans="1:54" x14ac:dyDescent="0.25">
      <c r="A2214" s="21"/>
      <c r="B2214" s="4"/>
      <c r="C2214" s="4"/>
      <c r="D2214" s="4"/>
      <c r="E2214" s="4" t="s">
        <v>166</v>
      </c>
      <c r="F2214" s="6"/>
      <c r="G2214" s="1"/>
      <c r="H2214" s="4"/>
      <c r="I2214" s="2"/>
      <c r="J2214" s="4"/>
      <c r="K2214" s="1"/>
      <c r="L2214" s="36"/>
      <c r="M2214" s="7"/>
      <c r="N2214" s="7"/>
      <c r="O2214" s="7"/>
      <c r="P2214" s="58">
        <f>SUM(M2214:O2214)</f>
        <v>0</v>
      </c>
      <c r="Q2214" s="58">
        <f>+SUMIF('Pot. Summary'!$C$5:$C$64,CPP_2019!J1794&amp;CPP_2019!L1794&amp;CPP_2019!$M$4,'Pot. Summary'!$Q$5:$Q$64)*CPP_2019!M1794+SUMIF('Pot. Summary'!$C$5:$C$64,CPP_2019!J1794&amp;CPP_2019!L1794&amp;CPP_2019!$N$4,'Pot. Summary'!$Q$5:$Q$64)*CPP_2019!N1794+SUMIF('Pot. Summary'!$C$5:$C$64,CPP_2019!J1794&amp;CPP_2019!L1794&amp;CPP_2019!$O$4,'Pot. Summary'!$Q$5:$Q$64)*CPP_2019!O1794</f>
        <v>0</v>
      </c>
      <c r="R2214" s="12"/>
      <c r="S2214" s="12"/>
      <c r="T2214" s="12">
        <f>S2214-R2214</f>
        <v>0</v>
      </c>
      <c r="U2214" s="12">
        <f>Q2214-S2214</f>
        <v>0</v>
      </c>
      <c r="V2214" s="50">
        <f>IF(ISERROR(S2214/Q2214),0,S2214/Q2214)</f>
        <v>0</v>
      </c>
      <c r="W2214" s="51"/>
      <c r="X2214" s="46"/>
      <c r="Y2214" s="17"/>
      <c r="Z2214" s="17"/>
      <c r="AA2214" s="17"/>
      <c r="AB2214" s="16"/>
      <c r="AC2214" s="16"/>
      <c r="AD2214" s="16"/>
      <c r="AE2214" s="16"/>
      <c r="AF2214" s="16"/>
      <c r="AG2214" s="16"/>
      <c r="AH2214" s="16"/>
      <c r="AI2214" s="16"/>
      <c r="AJ2214" s="59">
        <f>SUM(X2214:AI2214)</f>
        <v>0</v>
      </c>
      <c r="AK2214" s="46"/>
      <c r="AL2214" s="46"/>
      <c r="AM2214" s="47"/>
      <c r="AN2214" s="48"/>
      <c r="AO2214" s="46"/>
      <c r="AP2214" s="15"/>
      <c r="AQ2214" s="16"/>
      <c r="AR2214" s="15"/>
      <c r="AS2214" s="16"/>
      <c r="AT2214" s="16"/>
      <c r="AU2214" s="16"/>
      <c r="AV2214" s="16"/>
      <c r="AW2214" s="62">
        <f>SUM(AK2214:AV2214)</f>
        <v>0</v>
      </c>
      <c r="AX2214" s="61">
        <f>AW2214-AJ2214</f>
        <v>0</v>
      </c>
      <c r="AY2214" s="21"/>
      <c r="AZ2214" s="21"/>
      <c r="BA2214" s="21"/>
      <c r="BB2214" s="21"/>
    </row>
    <row r="2215" spans="1:54" x14ac:dyDescent="0.25">
      <c r="A2215" s="21"/>
      <c r="B2215" s="4"/>
      <c r="C2215" s="4"/>
      <c r="D2215" s="4"/>
      <c r="E2215" s="4" t="s">
        <v>166</v>
      </c>
      <c r="F2215" s="6"/>
      <c r="G2215" s="1"/>
      <c r="H2215" s="4"/>
      <c r="I2215" s="2"/>
      <c r="J2215" s="4"/>
      <c r="K2215" s="1"/>
      <c r="L2215" s="36"/>
      <c r="M2215" s="7"/>
      <c r="N2215" s="7"/>
      <c r="O2215" s="7"/>
      <c r="P2215" s="58">
        <f>SUM(M2215:O2215)</f>
        <v>0</v>
      </c>
      <c r="Q2215" s="58">
        <f>+SUMIF('Pot. Summary'!$C$5:$C$64,CPP_2019!J1828&amp;CPP_2019!L1828&amp;CPP_2019!$M$4,'Pot. Summary'!$Q$5:$Q$64)*CPP_2019!M1828+SUMIF('Pot. Summary'!$C$5:$C$64,CPP_2019!J1828&amp;CPP_2019!L1828&amp;CPP_2019!$N$4,'Pot. Summary'!$Q$5:$Q$64)*CPP_2019!N1828+SUMIF('Pot. Summary'!$C$5:$C$64,CPP_2019!J1828&amp;CPP_2019!L1828&amp;CPP_2019!$O$4,'Pot. Summary'!$Q$5:$Q$64)*CPP_2019!O1828</f>
        <v>0</v>
      </c>
      <c r="R2215" s="12"/>
      <c r="S2215" s="12"/>
      <c r="T2215" s="12">
        <f>S2215-R2215</f>
        <v>0</v>
      </c>
      <c r="U2215" s="12">
        <f>Q2215-S2215</f>
        <v>0</v>
      </c>
      <c r="V2215" s="50">
        <f>IF(ISERROR(S2215/Q2215),0,S2215/Q2215)</f>
        <v>0</v>
      </c>
      <c r="W2215" s="51"/>
      <c r="X2215" s="46"/>
      <c r="Y2215" s="17"/>
      <c r="Z2215" s="17"/>
      <c r="AA2215" s="17"/>
      <c r="AB2215" s="16"/>
      <c r="AC2215" s="16"/>
      <c r="AD2215" s="16"/>
      <c r="AE2215" s="16"/>
      <c r="AF2215" s="16"/>
      <c r="AG2215" s="16"/>
      <c r="AH2215" s="16"/>
      <c r="AI2215" s="16"/>
      <c r="AJ2215" s="59">
        <f>SUM(X2215:AI2215)</f>
        <v>0</v>
      </c>
      <c r="AK2215" s="46"/>
      <c r="AL2215" s="46"/>
      <c r="AM2215" s="47"/>
      <c r="AN2215" s="48"/>
      <c r="AO2215" s="46"/>
      <c r="AP2215" s="15"/>
      <c r="AQ2215" s="16"/>
      <c r="AR2215" s="15"/>
      <c r="AS2215" s="16"/>
      <c r="AT2215" s="16"/>
      <c r="AU2215" s="16"/>
      <c r="AV2215" s="16"/>
      <c r="AW2215" s="62">
        <f>SUM(AK2215:AV2215)</f>
        <v>0</v>
      </c>
      <c r="AX2215" s="61">
        <f>AW2215-AJ2215</f>
        <v>0</v>
      </c>
      <c r="AY2215" s="21"/>
      <c r="AZ2215" s="21"/>
      <c r="BA2215" s="21"/>
      <c r="BB2215" s="21"/>
    </row>
    <row r="2216" spans="1:54" x14ac:dyDescent="0.25">
      <c r="A2216" s="21"/>
      <c r="B2216" s="4"/>
      <c r="C2216" s="4"/>
      <c r="D2216" s="4"/>
      <c r="E2216" s="4" t="s">
        <v>166</v>
      </c>
      <c r="F2216" s="6"/>
      <c r="G2216" s="1"/>
      <c r="H2216" s="4"/>
      <c r="I2216" s="2"/>
      <c r="J2216" s="4"/>
      <c r="K2216" s="1"/>
      <c r="L2216" s="36"/>
      <c r="M2216" s="7"/>
      <c r="N2216" s="7"/>
      <c r="O2216" s="7"/>
      <c r="P2216" s="58">
        <f>SUM(M2216:O2216)</f>
        <v>0</v>
      </c>
      <c r="Q2216" s="58">
        <f>+SUMIF('Pot. Summary'!$C$5:$C$64,CPP_2019!J1844&amp;CPP_2019!L1844&amp;CPP_2019!$M$4,'Pot. Summary'!$Q$5:$Q$64)*CPP_2019!M1844+SUMIF('Pot. Summary'!$C$5:$C$64,CPP_2019!J1844&amp;CPP_2019!L1844&amp;CPP_2019!$N$4,'Pot. Summary'!$Q$5:$Q$64)*CPP_2019!N1844+SUMIF('Pot. Summary'!$C$5:$C$64,CPP_2019!J1844&amp;CPP_2019!L1844&amp;CPP_2019!$O$4,'Pot. Summary'!$Q$5:$Q$64)*CPP_2019!O1844</f>
        <v>0</v>
      </c>
      <c r="R2216" s="12"/>
      <c r="S2216" s="12"/>
      <c r="T2216" s="12">
        <f>S2216-R2216</f>
        <v>0</v>
      </c>
      <c r="U2216" s="12">
        <f>Q2216-S2216</f>
        <v>0</v>
      </c>
      <c r="V2216" s="50">
        <f>IF(ISERROR(S2216/Q2216),0,S2216/Q2216)</f>
        <v>0</v>
      </c>
      <c r="W2216" s="51"/>
      <c r="X2216" s="46"/>
      <c r="Y2216" s="17"/>
      <c r="Z2216" s="17"/>
      <c r="AA2216" s="17"/>
      <c r="AB2216" s="16"/>
      <c r="AC2216" s="16"/>
      <c r="AD2216" s="16"/>
      <c r="AE2216" s="16"/>
      <c r="AF2216" s="16"/>
      <c r="AG2216" s="16"/>
      <c r="AH2216" s="16"/>
      <c r="AI2216" s="16"/>
      <c r="AJ2216" s="59">
        <f>SUM(X2216:AI2216)</f>
        <v>0</v>
      </c>
      <c r="AK2216" s="46"/>
      <c r="AL2216" s="46"/>
      <c r="AM2216" s="47"/>
      <c r="AN2216" s="48"/>
      <c r="AO2216" s="46"/>
      <c r="AP2216" s="15"/>
      <c r="AQ2216" s="16"/>
      <c r="AR2216" s="15"/>
      <c r="AS2216" s="16"/>
      <c r="AT2216" s="16"/>
      <c r="AU2216" s="16"/>
      <c r="AV2216" s="16"/>
      <c r="AW2216" s="62">
        <f>SUM(AK2216:AV2216)</f>
        <v>0</v>
      </c>
      <c r="AX2216" s="61">
        <f>AW2216-AJ2216</f>
        <v>0</v>
      </c>
      <c r="AY2216" s="21"/>
      <c r="AZ2216" s="21"/>
      <c r="BA2216" s="21"/>
      <c r="BB2216" s="21"/>
    </row>
    <row r="2217" spans="1:54" x14ac:dyDescent="0.25">
      <c r="A2217" s="21"/>
      <c r="B2217" s="4"/>
      <c r="C2217" s="4"/>
      <c r="D2217" s="4"/>
      <c r="E2217" s="4" t="s">
        <v>166</v>
      </c>
      <c r="F2217" s="6"/>
      <c r="G2217" s="1"/>
      <c r="H2217" s="4"/>
      <c r="I2217" s="2"/>
      <c r="J2217" s="4"/>
      <c r="K2217" s="1"/>
      <c r="L2217" s="36"/>
      <c r="M2217" s="7"/>
      <c r="N2217" s="7"/>
      <c r="O2217" s="7"/>
      <c r="P2217" s="58">
        <f>SUM(M2217:O2217)</f>
        <v>0</v>
      </c>
      <c r="Q2217" s="58">
        <f>+SUMIF('Pot. Summary'!$C$5:$C$64,CPP_2019!J1846&amp;CPP_2019!L1846&amp;CPP_2019!$M$4,'Pot. Summary'!$Q$5:$Q$64)*CPP_2019!M1846+SUMIF('Pot. Summary'!$C$5:$C$64,CPP_2019!J1846&amp;CPP_2019!L1846&amp;CPP_2019!$N$4,'Pot. Summary'!$Q$5:$Q$64)*CPP_2019!N1846+SUMIF('Pot. Summary'!$C$5:$C$64,CPP_2019!J1846&amp;CPP_2019!L1846&amp;CPP_2019!$O$4,'Pot. Summary'!$Q$5:$Q$64)*CPP_2019!O1846</f>
        <v>0</v>
      </c>
      <c r="R2217" s="12"/>
      <c r="S2217" s="12"/>
      <c r="T2217" s="12">
        <f>S2217-R2217</f>
        <v>0</v>
      </c>
      <c r="U2217" s="12">
        <f>Q2217-S2217</f>
        <v>0</v>
      </c>
      <c r="V2217" s="50">
        <f>IF(ISERROR(S2217/Q2217),0,S2217/Q2217)</f>
        <v>0</v>
      </c>
      <c r="W2217" s="51"/>
      <c r="X2217" s="46"/>
      <c r="Y2217" s="17"/>
      <c r="Z2217" s="17"/>
      <c r="AA2217" s="17"/>
      <c r="AB2217" s="16"/>
      <c r="AC2217" s="16"/>
      <c r="AD2217" s="16"/>
      <c r="AE2217" s="16"/>
      <c r="AF2217" s="16"/>
      <c r="AG2217" s="16"/>
      <c r="AH2217" s="16"/>
      <c r="AI2217" s="16"/>
      <c r="AJ2217" s="59">
        <f>SUM(X2217:AI2217)</f>
        <v>0</v>
      </c>
      <c r="AK2217" s="46"/>
      <c r="AL2217" s="46"/>
      <c r="AM2217" s="47"/>
      <c r="AN2217" s="48"/>
      <c r="AO2217" s="46"/>
      <c r="AP2217" s="15"/>
      <c r="AQ2217" s="16"/>
      <c r="AR2217" s="15"/>
      <c r="AS2217" s="16"/>
      <c r="AT2217" s="16"/>
      <c r="AU2217" s="16"/>
      <c r="AV2217" s="16"/>
      <c r="AW2217" s="62">
        <f>SUM(AK2217:AV2217)</f>
        <v>0</v>
      </c>
      <c r="AX2217" s="61">
        <f>AW2217-AJ2217</f>
        <v>0</v>
      </c>
      <c r="AY2217" s="21"/>
      <c r="AZ2217" s="21"/>
      <c r="BA2217" s="21"/>
      <c r="BB2217" s="21"/>
    </row>
    <row r="2218" spans="1:54" x14ac:dyDescent="0.25">
      <c r="A2218" s="21"/>
      <c r="B2218" s="4"/>
      <c r="C2218" s="4"/>
      <c r="D2218" s="4"/>
      <c r="E2218" s="4" t="s">
        <v>166</v>
      </c>
      <c r="F2218" s="6"/>
      <c r="G2218" s="1"/>
      <c r="H2218" s="4"/>
      <c r="I2218" s="2"/>
      <c r="J2218" s="4"/>
      <c r="K2218" s="1"/>
      <c r="L2218" s="36"/>
      <c r="M2218" s="7"/>
      <c r="N2218" s="7"/>
      <c r="O2218" s="7"/>
      <c r="P2218" s="58">
        <f>SUM(M2218:O2218)</f>
        <v>0</v>
      </c>
      <c r="Q2218" s="58">
        <f>+SUMIF('Pot. Summary'!$C$5:$C$64,CPP_2019!J1875&amp;CPP_2019!L1875&amp;CPP_2019!$M$4,'Pot. Summary'!$Q$5:$Q$64)*CPP_2019!M1875+SUMIF('Pot. Summary'!$C$5:$C$64,CPP_2019!J1875&amp;CPP_2019!L1875&amp;CPP_2019!$N$4,'Pot. Summary'!$Q$5:$Q$64)*CPP_2019!N1875+SUMIF('Pot. Summary'!$C$5:$C$64,CPP_2019!J1875&amp;CPP_2019!L1875&amp;CPP_2019!$O$4,'Pot. Summary'!$Q$5:$Q$64)*CPP_2019!O1875</f>
        <v>0</v>
      </c>
      <c r="R2218" s="12"/>
      <c r="S2218" s="12"/>
      <c r="T2218" s="12">
        <f>S2218-R2218</f>
        <v>0</v>
      </c>
      <c r="U2218" s="12">
        <f>Q2218-S2218</f>
        <v>0</v>
      </c>
      <c r="V2218" s="50">
        <f>IF(ISERROR(S2218/Q2218),0,S2218/Q2218)</f>
        <v>0</v>
      </c>
      <c r="W2218" s="51"/>
      <c r="X2218" s="46"/>
      <c r="Y2218" s="17"/>
      <c r="Z2218" s="17"/>
      <c r="AA2218" s="17"/>
      <c r="AB2218" s="16"/>
      <c r="AC2218" s="16"/>
      <c r="AD2218" s="16"/>
      <c r="AE2218" s="16"/>
      <c r="AF2218" s="16"/>
      <c r="AG2218" s="16"/>
      <c r="AH2218" s="16"/>
      <c r="AI2218" s="16"/>
      <c r="AJ2218" s="59">
        <f>SUM(X2218:AI2218)</f>
        <v>0</v>
      </c>
      <c r="AK2218" s="46"/>
      <c r="AL2218" s="46"/>
      <c r="AM2218" s="47"/>
      <c r="AN2218" s="48"/>
      <c r="AO2218" s="46"/>
      <c r="AP2218" s="15"/>
      <c r="AQ2218" s="16"/>
      <c r="AR2218" s="15"/>
      <c r="AS2218" s="16"/>
      <c r="AT2218" s="16"/>
      <c r="AU2218" s="16"/>
      <c r="AV2218" s="16"/>
      <c r="AW2218" s="62">
        <f>SUM(AK2218:AV2218)</f>
        <v>0</v>
      </c>
      <c r="AX2218" s="61">
        <f>AW2218-AJ2218</f>
        <v>0</v>
      </c>
      <c r="AY2218" s="21"/>
      <c r="AZ2218" s="21"/>
      <c r="BA2218" s="21"/>
      <c r="BB2218" s="21"/>
    </row>
    <row r="2219" spans="1:54" x14ac:dyDescent="0.25">
      <c r="A2219" s="21"/>
      <c r="B2219" s="4"/>
      <c r="C2219" s="4"/>
      <c r="D2219" s="4"/>
      <c r="E2219" s="4" t="s">
        <v>166</v>
      </c>
      <c r="F2219" s="6"/>
      <c r="G2219" s="1"/>
      <c r="H2219" s="4"/>
      <c r="I2219" s="2"/>
      <c r="J2219" s="4"/>
      <c r="K2219" s="1"/>
      <c r="L2219" s="36"/>
      <c r="M2219" s="7"/>
      <c r="N2219" s="7"/>
      <c r="O2219" s="7"/>
      <c r="P2219" s="58">
        <f>SUM(M2219:O2219)</f>
        <v>0</v>
      </c>
      <c r="Q2219" s="58">
        <f>+SUMIF('Pot. Summary'!$C$5:$C$64,CPP_2019!J1895&amp;CPP_2019!L1895&amp;CPP_2019!$M$4,'Pot. Summary'!$Q$5:$Q$64)*CPP_2019!M1895+SUMIF('Pot. Summary'!$C$5:$C$64,CPP_2019!J1895&amp;CPP_2019!L1895&amp;CPP_2019!$N$4,'Pot. Summary'!$Q$5:$Q$64)*CPP_2019!N1895+SUMIF('Pot. Summary'!$C$5:$C$64,CPP_2019!J1895&amp;CPP_2019!L1895&amp;CPP_2019!$O$4,'Pot. Summary'!$Q$5:$Q$64)*CPP_2019!O1895</f>
        <v>0</v>
      </c>
      <c r="R2219" s="12"/>
      <c r="S2219" s="12"/>
      <c r="T2219" s="12">
        <f>S2219-R2219</f>
        <v>0</v>
      </c>
      <c r="U2219" s="12">
        <f>Q2219-S2219</f>
        <v>0</v>
      </c>
      <c r="V2219" s="50">
        <f>IF(ISERROR(S2219/Q2219),0,S2219/Q2219)</f>
        <v>0</v>
      </c>
      <c r="W2219" s="51"/>
      <c r="X2219" s="46"/>
      <c r="Y2219" s="17"/>
      <c r="Z2219" s="17"/>
      <c r="AA2219" s="17"/>
      <c r="AB2219" s="16"/>
      <c r="AC2219" s="16"/>
      <c r="AD2219" s="16"/>
      <c r="AE2219" s="16"/>
      <c r="AF2219" s="16"/>
      <c r="AG2219" s="16"/>
      <c r="AH2219" s="16"/>
      <c r="AI2219" s="16"/>
      <c r="AJ2219" s="59">
        <f>SUM(X2219:AI2219)</f>
        <v>0</v>
      </c>
      <c r="AK2219" s="46"/>
      <c r="AL2219" s="46"/>
      <c r="AM2219" s="47"/>
      <c r="AN2219" s="48"/>
      <c r="AO2219" s="46"/>
      <c r="AP2219" s="15"/>
      <c r="AQ2219" s="16"/>
      <c r="AR2219" s="15"/>
      <c r="AS2219" s="16"/>
      <c r="AT2219" s="16"/>
      <c r="AU2219" s="16"/>
      <c r="AV2219" s="16"/>
      <c r="AW2219" s="62">
        <f>SUM(AK2219:AV2219)</f>
        <v>0</v>
      </c>
      <c r="AX2219" s="61">
        <f>AW2219-AJ2219</f>
        <v>0</v>
      </c>
      <c r="AY2219" s="21"/>
      <c r="AZ2219" s="21"/>
      <c r="BA2219" s="21"/>
      <c r="BB2219" s="21"/>
    </row>
    <row r="2220" spans="1:54" x14ac:dyDescent="0.25">
      <c r="A2220" s="21"/>
      <c r="B2220" s="4"/>
      <c r="C2220" s="4"/>
      <c r="D2220" s="4"/>
      <c r="E2220" s="4" t="s">
        <v>166</v>
      </c>
      <c r="F2220" s="6"/>
      <c r="G2220" s="1"/>
      <c r="H2220" s="4"/>
      <c r="I2220" s="2"/>
      <c r="J2220" s="4"/>
      <c r="K2220" s="1"/>
      <c r="L2220" s="36"/>
      <c r="M2220" s="7"/>
      <c r="N2220" s="7"/>
      <c r="O2220" s="7"/>
      <c r="P2220" s="58">
        <f>SUM(M2220:O2220)</f>
        <v>0</v>
      </c>
      <c r="Q2220" s="58">
        <f>+SUMIF('Pot. Summary'!$C$5:$C$64,CPP_2019!J1971&amp;CPP_2019!L1971&amp;CPP_2019!$M$4,'Pot. Summary'!$Q$5:$Q$64)*CPP_2019!M1971+SUMIF('Pot. Summary'!$C$5:$C$64,CPP_2019!J1971&amp;CPP_2019!L1971&amp;CPP_2019!$N$4,'Pot. Summary'!$Q$5:$Q$64)*CPP_2019!N1971+SUMIF('Pot. Summary'!$C$5:$C$64,CPP_2019!J1971&amp;CPP_2019!L1971&amp;CPP_2019!$O$4,'Pot. Summary'!$Q$5:$Q$64)*CPP_2019!O1971</f>
        <v>0</v>
      </c>
      <c r="R2220" s="12"/>
      <c r="S2220" s="12"/>
      <c r="T2220" s="12">
        <f>S2220-R2220</f>
        <v>0</v>
      </c>
      <c r="U2220" s="12">
        <f>Q2220-S2220</f>
        <v>0</v>
      </c>
      <c r="V2220" s="50">
        <f>IF(ISERROR(S2220/Q2220),0,S2220/Q2220)</f>
        <v>0</v>
      </c>
      <c r="W2220" s="51"/>
      <c r="X2220" s="46"/>
      <c r="Y2220" s="17"/>
      <c r="Z2220" s="17"/>
      <c r="AA2220" s="17"/>
      <c r="AB2220" s="16"/>
      <c r="AC2220" s="16"/>
      <c r="AD2220" s="16"/>
      <c r="AE2220" s="16"/>
      <c r="AF2220" s="16"/>
      <c r="AG2220" s="16"/>
      <c r="AH2220" s="16"/>
      <c r="AI2220" s="16"/>
      <c r="AJ2220" s="59">
        <f>SUM(X2220:AI2220)</f>
        <v>0</v>
      </c>
      <c r="AK2220" s="46"/>
      <c r="AL2220" s="46"/>
      <c r="AM2220" s="47"/>
      <c r="AN2220" s="48"/>
      <c r="AO2220" s="46"/>
      <c r="AP2220" s="15"/>
      <c r="AQ2220" s="16"/>
      <c r="AR2220" s="15"/>
      <c r="AS2220" s="16"/>
      <c r="AT2220" s="16"/>
      <c r="AU2220" s="16"/>
      <c r="AV2220" s="16"/>
      <c r="AW2220" s="62">
        <f>SUM(AK2220:AV2220)</f>
        <v>0</v>
      </c>
      <c r="AX2220" s="61">
        <f>AW2220-AJ2220</f>
        <v>0</v>
      </c>
      <c r="AY2220" s="21"/>
      <c r="AZ2220" s="21"/>
      <c r="BA2220" s="21"/>
      <c r="BB2220" s="21"/>
    </row>
    <row r="2221" spans="1:54" x14ac:dyDescent="0.25">
      <c r="A2221" s="21"/>
      <c r="B2221" s="4"/>
      <c r="C2221" s="4"/>
      <c r="D2221" s="4"/>
      <c r="E2221" s="4" t="s">
        <v>166</v>
      </c>
      <c r="F2221" s="6"/>
      <c r="G2221" s="1"/>
      <c r="H2221" s="4"/>
      <c r="I2221" s="2"/>
      <c r="J2221" s="4"/>
      <c r="K2221" s="1"/>
      <c r="L2221" s="36"/>
      <c r="M2221" s="7"/>
      <c r="N2221" s="7"/>
      <c r="O2221" s="7"/>
      <c r="P2221" s="58">
        <f>SUM(M2221:O2221)</f>
        <v>0</v>
      </c>
      <c r="Q2221" s="58">
        <f>+SUMIF('Pot. Summary'!$C$5:$C$64,CPP_2019!J1976&amp;CPP_2019!L1976&amp;CPP_2019!$M$4,'Pot. Summary'!$Q$5:$Q$64)*CPP_2019!M1976+SUMIF('Pot. Summary'!$C$5:$C$64,CPP_2019!J1976&amp;CPP_2019!L1976&amp;CPP_2019!$N$4,'Pot. Summary'!$Q$5:$Q$64)*CPP_2019!N1976+SUMIF('Pot. Summary'!$C$5:$C$64,CPP_2019!J1976&amp;CPP_2019!L1976&amp;CPP_2019!$O$4,'Pot. Summary'!$Q$5:$Q$64)*CPP_2019!O1976</f>
        <v>0</v>
      </c>
      <c r="R2221" s="12"/>
      <c r="S2221" s="12"/>
      <c r="T2221" s="12">
        <f>S2221-R2221</f>
        <v>0</v>
      </c>
      <c r="U2221" s="12">
        <f>Q2221-S2221</f>
        <v>0</v>
      </c>
      <c r="V2221" s="50">
        <f>IF(ISERROR(S2221/Q2221),0,S2221/Q2221)</f>
        <v>0</v>
      </c>
      <c r="W2221" s="51"/>
      <c r="X2221" s="46"/>
      <c r="Y2221" s="17"/>
      <c r="Z2221" s="17"/>
      <c r="AA2221" s="17"/>
      <c r="AB2221" s="16"/>
      <c r="AC2221" s="16"/>
      <c r="AD2221" s="16"/>
      <c r="AE2221" s="16"/>
      <c r="AF2221" s="16"/>
      <c r="AG2221" s="16"/>
      <c r="AH2221" s="16"/>
      <c r="AI2221" s="16"/>
      <c r="AJ2221" s="59">
        <f>SUM(X2221:AI2221)</f>
        <v>0</v>
      </c>
      <c r="AK2221" s="46"/>
      <c r="AL2221" s="46"/>
      <c r="AM2221" s="47"/>
      <c r="AN2221" s="48"/>
      <c r="AO2221" s="46"/>
      <c r="AP2221" s="15"/>
      <c r="AQ2221" s="16"/>
      <c r="AR2221" s="15"/>
      <c r="AS2221" s="16"/>
      <c r="AT2221" s="16"/>
      <c r="AU2221" s="16"/>
      <c r="AV2221" s="16"/>
      <c r="AW2221" s="62">
        <f>SUM(AK2221:AV2221)</f>
        <v>0</v>
      </c>
      <c r="AX2221" s="61">
        <f>AW2221-AJ2221</f>
        <v>0</v>
      </c>
      <c r="AY2221" s="21"/>
      <c r="AZ2221" s="21"/>
      <c r="BA2221" s="21"/>
      <c r="BB2221" s="21"/>
    </row>
    <row r="2222" spans="1:54" x14ac:dyDescent="0.25">
      <c r="A2222" s="21"/>
      <c r="B2222" s="4"/>
      <c r="C2222" s="4"/>
      <c r="D2222" s="4"/>
      <c r="E2222" s="4" t="s">
        <v>166</v>
      </c>
      <c r="F2222" s="6"/>
      <c r="G2222" s="1"/>
      <c r="H2222" s="4"/>
      <c r="I2222" s="2"/>
      <c r="J2222" s="4"/>
      <c r="K2222" s="1"/>
      <c r="L2222" s="36"/>
      <c r="M2222" s="7"/>
      <c r="N2222" s="7"/>
      <c r="O2222" s="7"/>
      <c r="P2222" s="58">
        <f>SUM(M2222:O2222)</f>
        <v>0</v>
      </c>
      <c r="Q2222" s="58">
        <f>+SUMIF('Pot. Summary'!$C$5:$C$64,CPP_2019!J2009&amp;CPP_2019!L2009&amp;CPP_2019!$M$4,'Pot. Summary'!$Q$5:$Q$64)*CPP_2019!M2009+SUMIF('Pot. Summary'!$C$5:$C$64,CPP_2019!J2009&amp;CPP_2019!L2009&amp;CPP_2019!$N$4,'Pot. Summary'!$Q$5:$Q$64)*CPP_2019!N2009+SUMIF('Pot. Summary'!$C$5:$C$64,CPP_2019!J2009&amp;CPP_2019!L2009&amp;CPP_2019!$O$4,'Pot. Summary'!$Q$5:$Q$64)*CPP_2019!O2009</f>
        <v>0</v>
      </c>
      <c r="R2222" s="12"/>
      <c r="S2222" s="12"/>
      <c r="T2222" s="12">
        <f>S2222-R2222</f>
        <v>0</v>
      </c>
      <c r="U2222" s="12">
        <f>Q2222-S2222</f>
        <v>0</v>
      </c>
      <c r="V2222" s="50">
        <f>IF(ISERROR(S2222/Q2222),0,S2222/Q2222)</f>
        <v>0</v>
      </c>
      <c r="W2222" s="51"/>
      <c r="X2222" s="46"/>
      <c r="Y2222" s="17"/>
      <c r="Z2222" s="17"/>
      <c r="AA2222" s="17"/>
      <c r="AB2222" s="16"/>
      <c r="AC2222" s="16"/>
      <c r="AD2222" s="16"/>
      <c r="AE2222" s="16"/>
      <c r="AF2222" s="16"/>
      <c r="AG2222" s="16"/>
      <c r="AH2222" s="16"/>
      <c r="AI2222" s="16"/>
      <c r="AJ2222" s="59">
        <f>SUM(X2222:AI2222)</f>
        <v>0</v>
      </c>
      <c r="AK2222" s="46"/>
      <c r="AL2222" s="46"/>
      <c r="AM2222" s="47"/>
      <c r="AN2222" s="48"/>
      <c r="AO2222" s="46"/>
      <c r="AP2222" s="15"/>
      <c r="AQ2222" s="16"/>
      <c r="AR2222" s="15"/>
      <c r="AS2222" s="16"/>
      <c r="AT2222" s="16"/>
      <c r="AU2222" s="16"/>
      <c r="AV2222" s="16"/>
      <c r="AW2222" s="62">
        <f>SUM(AK2222:AV2222)</f>
        <v>0</v>
      </c>
      <c r="AX2222" s="61">
        <f>AW2222-AJ2222</f>
        <v>0</v>
      </c>
      <c r="AY2222" s="21"/>
      <c r="AZ2222" s="21"/>
      <c r="BA2222" s="21"/>
      <c r="BB2222" s="21"/>
    </row>
    <row r="2223" spans="1:54" x14ac:dyDescent="0.25">
      <c r="A2223" s="21"/>
      <c r="B2223" s="4"/>
      <c r="C2223" s="4"/>
      <c r="D2223" s="4"/>
      <c r="E2223" s="4" t="s">
        <v>166</v>
      </c>
      <c r="F2223" s="6"/>
      <c r="G2223" s="1"/>
      <c r="H2223" s="4"/>
      <c r="I2223" s="2"/>
      <c r="J2223" s="4"/>
      <c r="K2223" s="1"/>
      <c r="L2223" s="36"/>
      <c r="M2223" s="7"/>
      <c r="N2223" s="7"/>
      <c r="O2223" s="7"/>
      <c r="P2223" s="58">
        <f>SUM(M2223:O2223)</f>
        <v>0</v>
      </c>
      <c r="Q2223" s="58">
        <f>+SUMIF('Pot. Summary'!$C$5:$C$64,CPP_2019!J2012&amp;CPP_2019!L2012&amp;CPP_2019!$M$4,'Pot. Summary'!$Q$5:$Q$64)*CPP_2019!M2012+SUMIF('Pot. Summary'!$C$5:$C$64,CPP_2019!J2012&amp;CPP_2019!L2012&amp;CPP_2019!$N$4,'Pot. Summary'!$Q$5:$Q$64)*CPP_2019!N2012+SUMIF('Pot. Summary'!$C$5:$C$64,CPP_2019!J2012&amp;CPP_2019!L2012&amp;CPP_2019!$O$4,'Pot. Summary'!$Q$5:$Q$64)*CPP_2019!O2012</f>
        <v>0</v>
      </c>
      <c r="R2223" s="12"/>
      <c r="S2223" s="12"/>
      <c r="T2223" s="12">
        <f>S2223-R2223</f>
        <v>0</v>
      </c>
      <c r="U2223" s="12">
        <f>Q2223-S2223</f>
        <v>0</v>
      </c>
      <c r="V2223" s="50">
        <f>IF(ISERROR(S2223/Q2223),0,S2223/Q2223)</f>
        <v>0</v>
      </c>
      <c r="W2223" s="51"/>
      <c r="X2223" s="46"/>
      <c r="Y2223" s="17"/>
      <c r="Z2223" s="17"/>
      <c r="AA2223" s="17"/>
      <c r="AB2223" s="16"/>
      <c r="AC2223" s="16"/>
      <c r="AD2223" s="16"/>
      <c r="AE2223" s="16"/>
      <c r="AF2223" s="16"/>
      <c r="AG2223" s="16"/>
      <c r="AH2223" s="16"/>
      <c r="AI2223" s="16"/>
      <c r="AJ2223" s="59">
        <f>SUM(X2223:AI2223)</f>
        <v>0</v>
      </c>
      <c r="AK2223" s="46"/>
      <c r="AL2223" s="46"/>
      <c r="AM2223" s="47"/>
      <c r="AN2223" s="48"/>
      <c r="AO2223" s="46"/>
      <c r="AP2223" s="15"/>
      <c r="AQ2223" s="16"/>
      <c r="AR2223" s="15"/>
      <c r="AS2223" s="16"/>
      <c r="AT2223" s="16"/>
      <c r="AU2223" s="16"/>
      <c r="AV2223" s="16"/>
      <c r="AW2223" s="62">
        <f>SUM(AK2223:AV2223)</f>
        <v>0</v>
      </c>
      <c r="AX2223" s="61">
        <f>AW2223-AJ2223</f>
        <v>0</v>
      </c>
      <c r="AY2223" s="21"/>
      <c r="AZ2223" s="21"/>
      <c r="BA2223" s="21"/>
      <c r="BB2223" s="21"/>
    </row>
    <row r="2224" spans="1:54" x14ac:dyDescent="0.25">
      <c r="A2224" s="21"/>
      <c r="B2224" s="4"/>
      <c r="C2224" s="4"/>
      <c r="D2224" s="4"/>
      <c r="E2224" s="4" t="s">
        <v>166</v>
      </c>
      <c r="F2224" s="6"/>
      <c r="G2224" s="1"/>
      <c r="H2224" s="4"/>
      <c r="I2224" s="2"/>
      <c r="J2224" s="4"/>
      <c r="K2224" s="1"/>
      <c r="L2224" s="36"/>
      <c r="M2224" s="7"/>
      <c r="N2224" s="7"/>
      <c r="O2224" s="7"/>
      <c r="P2224" s="58">
        <f>SUM(M2224:O2224)</f>
        <v>0</v>
      </c>
      <c r="Q2224" s="58">
        <f>+SUMIF('Pot. Summary'!$C$5:$C$64,CPP_2019!J2019&amp;CPP_2019!L2019&amp;CPP_2019!$M$4,'Pot. Summary'!$Q$5:$Q$64)*CPP_2019!M2019+SUMIF('Pot. Summary'!$C$5:$C$64,CPP_2019!J2019&amp;CPP_2019!L2019&amp;CPP_2019!$N$4,'Pot. Summary'!$Q$5:$Q$64)*CPP_2019!N2019+SUMIF('Pot. Summary'!$C$5:$C$64,CPP_2019!J2019&amp;CPP_2019!L2019&amp;CPP_2019!$O$4,'Pot. Summary'!$Q$5:$Q$64)*CPP_2019!O2019</f>
        <v>0</v>
      </c>
      <c r="R2224" s="12"/>
      <c r="S2224" s="12"/>
      <c r="T2224" s="12">
        <f>S2224-R2224</f>
        <v>0</v>
      </c>
      <c r="U2224" s="12">
        <f>Q2224-S2224</f>
        <v>0</v>
      </c>
      <c r="V2224" s="50">
        <f>IF(ISERROR(S2224/Q2224),0,S2224/Q2224)</f>
        <v>0</v>
      </c>
      <c r="W2224" s="51"/>
      <c r="X2224" s="46"/>
      <c r="Y2224" s="17"/>
      <c r="Z2224" s="17"/>
      <c r="AA2224" s="17"/>
      <c r="AB2224" s="16"/>
      <c r="AC2224" s="16"/>
      <c r="AD2224" s="16"/>
      <c r="AE2224" s="16"/>
      <c r="AF2224" s="16"/>
      <c r="AG2224" s="16"/>
      <c r="AH2224" s="16"/>
      <c r="AI2224" s="16"/>
      <c r="AJ2224" s="59">
        <f>SUM(X2224:AI2224)</f>
        <v>0</v>
      </c>
      <c r="AK2224" s="46"/>
      <c r="AL2224" s="46"/>
      <c r="AM2224" s="47"/>
      <c r="AN2224" s="48"/>
      <c r="AO2224" s="46"/>
      <c r="AP2224" s="15"/>
      <c r="AQ2224" s="16"/>
      <c r="AR2224" s="15"/>
      <c r="AS2224" s="16"/>
      <c r="AT2224" s="16"/>
      <c r="AU2224" s="16"/>
      <c r="AV2224" s="16"/>
      <c r="AW2224" s="62">
        <f>SUM(AK2224:AV2224)</f>
        <v>0</v>
      </c>
      <c r="AX2224" s="61">
        <f>AW2224-AJ2224</f>
        <v>0</v>
      </c>
      <c r="AY2224" s="21"/>
      <c r="AZ2224" s="21"/>
      <c r="BA2224" s="21"/>
      <c r="BB2224" s="21"/>
    </row>
    <row r="2225" spans="1:54" x14ac:dyDescent="0.25">
      <c r="A2225" s="21"/>
      <c r="B2225" s="4"/>
      <c r="C2225" s="4"/>
      <c r="D2225" s="4"/>
      <c r="E2225" s="4" t="s">
        <v>166</v>
      </c>
      <c r="F2225" s="6"/>
      <c r="G2225" s="1"/>
      <c r="H2225" s="4"/>
      <c r="I2225" s="2"/>
      <c r="J2225" s="4"/>
      <c r="K2225" s="1"/>
      <c r="L2225" s="36"/>
      <c r="M2225" s="7"/>
      <c r="N2225" s="7"/>
      <c r="O2225" s="7"/>
      <c r="P2225" s="58">
        <f>SUM(M2225:O2225)</f>
        <v>0</v>
      </c>
      <c r="Q2225" s="58">
        <f>+SUMIF('Pot. Summary'!$C$5:$C$64,CPP_2019!J2045&amp;CPP_2019!L2045&amp;CPP_2019!$M$4,'Pot. Summary'!$Q$5:$Q$64)*CPP_2019!M2045+SUMIF('Pot. Summary'!$C$5:$C$64,CPP_2019!J2045&amp;CPP_2019!L2045&amp;CPP_2019!$N$4,'Pot. Summary'!$Q$5:$Q$64)*CPP_2019!N2045+SUMIF('Pot. Summary'!$C$5:$C$64,CPP_2019!J2045&amp;CPP_2019!L2045&amp;CPP_2019!$O$4,'Pot. Summary'!$Q$5:$Q$64)*CPP_2019!O2045</f>
        <v>0</v>
      </c>
      <c r="R2225" s="12"/>
      <c r="S2225" s="12"/>
      <c r="T2225" s="12">
        <f>S2225-R2225</f>
        <v>0</v>
      </c>
      <c r="U2225" s="12">
        <f>Q2225-S2225</f>
        <v>0</v>
      </c>
      <c r="V2225" s="50">
        <f>IF(ISERROR(S2225/Q2225),0,S2225/Q2225)</f>
        <v>0</v>
      </c>
      <c r="W2225" s="51"/>
      <c r="X2225" s="46"/>
      <c r="Y2225" s="17"/>
      <c r="Z2225" s="17"/>
      <c r="AA2225" s="17"/>
      <c r="AB2225" s="16"/>
      <c r="AC2225" s="16"/>
      <c r="AD2225" s="16"/>
      <c r="AE2225" s="16"/>
      <c r="AF2225" s="16"/>
      <c r="AG2225" s="16"/>
      <c r="AH2225" s="16"/>
      <c r="AI2225" s="16"/>
      <c r="AJ2225" s="59">
        <f>SUM(X2225:AI2225)</f>
        <v>0</v>
      </c>
      <c r="AK2225" s="46"/>
      <c r="AL2225" s="46"/>
      <c r="AM2225" s="47"/>
      <c r="AN2225" s="48"/>
      <c r="AO2225" s="46"/>
      <c r="AP2225" s="15"/>
      <c r="AQ2225" s="16"/>
      <c r="AR2225" s="15"/>
      <c r="AS2225" s="16"/>
      <c r="AT2225" s="16"/>
      <c r="AU2225" s="16"/>
      <c r="AV2225" s="16"/>
      <c r="AW2225" s="62">
        <f>SUM(AK2225:AV2225)</f>
        <v>0</v>
      </c>
      <c r="AX2225" s="61">
        <f>AW2225-AJ2225</f>
        <v>0</v>
      </c>
      <c r="AY2225" s="21"/>
      <c r="AZ2225" s="21"/>
      <c r="BA2225" s="21"/>
      <c r="BB2225" s="21"/>
    </row>
    <row r="2226" spans="1:54" x14ac:dyDescent="0.25">
      <c r="A2226" s="21"/>
      <c r="B2226" s="4"/>
      <c r="C2226" s="4"/>
      <c r="D2226" s="4"/>
      <c r="E2226" s="4" t="s">
        <v>166</v>
      </c>
      <c r="F2226" s="6"/>
      <c r="G2226" s="1"/>
      <c r="H2226" s="4"/>
      <c r="I2226" s="2"/>
      <c r="J2226" s="4"/>
      <c r="K2226" s="1"/>
      <c r="L2226" s="36"/>
      <c r="M2226" s="7"/>
      <c r="N2226" s="7"/>
      <c r="O2226" s="7"/>
      <c r="P2226" s="58">
        <f>SUM(M2226:O2226)</f>
        <v>0</v>
      </c>
      <c r="Q2226" s="58">
        <f>+SUMIF('Pot. Summary'!$C$5:$C$64,CPP_2019!J2091&amp;CPP_2019!L2091&amp;CPP_2019!$M$4,'Pot. Summary'!$Q$5:$Q$64)*CPP_2019!M2091+SUMIF('Pot. Summary'!$C$5:$C$64,CPP_2019!J2091&amp;CPP_2019!L2091&amp;CPP_2019!$N$4,'Pot. Summary'!$Q$5:$Q$64)*CPP_2019!N2091+SUMIF('Pot. Summary'!$C$5:$C$64,CPP_2019!J2091&amp;CPP_2019!L2091&amp;CPP_2019!$O$4,'Pot. Summary'!$Q$5:$Q$64)*CPP_2019!O2091</f>
        <v>0</v>
      </c>
      <c r="R2226" s="12"/>
      <c r="S2226" s="12"/>
      <c r="T2226" s="12">
        <f>S2226-R2226</f>
        <v>0</v>
      </c>
      <c r="U2226" s="12">
        <f>Q2226-S2226</f>
        <v>0</v>
      </c>
      <c r="V2226" s="50">
        <f>IF(ISERROR(S2226/Q2226),0,S2226/Q2226)</f>
        <v>0</v>
      </c>
      <c r="W2226" s="51"/>
      <c r="X2226" s="46"/>
      <c r="Y2226" s="17"/>
      <c r="Z2226" s="17"/>
      <c r="AA2226" s="17"/>
      <c r="AB2226" s="16"/>
      <c r="AC2226" s="16"/>
      <c r="AD2226" s="16"/>
      <c r="AE2226" s="16"/>
      <c r="AF2226" s="16"/>
      <c r="AG2226" s="16"/>
      <c r="AH2226" s="16"/>
      <c r="AI2226" s="16"/>
      <c r="AJ2226" s="59">
        <f>SUM(X2226:AI2226)</f>
        <v>0</v>
      </c>
      <c r="AK2226" s="46"/>
      <c r="AL2226" s="46"/>
      <c r="AM2226" s="47"/>
      <c r="AN2226" s="48"/>
      <c r="AO2226" s="46"/>
      <c r="AP2226" s="15"/>
      <c r="AQ2226" s="16"/>
      <c r="AR2226" s="15"/>
      <c r="AS2226" s="16"/>
      <c r="AT2226" s="16"/>
      <c r="AU2226" s="16"/>
      <c r="AV2226" s="16"/>
      <c r="AW2226" s="62">
        <f>SUM(AK2226:AV2226)</f>
        <v>0</v>
      </c>
      <c r="AX2226" s="61">
        <f>AW2226-AJ2226</f>
        <v>0</v>
      </c>
      <c r="AY2226" s="21"/>
      <c r="AZ2226" s="21"/>
      <c r="BA2226" s="21"/>
      <c r="BB2226" s="21"/>
    </row>
    <row r="2227" spans="1:54" x14ac:dyDescent="0.25">
      <c r="A2227" s="21"/>
      <c r="B2227" s="4"/>
      <c r="C2227" s="4"/>
      <c r="D2227" s="4"/>
      <c r="E2227" s="4" t="s">
        <v>166</v>
      </c>
      <c r="F2227" s="6"/>
      <c r="G2227" s="1"/>
      <c r="H2227" s="4"/>
      <c r="I2227" s="2"/>
      <c r="J2227" s="4"/>
      <c r="K2227" s="1"/>
      <c r="L2227" s="36"/>
      <c r="M2227" s="7"/>
      <c r="N2227" s="7"/>
      <c r="O2227" s="7"/>
      <c r="P2227" s="58">
        <f>SUM(M2227:O2227)</f>
        <v>0</v>
      </c>
      <c r="Q2227" s="58">
        <f>+SUMIF('Pot. Summary'!$C$5:$C$64,CPP_2019!J2109&amp;CPP_2019!L2109&amp;CPP_2019!$M$4,'Pot. Summary'!$Q$5:$Q$64)*CPP_2019!M2109+SUMIF('Pot. Summary'!$C$5:$C$64,CPP_2019!J2109&amp;CPP_2019!L2109&amp;CPP_2019!$N$4,'Pot. Summary'!$Q$5:$Q$64)*CPP_2019!N2109+SUMIF('Pot. Summary'!$C$5:$C$64,CPP_2019!J2109&amp;CPP_2019!L2109&amp;CPP_2019!$O$4,'Pot. Summary'!$Q$5:$Q$64)*CPP_2019!O2109</f>
        <v>0</v>
      </c>
      <c r="R2227" s="12"/>
      <c r="S2227" s="12"/>
      <c r="T2227" s="12">
        <f>S2227-R2227</f>
        <v>0</v>
      </c>
      <c r="U2227" s="12">
        <f>Q2227-S2227</f>
        <v>0</v>
      </c>
      <c r="V2227" s="50">
        <f>IF(ISERROR(S2227/Q2227),0,S2227/Q2227)</f>
        <v>0</v>
      </c>
      <c r="W2227" s="51"/>
      <c r="X2227" s="46"/>
      <c r="Y2227" s="17"/>
      <c r="Z2227" s="17"/>
      <c r="AA2227" s="17"/>
      <c r="AB2227" s="16"/>
      <c r="AC2227" s="16"/>
      <c r="AD2227" s="16"/>
      <c r="AE2227" s="16"/>
      <c r="AF2227" s="16"/>
      <c r="AG2227" s="16"/>
      <c r="AH2227" s="16"/>
      <c r="AI2227" s="16"/>
      <c r="AJ2227" s="59">
        <f>SUM(X2227:AI2227)</f>
        <v>0</v>
      </c>
      <c r="AK2227" s="46"/>
      <c r="AL2227" s="46"/>
      <c r="AM2227" s="47"/>
      <c r="AN2227" s="48"/>
      <c r="AO2227" s="46"/>
      <c r="AP2227" s="15"/>
      <c r="AQ2227" s="16"/>
      <c r="AR2227" s="15"/>
      <c r="AS2227" s="16"/>
      <c r="AT2227" s="16"/>
      <c r="AU2227" s="16"/>
      <c r="AV2227" s="16"/>
      <c r="AW2227" s="62">
        <f>SUM(AK2227:AV2227)</f>
        <v>0</v>
      </c>
      <c r="AX2227" s="61">
        <f>AW2227-AJ2227</f>
        <v>0</v>
      </c>
      <c r="AY2227" s="21"/>
      <c r="AZ2227" s="21"/>
      <c r="BA2227" s="21"/>
      <c r="BB2227" s="21"/>
    </row>
    <row r="2228" spans="1:54" x14ac:dyDescent="0.25">
      <c r="A2228" s="21"/>
      <c r="B2228" s="4"/>
      <c r="C2228" s="4"/>
      <c r="D2228" s="4"/>
      <c r="E2228" s="4" t="s">
        <v>166</v>
      </c>
      <c r="F2228" s="6"/>
      <c r="G2228" s="1"/>
      <c r="H2228" s="4"/>
      <c r="I2228" s="2"/>
      <c r="J2228" s="4"/>
      <c r="K2228" s="1"/>
      <c r="L2228" s="36"/>
      <c r="M2228" s="7"/>
      <c r="N2228" s="7"/>
      <c r="O2228" s="7"/>
      <c r="P2228" s="58">
        <f>SUM(M2228:O2228)</f>
        <v>0</v>
      </c>
      <c r="Q2228" s="58">
        <f>+SUMIF('Pot. Summary'!$C$5:$C$64,CPP_2019!J2111&amp;CPP_2019!L2111&amp;CPP_2019!$M$4,'Pot. Summary'!$Q$5:$Q$64)*CPP_2019!M2111+SUMIF('Pot. Summary'!$C$5:$C$64,CPP_2019!J2111&amp;CPP_2019!L2111&amp;CPP_2019!$N$4,'Pot. Summary'!$Q$5:$Q$64)*CPP_2019!N2111+SUMIF('Pot. Summary'!$C$5:$C$64,CPP_2019!J2111&amp;CPP_2019!L2111&amp;CPP_2019!$O$4,'Pot. Summary'!$Q$5:$Q$64)*CPP_2019!O2111</f>
        <v>0</v>
      </c>
      <c r="R2228" s="12"/>
      <c r="S2228" s="12"/>
      <c r="T2228" s="12">
        <f>S2228-R2228</f>
        <v>0</v>
      </c>
      <c r="U2228" s="12">
        <f>Q2228-S2228</f>
        <v>0</v>
      </c>
      <c r="V2228" s="50">
        <f>IF(ISERROR(S2228/Q2228),0,S2228/Q2228)</f>
        <v>0</v>
      </c>
      <c r="W2228" s="51"/>
      <c r="X2228" s="46"/>
      <c r="Y2228" s="17"/>
      <c r="Z2228" s="17"/>
      <c r="AA2228" s="17"/>
      <c r="AB2228" s="16"/>
      <c r="AC2228" s="16"/>
      <c r="AD2228" s="16"/>
      <c r="AE2228" s="16"/>
      <c r="AF2228" s="16"/>
      <c r="AG2228" s="16"/>
      <c r="AH2228" s="16"/>
      <c r="AI2228" s="16"/>
      <c r="AJ2228" s="59">
        <f>SUM(X2228:AI2228)</f>
        <v>0</v>
      </c>
      <c r="AK2228" s="46"/>
      <c r="AL2228" s="46"/>
      <c r="AM2228" s="47"/>
      <c r="AN2228" s="48"/>
      <c r="AO2228" s="46"/>
      <c r="AP2228" s="15"/>
      <c r="AQ2228" s="16"/>
      <c r="AR2228" s="15"/>
      <c r="AS2228" s="16"/>
      <c r="AT2228" s="16"/>
      <c r="AU2228" s="16"/>
      <c r="AV2228" s="16"/>
      <c r="AW2228" s="62">
        <f>SUM(AK2228:AV2228)</f>
        <v>0</v>
      </c>
      <c r="AX2228" s="61">
        <f>AW2228-AJ2228</f>
        <v>0</v>
      </c>
      <c r="AY2228" s="21"/>
      <c r="AZ2228" s="21"/>
      <c r="BA2228" s="21"/>
      <c r="BB2228" s="21"/>
    </row>
    <row r="2229" spans="1:54" x14ac:dyDescent="0.25">
      <c r="A2229" s="21"/>
      <c r="B2229" s="4"/>
      <c r="C2229" s="4"/>
      <c r="D2229" s="4"/>
      <c r="E2229" s="4" t="s">
        <v>166</v>
      </c>
      <c r="F2229" s="6"/>
      <c r="G2229" s="1"/>
      <c r="H2229" s="4"/>
      <c r="I2229" s="2"/>
      <c r="J2229" s="4"/>
      <c r="K2229" s="1"/>
      <c r="L2229" s="36"/>
      <c r="M2229" s="7"/>
      <c r="N2229" s="7"/>
      <c r="O2229" s="7"/>
      <c r="P2229" s="58">
        <f>SUM(M2229:O2229)</f>
        <v>0</v>
      </c>
      <c r="Q2229" s="58">
        <f>+SUMIF('Pot. Summary'!$C$5:$C$64,CPP_2019!J2190&amp;CPP_2019!L2190&amp;CPP_2019!$M$4,'Pot. Summary'!$Q$5:$Q$64)*CPP_2019!M2190+SUMIF('Pot. Summary'!$C$5:$C$64,CPP_2019!J2190&amp;CPP_2019!L2190&amp;CPP_2019!$N$4,'Pot. Summary'!$Q$5:$Q$64)*CPP_2019!N2190+SUMIF('Pot. Summary'!$C$5:$C$64,CPP_2019!J2190&amp;CPP_2019!L2190&amp;CPP_2019!$O$4,'Pot. Summary'!$Q$5:$Q$64)*CPP_2019!O2190</f>
        <v>4542.6431222178035</v>
      </c>
      <c r="R2229" s="12"/>
      <c r="S2229" s="12"/>
      <c r="T2229" s="12">
        <f>S2229-R2229</f>
        <v>0</v>
      </c>
      <c r="U2229" s="12">
        <f>Q2229-S2229</f>
        <v>4542.6431222178035</v>
      </c>
      <c r="V2229" s="50">
        <f>IF(ISERROR(S2229/Q2229),0,S2229/Q2229)</f>
        <v>0</v>
      </c>
      <c r="W2229" s="51"/>
      <c r="X2229" s="46"/>
      <c r="Y2229" s="17"/>
      <c r="Z2229" s="17"/>
      <c r="AA2229" s="17"/>
      <c r="AB2229" s="16"/>
      <c r="AC2229" s="16"/>
      <c r="AD2229" s="16"/>
      <c r="AE2229" s="16"/>
      <c r="AF2229" s="16"/>
      <c r="AG2229" s="16"/>
      <c r="AH2229" s="16"/>
      <c r="AI2229" s="16"/>
      <c r="AJ2229" s="59">
        <f>SUM(X2229:AI2229)</f>
        <v>0</v>
      </c>
      <c r="AK2229" s="46"/>
      <c r="AL2229" s="46"/>
      <c r="AM2229" s="47"/>
      <c r="AN2229" s="48"/>
      <c r="AO2229" s="46"/>
      <c r="AP2229" s="15"/>
      <c r="AQ2229" s="16"/>
      <c r="AR2229" s="15"/>
      <c r="AS2229" s="16"/>
      <c r="AT2229" s="16"/>
      <c r="AU2229" s="16"/>
      <c r="AV2229" s="16"/>
      <c r="AW2229" s="62">
        <f>SUM(AK2229:AV2229)</f>
        <v>0</v>
      </c>
      <c r="AX2229" s="61">
        <f>AW2229-AJ2229</f>
        <v>0</v>
      </c>
      <c r="AY2229" s="21"/>
      <c r="AZ2229" s="21"/>
      <c r="BA2229" s="21"/>
      <c r="BB2229" s="21"/>
    </row>
    <row r="2230" spans="1:54" x14ac:dyDescent="0.25">
      <c r="A2230" s="21"/>
      <c r="B2230" s="4"/>
      <c r="C2230" s="4"/>
      <c r="D2230" s="4"/>
      <c r="E2230" s="4" t="s">
        <v>166</v>
      </c>
      <c r="F2230" s="6"/>
      <c r="G2230" s="1"/>
      <c r="H2230" s="4"/>
      <c r="I2230" s="2"/>
      <c r="J2230" s="4"/>
      <c r="K2230" s="1"/>
      <c r="L2230" s="36"/>
      <c r="M2230" s="7"/>
      <c r="N2230" s="7"/>
      <c r="O2230" s="7"/>
      <c r="P2230" s="58">
        <f>SUM(M2230:O2230)</f>
        <v>0</v>
      </c>
      <c r="Q2230" s="58">
        <f>+SUMIF('Pot. Summary'!$C$5:$C$64,CPP_2019!J2193&amp;CPP_2019!L2193&amp;CPP_2019!$M$4,'Pot. Summary'!$Q$5:$Q$64)*CPP_2019!M2193+SUMIF('Pot. Summary'!$C$5:$C$64,CPP_2019!J2193&amp;CPP_2019!L2193&amp;CPP_2019!$N$4,'Pot. Summary'!$Q$5:$Q$64)*CPP_2019!N2193+SUMIF('Pot. Summary'!$C$5:$C$64,CPP_2019!J2193&amp;CPP_2019!L2193&amp;CPP_2019!$O$4,'Pot. Summary'!$Q$5:$Q$64)*CPP_2019!O2193</f>
        <v>728.25435050799138</v>
      </c>
      <c r="R2230" s="12"/>
      <c r="S2230" s="12"/>
      <c r="T2230" s="12">
        <f>S2230-R2230</f>
        <v>0</v>
      </c>
      <c r="U2230" s="12">
        <f>Q2230-S2230</f>
        <v>728.25435050799138</v>
      </c>
      <c r="V2230" s="50">
        <f>IF(ISERROR(S2230/Q2230),0,S2230/Q2230)</f>
        <v>0</v>
      </c>
      <c r="W2230" s="51"/>
      <c r="X2230" s="46"/>
      <c r="Y2230" s="17"/>
      <c r="Z2230" s="17"/>
      <c r="AA2230" s="17"/>
      <c r="AB2230" s="16"/>
      <c r="AC2230" s="16"/>
      <c r="AD2230" s="16"/>
      <c r="AE2230" s="16"/>
      <c r="AF2230" s="16"/>
      <c r="AG2230" s="16"/>
      <c r="AH2230" s="16"/>
      <c r="AI2230" s="16"/>
      <c r="AJ2230" s="59">
        <f>SUM(X2230:AI2230)</f>
        <v>0</v>
      </c>
      <c r="AK2230" s="46"/>
      <c r="AL2230" s="46"/>
      <c r="AM2230" s="47"/>
      <c r="AN2230" s="48"/>
      <c r="AO2230" s="46"/>
      <c r="AP2230" s="15"/>
      <c r="AQ2230" s="16"/>
      <c r="AR2230" s="15"/>
      <c r="AS2230" s="16"/>
      <c r="AT2230" s="16"/>
      <c r="AU2230" s="16"/>
      <c r="AV2230" s="16"/>
      <c r="AW2230" s="62">
        <f>SUM(AK2230:AV2230)</f>
        <v>0</v>
      </c>
      <c r="AX2230" s="61">
        <f>AW2230-AJ2230</f>
        <v>0</v>
      </c>
      <c r="AY2230" s="21"/>
      <c r="AZ2230" s="21"/>
      <c r="BA2230" s="21"/>
      <c r="BB2230" s="21"/>
    </row>
    <row r="2231" spans="1:54" x14ac:dyDescent="0.25">
      <c r="A2231" s="21"/>
      <c r="B2231" s="4"/>
      <c r="C2231" s="4"/>
      <c r="D2231" s="4"/>
      <c r="E2231" s="4" t="s">
        <v>166</v>
      </c>
      <c r="F2231" s="6"/>
      <c r="G2231" s="1"/>
      <c r="H2231" s="4"/>
      <c r="I2231" s="2"/>
      <c r="J2231" s="4"/>
      <c r="K2231" s="1"/>
      <c r="L2231" s="36"/>
      <c r="M2231" s="7"/>
      <c r="N2231" s="7"/>
      <c r="O2231" s="7"/>
      <c r="P2231" s="58">
        <f>SUM(M2231:O2231)</f>
        <v>0</v>
      </c>
      <c r="Q2231" s="58">
        <f>+SUMIF('Pot. Summary'!$C$5:$C$64,CPP_2019!J2213&amp;CPP_2019!L2213&amp;CPP_2019!$M$4,'Pot. Summary'!$Q$5:$Q$64)*CPP_2019!M2213+SUMIF('Pot. Summary'!$C$5:$C$64,CPP_2019!J2213&amp;CPP_2019!L2213&amp;CPP_2019!$N$4,'Pot. Summary'!$Q$5:$Q$64)*CPP_2019!N2213+SUMIF('Pot. Summary'!$C$5:$C$64,CPP_2019!J2213&amp;CPP_2019!L2213&amp;CPP_2019!$O$4,'Pot. Summary'!$Q$5:$Q$64)*CPP_2019!O2213</f>
        <v>0</v>
      </c>
      <c r="R2231" s="12"/>
      <c r="S2231" s="12"/>
      <c r="T2231" s="12">
        <f>S2231-R2231</f>
        <v>0</v>
      </c>
      <c r="U2231" s="12">
        <f>Q2231-S2231</f>
        <v>0</v>
      </c>
      <c r="V2231" s="50">
        <f>IF(ISERROR(S2231/Q2231),0,S2231/Q2231)</f>
        <v>0</v>
      </c>
      <c r="W2231" s="51"/>
      <c r="X2231" s="46"/>
      <c r="Y2231" s="17"/>
      <c r="Z2231" s="17"/>
      <c r="AA2231" s="17"/>
      <c r="AB2231" s="16"/>
      <c r="AC2231" s="16"/>
      <c r="AD2231" s="16"/>
      <c r="AE2231" s="16"/>
      <c r="AF2231" s="16"/>
      <c r="AG2231" s="16"/>
      <c r="AH2231" s="16"/>
      <c r="AI2231" s="16"/>
      <c r="AJ2231" s="59">
        <f>SUM(X2231:AI2231)</f>
        <v>0</v>
      </c>
      <c r="AK2231" s="46"/>
      <c r="AL2231" s="46"/>
      <c r="AM2231" s="47"/>
      <c r="AN2231" s="48"/>
      <c r="AO2231" s="46"/>
      <c r="AP2231" s="15"/>
      <c r="AQ2231" s="16"/>
      <c r="AR2231" s="15"/>
      <c r="AS2231" s="16"/>
      <c r="AT2231" s="16"/>
      <c r="AU2231" s="16"/>
      <c r="AV2231" s="16"/>
      <c r="AW2231" s="62">
        <f>SUM(AK2231:AV2231)</f>
        <v>0</v>
      </c>
      <c r="AX2231" s="61">
        <f>AW2231-AJ2231</f>
        <v>0</v>
      </c>
      <c r="AY2231" s="21"/>
      <c r="AZ2231" s="21"/>
      <c r="BA2231" s="21"/>
      <c r="BB2231" s="21"/>
    </row>
    <row r="2232" spans="1:54" x14ac:dyDescent="0.25">
      <c r="A2232" s="21"/>
      <c r="B2232" s="4"/>
      <c r="C2232" s="4"/>
      <c r="D2232" s="4"/>
      <c r="E2232" s="4" t="s">
        <v>166</v>
      </c>
      <c r="F2232" s="6"/>
      <c r="G2232" s="1"/>
      <c r="H2232" s="4"/>
      <c r="I2232" s="2"/>
      <c r="J2232" s="4"/>
      <c r="K2232" s="1"/>
      <c r="L2232" s="36"/>
      <c r="M2232" s="7"/>
      <c r="N2232" s="7"/>
      <c r="O2232" s="7"/>
      <c r="P2232" s="58">
        <f>SUM(M2232:O2232)</f>
        <v>0</v>
      </c>
      <c r="Q2232" s="58">
        <f>+SUMIF('Pot. Summary'!$C$5:$C$64,CPP_2019!J2217&amp;CPP_2019!L2217&amp;CPP_2019!$M$4,'Pot. Summary'!$Q$5:$Q$64)*CPP_2019!M2217+SUMIF('Pot. Summary'!$C$5:$C$64,CPP_2019!J2217&amp;CPP_2019!L2217&amp;CPP_2019!$N$4,'Pot. Summary'!$Q$5:$Q$64)*CPP_2019!N2217+SUMIF('Pot. Summary'!$C$5:$C$64,CPP_2019!J2217&amp;CPP_2019!L2217&amp;CPP_2019!$O$4,'Pot. Summary'!$Q$5:$Q$64)*CPP_2019!O2217</f>
        <v>0</v>
      </c>
      <c r="R2232" s="12"/>
      <c r="S2232" s="12"/>
      <c r="T2232" s="12">
        <f>S2232-R2232</f>
        <v>0</v>
      </c>
      <c r="U2232" s="12">
        <f>Q2232-S2232</f>
        <v>0</v>
      </c>
      <c r="V2232" s="50">
        <f>IF(ISERROR(S2232/Q2232),0,S2232/Q2232)</f>
        <v>0</v>
      </c>
      <c r="W2232" s="51"/>
      <c r="X2232" s="46"/>
      <c r="Y2232" s="17"/>
      <c r="Z2232" s="17"/>
      <c r="AA2232" s="17"/>
      <c r="AB2232" s="16"/>
      <c r="AC2232" s="16"/>
      <c r="AD2232" s="16"/>
      <c r="AE2232" s="16"/>
      <c r="AF2232" s="16"/>
      <c r="AG2232" s="16"/>
      <c r="AH2232" s="16"/>
      <c r="AI2232" s="16"/>
      <c r="AJ2232" s="59">
        <f>SUM(X2232:AI2232)</f>
        <v>0</v>
      </c>
      <c r="AK2232" s="46"/>
      <c r="AL2232" s="46"/>
      <c r="AM2232" s="47"/>
      <c r="AN2232" s="48"/>
      <c r="AO2232" s="46"/>
      <c r="AP2232" s="15"/>
      <c r="AQ2232" s="16"/>
      <c r="AR2232" s="15"/>
      <c r="AS2232" s="16"/>
      <c r="AT2232" s="16"/>
      <c r="AU2232" s="16"/>
      <c r="AV2232" s="16"/>
      <c r="AW2232" s="62">
        <f>SUM(AK2232:AV2232)</f>
        <v>0</v>
      </c>
      <c r="AX2232" s="61">
        <f>AW2232-AJ2232</f>
        <v>0</v>
      </c>
      <c r="AY2232" s="21"/>
      <c r="AZ2232" s="21"/>
      <c r="BA2232" s="21"/>
      <c r="BB2232" s="21"/>
    </row>
    <row r="2233" spans="1:54" x14ac:dyDescent="0.25">
      <c r="A2233" s="21"/>
      <c r="B2233" s="4"/>
      <c r="C2233" s="4"/>
      <c r="D2233" s="4"/>
      <c r="E2233" s="4" t="s">
        <v>166</v>
      </c>
      <c r="F2233" s="6"/>
      <c r="G2233" s="1"/>
      <c r="H2233" s="4"/>
      <c r="I2233" s="2"/>
      <c r="J2233" s="4"/>
      <c r="K2233" s="1"/>
      <c r="L2233" s="36"/>
      <c r="M2233" s="7"/>
      <c r="N2233" s="7"/>
      <c r="O2233" s="7"/>
      <c r="P2233" s="58">
        <f>SUM(M2233:O2233)</f>
        <v>0</v>
      </c>
      <c r="Q2233" s="58">
        <f>+SUMIF('Pot. Summary'!$C$5:$C$64,CPP_2019!J2219&amp;CPP_2019!L2219&amp;CPP_2019!$M$4,'Pot. Summary'!$Q$5:$Q$64)*CPP_2019!M2219+SUMIF('Pot. Summary'!$C$5:$C$64,CPP_2019!J2219&amp;CPP_2019!L2219&amp;CPP_2019!$N$4,'Pot. Summary'!$Q$5:$Q$64)*CPP_2019!N2219+SUMIF('Pot. Summary'!$C$5:$C$64,CPP_2019!J2219&amp;CPP_2019!L2219&amp;CPP_2019!$O$4,'Pot. Summary'!$Q$5:$Q$64)*CPP_2019!O2219</f>
        <v>0</v>
      </c>
      <c r="R2233" s="12"/>
      <c r="S2233" s="12"/>
      <c r="T2233" s="12">
        <f>S2233-R2233</f>
        <v>0</v>
      </c>
      <c r="U2233" s="12">
        <f>Q2233-S2233</f>
        <v>0</v>
      </c>
      <c r="V2233" s="50">
        <f>IF(ISERROR(S2233/Q2233),0,S2233/Q2233)</f>
        <v>0</v>
      </c>
      <c r="W2233" s="51"/>
      <c r="X2233" s="46"/>
      <c r="Y2233" s="17"/>
      <c r="Z2233" s="17"/>
      <c r="AA2233" s="17"/>
      <c r="AB2233" s="16"/>
      <c r="AC2233" s="16"/>
      <c r="AD2233" s="16"/>
      <c r="AE2233" s="16"/>
      <c r="AF2233" s="16"/>
      <c r="AG2233" s="16"/>
      <c r="AH2233" s="16"/>
      <c r="AI2233" s="16"/>
      <c r="AJ2233" s="59">
        <f>SUM(X2233:AI2233)</f>
        <v>0</v>
      </c>
      <c r="AK2233" s="46"/>
      <c r="AL2233" s="46"/>
      <c r="AM2233" s="47"/>
      <c r="AN2233" s="48"/>
      <c r="AO2233" s="46"/>
      <c r="AP2233" s="15"/>
      <c r="AQ2233" s="16"/>
      <c r="AR2233" s="15"/>
      <c r="AS2233" s="16"/>
      <c r="AT2233" s="16"/>
      <c r="AU2233" s="16"/>
      <c r="AV2233" s="16"/>
      <c r="AW2233" s="62">
        <f>SUM(AK2233:AV2233)</f>
        <v>0</v>
      </c>
      <c r="AX2233" s="61">
        <f>AW2233-AJ2233</f>
        <v>0</v>
      </c>
      <c r="AY2233" s="21"/>
      <c r="AZ2233" s="21"/>
      <c r="BA2233" s="21"/>
      <c r="BB2233" s="21"/>
    </row>
    <row r="2234" spans="1:54" x14ac:dyDescent="0.25">
      <c r="A2234" s="21"/>
      <c r="B2234" s="4"/>
      <c r="C2234" s="4"/>
      <c r="D2234" s="4"/>
      <c r="E2234" s="4" t="s">
        <v>166</v>
      </c>
      <c r="F2234" s="6"/>
      <c r="G2234" s="1"/>
      <c r="H2234" s="4"/>
      <c r="I2234" s="2"/>
      <c r="J2234" s="4"/>
      <c r="K2234" s="1"/>
      <c r="L2234" s="36"/>
      <c r="M2234" s="7"/>
      <c r="N2234" s="7"/>
      <c r="O2234" s="7"/>
      <c r="P2234" s="58">
        <f>SUM(M2234:O2234)</f>
        <v>0</v>
      </c>
      <c r="Q2234" s="58">
        <f>+SUMIF('Pot. Summary'!$C$5:$C$64,CPP_2019!J2237&amp;CPP_2019!L2237&amp;CPP_2019!$M$4,'Pot. Summary'!$Q$5:$Q$64)*CPP_2019!M2237+SUMIF('Pot. Summary'!$C$5:$C$64,CPP_2019!J2237&amp;CPP_2019!L2237&amp;CPP_2019!$N$4,'Pot. Summary'!$Q$5:$Q$64)*CPP_2019!N2237+SUMIF('Pot. Summary'!$C$5:$C$64,CPP_2019!J2237&amp;CPP_2019!L2237&amp;CPP_2019!$O$4,'Pot. Summary'!$Q$5:$Q$64)*CPP_2019!O2237</f>
        <v>0</v>
      </c>
      <c r="R2234" s="12"/>
      <c r="S2234" s="12"/>
      <c r="T2234" s="12">
        <f>S2234-R2234</f>
        <v>0</v>
      </c>
      <c r="U2234" s="12">
        <f>Q2234-S2234</f>
        <v>0</v>
      </c>
      <c r="V2234" s="50">
        <f>IF(ISERROR(S2234/Q2234),0,S2234/Q2234)</f>
        <v>0</v>
      </c>
      <c r="W2234" s="51"/>
      <c r="X2234" s="46"/>
      <c r="Y2234" s="17"/>
      <c r="Z2234" s="17"/>
      <c r="AA2234" s="17"/>
      <c r="AB2234" s="16"/>
      <c r="AC2234" s="16"/>
      <c r="AD2234" s="16"/>
      <c r="AE2234" s="16"/>
      <c r="AF2234" s="16"/>
      <c r="AG2234" s="16"/>
      <c r="AH2234" s="16"/>
      <c r="AI2234" s="16"/>
      <c r="AJ2234" s="59">
        <f>SUM(X2234:AI2234)</f>
        <v>0</v>
      </c>
      <c r="AK2234" s="46"/>
      <c r="AL2234" s="46"/>
      <c r="AM2234" s="47"/>
      <c r="AN2234" s="48"/>
      <c r="AO2234" s="46"/>
      <c r="AP2234" s="15"/>
      <c r="AQ2234" s="16"/>
      <c r="AR2234" s="15"/>
      <c r="AS2234" s="16"/>
      <c r="AT2234" s="16"/>
      <c r="AU2234" s="16"/>
      <c r="AV2234" s="16"/>
      <c r="AW2234" s="62">
        <f>SUM(AK2234:AV2234)</f>
        <v>0</v>
      </c>
      <c r="AX2234" s="61">
        <f>AW2234-AJ2234</f>
        <v>0</v>
      </c>
      <c r="AY2234" s="21"/>
      <c r="AZ2234" s="21"/>
      <c r="BA2234" s="21"/>
      <c r="BB2234" s="21"/>
    </row>
    <row r="2235" spans="1:54" x14ac:dyDescent="0.25">
      <c r="A2235" s="21"/>
      <c r="B2235" s="4"/>
      <c r="C2235" s="4"/>
      <c r="D2235" s="4"/>
      <c r="E2235" s="4" t="s">
        <v>166</v>
      </c>
      <c r="F2235" s="6"/>
      <c r="G2235" s="1"/>
      <c r="H2235" s="4"/>
      <c r="I2235" s="2"/>
      <c r="J2235" s="4"/>
      <c r="K2235" s="1"/>
      <c r="L2235" s="36"/>
      <c r="M2235" s="7"/>
      <c r="N2235" s="7"/>
      <c r="O2235" s="7"/>
      <c r="P2235" s="58">
        <f>SUM(M2235:O2235)</f>
        <v>0</v>
      </c>
      <c r="Q2235" s="58">
        <f>+SUMIF('Pot. Summary'!$C$5:$C$64,CPP_2019!J2267&amp;CPP_2019!L2267&amp;CPP_2019!$M$4,'Pot. Summary'!$Q$5:$Q$64)*CPP_2019!M2267+SUMIF('Pot. Summary'!$C$5:$C$64,CPP_2019!J2267&amp;CPP_2019!L2267&amp;CPP_2019!$N$4,'Pot. Summary'!$Q$5:$Q$64)*CPP_2019!N2267+SUMIF('Pot. Summary'!$C$5:$C$64,CPP_2019!J2267&amp;CPP_2019!L2267&amp;CPP_2019!$O$4,'Pot. Summary'!$Q$5:$Q$64)*CPP_2019!O2267</f>
        <v>728.25435050799138</v>
      </c>
      <c r="R2235" s="12"/>
      <c r="S2235" s="12"/>
      <c r="T2235" s="12">
        <f>S2235-R2235</f>
        <v>0</v>
      </c>
      <c r="U2235" s="12">
        <f>Q2235-S2235</f>
        <v>728.25435050799138</v>
      </c>
      <c r="V2235" s="50">
        <f>IF(ISERROR(S2235/Q2235),0,S2235/Q2235)</f>
        <v>0</v>
      </c>
      <c r="W2235" s="51"/>
      <c r="X2235" s="46"/>
      <c r="Y2235" s="17"/>
      <c r="Z2235" s="17"/>
      <c r="AA2235" s="17"/>
      <c r="AB2235" s="16"/>
      <c r="AC2235" s="16"/>
      <c r="AD2235" s="16"/>
      <c r="AE2235" s="16"/>
      <c r="AF2235" s="16"/>
      <c r="AG2235" s="16"/>
      <c r="AH2235" s="16"/>
      <c r="AI2235" s="16"/>
      <c r="AJ2235" s="59">
        <f>SUM(X2235:AI2235)</f>
        <v>0</v>
      </c>
      <c r="AK2235" s="46"/>
      <c r="AL2235" s="46"/>
      <c r="AM2235" s="47"/>
      <c r="AN2235" s="48"/>
      <c r="AO2235" s="46"/>
      <c r="AP2235" s="15"/>
      <c r="AQ2235" s="16"/>
      <c r="AR2235" s="15"/>
      <c r="AS2235" s="16"/>
      <c r="AT2235" s="16"/>
      <c r="AU2235" s="16"/>
      <c r="AV2235" s="16"/>
      <c r="AW2235" s="62">
        <f>SUM(AK2235:AV2235)</f>
        <v>0</v>
      </c>
      <c r="AX2235" s="61">
        <f>AW2235-AJ2235</f>
        <v>0</v>
      </c>
      <c r="AY2235" s="21"/>
      <c r="AZ2235" s="21"/>
      <c r="BA2235" s="21"/>
      <c r="BB2235" s="21"/>
    </row>
    <row r="2236" spans="1:54" x14ac:dyDescent="0.25">
      <c r="A2236" s="21"/>
      <c r="B2236" s="4"/>
      <c r="C2236" s="4"/>
      <c r="D2236" s="4"/>
      <c r="E2236" s="4" t="s">
        <v>166</v>
      </c>
      <c r="F2236" s="6"/>
      <c r="G2236" s="1"/>
      <c r="H2236" s="4"/>
      <c r="I2236" s="2"/>
      <c r="J2236" s="4"/>
      <c r="K2236" s="1"/>
      <c r="L2236" s="36"/>
      <c r="M2236" s="7"/>
      <c r="N2236" s="7"/>
      <c r="O2236" s="7"/>
      <c r="P2236" s="58">
        <f>SUM(M2236:O2236)</f>
        <v>0</v>
      </c>
      <c r="Q2236" s="58">
        <f>+SUMIF('Pot. Summary'!$C$5:$C$64,CPP_2019!J2269&amp;CPP_2019!L2269&amp;CPP_2019!$M$4,'Pot. Summary'!$Q$5:$Q$64)*CPP_2019!M2269+SUMIF('Pot. Summary'!$C$5:$C$64,CPP_2019!J2269&amp;CPP_2019!L2269&amp;CPP_2019!$N$4,'Pot. Summary'!$Q$5:$Q$64)*CPP_2019!N2269+SUMIF('Pot. Summary'!$C$5:$C$64,CPP_2019!J2269&amp;CPP_2019!L2269&amp;CPP_2019!$O$4,'Pot. Summary'!$Q$5:$Q$64)*CPP_2019!O2269</f>
        <v>0</v>
      </c>
      <c r="R2236" s="12"/>
      <c r="S2236" s="12"/>
      <c r="T2236" s="12">
        <f>S2236-R2236</f>
        <v>0</v>
      </c>
      <c r="U2236" s="12">
        <f>Q2236-S2236</f>
        <v>0</v>
      </c>
      <c r="V2236" s="50">
        <f>IF(ISERROR(S2236/Q2236),0,S2236/Q2236)</f>
        <v>0</v>
      </c>
      <c r="W2236" s="51"/>
      <c r="X2236" s="46"/>
      <c r="Y2236" s="17"/>
      <c r="Z2236" s="17"/>
      <c r="AA2236" s="17"/>
      <c r="AB2236" s="16"/>
      <c r="AC2236" s="16"/>
      <c r="AD2236" s="16"/>
      <c r="AE2236" s="16"/>
      <c r="AF2236" s="16"/>
      <c r="AG2236" s="16"/>
      <c r="AH2236" s="16"/>
      <c r="AI2236" s="16"/>
      <c r="AJ2236" s="59">
        <f>SUM(X2236:AI2236)</f>
        <v>0</v>
      </c>
      <c r="AK2236" s="46"/>
      <c r="AL2236" s="46"/>
      <c r="AM2236" s="47"/>
      <c r="AN2236" s="48"/>
      <c r="AO2236" s="46"/>
      <c r="AP2236" s="15"/>
      <c r="AQ2236" s="16"/>
      <c r="AR2236" s="15"/>
      <c r="AS2236" s="16"/>
      <c r="AT2236" s="16"/>
      <c r="AU2236" s="16"/>
      <c r="AV2236" s="16"/>
      <c r="AW2236" s="62">
        <f>SUM(AK2236:AV2236)</f>
        <v>0</v>
      </c>
      <c r="AX2236" s="61">
        <f>AW2236-AJ2236</f>
        <v>0</v>
      </c>
      <c r="AY2236" s="21"/>
      <c r="AZ2236" s="21"/>
      <c r="BA2236" s="21"/>
      <c r="BB2236" s="21"/>
    </row>
    <row r="2237" spans="1:54" x14ac:dyDescent="0.25">
      <c r="A2237" s="21"/>
      <c r="B2237" s="4"/>
      <c r="C2237" s="4"/>
      <c r="D2237" s="4"/>
      <c r="E2237" s="4" t="s">
        <v>166</v>
      </c>
      <c r="F2237" s="6"/>
      <c r="G2237" s="1"/>
      <c r="H2237" s="4"/>
      <c r="I2237" s="2"/>
      <c r="J2237" s="4"/>
      <c r="K2237" s="1"/>
      <c r="L2237" s="36"/>
      <c r="M2237" s="7"/>
      <c r="N2237" s="7"/>
      <c r="O2237" s="7"/>
      <c r="P2237" s="58">
        <f>SUM(M2237:O2237)</f>
        <v>0</v>
      </c>
      <c r="Q2237" s="58">
        <f>+SUMIF('Pot. Summary'!$C$5:$C$64,CPP_2019!J2270&amp;CPP_2019!L2270&amp;CPP_2019!$M$4,'Pot. Summary'!$Q$5:$Q$64)*CPP_2019!M2270+SUMIF('Pot. Summary'!$C$5:$C$64,CPP_2019!J2270&amp;CPP_2019!L2270&amp;CPP_2019!$N$4,'Pot. Summary'!$Q$5:$Q$64)*CPP_2019!N2270+SUMIF('Pot. Summary'!$C$5:$C$64,CPP_2019!J2270&amp;CPP_2019!L2270&amp;CPP_2019!$O$4,'Pot. Summary'!$Q$5:$Q$64)*CPP_2019!O2270</f>
        <v>3299.2236495512648</v>
      </c>
      <c r="R2237" s="12"/>
      <c r="S2237" s="12"/>
      <c r="T2237" s="12">
        <f>S2237-R2237</f>
        <v>0</v>
      </c>
      <c r="U2237" s="12">
        <f>Q2237-S2237</f>
        <v>3299.2236495512648</v>
      </c>
      <c r="V2237" s="50">
        <f>IF(ISERROR(S2237/Q2237),0,S2237/Q2237)</f>
        <v>0</v>
      </c>
      <c r="W2237" s="51"/>
      <c r="X2237" s="46"/>
      <c r="Y2237" s="17"/>
      <c r="Z2237" s="17"/>
      <c r="AA2237" s="17"/>
      <c r="AB2237" s="16"/>
      <c r="AC2237" s="16"/>
      <c r="AD2237" s="16"/>
      <c r="AE2237" s="16"/>
      <c r="AF2237" s="16"/>
      <c r="AG2237" s="16"/>
      <c r="AH2237" s="16"/>
      <c r="AI2237" s="16"/>
      <c r="AJ2237" s="59">
        <f>SUM(X2237:AI2237)</f>
        <v>0</v>
      </c>
      <c r="AK2237" s="46"/>
      <c r="AL2237" s="46"/>
      <c r="AM2237" s="47"/>
      <c r="AN2237" s="48"/>
      <c r="AO2237" s="46"/>
      <c r="AP2237" s="15"/>
      <c r="AQ2237" s="16"/>
      <c r="AR2237" s="15"/>
      <c r="AS2237" s="16"/>
      <c r="AT2237" s="16"/>
      <c r="AU2237" s="16"/>
      <c r="AV2237" s="16"/>
      <c r="AW2237" s="62">
        <f>SUM(AK2237:AV2237)</f>
        <v>0</v>
      </c>
      <c r="AX2237" s="61">
        <f>AW2237-AJ2237</f>
        <v>0</v>
      </c>
      <c r="AY2237" s="21"/>
      <c r="AZ2237" s="21"/>
      <c r="BA2237" s="21"/>
      <c r="BB2237" s="21"/>
    </row>
    <row r="2238" spans="1:54" x14ac:dyDescent="0.25">
      <c r="A2238" s="21"/>
      <c r="B2238" s="4"/>
      <c r="C2238" s="4"/>
      <c r="D2238" s="4"/>
      <c r="E2238" s="4" t="s">
        <v>166</v>
      </c>
      <c r="F2238" s="6"/>
      <c r="G2238" s="1"/>
      <c r="H2238" s="4"/>
      <c r="I2238" s="2"/>
      <c r="J2238" s="4"/>
      <c r="K2238" s="1"/>
      <c r="L2238" s="36"/>
      <c r="M2238" s="7"/>
      <c r="N2238" s="7"/>
      <c r="O2238" s="7"/>
      <c r="P2238" s="58">
        <f>SUM(M2238:O2238)</f>
        <v>0</v>
      </c>
      <c r="Q2238" s="58">
        <f>+SUMIF('Pot. Summary'!$C$5:$C$64,CPP_2019!J2271&amp;CPP_2019!L2271&amp;CPP_2019!$M$4,'Pot. Summary'!$Q$5:$Q$64)*CPP_2019!M2271+SUMIF('Pot. Summary'!$C$5:$C$64,CPP_2019!J2271&amp;CPP_2019!L2271&amp;CPP_2019!$N$4,'Pot. Summary'!$Q$5:$Q$64)*CPP_2019!N2271+SUMIF('Pot. Summary'!$C$5:$C$64,CPP_2019!J2271&amp;CPP_2019!L2271&amp;CPP_2019!$O$4,'Pot. Summary'!$Q$5:$Q$64)*CPP_2019!O2271</f>
        <v>728.25435050799138</v>
      </c>
      <c r="R2238" s="12"/>
      <c r="S2238" s="12"/>
      <c r="T2238" s="12">
        <f>S2238-R2238</f>
        <v>0</v>
      </c>
      <c r="U2238" s="12">
        <f>Q2238-S2238</f>
        <v>728.25435050799138</v>
      </c>
      <c r="V2238" s="50">
        <f>IF(ISERROR(S2238/Q2238),0,S2238/Q2238)</f>
        <v>0</v>
      </c>
      <c r="W2238" s="51"/>
      <c r="X2238" s="46"/>
      <c r="Y2238" s="17"/>
      <c r="Z2238" s="17"/>
      <c r="AA2238" s="17"/>
      <c r="AB2238" s="16"/>
      <c r="AC2238" s="16"/>
      <c r="AD2238" s="16"/>
      <c r="AE2238" s="16"/>
      <c r="AF2238" s="16"/>
      <c r="AG2238" s="16"/>
      <c r="AH2238" s="16"/>
      <c r="AI2238" s="16"/>
      <c r="AJ2238" s="59">
        <f>SUM(X2238:AI2238)</f>
        <v>0</v>
      </c>
      <c r="AK2238" s="46"/>
      <c r="AL2238" s="46"/>
      <c r="AM2238" s="47"/>
      <c r="AN2238" s="48"/>
      <c r="AO2238" s="46"/>
      <c r="AP2238" s="15"/>
      <c r="AQ2238" s="16"/>
      <c r="AR2238" s="15"/>
      <c r="AS2238" s="16"/>
      <c r="AT2238" s="16"/>
      <c r="AU2238" s="16"/>
      <c r="AV2238" s="16"/>
      <c r="AW2238" s="62">
        <f>SUM(AK2238:AV2238)</f>
        <v>0</v>
      </c>
      <c r="AX2238" s="61">
        <f>AW2238-AJ2238</f>
        <v>0</v>
      </c>
      <c r="AY2238" s="21"/>
      <c r="AZ2238" s="21"/>
      <c r="BA2238" s="21"/>
      <c r="BB2238" s="21"/>
    </row>
    <row r="2239" spans="1:54" x14ac:dyDescent="0.25">
      <c r="A2239" s="21"/>
      <c r="B2239" s="4"/>
      <c r="C2239" s="4"/>
      <c r="D2239" s="4"/>
      <c r="E2239" s="4" t="s">
        <v>166</v>
      </c>
      <c r="F2239" s="6"/>
      <c r="G2239" s="1"/>
      <c r="H2239" s="4"/>
      <c r="I2239" s="2"/>
      <c r="J2239" s="4"/>
      <c r="K2239" s="1"/>
      <c r="L2239" s="36"/>
      <c r="M2239" s="7"/>
      <c r="N2239" s="7"/>
      <c r="O2239" s="7"/>
      <c r="P2239" s="58">
        <f>SUM(M2239:O2239)</f>
        <v>0</v>
      </c>
      <c r="Q2239" s="58">
        <f>+SUMIF('Pot. Summary'!$C$5:$C$64,CPP_2019!J2273&amp;CPP_2019!L2273&amp;CPP_2019!$M$4,'Pot. Summary'!$Q$5:$Q$64)*CPP_2019!M2273+SUMIF('Pot. Summary'!$C$5:$C$64,CPP_2019!J2273&amp;CPP_2019!L2273&amp;CPP_2019!$N$4,'Pot. Summary'!$Q$5:$Q$64)*CPP_2019!N2273+SUMIF('Pot. Summary'!$C$5:$C$64,CPP_2019!J2273&amp;CPP_2019!L2273&amp;CPP_2019!$O$4,'Pot. Summary'!$Q$5:$Q$64)*CPP_2019!O2273</f>
        <v>2893.0312974421709</v>
      </c>
      <c r="R2239" s="12"/>
      <c r="S2239" s="12"/>
      <c r="T2239" s="12">
        <f>S2239-R2239</f>
        <v>0</v>
      </c>
      <c r="U2239" s="12">
        <f>Q2239-S2239</f>
        <v>2893.0312974421709</v>
      </c>
      <c r="V2239" s="50">
        <f>IF(ISERROR(S2239/Q2239),0,S2239/Q2239)</f>
        <v>0</v>
      </c>
      <c r="W2239" s="51"/>
      <c r="X2239" s="46"/>
      <c r="Y2239" s="17"/>
      <c r="Z2239" s="17"/>
      <c r="AA2239" s="17"/>
      <c r="AB2239" s="16"/>
      <c r="AC2239" s="16"/>
      <c r="AD2239" s="16"/>
      <c r="AE2239" s="16"/>
      <c r="AF2239" s="16"/>
      <c r="AG2239" s="16"/>
      <c r="AH2239" s="16"/>
      <c r="AI2239" s="16"/>
      <c r="AJ2239" s="59">
        <f>SUM(X2239:AI2239)</f>
        <v>0</v>
      </c>
      <c r="AK2239" s="46"/>
      <c r="AL2239" s="46"/>
      <c r="AM2239" s="47"/>
      <c r="AN2239" s="48"/>
      <c r="AO2239" s="46"/>
      <c r="AP2239" s="15"/>
      <c r="AQ2239" s="16"/>
      <c r="AR2239" s="15"/>
      <c r="AS2239" s="16"/>
      <c r="AT2239" s="16"/>
      <c r="AU2239" s="16"/>
      <c r="AV2239" s="16"/>
      <c r="AW2239" s="62">
        <f>SUM(AK2239:AV2239)</f>
        <v>0</v>
      </c>
      <c r="AX2239" s="61">
        <f>AW2239-AJ2239</f>
        <v>0</v>
      </c>
      <c r="AY2239" s="21"/>
      <c r="AZ2239" s="21"/>
      <c r="BA2239" s="21"/>
      <c r="BB2239" s="21"/>
    </row>
    <row r="2240" spans="1:54" x14ac:dyDescent="0.25">
      <c r="A2240" s="21"/>
      <c r="B2240" s="4"/>
      <c r="C2240" s="4"/>
      <c r="D2240" s="4"/>
      <c r="E2240" s="4" t="s">
        <v>166</v>
      </c>
      <c r="F2240" s="6"/>
      <c r="G2240" s="1"/>
      <c r="H2240" s="4"/>
      <c r="I2240" s="2"/>
      <c r="J2240" s="4"/>
      <c r="K2240" s="1"/>
      <c r="L2240" s="36"/>
      <c r="M2240" s="7"/>
      <c r="N2240" s="7"/>
      <c r="O2240" s="7"/>
      <c r="P2240" s="58">
        <f>SUM(M2240:O2240)</f>
        <v>0</v>
      </c>
      <c r="Q2240" s="58">
        <f>+SUMIF('Pot. Summary'!$C$5:$C$64,CPP_2019!J2274&amp;CPP_2019!L2274&amp;CPP_2019!$M$4,'Pot. Summary'!$Q$5:$Q$64)*CPP_2019!M2274+SUMIF('Pot. Summary'!$C$5:$C$64,CPP_2019!J2274&amp;CPP_2019!L2274&amp;CPP_2019!$N$4,'Pot. Summary'!$Q$5:$Q$64)*CPP_2019!N2274+SUMIF('Pot. Summary'!$C$5:$C$64,CPP_2019!J2274&amp;CPP_2019!L2274&amp;CPP_2019!$O$4,'Pot. Summary'!$Q$5:$Q$64)*CPP_2019!O2274</f>
        <v>0</v>
      </c>
      <c r="R2240" s="12"/>
      <c r="S2240" s="12"/>
      <c r="T2240" s="12">
        <f>S2240-R2240</f>
        <v>0</v>
      </c>
      <c r="U2240" s="12">
        <f>Q2240-S2240</f>
        <v>0</v>
      </c>
      <c r="V2240" s="50">
        <f>IF(ISERROR(S2240/Q2240),0,S2240/Q2240)</f>
        <v>0</v>
      </c>
      <c r="W2240" s="51"/>
      <c r="X2240" s="46"/>
      <c r="Y2240" s="17"/>
      <c r="Z2240" s="17"/>
      <c r="AA2240" s="17"/>
      <c r="AB2240" s="16"/>
      <c r="AC2240" s="16"/>
      <c r="AD2240" s="16"/>
      <c r="AE2240" s="16"/>
      <c r="AF2240" s="16"/>
      <c r="AG2240" s="16"/>
      <c r="AH2240" s="16"/>
      <c r="AI2240" s="16"/>
      <c r="AJ2240" s="59">
        <f>SUM(X2240:AI2240)</f>
        <v>0</v>
      </c>
      <c r="AK2240" s="46"/>
      <c r="AL2240" s="46"/>
      <c r="AM2240" s="47"/>
      <c r="AN2240" s="48"/>
      <c r="AO2240" s="46"/>
      <c r="AP2240" s="15"/>
      <c r="AQ2240" s="16"/>
      <c r="AR2240" s="15"/>
      <c r="AS2240" s="16"/>
      <c r="AT2240" s="16"/>
      <c r="AU2240" s="16"/>
      <c r="AV2240" s="16"/>
      <c r="AW2240" s="62">
        <f>SUM(AK2240:AV2240)</f>
        <v>0</v>
      </c>
      <c r="AX2240" s="61">
        <f>AW2240-AJ2240</f>
        <v>0</v>
      </c>
      <c r="AY2240" s="21"/>
      <c r="AZ2240" s="21"/>
      <c r="BA2240" s="21"/>
      <c r="BB2240" s="21"/>
    </row>
    <row r="2241" spans="1:54" x14ac:dyDescent="0.25">
      <c r="A2241" s="21"/>
      <c r="B2241" s="4"/>
      <c r="C2241" s="4"/>
      <c r="D2241" s="4"/>
      <c r="E2241" s="4" t="s">
        <v>166</v>
      </c>
      <c r="F2241" s="6"/>
      <c r="G2241" s="1"/>
      <c r="H2241" s="4"/>
      <c r="I2241" s="2"/>
      <c r="J2241" s="4"/>
      <c r="K2241" s="1"/>
      <c r="L2241" s="36"/>
      <c r="M2241" s="7"/>
      <c r="N2241" s="7"/>
      <c r="O2241" s="7"/>
      <c r="P2241" s="58">
        <f>SUM(M2241:O2241)</f>
        <v>0</v>
      </c>
      <c r="Q2241" s="58">
        <f>+SUMIF('Pot. Summary'!$C$5:$C$64,CPP_2019!J2275&amp;CPP_2019!L2275&amp;CPP_2019!$M$4,'Pot. Summary'!$Q$5:$Q$64)*CPP_2019!M2275+SUMIF('Pot. Summary'!$C$5:$C$64,CPP_2019!J2275&amp;CPP_2019!L2275&amp;CPP_2019!$N$4,'Pot. Summary'!$Q$5:$Q$64)*CPP_2019!N2275+SUMIF('Pot. Summary'!$C$5:$C$64,CPP_2019!J2275&amp;CPP_2019!L2275&amp;CPP_2019!$O$4,'Pot. Summary'!$Q$5:$Q$64)*CPP_2019!O2275</f>
        <v>0</v>
      </c>
      <c r="R2241" s="12"/>
      <c r="S2241" s="12"/>
      <c r="T2241" s="12">
        <f>S2241-R2241</f>
        <v>0</v>
      </c>
      <c r="U2241" s="12">
        <f>Q2241-S2241</f>
        <v>0</v>
      </c>
      <c r="V2241" s="50">
        <f>IF(ISERROR(S2241/Q2241),0,S2241/Q2241)</f>
        <v>0</v>
      </c>
      <c r="W2241" s="51"/>
      <c r="X2241" s="46"/>
      <c r="Y2241" s="17"/>
      <c r="Z2241" s="17"/>
      <c r="AA2241" s="17"/>
      <c r="AB2241" s="16"/>
      <c r="AC2241" s="16"/>
      <c r="AD2241" s="16"/>
      <c r="AE2241" s="16"/>
      <c r="AF2241" s="16"/>
      <c r="AG2241" s="16"/>
      <c r="AH2241" s="16"/>
      <c r="AI2241" s="16"/>
      <c r="AJ2241" s="59">
        <f>SUM(X2241:AI2241)</f>
        <v>0</v>
      </c>
      <c r="AK2241" s="46"/>
      <c r="AL2241" s="46"/>
      <c r="AM2241" s="47"/>
      <c r="AN2241" s="48"/>
      <c r="AO2241" s="46"/>
      <c r="AP2241" s="15"/>
      <c r="AQ2241" s="16"/>
      <c r="AR2241" s="15"/>
      <c r="AS2241" s="16"/>
      <c r="AT2241" s="16"/>
      <c r="AU2241" s="16"/>
      <c r="AV2241" s="16"/>
      <c r="AW2241" s="62">
        <f>SUM(AK2241:AV2241)</f>
        <v>0</v>
      </c>
      <c r="AX2241" s="61">
        <f>AW2241-AJ2241</f>
        <v>0</v>
      </c>
      <c r="AY2241" s="21"/>
      <c r="AZ2241" s="21"/>
      <c r="BA2241" s="21"/>
      <c r="BB2241" s="21"/>
    </row>
    <row r="2242" spans="1:54" x14ac:dyDescent="0.25">
      <c r="A2242" s="21"/>
      <c r="B2242" s="4"/>
      <c r="C2242" s="4"/>
      <c r="D2242" s="4"/>
      <c r="E2242" s="4" t="s">
        <v>166</v>
      </c>
      <c r="F2242" s="6"/>
      <c r="G2242" s="1"/>
      <c r="H2242" s="4"/>
      <c r="I2242" s="2"/>
      <c r="J2242" s="4"/>
      <c r="K2242" s="1"/>
      <c r="L2242" s="36"/>
      <c r="M2242" s="7"/>
      <c r="N2242" s="7"/>
      <c r="O2242" s="7"/>
      <c r="P2242" s="58">
        <f>SUM(M2242:O2242)</f>
        <v>0</v>
      </c>
      <c r="Q2242" s="58">
        <f>+SUMIF('Pot. Summary'!$C$5:$C$64,CPP_2019!J2276&amp;CPP_2019!L2276&amp;CPP_2019!$M$4,'Pot. Summary'!$Q$5:$Q$64)*CPP_2019!M2276+SUMIF('Pot. Summary'!$C$5:$C$64,CPP_2019!J2276&amp;CPP_2019!L2276&amp;CPP_2019!$N$4,'Pot. Summary'!$Q$5:$Q$64)*CPP_2019!N2276+SUMIF('Pot. Summary'!$C$5:$C$64,CPP_2019!J2276&amp;CPP_2019!L2276&amp;CPP_2019!$O$4,'Pot. Summary'!$Q$5:$Q$64)*CPP_2019!O2276</f>
        <v>0</v>
      </c>
      <c r="R2242" s="12"/>
      <c r="S2242" s="12"/>
      <c r="T2242" s="12">
        <f>S2242-R2242</f>
        <v>0</v>
      </c>
      <c r="U2242" s="12">
        <f>Q2242-S2242</f>
        <v>0</v>
      </c>
      <c r="V2242" s="50">
        <f>IF(ISERROR(S2242/Q2242),0,S2242/Q2242)</f>
        <v>0</v>
      </c>
      <c r="W2242" s="51"/>
      <c r="X2242" s="46"/>
      <c r="Y2242" s="17"/>
      <c r="Z2242" s="17"/>
      <c r="AA2242" s="17"/>
      <c r="AB2242" s="16"/>
      <c r="AC2242" s="16"/>
      <c r="AD2242" s="16"/>
      <c r="AE2242" s="16"/>
      <c r="AF2242" s="16"/>
      <c r="AG2242" s="16"/>
      <c r="AH2242" s="16"/>
      <c r="AI2242" s="16"/>
      <c r="AJ2242" s="59">
        <f>SUM(X2242:AI2242)</f>
        <v>0</v>
      </c>
      <c r="AK2242" s="46"/>
      <c r="AL2242" s="46"/>
      <c r="AM2242" s="47"/>
      <c r="AN2242" s="48"/>
      <c r="AO2242" s="46"/>
      <c r="AP2242" s="15"/>
      <c r="AQ2242" s="16"/>
      <c r="AR2242" s="15"/>
      <c r="AS2242" s="16"/>
      <c r="AT2242" s="16"/>
      <c r="AU2242" s="16"/>
      <c r="AV2242" s="16"/>
      <c r="AW2242" s="62">
        <f>SUM(AK2242:AV2242)</f>
        <v>0</v>
      </c>
      <c r="AX2242" s="61">
        <f>AW2242-AJ2242</f>
        <v>0</v>
      </c>
      <c r="AY2242" s="21"/>
      <c r="AZ2242" s="21"/>
      <c r="BA2242" s="21"/>
      <c r="BB2242" s="21"/>
    </row>
    <row r="2243" spans="1:54" x14ac:dyDescent="0.25">
      <c r="A2243" s="21"/>
      <c r="B2243" s="4"/>
      <c r="C2243" s="4"/>
      <c r="D2243" s="4"/>
      <c r="E2243" s="4" t="s">
        <v>166</v>
      </c>
      <c r="F2243" s="6"/>
      <c r="G2243" s="1"/>
      <c r="H2243" s="4"/>
      <c r="I2243" s="2"/>
      <c r="J2243" s="4"/>
      <c r="K2243" s="1"/>
      <c r="L2243" s="36"/>
      <c r="M2243" s="7"/>
      <c r="N2243" s="7"/>
      <c r="O2243" s="7"/>
      <c r="P2243" s="58">
        <f>SUM(M2243:O2243)</f>
        <v>0</v>
      </c>
      <c r="Q2243" s="58">
        <f>+SUMIF('Pot. Summary'!$C$5:$C$64,CPP_2019!J2277&amp;CPP_2019!L2277&amp;CPP_2019!$M$4,'Pot. Summary'!$Q$5:$Q$64)*CPP_2019!M2277+SUMIF('Pot. Summary'!$C$5:$C$64,CPP_2019!J2277&amp;CPP_2019!L2277&amp;CPP_2019!$N$4,'Pot. Summary'!$Q$5:$Q$64)*CPP_2019!N2277+SUMIF('Pot. Summary'!$C$5:$C$64,CPP_2019!J2277&amp;CPP_2019!L2277&amp;CPP_2019!$O$4,'Pot. Summary'!$Q$5:$Q$64)*CPP_2019!O2277</f>
        <v>0</v>
      </c>
      <c r="R2243" s="12"/>
      <c r="S2243" s="12"/>
      <c r="T2243" s="12">
        <f>S2243-R2243</f>
        <v>0</v>
      </c>
      <c r="U2243" s="12">
        <f>Q2243-S2243</f>
        <v>0</v>
      </c>
      <c r="V2243" s="50">
        <f>IF(ISERROR(S2243/Q2243),0,S2243/Q2243)</f>
        <v>0</v>
      </c>
      <c r="W2243" s="51"/>
      <c r="X2243" s="46"/>
      <c r="Y2243" s="17"/>
      <c r="Z2243" s="17"/>
      <c r="AA2243" s="17"/>
      <c r="AB2243" s="16"/>
      <c r="AC2243" s="16"/>
      <c r="AD2243" s="16"/>
      <c r="AE2243" s="16"/>
      <c r="AF2243" s="16"/>
      <c r="AG2243" s="16"/>
      <c r="AH2243" s="16"/>
      <c r="AI2243" s="16"/>
      <c r="AJ2243" s="59">
        <f>SUM(X2243:AI2243)</f>
        <v>0</v>
      </c>
      <c r="AK2243" s="46"/>
      <c r="AL2243" s="46"/>
      <c r="AM2243" s="47"/>
      <c r="AN2243" s="48"/>
      <c r="AO2243" s="46"/>
      <c r="AP2243" s="15"/>
      <c r="AQ2243" s="16"/>
      <c r="AR2243" s="15"/>
      <c r="AS2243" s="16"/>
      <c r="AT2243" s="16"/>
      <c r="AU2243" s="16"/>
      <c r="AV2243" s="16"/>
      <c r="AW2243" s="62">
        <f>SUM(AK2243:AV2243)</f>
        <v>0</v>
      </c>
      <c r="AX2243" s="61">
        <f>AW2243-AJ2243</f>
        <v>0</v>
      </c>
      <c r="AY2243" s="21"/>
      <c r="AZ2243" s="21"/>
      <c r="BA2243" s="21"/>
      <c r="BB2243" s="21"/>
    </row>
    <row r="2244" spans="1:54" x14ac:dyDescent="0.25">
      <c r="A2244" s="21"/>
      <c r="B2244" s="4"/>
      <c r="C2244" s="4"/>
      <c r="D2244" s="4"/>
      <c r="E2244" s="4" t="s">
        <v>166</v>
      </c>
      <c r="F2244" s="6"/>
      <c r="G2244" s="1"/>
      <c r="H2244" s="4"/>
      <c r="I2244" s="2"/>
      <c r="J2244" s="4"/>
      <c r="K2244" s="1"/>
      <c r="L2244" s="36"/>
      <c r="M2244" s="7"/>
      <c r="N2244" s="7"/>
      <c r="O2244" s="7"/>
      <c r="P2244" s="58">
        <f>SUM(M2244:O2244)</f>
        <v>0</v>
      </c>
      <c r="Q2244" s="58">
        <f>+SUMIF('Pot. Summary'!$C$5:$C$64,CPP_2019!J2280&amp;CPP_2019!L2280&amp;CPP_2019!$M$4,'Pot. Summary'!$Q$5:$Q$64)*CPP_2019!M2280+SUMIF('Pot. Summary'!$C$5:$C$64,CPP_2019!J2280&amp;CPP_2019!L2280&amp;CPP_2019!$N$4,'Pot. Summary'!$Q$5:$Q$64)*CPP_2019!N2280+SUMIF('Pot. Summary'!$C$5:$C$64,CPP_2019!J2280&amp;CPP_2019!L2280&amp;CPP_2019!$O$4,'Pot. Summary'!$Q$5:$Q$64)*CPP_2019!O2280</f>
        <v>728.25435050799138</v>
      </c>
      <c r="R2244" s="12"/>
      <c r="S2244" s="12"/>
      <c r="T2244" s="12">
        <f>S2244-R2244</f>
        <v>0</v>
      </c>
      <c r="U2244" s="12">
        <f>Q2244-S2244</f>
        <v>728.25435050799138</v>
      </c>
      <c r="V2244" s="50">
        <f>IF(ISERROR(S2244/Q2244),0,S2244/Q2244)</f>
        <v>0</v>
      </c>
      <c r="W2244" s="51"/>
      <c r="X2244" s="46"/>
      <c r="Y2244" s="17"/>
      <c r="Z2244" s="17"/>
      <c r="AA2244" s="17"/>
      <c r="AB2244" s="16"/>
      <c r="AC2244" s="16"/>
      <c r="AD2244" s="16"/>
      <c r="AE2244" s="16"/>
      <c r="AF2244" s="16"/>
      <c r="AG2244" s="16"/>
      <c r="AH2244" s="16"/>
      <c r="AI2244" s="16"/>
      <c r="AJ2244" s="59">
        <f>SUM(X2244:AI2244)</f>
        <v>0</v>
      </c>
      <c r="AK2244" s="46"/>
      <c r="AL2244" s="46"/>
      <c r="AM2244" s="47"/>
      <c r="AN2244" s="48"/>
      <c r="AO2244" s="46"/>
      <c r="AP2244" s="15"/>
      <c r="AQ2244" s="16"/>
      <c r="AR2244" s="15"/>
      <c r="AS2244" s="16"/>
      <c r="AT2244" s="16"/>
      <c r="AU2244" s="16"/>
      <c r="AV2244" s="16"/>
      <c r="AW2244" s="62">
        <f>SUM(AK2244:AV2244)</f>
        <v>0</v>
      </c>
      <c r="AX2244" s="61">
        <f>AW2244-AJ2244</f>
        <v>0</v>
      </c>
      <c r="AY2244" s="21"/>
      <c r="AZ2244" s="21"/>
      <c r="BA2244" s="21"/>
      <c r="BB2244" s="21"/>
    </row>
    <row r="2245" spans="1:54" x14ac:dyDescent="0.25">
      <c r="A2245" s="21"/>
      <c r="B2245" s="4"/>
      <c r="C2245" s="4"/>
      <c r="D2245" s="4"/>
      <c r="E2245" s="4" t="s">
        <v>166</v>
      </c>
      <c r="F2245" s="6"/>
      <c r="G2245" s="1"/>
      <c r="H2245" s="4"/>
      <c r="I2245" s="2"/>
      <c r="J2245" s="4"/>
      <c r="K2245" s="1"/>
      <c r="L2245" s="36"/>
      <c r="M2245" s="7"/>
      <c r="N2245" s="7"/>
      <c r="O2245" s="7"/>
      <c r="P2245" s="58">
        <f>SUM(M2245:O2245)</f>
        <v>0</v>
      </c>
      <c r="Q2245" s="58">
        <f>+SUMIF('Pot. Summary'!$C$5:$C$64,CPP_2019!J2325&amp;CPP_2019!L2325&amp;CPP_2019!$M$4,'Pot. Summary'!$Q$5:$Q$64)*CPP_2019!M2325+SUMIF('Pot. Summary'!$C$5:$C$64,CPP_2019!J2325&amp;CPP_2019!L2325&amp;CPP_2019!$N$4,'Pot. Summary'!$Q$5:$Q$64)*CPP_2019!N2325+SUMIF('Pot. Summary'!$C$5:$C$64,CPP_2019!J2325&amp;CPP_2019!L2325&amp;CPP_2019!$O$4,'Pot. Summary'!$Q$5:$Q$64)*CPP_2019!O2325</f>
        <v>728.25435050799138</v>
      </c>
      <c r="R2245" s="12"/>
      <c r="S2245" s="12"/>
      <c r="T2245" s="12">
        <f>S2245-R2245</f>
        <v>0</v>
      </c>
      <c r="U2245" s="12">
        <f>Q2245-S2245</f>
        <v>728.25435050799138</v>
      </c>
      <c r="V2245" s="50">
        <f>IF(ISERROR(S2245/Q2245),0,S2245/Q2245)</f>
        <v>0</v>
      </c>
      <c r="W2245" s="51"/>
      <c r="X2245" s="46"/>
      <c r="Y2245" s="17"/>
      <c r="Z2245" s="17"/>
      <c r="AA2245" s="17"/>
      <c r="AB2245" s="16"/>
      <c r="AC2245" s="16"/>
      <c r="AD2245" s="16"/>
      <c r="AE2245" s="16"/>
      <c r="AF2245" s="16"/>
      <c r="AG2245" s="16"/>
      <c r="AH2245" s="16"/>
      <c r="AI2245" s="16"/>
      <c r="AJ2245" s="59">
        <f>SUM(X2245:AI2245)</f>
        <v>0</v>
      </c>
      <c r="AK2245" s="46"/>
      <c r="AL2245" s="46"/>
      <c r="AM2245" s="47"/>
      <c r="AN2245" s="48"/>
      <c r="AO2245" s="46"/>
      <c r="AP2245" s="15"/>
      <c r="AQ2245" s="16"/>
      <c r="AR2245" s="15"/>
      <c r="AS2245" s="16"/>
      <c r="AT2245" s="16"/>
      <c r="AU2245" s="16"/>
      <c r="AV2245" s="16"/>
      <c r="AW2245" s="62">
        <f>SUM(AK2245:AV2245)</f>
        <v>0</v>
      </c>
      <c r="AX2245" s="61">
        <f>AW2245-AJ2245</f>
        <v>0</v>
      </c>
      <c r="AY2245" s="21"/>
      <c r="AZ2245" s="21"/>
      <c r="BA2245" s="21"/>
      <c r="BB2245" s="21"/>
    </row>
    <row r="2246" spans="1:54" x14ac:dyDescent="0.25">
      <c r="A2246" s="21"/>
      <c r="B2246" s="4"/>
      <c r="C2246" s="4"/>
      <c r="D2246" s="4"/>
      <c r="E2246" s="4" t="s">
        <v>166</v>
      </c>
      <c r="F2246" s="6"/>
      <c r="G2246" s="1"/>
      <c r="H2246" s="4"/>
      <c r="I2246" s="2"/>
      <c r="J2246" s="4"/>
      <c r="K2246" s="1"/>
      <c r="L2246" s="36"/>
      <c r="M2246" s="7"/>
      <c r="N2246" s="7"/>
      <c r="O2246" s="7"/>
      <c r="P2246" s="58">
        <f>SUM(M2246:O2246)</f>
        <v>0</v>
      </c>
      <c r="Q2246" s="58">
        <f>+SUMIF('Pot. Summary'!$C$5:$C$64,CPP_2019!J2333&amp;CPP_2019!L2333&amp;CPP_2019!$M$4,'Pot. Summary'!$Q$5:$Q$64)*CPP_2019!M2333+SUMIF('Pot. Summary'!$C$5:$C$64,CPP_2019!J2333&amp;CPP_2019!L2333&amp;CPP_2019!$N$4,'Pot. Summary'!$Q$5:$Q$64)*CPP_2019!N2333+SUMIF('Pot. Summary'!$C$5:$C$64,CPP_2019!J2333&amp;CPP_2019!L2333&amp;CPP_2019!$O$4,'Pot. Summary'!$Q$5:$Q$64)*CPP_2019!O2333</f>
        <v>0</v>
      </c>
      <c r="R2246" s="12"/>
      <c r="S2246" s="12"/>
      <c r="T2246" s="12">
        <f>S2246-R2246</f>
        <v>0</v>
      </c>
      <c r="U2246" s="12">
        <f>Q2246-S2246</f>
        <v>0</v>
      </c>
      <c r="V2246" s="50">
        <f>IF(ISERROR(S2246/Q2246),0,S2246/Q2246)</f>
        <v>0</v>
      </c>
      <c r="W2246" s="51"/>
      <c r="X2246" s="46"/>
      <c r="Y2246" s="17"/>
      <c r="Z2246" s="17"/>
      <c r="AA2246" s="17"/>
      <c r="AB2246" s="16"/>
      <c r="AC2246" s="16"/>
      <c r="AD2246" s="16"/>
      <c r="AE2246" s="16"/>
      <c r="AF2246" s="16"/>
      <c r="AG2246" s="16"/>
      <c r="AH2246" s="16"/>
      <c r="AI2246" s="16"/>
      <c r="AJ2246" s="59">
        <f>SUM(X2246:AI2246)</f>
        <v>0</v>
      </c>
      <c r="AK2246" s="46"/>
      <c r="AL2246" s="46"/>
      <c r="AM2246" s="47"/>
      <c r="AN2246" s="48"/>
      <c r="AO2246" s="46"/>
      <c r="AP2246" s="15"/>
      <c r="AQ2246" s="16"/>
      <c r="AR2246" s="15"/>
      <c r="AS2246" s="16"/>
      <c r="AT2246" s="16"/>
      <c r="AU2246" s="16"/>
      <c r="AV2246" s="16"/>
      <c r="AW2246" s="62">
        <f>SUM(AK2246:AV2246)</f>
        <v>0</v>
      </c>
      <c r="AX2246" s="61">
        <f>AW2246-AJ2246</f>
        <v>0</v>
      </c>
      <c r="AY2246" s="21"/>
      <c r="AZ2246" s="21"/>
      <c r="BA2246" s="21"/>
      <c r="BB2246" s="21"/>
    </row>
    <row r="2247" spans="1:54" x14ac:dyDescent="0.25">
      <c r="A2247" s="21"/>
      <c r="B2247" s="4"/>
      <c r="C2247" s="4"/>
      <c r="D2247" s="4"/>
      <c r="E2247" s="4" t="s">
        <v>166</v>
      </c>
      <c r="F2247" s="6"/>
      <c r="G2247" s="1"/>
      <c r="H2247" s="4"/>
      <c r="I2247" s="2"/>
      <c r="J2247" s="4"/>
      <c r="K2247" s="1"/>
      <c r="L2247" s="36"/>
      <c r="M2247" s="7"/>
      <c r="N2247" s="7"/>
      <c r="O2247" s="7"/>
      <c r="P2247" s="58">
        <f>SUM(M2247:O2247)</f>
        <v>0</v>
      </c>
      <c r="Q2247" s="58">
        <f>+SUMIF('Pot. Summary'!$C$5:$C$64,CPP_2019!J2355&amp;CPP_2019!L2355&amp;CPP_2019!$M$4,'Pot. Summary'!$Q$5:$Q$64)*CPP_2019!M2355+SUMIF('Pot. Summary'!$C$5:$C$64,CPP_2019!J2355&amp;CPP_2019!L2355&amp;CPP_2019!$N$4,'Pot. Summary'!$Q$5:$Q$64)*CPP_2019!N2355+SUMIF('Pot. Summary'!$C$5:$C$64,CPP_2019!J2355&amp;CPP_2019!L2355&amp;CPP_2019!$O$4,'Pot. Summary'!$Q$5:$Q$64)*CPP_2019!O2355</f>
        <v>0</v>
      </c>
      <c r="R2247" s="12"/>
      <c r="S2247" s="12"/>
      <c r="T2247" s="12">
        <f>S2247-R2247</f>
        <v>0</v>
      </c>
      <c r="U2247" s="12">
        <f>Q2247-S2247</f>
        <v>0</v>
      </c>
      <c r="V2247" s="50">
        <f>IF(ISERROR(S2247/Q2247),0,S2247/Q2247)</f>
        <v>0</v>
      </c>
      <c r="W2247" s="51"/>
      <c r="X2247" s="46"/>
      <c r="Y2247" s="17"/>
      <c r="Z2247" s="17"/>
      <c r="AA2247" s="17"/>
      <c r="AB2247" s="16"/>
      <c r="AC2247" s="16"/>
      <c r="AD2247" s="16"/>
      <c r="AE2247" s="16"/>
      <c r="AF2247" s="16"/>
      <c r="AG2247" s="16"/>
      <c r="AH2247" s="16"/>
      <c r="AI2247" s="16"/>
      <c r="AJ2247" s="59">
        <f>SUM(X2247:AI2247)</f>
        <v>0</v>
      </c>
      <c r="AK2247" s="46"/>
      <c r="AL2247" s="46"/>
      <c r="AM2247" s="47"/>
      <c r="AN2247" s="48"/>
      <c r="AO2247" s="46"/>
      <c r="AP2247" s="15"/>
      <c r="AQ2247" s="16"/>
      <c r="AR2247" s="15"/>
      <c r="AS2247" s="16"/>
      <c r="AT2247" s="16"/>
      <c r="AU2247" s="16"/>
      <c r="AV2247" s="16"/>
      <c r="AW2247" s="62">
        <f>SUM(AK2247:AV2247)</f>
        <v>0</v>
      </c>
      <c r="AX2247" s="61">
        <f>AW2247-AJ2247</f>
        <v>0</v>
      </c>
      <c r="AY2247" s="21"/>
      <c r="AZ2247" s="21"/>
      <c r="BA2247" s="21"/>
      <c r="BB2247" s="21"/>
    </row>
    <row r="2248" spans="1:54" x14ac:dyDescent="0.25">
      <c r="A2248" s="21"/>
      <c r="B2248" s="4"/>
      <c r="C2248" s="4"/>
      <c r="D2248" s="4"/>
      <c r="E2248" s="4" t="s">
        <v>166</v>
      </c>
      <c r="F2248" s="6"/>
      <c r="G2248" s="1"/>
      <c r="H2248" s="4"/>
      <c r="I2248" s="2"/>
      <c r="J2248" s="4"/>
      <c r="K2248" s="1"/>
      <c r="L2248" s="36"/>
      <c r="M2248" s="7"/>
      <c r="N2248" s="7"/>
      <c r="O2248" s="7"/>
      <c r="P2248" s="58">
        <f>SUM(M2248:O2248)</f>
        <v>0</v>
      </c>
      <c r="Q2248" s="58">
        <f>+SUMIF('Pot. Summary'!$C$5:$C$64,CPP_2019!J2382&amp;CPP_2019!L2382&amp;CPP_2019!$M$4,'Pot. Summary'!$Q$5:$Q$64)*CPP_2019!M2382+SUMIF('Pot. Summary'!$C$5:$C$64,CPP_2019!J2382&amp;CPP_2019!L2382&amp;CPP_2019!$N$4,'Pot. Summary'!$Q$5:$Q$64)*CPP_2019!N2382+SUMIF('Pot. Summary'!$C$5:$C$64,CPP_2019!J2382&amp;CPP_2019!L2382&amp;CPP_2019!$O$4,'Pot. Summary'!$Q$5:$Q$64)*CPP_2019!O2382</f>
        <v>728.25435050799138</v>
      </c>
      <c r="R2248" s="12"/>
      <c r="S2248" s="12"/>
      <c r="T2248" s="12">
        <f>S2248-R2248</f>
        <v>0</v>
      </c>
      <c r="U2248" s="12">
        <f>Q2248-S2248</f>
        <v>728.25435050799138</v>
      </c>
      <c r="V2248" s="50">
        <f>IF(ISERROR(S2248/Q2248),0,S2248/Q2248)</f>
        <v>0</v>
      </c>
      <c r="W2248" s="51"/>
      <c r="X2248" s="46"/>
      <c r="Y2248" s="17"/>
      <c r="Z2248" s="17"/>
      <c r="AA2248" s="17"/>
      <c r="AB2248" s="16"/>
      <c r="AC2248" s="16"/>
      <c r="AD2248" s="16"/>
      <c r="AE2248" s="16"/>
      <c r="AF2248" s="16"/>
      <c r="AG2248" s="16"/>
      <c r="AH2248" s="16"/>
      <c r="AI2248" s="16"/>
      <c r="AJ2248" s="59">
        <f>SUM(X2248:AI2248)</f>
        <v>0</v>
      </c>
      <c r="AK2248" s="46"/>
      <c r="AL2248" s="46"/>
      <c r="AM2248" s="47"/>
      <c r="AN2248" s="48"/>
      <c r="AO2248" s="46"/>
      <c r="AP2248" s="15"/>
      <c r="AQ2248" s="16"/>
      <c r="AR2248" s="15"/>
      <c r="AS2248" s="16"/>
      <c r="AT2248" s="16"/>
      <c r="AU2248" s="16"/>
      <c r="AV2248" s="16"/>
      <c r="AW2248" s="62">
        <f>SUM(AK2248:AV2248)</f>
        <v>0</v>
      </c>
      <c r="AX2248" s="61">
        <f>AW2248-AJ2248</f>
        <v>0</v>
      </c>
      <c r="AY2248" s="21"/>
      <c r="AZ2248" s="21"/>
      <c r="BA2248" s="21"/>
      <c r="BB2248" s="21"/>
    </row>
    <row r="2249" spans="1:54" x14ac:dyDescent="0.25">
      <c r="A2249" s="21"/>
      <c r="B2249" s="4"/>
      <c r="C2249" s="4"/>
      <c r="D2249" s="4"/>
      <c r="E2249" s="4" t="s">
        <v>166</v>
      </c>
      <c r="F2249" s="6"/>
      <c r="G2249" s="1"/>
      <c r="H2249" s="4"/>
      <c r="I2249" s="2"/>
      <c r="J2249" s="4"/>
      <c r="K2249" s="1"/>
      <c r="L2249" s="36"/>
      <c r="M2249" s="7"/>
      <c r="N2249" s="7"/>
      <c r="O2249" s="7"/>
      <c r="P2249" s="58">
        <f>SUM(M2249:O2249)</f>
        <v>0</v>
      </c>
      <c r="Q2249" s="58">
        <f>+SUMIF('Pot. Summary'!$C$5:$C$64,CPP_2019!J2383&amp;CPP_2019!L2383&amp;CPP_2019!$M$4,'Pot. Summary'!$Q$5:$Q$64)*CPP_2019!M2383+SUMIF('Pot. Summary'!$C$5:$C$64,CPP_2019!J2383&amp;CPP_2019!L2383&amp;CPP_2019!$N$4,'Pot. Summary'!$Q$5:$Q$64)*CPP_2019!N2383+SUMIF('Pot. Summary'!$C$5:$C$64,CPP_2019!J2383&amp;CPP_2019!L2383&amp;CPP_2019!$O$4,'Pot. Summary'!$Q$5:$Q$64)*CPP_2019!O2383</f>
        <v>728.25435050799138</v>
      </c>
      <c r="R2249" s="12"/>
      <c r="S2249" s="12"/>
      <c r="T2249" s="12">
        <f>S2249-R2249</f>
        <v>0</v>
      </c>
      <c r="U2249" s="12">
        <f>Q2249-S2249</f>
        <v>728.25435050799138</v>
      </c>
      <c r="V2249" s="50">
        <f>IF(ISERROR(S2249/Q2249),0,S2249/Q2249)</f>
        <v>0</v>
      </c>
      <c r="W2249" s="51"/>
      <c r="X2249" s="46"/>
      <c r="Y2249" s="17"/>
      <c r="Z2249" s="17"/>
      <c r="AA2249" s="17"/>
      <c r="AB2249" s="16"/>
      <c r="AC2249" s="16"/>
      <c r="AD2249" s="16"/>
      <c r="AE2249" s="16"/>
      <c r="AF2249" s="16"/>
      <c r="AG2249" s="16"/>
      <c r="AH2249" s="16"/>
      <c r="AI2249" s="16"/>
      <c r="AJ2249" s="59">
        <f>SUM(X2249:AI2249)</f>
        <v>0</v>
      </c>
      <c r="AK2249" s="46"/>
      <c r="AL2249" s="46"/>
      <c r="AM2249" s="47"/>
      <c r="AN2249" s="48"/>
      <c r="AO2249" s="46"/>
      <c r="AP2249" s="15"/>
      <c r="AQ2249" s="16"/>
      <c r="AR2249" s="15"/>
      <c r="AS2249" s="16"/>
      <c r="AT2249" s="16"/>
      <c r="AU2249" s="16"/>
      <c r="AV2249" s="16"/>
      <c r="AW2249" s="62">
        <f>SUM(AK2249:AV2249)</f>
        <v>0</v>
      </c>
      <c r="AX2249" s="61">
        <f>AW2249-AJ2249</f>
        <v>0</v>
      </c>
      <c r="AY2249" s="21"/>
      <c r="AZ2249" s="21"/>
      <c r="BA2249" s="21"/>
      <c r="BB2249" s="21"/>
    </row>
    <row r="2250" spans="1:54" x14ac:dyDescent="0.25">
      <c r="A2250" s="21"/>
      <c r="B2250" s="4"/>
      <c r="C2250" s="4"/>
      <c r="D2250" s="4"/>
      <c r="E2250" s="4" t="s">
        <v>166</v>
      </c>
      <c r="F2250" s="6"/>
      <c r="G2250" s="1"/>
      <c r="H2250" s="4"/>
      <c r="I2250" s="2"/>
      <c r="J2250" s="4"/>
      <c r="K2250" s="1"/>
      <c r="L2250" s="36"/>
      <c r="M2250" s="7"/>
      <c r="N2250" s="7"/>
      <c r="O2250" s="7"/>
      <c r="P2250" s="58">
        <f>SUM(M2250:O2250)</f>
        <v>0</v>
      </c>
      <c r="Q2250" s="58">
        <f>+SUMIF('Pot. Summary'!$C$5:$C$64,CPP_2019!J2386&amp;CPP_2019!L2386&amp;CPP_2019!$M$4,'Pot. Summary'!$Q$5:$Q$64)*CPP_2019!M2386+SUMIF('Pot. Summary'!$C$5:$C$64,CPP_2019!J2386&amp;CPP_2019!L2386&amp;CPP_2019!$N$4,'Pot. Summary'!$Q$5:$Q$64)*CPP_2019!N2386+SUMIF('Pot. Summary'!$C$5:$C$64,CPP_2019!J2386&amp;CPP_2019!L2386&amp;CPP_2019!$O$4,'Pot. Summary'!$Q$5:$Q$64)*CPP_2019!O2386</f>
        <v>0</v>
      </c>
      <c r="R2250" s="12"/>
      <c r="S2250" s="12"/>
      <c r="T2250" s="12">
        <f>S2250-R2250</f>
        <v>0</v>
      </c>
      <c r="U2250" s="12">
        <f>Q2250-S2250</f>
        <v>0</v>
      </c>
      <c r="V2250" s="50">
        <f>IF(ISERROR(S2250/Q2250),0,S2250/Q2250)</f>
        <v>0</v>
      </c>
      <c r="W2250" s="51"/>
      <c r="X2250" s="46"/>
      <c r="Y2250" s="17"/>
      <c r="Z2250" s="17"/>
      <c r="AA2250" s="17"/>
      <c r="AB2250" s="16"/>
      <c r="AC2250" s="16"/>
      <c r="AD2250" s="16"/>
      <c r="AE2250" s="16"/>
      <c r="AF2250" s="16"/>
      <c r="AG2250" s="16"/>
      <c r="AH2250" s="16"/>
      <c r="AI2250" s="16"/>
      <c r="AJ2250" s="59">
        <f>SUM(X2250:AI2250)</f>
        <v>0</v>
      </c>
      <c r="AK2250" s="46"/>
      <c r="AL2250" s="46"/>
      <c r="AM2250" s="47"/>
      <c r="AN2250" s="48"/>
      <c r="AO2250" s="46"/>
      <c r="AP2250" s="15"/>
      <c r="AQ2250" s="16"/>
      <c r="AR2250" s="15"/>
      <c r="AS2250" s="16"/>
      <c r="AT2250" s="16"/>
      <c r="AU2250" s="16"/>
      <c r="AV2250" s="16"/>
      <c r="AW2250" s="62">
        <f>SUM(AK2250:AV2250)</f>
        <v>0</v>
      </c>
      <c r="AX2250" s="61">
        <f>AW2250-AJ2250</f>
        <v>0</v>
      </c>
      <c r="AY2250" s="21"/>
      <c r="AZ2250" s="21"/>
      <c r="BA2250" s="21"/>
      <c r="BB2250" s="21"/>
    </row>
    <row r="2251" spans="1:54" x14ac:dyDescent="0.25">
      <c r="A2251" s="21"/>
      <c r="B2251" s="4"/>
      <c r="C2251" s="4"/>
      <c r="D2251" s="4"/>
      <c r="E2251" s="4" t="s">
        <v>166</v>
      </c>
      <c r="F2251" s="6"/>
      <c r="G2251" s="1"/>
      <c r="H2251" s="4"/>
      <c r="I2251" s="2"/>
      <c r="J2251" s="4"/>
      <c r="K2251" s="1"/>
      <c r="L2251" s="36"/>
      <c r="M2251" s="7"/>
      <c r="N2251" s="7"/>
      <c r="O2251" s="7"/>
      <c r="P2251" s="58">
        <f>SUM(M2251:O2251)</f>
        <v>0</v>
      </c>
      <c r="Q2251" s="58">
        <f>+SUMIF('Pot. Summary'!$C$5:$C$64,CPP_2019!J2387&amp;CPP_2019!L2387&amp;CPP_2019!$M$4,'Pot. Summary'!$Q$5:$Q$64)*CPP_2019!M2387+SUMIF('Pot. Summary'!$C$5:$C$64,CPP_2019!J2387&amp;CPP_2019!L2387&amp;CPP_2019!$N$4,'Pot. Summary'!$Q$5:$Q$64)*CPP_2019!N2387+SUMIF('Pot. Summary'!$C$5:$C$64,CPP_2019!J2387&amp;CPP_2019!L2387&amp;CPP_2019!$O$4,'Pot. Summary'!$Q$5:$Q$64)*CPP_2019!O2387</f>
        <v>0</v>
      </c>
      <c r="R2251" s="12"/>
      <c r="S2251" s="12"/>
      <c r="T2251" s="12">
        <f>S2251-R2251</f>
        <v>0</v>
      </c>
      <c r="U2251" s="12">
        <f>Q2251-S2251</f>
        <v>0</v>
      </c>
      <c r="V2251" s="50">
        <f>IF(ISERROR(S2251/Q2251),0,S2251/Q2251)</f>
        <v>0</v>
      </c>
      <c r="W2251" s="51"/>
      <c r="X2251" s="46"/>
      <c r="Y2251" s="17"/>
      <c r="Z2251" s="17"/>
      <c r="AA2251" s="17"/>
      <c r="AB2251" s="16"/>
      <c r="AC2251" s="16"/>
      <c r="AD2251" s="16"/>
      <c r="AE2251" s="16"/>
      <c r="AF2251" s="16"/>
      <c r="AG2251" s="16"/>
      <c r="AH2251" s="16"/>
      <c r="AI2251" s="16"/>
      <c r="AJ2251" s="59">
        <f>SUM(X2251:AI2251)</f>
        <v>0</v>
      </c>
      <c r="AK2251" s="46"/>
      <c r="AL2251" s="46"/>
      <c r="AM2251" s="47"/>
      <c r="AN2251" s="48"/>
      <c r="AO2251" s="46"/>
      <c r="AP2251" s="15"/>
      <c r="AQ2251" s="16"/>
      <c r="AR2251" s="15"/>
      <c r="AS2251" s="16"/>
      <c r="AT2251" s="16"/>
      <c r="AU2251" s="16"/>
      <c r="AV2251" s="16"/>
      <c r="AW2251" s="62">
        <f>SUM(AK2251:AV2251)</f>
        <v>0</v>
      </c>
      <c r="AX2251" s="61">
        <f>AW2251-AJ2251</f>
        <v>0</v>
      </c>
      <c r="AY2251" s="21"/>
      <c r="AZ2251" s="21"/>
      <c r="BA2251" s="21"/>
      <c r="BB2251" s="21"/>
    </row>
    <row r="2252" spans="1:54" x14ac:dyDescent="0.25">
      <c r="A2252" s="21"/>
      <c r="B2252" s="4"/>
      <c r="C2252" s="4"/>
      <c r="D2252" s="4"/>
      <c r="E2252" s="4" t="s">
        <v>166</v>
      </c>
      <c r="F2252" s="6"/>
      <c r="G2252" s="1"/>
      <c r="H2252" s="4"/>
      <c r="I2252" s="2"/>
      <c r="J2252" s="4"/>
      <c r="K2252" s="1"/>
      <c r="L2252" s="36"/>
      <c r="M2252" s="7"/>
      <c r="N2252" s="7"/>
      <c r="O2252" s="7"/>
      <c r="P2252" s="58">
        <f>SUM(M2252:O2252)</f>
        <v>0</v>
      </c>
      <c r="Q2252" s="58">
        <f>+SUMIF('Pot. Summary'!$C$5:$C$64,CPP_2019!J2388&amp;CPP_2019!L2388&amp;CPP_2019!$M$4,'Pot. Summary'!$Q$5:$Q$64)*CPP_2019!M2388+SUMIF('Pot. Summary'!$C$5:$C$64,CPP_2019!J2388&amp;CPP_2019!L2388&amp;CPP_2019!$N$4,'Pot. Summary'!$Q$5:$Q$64)*CPP_2019!N2388+SUMIF('Pot. Summary'!$C$5:$C$64,CPP_2019!J2388&amp;CPP_2019!L2388&amp;CPP_2019!$O$4,'Pot. Summary'!$Q$5:$Q$64)*CPP_2019!O2388</f>
        <v>0</v>
      </c>
      <c r="R2252" s="12"/>
      <c r="S2252" s="12"/>
      <c r="T2252" s="12">
        <f>S2252-R2252</f>
        <v>0</v>
      </c>
      <c r="U2252" s="12">
        <f>Q2252-S2252</f>
        <v>0</v>
      </c>
      <c r="V2252" s="50">
        <f>IF(ISERROR(S2252/Q2252),0,S2252/Q2252)</f>
        <v>0</v>
      </c>
      <c r="W2252" s="51"/>
      <c r="X2252" s="46"/>
      <c r="Y2252" s="17"/>
      <c r="Z2252" s="17"/>
      <c r="AA2252" s="17"/>
      <c r="AB2252" s="16"/>
      <c r="AC2252" s="16"/>
      <c r="AD2252" s="16"/>
      <c r="AE2252" s="16"/>
      <c r="AF2252" s="16"/>
      <c r="AG2252" s="16"/>
      <c r="AH2252" s="16"/>
      <c r="AI2252" s="16"/>
      <c r="AJ2252" s="59">
        <f>SUM(X2252:AI2252)</f>
        <v>0</v>
      </c>
      <c r="AK2252" s="46"/>
      <c r="AL2252" s="46"/>
      <c r="AM2252" s="47"/>
      <c r="AN2252" s="48"/>
      <c r="AO2252" s="46"/>
      <c r="AP2252" s="15"/>
      <c r="AQ2252" s="16"/>
      <c r="AR2252" s="15"/>
      <c r="AS2252" s="16"/>
      <c r="AT2252" s="16"/>
      <c r="AU2252" s="16"/>
      <c r="AV2252" s="16"/>
      <c r="AW2252" s="62">
        <f>SUM(AK2252:AV2252)</f>
        <v>0</v>
      </c>
      <c r="AX2252" s="61">
        <f>AW2252-AJ2252</f>
        <v>0</v>
      </c>
      <c r="AY2252" s="21"/>
      <c r="AZ2252" s="21"/>
      <c r="BA2252" s="21"/>
      <c r="BB2252" s="21"/>
    </row>
    <row r="2253" spans="1:54" x14ac:dyDescent="0.25">
      <c r="A2253" s="21"/>
      <c r="B2253" s="4"/>
      <c r="C2253" s="4"/>
      <c r="D2253" s="4"/>
      <c r="E2253" s="4" t="s">
        <v>166</v>
      </c>
      <c r="F2253" s="6"/>
      <c r="G2253" s="1"/>
      <c r="H2253" s="4"/>
      <c r="I2253" s="2"/>
      <c r="J2253" s="4"/>
      <c r="K2253" s="1"/>
      <c r="L2253" s="36"/>
      <c r="M2253" s="7"/>
      <c r="N2253" s="7"/>
      <c r="O2253" s="7"/>
      <c r="P2253" s="58">
        <f>SUM(M2253:O2253)</f>
        <v>0</v>
      </c>
      <c r="Q2253" s="58">
        <f>+SUMIF('Pot. Summary'!$C$5:$C$64,CPP_2019!J2389&amp;CPP_2019!L2389&amp;CPP_2019!$M$4,'Pot. Summary'!$Q$5:$Q$64)*CPP_2019!M2389+SUMIF('Pot. Summary'!$C$5:$C$64,CPP_2019!J2389&amp;CPP_2019!L2389&amp;CPP_2019!$N$4,'Pot. Summary'!$Q$5:$Q$64)*CPP_2019!N2389+SUMIF('Pot. Summary'!$C$5:$C$64,CPP_2019!J2389&amp;CPP_2019!L2389&amp;CPP_2019!$O$4,'Pot. Summary'!$Q$5:$Q$64)*CPP_2019!O2389</f>
        <v>0</v>
      </c>
      <c r="R2253" s="12"/>
      <c r="S2253" s="12"/>
      <c r="T2253" s="12">
        <f>S2253-R2253</f>
        <v>0</v>
      </c>
      <c r="U2253" s="12">
        <f>Q2253-S2253</f>
        <v>0</v>
      </c>
      <c r="V2253" s="50">
        <f>IF(ISERROR(S2253/Q2253),0,S2253/Q2253)</f>
        <v>0</v>
      </c>
      <c r="W2253" s="51"/>
      <c r="X2253" s="46"/>
      <c r="Y2253" s="17"/>
      <c r="Z2253" s="17"/>
      <c r="AA2253" s="17"/>
      <c r="AB2253" s="16"/>
      <c r="AC2253" s="16"/>
      <c r="AD2253" s="16"/>
      <c r="AE2253" s="16"/>
      <c r="AF2253" s="16"/>
      <c r="AG2253" s="16"/>
      <c r="AH2253" s="16"/>
      <c r="AI2253" s="16"/>
      <c r="AJ2253" s="59">
        <f>SUM(X2253:AI2253)</f>
        <v>0</v>
      </c>
      <c r="AK2253" s="46"/>
      <c r="AL2253" s="46"/>
      <c r="AM2253" s="47"/>
      <c r="AN2253" s="48"/>
      <c r="AO2253" s="46"/>
      <c r="AP2253" s="15"/>
      <c r="AQ2253" s="16"/>
      <c r="AR2253" s="15"/>
      <c r="AS2253" s="16"/>
      <c r="AT2253" s="16"/>
      <c r="AU2253" s="16"/>
      <c r="AV2253" s="16"/>
      <c r="AW2253" s="62">
        <f>SUM(AK2253:AV2253)</f>
        <v>0</v>
      </c>
      <c r="AX2253" s="61">
        <f>AW2253-AJ2253</f>
        <v>0</v>
      </c>
      <c r="AY2253" s="21"/>
      <c r="AZ2253" s="21"/>
      <c r="BA2253" s="21"/>
      <c r="BB2253" s="21"/>
    </row>
    <row r="2254" spans="1:54" x14ac:dyDescent="0.25">
      <c r="A2254" s="21"/>
      <c r="B2254" s="4"/>
      <c r="C2254" s="4"/>
      <c r="D2254" s="4"/>
      <c r="E2254" s="4" t="s">
        <v>166</v>
      </c>
      <c r="F2254" s="6"/>
      <c r="G2254" s="1"/>
      <c r="H2254" s="4"/>
      <c r="I2254" s="2"/>
      <c r="J2254" s="4"/>
      <c r="K2254" s="1"/>
      <c r="L2254" s="36"/>
      <c r="M2254" s="7"/>
      <c r="N2254" s="7"/>
      <c r="O2254" s="7"/>
      <c r="P2254" s="58">
        <f>SUM(M2254:O2254)</f>
        <v>0</v>
      </c>
      <c r="Q2254" s="58">
        <f>+SUMIF('Pot. Summary'!$C$5:$C$64,CPP_2019!J2391&amp;CPP_2019!L2391&amp;CPP_2019!$M$4,'Pot. Summary'!$Q$5:$Q$64)*CPP_2019!M2391+SUMIF('Pot. Summary'!$C$5:$C$64,CPP_2019!J2391&amp;CPP_2019!L2391&amp;CPP_2019!$N$4,'Pot. Summary'!$Q$5:$Q$64)*CPP_2019!N2391+SUMIF('Pot. Summary'!$C$5:$C$64,CPP_2019!J2391&amp;CPP_2019!L2391&amp;CPP_2019!$O$4,'Pot. Summary'!$Q$5:$Q$64)*CPP_2019!O2391</f>
        <v>0</v>
      </c>
      <c r="R2254" s="12"/>
      <c r="S2254" s="12"/>
      <c r="T2254" s="12">
        <f>S2254-R2254</f>
        <v>0</v>
      </c>
      <c r="U2254" s="12">
        <f>Q2254-S2254</f>
        <v>0</v>
      </c>
      <c r="V2254" s="50">
        <f>IF(ISERROR(S2254/Q2254),0,S2254/Q2254)</f>
        <v>0</v>
      </c>
      <c r="W2254" s="51"/>
      <c r="X2254" s="46"/>
      <c r="Y2254" s="17"/>
      <c r="Z2254" s="17"/>
      <c r="AA2254" s="17"/>
      <c r="AB2254" s="16"/>
      <c r="AC2254" s="16"/>
      <c r="AD2254" s="16"/>
      <c r="AE2254" s="16"/>
      <c r="AF2254" s="16"/>
      <c r="AG2254" s="16"/>
      <c r="AH2254" s="16"/>
      <c r="AI2254" s="16"/>
      <c r="AJ2254" s="59">
        <f>SUM(X2254:AI2254)</f>
        <v>0</v>
      </c>
      <c r="AK2254" s="46"/>
      <c r="AL2254" s="46"/>
      <c r="AM2254" s="47"/>
      <c r="AN2254" s="48"/>
      <c r="AO2254" s="46"/>
      <c r="AP2254" s="15"/>
      <c r="AQ2254" s="16"/>
      <c r="AR2254" s="15"/>
      <c r="AS2254" s="16"/>
      <c r="AT2254" s="16"/>
      <c r="AU2254" s="16"/>
      <c r="AV2254" s="16"/>
      <c r="AW2254" s="62">
        <f>SUM(AK2254:AV2254)</f>
        <v>0</v>
      </c>
      <c r="AX2254" s="61">
        <f>AW2254-AJ2254</f>
        <v>0</v>
      </c>
      <c r="AY2254" s="21"/>
      <c r="AZ2254" s="21"/>
      <c r="BA2254" s="21"/>
      <c r="BB2254" s="21"/>
    </row>
    <row r="2255" spans="1:54" x14ac:dyDescent="0.25">
      <c r="A2255" s="21"/>
      <c r="B2255" s="4"/>
      <c r="C2255" s="4"/>
      <c r="D2255" s="4"/>
      <c r="E2255" s="4" t="s">
        <v>166</v>
      </c>
      <c r="F2255" s="6"/>
      <c r="G2255" s="1"/>
      <c r="H2255" s="4"/>
      <c r="I2255" s="2"/>
      <c r="J2255" s="4"/>
      <c r="K2255" s="1"/>
      <c r="L2255" s="36"/>
      <c r="M2255" s="7"/>
      <c r="N2255" s="7"/>
      <c r="O2255" s="7"/>
      <c r="P2255" s="58">
        <f>SUM(M2255:O2255)</f>
        <v>0</v>
      </c>
      <c r="Q2255" s="58">
        <f>+SUMIF('Pot. Summary'!$C$5:$C$64,CPP_2019!J2392&amp;CPP_2019!L2392&amp;CPP_2019!$M$4,'Pot. Summary'!$Q$5:$Q$64)*CPP_2019!M2392+SUMIF('Pot. Summary'!$C$5:$C$64,CPP_2019!J2392&amp;CPP_2019!L2392&amp;CPP_2019!$N$4,'Pot. Summary'!$Q$5:$Q$64)*CPP_2019!N2392+SUMIF('Pot. Summary'!$C$5:$C$64,CPP_2019!J2392&amp;CPP_2019!L2392&amp;CPP_2019!$O$4,'Pot. Summary'!$Q$5:$Q$64)*CPP_2019!O2392</f>
        <v>0</v>
      </c>
      <c r="R2255" s="12"/>
      <c r="S2255" s="12"/>
      <c r="T2255" s="12">
        <f>S2255-R2255</f>
        <v>0</v>
      </c>
      <c r="U2255" s="12">
        <f>Q2255-S2255</f>
        <v>0</v>
      </c>
      <c r="V2255" s="50">
        <f>IF(ISERROR(S2255/Q2255),0,S2255/Q2255)</f>
        <v>0</v>
      </c>
      <c r="W2255" s="51"/>
      <c r="X2255" s="46"/>
      <c r="Y2255" s="17"/>
      <c r="Z2255" s="17"/>
      <c r="AA2255" s="17"/>
      <c r="AB2255" s="16"/>
      <c r="AC2255" s="16"/>
      <c r="AD2255" s="16"/>
      <c r="AE2255" s="16"/>
      <c r="AF2255" s="16"/>
      <c r="AG2255" s="16"/>
      <c r="AH2255" s="16"/>
      <c r="AI2255" s="16"/>
      <c r="AJ2255" s="59">
        <f>SUM(X2255:AI2255)</f>
        <v>0</v>
      </c>
      <c r="AK2255" s="46"/>
      <c r="AL2255" s="46"/>
      <c r="AM2255" s="47"/>
      <c r="AN2255" s="48"/>
      <c r="AO2255" s="46"/>
      <c r="AP2255" s="15"/>
      <c r="AQ2255" s="16"/>
      <c r="AR2255" s="15"/>
      <c r="AS2255" s="16"/>
      <c r="AT2255" s="16"/>
      <c r="AU2255" s="16"/>
      <c r="AV2255" s="16"/>
      <c r="AW2255" s="62">
        <f>SUM(AK2255:AV2255)</f>
        <v>0</v>
      </c>
      <c r="AX2255" s="61">
        <f>AW2255-AJ2255</f>
        <v>0</v>
      </c>
      <c r="AY2255" s="21"/>
      <c r="AZ2255" s="21"/>
      <c r="BA2255" s="21"/>
      <c r="BB2255" s="21"/>
    </row>
    <row r="2256" spans="1:54" x14ac:dyDescent="0.25">
      <c r="A2256" s="21"/>
      <c r="B2256" s="4"/>
      <c r="C2256" s="4"/>
      <c r="D2256" s="4"/>
      <c r="E2256" s="4" t="s">
        <v>166</v>
      </c>
      <c r="F2256" s="6"/>
      <c r="G2256" s="1"/>
      <c r="H2256" s="4"/>
      <c r="I2256" s="2"/>
      <c r="J2256" s="4"/>
      <c r="K2256" s="1"/>
      <c r="L2256" s="36"/>
      <c r="M2256" s="7"/>
      <c r="N2256" s="7"/>
      <c r="O2256" s="7"/>
      <c r="P2256" s="58">
        <f>SUM(M2256:O2256)</f>
        <v>0</v>
      </c>
      <c r="Q2256" s="58">
        <f>+SUMIF('Pot. Summary'!$C$5:$C$64,CPP_2019!J2393&amp;CPP_2019!L2393&amp;CPP_2019!$M$4,'Pot. Summary'!$Q$5:$Q$64)*CPP_2019!M2393+SUMIF('Pot. Summary'!$C$5:$C$64,CPP_2019!J2393&amp;CPP_2019!L2393&amp;CPP_2019!$N$4,'Pot. Summary'!$Q$5:$Q$64)*CPP_2019!N2393+SUMIF('Pot. Summary'!$C$5:$C$64,CPP_2019!J2393&amp;CPP_2019!L2393&amp;CPP_2019!$O$4,'Pot. Summary'!$Q$5:$Q$64)*CPP_2019!O2393</f>
        <v>0</v>
      </c>
      <c r="R2256" s="12"/>
      <c r="S2256" s="12"/>
      <c r="T2256" s="12">
        <f>S2256-R2256</f>
        <v>0</v>
      </c>
      <c r="U2256" s="12">
        <f>Q2256-S2256</f>
        <v>0</v>
      </c>
      <c r="V2256" s="50">
        <f>IF(ISERROR(S2256/Q2256),0,S2256/Q2256)</f>
        <v>0</v>
      </c>
      <c r="W2256" s="51"/>
      <c r="X2256" s="46"/>
      <c r="Y2256" s="17"/>
      <c r="Z2256" s="17"/>
      <c r="AA2256" s="17"/>
      <c r="AB2256" s="16"/>
      <c r="AC2256" s="16"/>
      <c r="AD2256" s="16"/>
      <c r="AE2256" s="16"/>
      <c r="AF2256" s="16"/>
      <c r="AG2256" s="16"/>
      <c r="AH2256" s="16"/>
      <c r="AI2256" s="16"/>
      <c r="AJ2256" s="59">
        <f>SUM(X2256:AI2256)</f>
        <v>0</v>
      </c>
      <c r="AK2256" s="46"/>
      <c r="AL2256" s="46"/>
      <c r="AM2256" s="47"/>
      <c r="AN2256" s="48"/>
      <c r="AO2256" s="46"/>
      <c r="AP2256" s="15"/>
      <c r="AQ2256" s="16"/>
      <c r="AR2256" s="15"/>
      <c r="AS2256" s="16"/>
      <c r="AT2256" s="16"/>
      <c r="AU2256" s="16"/>
      <c r="AV2256" s="16"/>
      <c r="AW2256" s="62">
        <f>SUM(AK2256:AV2256)</f>
        <v>0</v>
      </c>
      <c r="AX2256" s="61">
        <f>AW2256-AJ2256</f>
        <v>0</v>
      </c>
      <c r="AY2256" s="21"/>
      <c r="AZ2256" s="21"/>
      <c r="BA2256" s="21"/>
      <c r="BB2256" s="21"/>
    </row>
    <row r="2257" spans="1:54" x14ac:dyDescent="0.25">
      <c r="A2257" s="21"/>
      <c r="B2257" s="4"/>
      <c r="C2257" s="4"/>
      <c r="D2257" s="4"/>
      <c r="E2257" s="4" t="s">
        <v>166</v>
      </c>
      <c r="F2257" s="6"/>
      <c r="G2257" s="1"/>
      <c r="H2257" s="4"/>
      <c r="I2257" s="2"/>
      <c r="J2257" s="4"/>
      <c r="K2257" s="1"/>
      <c r="L2257" s="36"/>
      <c r="M2257" s="7"/>
      <c r="N2257" s="7"/>
      <c r="O2257" s="7"/>
      <c r="P2257" s="58">
        <f>SUM(M2257:O2257)</f>
        <v>0</v>
      </c>
      <c r="Q2257" s="58">
        <f>+SUMIF('Pot. Summary'!$C$5:$C$64,CPP_2019!J2417&amp;CPP_2019!L2417&amp;CPP_2019!$M$4,'Pot. Summary'!$Q$5:$Q$64)*CPP_2019!M2417+SUMIF('Pot. Summary'!$C$5:$C$64,CPP_2019!J2417&amp;CPP_2019!L2417&amp;CPP_2019!$N$4,'Pot. Summary'!$Q$5:$Q$64)*CPP_2019!N2417+SUMIF('Pot. Summary'!$C$5:$C$64,CPP_2019!J2417&amp;CPP_2019!L2417&amp;CPP_2019!$O$4,'Pot. Summary'!$Q$5:$Q$64)*CPP_2019!O2417</f>
        <v>0</v>
      </c>
      <c r="R2257" s="12"/>
      <c r="S2257" s="12"/>
      <c r="T2257" s="12">
        <f>S2257-R2257</f>
        <v>0</v>
      </c>
      <c r="U2257" s="12">
        <f>Q2257-S2257</f>
        <v>0</v>
      </c>
      <c r="V2257" s="50">
        <f>IF(ISERROR(S2257/Q2257),0,S2257/Q2257)</f>
        <v>0</v>
      </c>
      <c r="W2257" s="51"/>
      <c r="X2257" s="46"/>
      <c r="Y2257" s="17"/>
      <c r="Z2257" s="17"/>
      <c r="AA2257" s="17"/>
      <c r="AB2257" s="16"/>
      <c r="AC2257" s="16"/>
      <c r="AD2257" s="16"/>
      <c r="AE2257" s="16"/>
      <c r="AF2257" s="16"/>
      <c r="AG2257" s="16"/>
      <c r="AH2257" s="16"/>
      <c r="AI2257" s="16"/>
      <c r="AJ2257" s="59">
        <f>SUM(X2257:AI2257)</f>
        <v>0</v>
      </c>
      <c r="AK2257" s="46"/>
      <c r="AL2257" s="46"/>
      <c r="AM2257" s="47"/>
      <c r="AN2257" s="48"/>
      <c r="AO2257" s="46"/>
      <c r="AP2257" s="15"/>
      <c r="AQ2257" s="16"/>
      <c r="AR2257" s="15"/>
      <c r="AS2257" s="16"/>
      <c r="AT2257" s="16"/>
      <c r="AU2257" s="16"/>
      <c r="AV2257" s="16"/>
      <c r="AW2257" s="62">
        <f>SUM(AK2257:AV2257)</f>
        <v>0</v>
      </c>
      <c r="AX2257" s="61">
        <f>AW2257-AJ2257</f>
        <v>0</v>
      </c>
      <c r="AY2257" s="21"/>
      <c r="AZ2257" s="21"/>
      <c r="BA2257" s="21"/>
      <c r="BB2257" s="21"/>
    </row>
    <row r="2258" spans="1:54" x14ac:dyDescent="0.25">
      <c r="A2258" s="21"/>
      <c r="B2258" s="4"/>
      <c r="C2258" s="4"/>
      <c r="D2258" s="4"/>
      <c r="E2258" s="4" t="s">
        <v>166</v>
      </c>
      <c r="F2258" s="6"/>
      <c r="G2258" s="1"/>
      <c r="H2258" s="4"/>
      <c r="I2258" s="2"/>
      <c r="J2258" s="4"/>
      <c r="K2258" s="1"/>
      <c r="L2258" s="36"/>
      <c r="M2258" s="7"/>
      <c r="N2258" s="7"/>
      <c r="O2258" s="7"/>
      <c r="P2258" s="58">
        <f>SUM(M2258:O2258)</f>
        <v>0</v>
      </c>
      <c r="Q2258" s="58">
        <f>+SUMIF('Pot. Summary'!$C$5:$C$64,CPP_2019!J2419&amp;CPP_2019!L2419&amp;CPP_2019!$M$4,'Pot. Summary'!$Q$5:$Q$64)*CPP_2019!M2419+SUMIF('Pot. Summary'!$C$5:$C$64,CPP_2019!J2419&amp;CPP_2019!L2419&amp;CPP_2019!$N$4,'Pot. Summary'!$Q$5:$Q$64)*CPP_2019!N2419+SUMIF('Pot. Summary'!$C$5:$C$64,CPP_2019!J2419&amp;CPP_2019!L2419&amp;CPP_2019!$O$4,'Pot. Summary'!$Q$5:$Q$64)*CPP_2019!O2419</f>
        <v>0</v>
      </c>
      <c r="R2258" s="12"/>
      <c r="S2258" s="12"/>
      <c r="T2258" s="12">
        <f>S2258-R2258</f>
        <v>0</v>
      </c>
      <c r="U2258" s="12">
        <f>Q2258-S2258</f>
        <v>0</v>
      </c>
      <c r="V2258" s="50">
        <f>IF(ISERROR(S2258/Q2258),0,S2258/Q2258)</f>
        <v>0</v>
      </c>
      <c r="W2258" s="51"/>
      <c r="X2258" s="46"/>
      <c r="Y2258" s="17"/>
      <c r="Z2258" s="17"/>
      <c r="AA2258" s="17"/>
      <c r="AB2258" s="16"/>
      <c r="AC2258" s="16"/>
      <c r="AD2258" s="16"/>
      <c r="AE2258" s="16"/>
      <c r="AF2258" s="16"/>
      <c r="AG2258" s="16"/>
      <c r="AH2258" s="16"/>
      <c r="AI2258" s="16"/>
      <c r="AJ2258" s="59">
        <f>SUM(X2258:AI2258)</f>
        <v>0</v>
      </c>
      <c r="AK2258" s="46"/>
      <c r="AL2258" s="46"/>
      <c r="AM2258" s="47"/>
      <c r="AN2258" s="48"/>
      <c r="AO2258" s="46"/>
      <c r="AP2258" s="15"/>
      <c r="AQ2258" s="16"/>
      <c r="AR2258" s="15"/>
      <c r="AS2258" s="16"/>
      <c r="AT2258" s="16"/>
      <c r="AU2258" s="16"/>
      <c r="AV2258" s="16"/>
      <c r="AW2258" s="62">
        <f>SUM(AK2258:AV2258)</f>
        <v>0</v>
      </c>
      <c r="AX2258" s="61">
        <f>AW2258-AJ2258</f>
        <v>0</v>
      </c>
      <c r="AY2258" s="21"/>
      <c r="AZ2258" s="21"/>
      <c r="BA2258" s="21"/>
      <c r="BB2258" s="21"/>
    </row>
    <row r="2259" spans="1:54" x14ac:dyDescent="0.25">
      <c r="A2259" s="21"/>
      <c r="B2259" s="4"/>
      <c r="C2259" s="4"/>
      <c r="D2259" s="4"/>
      <c r="E2259" s="4" t="s">
        <v>166</v>
      </c>
      <c r="F2259" s="6"/>
      <c r="G2259" s="1"/>
      <c r="H2259" s="4"/>
      <c r="I2259" s="2"/>
      <c r="J2259" s="4"/>
      <c r="K2259" s="1"/>
      <c r="L2259" s="36"/>
      <c r="M2259" s="7"/>
      <c r="N2259" s="7"/>
      <c r="O2259" s="7"/>
      <c r="P2259" s="58">
        <f>SUM(M2259:O2259)</f>
        <v>0</v>
      </c>
      <c r="Q2259" s="58">
        <f>+SUMIF('Pot. Summary'!$C$5:$C$64,CPP_2019!J2422&amp;CPP_2019!L2422&amp;CPP_2019!$M$4,'Pot. Summary'!$Q$5:$Q$64)*CPP_2019!M2422+SUMIF('Pot. Summary'!$C$5:$C$64,CPP_2019!J2422&amp;CPP_2019!L2422&amp;CPP_2019!$N$4,'Pot. Summary'!$Q$5:$Q$64)*CPP_2019!N2422+SUMIF('Pot. Summary'!$C$5:$C$64,CPP_2019!J2422&amp;CPP_2019!L2422&amp;CPP_2019!$O$4,'Pot. Summary'!$Q$5:$Q$64)*CPP_2019!O2422</f>
        <v>728.25435050799138</v>
      </c>
      <c r="R2259" s="12"/>
      <c r="S2259" s="12"/>
      <c r="T2259" s="12">
        <f>S2259-R2259</f>
        <v>0</v>
      </c>
      <c r="U2259" s="12">
        <f>Q2259-S2259</f>
        <v>728.25435050799138</v>
      </c>
      <c r="V2259" s="50">
        <f>IF(ISERROR(S2259/Q2259),0,S2259/Q2259)</f>
        <v>0</v>
      </c>
      <c r="W2259" s="51"/>
      <c r="X2259" s="46"/>
      <c r="Y2259" s="17"/>
      <c r="Z2259" s="17"/>
      <c r="AA2259" s="17"/>
      <c r="AB2259" s="16"/>
      <c r="AC2259" s="16"/>
      <c r="AD2259" s="16"/>
      <c r="AE2259" s="16"/>
      <c r="AF2259" s="16"/>
      <c r="AG2259" s="16"/>
      <c r="AH2259" s="16"/>
      <c r="AI2259" s="16"/>
      <c r="AJ2259" s="59">
        <f>SUM(X2259:AI2259)</f>
        <v>0</v>
      </c>
      <c r="AK2259" s="46"/>
      <c r="AL2259" s="46"/>
      <c r="AM2259" s="47"/>
      <c r="AN2259" s="48"/>
      <c r="AO2259" s="46"/>
      <c r="AP2259" s="15"/>
      <c r="AQ2259" s="16"/>
      <c r="AR2259" s="15"/>
      <c r="AS2259" s="16"/>
      <c r="AT2259" s="16"/>
      <c r="AU2259" s="16"/>
      <c r="AV2259" s="16"/>
      <c r="AW2259" s="62">
        <f>SUM(AK2259:AV2259)</f>
        <v>0</v>
      </c>
      <c r="AX2259" s="61">
        <f>AW2259-AJ2259</f>
        <v>0</v>
      </c>
      <c r="AY2259" s="21"/>
      <c r="AZ2259" s="21"/>
      <c r="BA2259" s="21"/>
      <c r="BB2259" s="21"/>
    </row>
    <row r="2260" spans="1:54" x14ac:dyDescent="0.25">
      <c r="A2260" s="21"/>
      <c r="B2260" s="4"/>
      <c r="C2260" s="4"/>
      <c r="D2260" s="4"/>
      <c r="E2260" s="4" t="s">
        <v>166</v>
      </c>
      <c r="F2260" s="6"/>
      <c r="G2260" s="1"/>
      <c r="H2260" s="4"/>
      <c r="I2260" s="2"/>
      <c r="J2260" s="4"/>
      <c r="K2260" s="1"/>
      <c r="L2260" s="36"/>
      <c r="M2260" s="7"/>
      <c r="N2260" s="7"/>
      <c r="O2260" s="7"/>
      <c r="P2260" s="58">
        <f>SUM(M2260:O2260)</f>
        <v>0</v>
      </c>
      <c r="Q2260" s="58">
        <f>+SUMIF('Pot. Summary'!$C$5:$C$64,CPP_2019!J2450&amp;CPP_2019!L2450&amp;CPP_2019!$M$4,'Pot. Summary'!$Q$5:$Q$64)*CPP_2019!M2450+SUMIF('Pot. Summary'!$C$5:$C$64,CPP_2019!J2450&amp;CPP_2019!L2450&amp;CPP_2019!$N$4,'Pot. Summary'!$Q$5:$Q$64)*CPP_2019!N2450+SUMIF('Pot. Summary'!$C$5:$C$64,CPP_2019!J2450&amp;CPP_2019!L2450&amp;CPP_2019!$O$4,'Pot. Summary'!$Q$5:$Q$64)*CPP_2019!O2450</f>
        <v>0</v>
      </c>
      <c r="R2260" s="12"/>
      <c r="S2260" s="12"/>
      <c r="T2260" s="12">
        <f>S2260-R2260</f>
        <v>0</v>
      </c>
      <c r="U2260" s="12">
        <f>Q2260-S2260</f>
        <v>0</v>
      </c>
      <c r="V2260" s="50">
        <f>IF(ISERROR(S2260/Q2260),0,S2260/Q2260)</f>
        <v>0</v>
      </c>
      <c r="W2260" s="51"/>
      <c r="X2260" s="46"/>
      <c r="Y2260" s="17"/>
      <c r="Z2260" s="17"/>
      <c r="AA2260" s="17"/>
      <c r="AB2260" s="16"/>
      <c r="AC2260" s="16"/>
      <c r="AD2260" s="16"/>
      <c r="AE2260" s="16"/>
      <c r="AF2260" s="16"/>
      <c r="AG2260" s="16"/>
      <c r="AH2260" s="16"/>
      <c r="AI2260" s="16"/>
      <c r="AJ2260" s="59">
        <f>SUM(X2260:AI2260)</f>
        <v>0</v>
      </c>
      <c r="AK2260" s="46"/>
      <c r="AL2260" s="46"/>
      <c r="AM2260" s="47"/>
      <c r="AN2260" s="48"/>
      <c r="AO2260" s="46"/>
      <c r="AP2260" s="15"/>
      <c r="AQ2260" s="16"/>
      <c r="AR2260" s="15"/>
      <c r="AS2260" s="16"/>
      <c r="AT2260" s="16"/>
      <c r="AU2260" s="16"/>
      <c r="AV2260" s="16"/>
      <c r="AW2260" s="62">
        <f>SUM(AK2260:AV2260)</f>
        <v>0</v>
      </c>
      <c r="AX2260" s="61">
        <f>AW2260-AJ2260</f>
        <v>0</v>
      </c>
      <c r="AY2260" s="21"/>
      <c r="AZ2260" s="21"/>
      <c r="BA2260" s="21"/>
      <c r="BB2260" s="21"/>
    </row>
    <row r="2261" spans="1:54" x14ac:dyDescent="0.25">
      <c r="A2261" s="21"/>
      <c r="B2261" s="4"/>
      <c r="C2261" s="4"/>
      <c r="D2261" s="4"/>
      <c r="E2261" s="4" t="s">
        <v>166</v>
      </c>
      <c r="F2261" s="6"/>
      <c r="G2261" s="1"/>
      <c r="H2261" s="4"/>
      <c r="I2261" s="2"/>
      <c r="J2261" s="4"/>
      <c r="K2261" s="1"/>
      <c r="L2261" s="36"/>
      <c r="M2261" s="7"/>
      <c r="N2261" s="7"/>
      <c r="O2261" s="7"/>
      <c r="P2261" s="58">
        <f>SUM(M2261:O2261)</f>
        <v>0</v>
      </c>
      <c r="Q2261" s="58">
        <f>+SUMIF('Pot. Summary'!$C$5:$C$64,CPP_2019!J2452&amp;CPP_2019!L2452&amp;CPP_2019!$M$4,'Pot. Summary'!$Q$5:$Q$64)*CPP_2019!M2452+SUMIF('Pot. Summary'!$C$5:$C$64,CPP_2019!J2452&amp;CPP_2019!L2452&amp;CPP_2019!$N$4,'Pot. Summary'!$Q$5:$Q$64)*CPP_2019!N2452+SUMIF('Pot. Summary'!$C$5:$C$64,CPP_2019!J2452&amp;CPP_2019!L2452&amp;CPP_2019!$O$4,'Pot. Summary'!$Q$5:$Q$64)*CPP_2019!O2452</f>
        <v>0</v>
      </c>
      <c r="R2261" s="12"/>
      <c r="S2261" s="12"/>
      <c r="T2261" s="12">
        <f>S2261-R2261</f>
        <v>0</v>
      </c>
      <c r="U2261" s="12">
        <f>Q2261-S2261</f>
        <v>0</v>
      </c>
      <c r="V2261" s="50">
        <f>IF(ISERROR(S2261/Q2261),0,S2261/Q2261)</f>
        <v>0</v>
      </c>
      <c r="W2261" s="51"/>
      <c r="X2261" s="46"/>
      <c r="Y2261" s="17"/>
      <c r="Z2261" s="17"/>
      <c r="AA2261" s="17"/>
      <c r="AB2261" s="16"/>
      <c r="AC2261" s="16"/>
      <c r="AD2261" s="16"/>
      <c r="AE2261" s="16"/>
      <c r="AF2261" s="16"/>
      <c r="AG2261" s="16"/>
      <c r="AH2261" s="16"/>
      <c r="AI2261" s="16"/>
      <c r="AJ2261" s="59">
        <f>SUM(X2261:AI2261)</f>
        <v>0</v>
      </c>
      <c r="AK2261" s="46"/>
      <c r="AL2261" s="46"/>
      <c r="AM2261" s="47"/>
      <c r="AN2261" s="48"/>
      <c r="AO2261" s="46"/>
      <c r="AP2261" s="15"/>
      <c r="AQ2261" s="16"/>
      <c r="AR2261" s="15"/>
      <c r="AS2261" s="16"/>
      <c r="AT2261" s="16"/>
      <c r="AU2261" s="16"/>
      <c r="AV2261" s="16"/>
      <c r="AW2261" s="62">
        <f>SUM(AK2261:AV2261)</f>
        <v>0</v>
      </c>
      <c r="AX2261" s="61">
        <f>AW2261-AJ2261</f>
        <v>0</v>
      </c>
      <c r="AY2261" s="21"/>
      <c r="AZ2261" s="21"/>
      <c r="BA2261" s="21"/>
      <c r="BB2261" s="21"/>
    </row>
    <row r="2262" spans="1:54" x14ac:dyDescent="0.25">
      <c r="A2262" s="21"/>
      <c r="B2262" s="4"/>
      <c r="C2262" s="4"/>
      <c r="D2262" s="4"/>
      <c r="E2262" s="4" t="s">
        <v>166</v>
      </c>
      <c r="F2262" s="6"/>
      <c r="G2262" s="1"/>
      <c r="H2262" s="4"/>
      <c r="I2262" s="2"/>
      <c r="J2262" s="4"/>
      <c r="K2262" s="1"/>
      <c r="L2262" s="36"/>
      <c r="M2262" s="7"/>
      <c r="N2262" s="7"/>
      <c r="O2262" s="7"/>
      <c r="P2262" s="58">
        <f>SUM(M2262:O2262)</f>
        <v>0</v>
      </c>
      <c r="Q2262" s="58">
        <f>+SUMIF('Pot. Summary'!$C$5:$C$64,CPP_2019!J2481&amp;CPP_2019!L2481&amp;CPP_2019!$M$4,'Pot. Summary'!$Q$5:$Q$64)*CPP_2019!M2481+SUMIF('Pot. Summary'!$C$5:$C$64,CPP_2019!J2481&amp;CPP_2019!L2481&amp;CPP_2019!$N$4,'Pot. Summary'!$Q$5:$Q$64)*CPP_2019!N2481+SUMIF('Pot. Summary'!$C$5:$C$64,CPP_2019!J2481&amp;CPP_2019!L2481&amp;CPP_2019!$O$4,'Pot. Summary'!$Q$5:$Q$64)*CPP_2019!O2481</f>
        <v>0</v>
      </c>
      <c r="R2262" s="12"/>
      <c r="S2262" s="12"/>
      <c r="T2262" s="12">
        <f>S2262-R2262</f>
        <v>0</v>
      </c>
      <c r="U2262" s="12">
        <f>Q2262-S2262</f>
        <v>0</v>
      </c>
      <c r="V2262" s="50">
        <f>IF(ISERROR(S2262/Q2262),0,S2262/Q2262)</f>
        <v>0</v>
      </c>
      <c r="W2262" s="51"/>
      <c r="X2262" s="46"/>
      <c r="Y2262" s="17"/>
      <c r="Z2262" s="17"/>
      <c r="AA2262" s="17"/>
      <c r="AB2262" s="16"/>
      <c r="AC2262" s="16"/>
      <c r="AD2262" s="16"/>
      <c r="AE2262" s="16"/>
      <c r="AF2262" s="16"/>
      <c r="AG2262" s="16"/>
      <c r="AH2262" s="16"/>
      <c r="AI2262" s="16"/>
      <c r="AJ2262" s="59">
        <f>SUM(X2262:AI2262)</f>
        <v>0</v>
      </c>
      <c r="AK2262" s="46"/>
      <c r="AL2262" s="46"/>
      <c r="AM2262" s="47"/>
      <c r="AN2262" s="48"/>
      <c r="AO2262" s="46"/>
      <c r="AP2262" s="15"/>
      <c r="AQ2262" s="16"/>
      <c r="AR2262" s="15"/>
      <c r="AS2262" s="16"/>
      <c r="AT2262" s="16"/>
      <c r="AU2262" s="16"/>
      <c r="AV2262" s="16"/>
      <c r="AW2262" s="62">
        <f>SUM(AK2262:AV2262)</f>
        <v>0</v>
      </c>
      <c r="AX2262" s="61">
        <f>AW2262-AJ2262</f>
        <v>0</v>
      </c>
      <c r="AY2262" s="21"/>
      <c r="AZ2262" s="21"/>
      <c r="BA2262" s="21"/>
      <c r="BB2262" s="21"/>
    </row>
    <row r="2263" spans="1:54" x14ac:dyDescent="0.25">
      <c r="A2263" s="21"/>
      <c r="B2263" s="4"/>
      <c r="C2263" s="4"/>
      <c r="D2263" s="4"/>
      <c r="E2263" s="4" t="s">
        <v>166</v>
      </c>
      <c r="F2263" s="6"/>
      <c r="G2263" s="1"/>
      <c r="H2263" s="4"/>
      <c r="I2263" s="2"/>
      <c r="J2263" s="4"/>
      <c r="K2263" s="1"/>
      <c r="L2263" s="36"/>
      <c r="M2263" s="7"/>
      <c r="N2263" s="7"/>
      <c r="O2263" s="7"/>
      <c r="P2263" s="58">
        <f>SUM(M2263:O2263)</f>
        <v>0</v>
      </c>
      <c r="Q2263" s="58">
        <f>+SUMIF('Pot. Summary'!$C$5:$C$64,CPP_2019!J2487&amp;CPP_2019!L2487&amp;CPP_2019!$M$4,'Pot. Summary'!$Q$5:$Q$64)*CPP_2019!M2487+SUMIF('Pot. Summary'!$C$5:$C$64,CPP_2019!J2487&amp;CPP_2019!L2487&amp;CPP_2019!$N$4,'Pot. Summary'!$Q$5:$Q$64)*CPP_2019!N2487+SUMIF('Pot. Summary'!$C$5:$C$64,CPP_2019!J2487&amp;CPP_2019!L2487&amp;CPP_2019!$O$4,'Pot. Summary'!$Q$5:$Q$64)*CPP_2019!O2487</f>
        <v>0</v>
      </c>
      <c r="R2263" s="12"/>
      <c r="S2263" s="12"/>
      <c r="T2263" s="12">
        <f>S2263-R2263</f>
        <v>0</v>
      </c>
      <c r="U2263" s="12">
        <f>Q2263-S2263</f>
        <v>0</v>
      </c>
      <c r="V2263" s="50">
        <f>IF(ISERROR(S2263/Q2263),0,S2263/Q2263)</f>
        <v>0</v>
      </c>
      <c r="W2263" s="51"/>
      <c r="X2263" s="46"/>
      <c r="Y2263" s="17"/>
      <c r="Z2263" s="17"/>
      <c r="AA2263" s="17"/>
      <c r="AB2263" s="16"/>
      <c r="AC2263" s="16"/>
      <c r="AD2263" s="16"/>
      <c r="AE2263" s="16"/>
      <c r="AF2263" s="16"/>
      <c r="AG2263" s="16"/>
      <c r="AH2263" s="16"/>
      <c r="AI2263" s="16"/>
      <c r="AJ2263" s="59">
        <f>SUM(X2263:AI2263)</f>
        <v>0</v>
      </c>
      <c r="AK2263" s="46"/>
      <c r="AL2263" s="46"/>
      <c r="AM2263" s="47"/>
      <c r="AN2263" s="48"/>
      <c r="AO2263" s="46"/>
      <c r="AP2263" s="15"/>
      <c r="AQ2263" s="16"/>
      <c r="AR2263" s="15"/>
      <c r="AS2263" s="16"/>
      <c r="AT2263" s="16"/>
      <c r="AU2263" s="16"/>
      <c r="AV2263" s="16"/>
      <c r="AW2263" s="62">
        <f>SUM(AK2263:AV2263)</f>
        <v>0</v>
      </c>
      <c r="AX2263" s="61">
        <f>AW2263-AJ2263</f>
        <v>0</v>
      </c>
      <c r="AY2263" s="21"/>
      <c r="AZ2263" s="21"/>
      <c r="BA2263" s="21"/>
      <c r="BB2263" s="21"/>
    </row>
    <row r="2264" spans="1:54" x14ac:dyDescent="0.25">
      <c r="A2264" s="21"/>
      <c r="B2264" s="4"/>
      <c r="C2264" s="4"/>
      <c r="D2264" s="4">
        <v>235</v>
      </c>
      <c r="E2264" s="4" t="s">
        <v>166</v>
      </c>
      <c r="F2264" s="6" t="s">
        <v>168</v>
      </c>
      <c r="G2264" s="1">
        <v>31</v>
      </c>
      <c r="H2264" s="1"/>
      <c r="I2264" s="2"/>
      <c r="J2264" s="4" t="s">
        <v>91</v>
      </c>
      <c r="K2264" s="1" t="s">
        <v>149</v>
      </c>
      <c r="L2264" s="36" t="s">
        <v>69</v>
      </c>
      <c r="M2264" s="7">
        <v>0</v>
      </c>
      <c r="N2264" s="7"/>
      <c r="O2264" s="7"/>
      <c r="P2264" s="58">
        <f>SUM(M2264:O2264)</f>
        <v>0</v>
      </c>
      <c r="Q2264" s="58">
        <f>+SUMIF('Pot. Summary'!$C$5:$C$64,CPP_2019!J1175&amp;CPP_2019!L1175&amp;CPP_2019!$M$4,'Pot. Summary'!$Q$5:$Q$64)*CPP_2019!M1175+SUMIF('Pot. Summary'!$C$5:$C$64,CPP_2019!J1175&amp;CPP_2019!L1175&amp;CPP_2019!$N$4,'Pot. Summary'!$Q$5:$Q$64)*CPP_2019!N1175+SUMIF('Pot. Summary'!$C$5:$C$64,CPP_2019!J1175&amp;CPP_2019!L1175&amp;CPP_2019!$O$4,'Pot. Summary'!$Q$5:$Q$64)*CPP_2019!O1175</f>
        <v>728.25435050799138</v>
      </c>
      <c r="R2264" s="12">
        <v>0</v>
      </c>
      <c r="S2264" s="12">
        <v>0</v>
      </c>
      <c r="T2264" s="12">
        <f>S2264-R2264</f>
        <v>0</v>
      </c>
      <c r="U2264" s="12">
        <f>Q2264-S2264</f>
        <v>728.25435050799138</v>
      </c>
      <c r="V2264" s="50">
        <f>IF(ISERROR(S2264/Q2264),0,S2264/Q2264)</f>
        <v>0</v>
      </c>
      <c r="W2264" s="51" t="s">
        <v>196</v>
      </c>
      <c r="X2264" s="46"/>
      <c r="Y2264" s="52"/>
      <c r="Z2264" s="52"/>
      <c r="AA2264" s="52"/>
      <c r="AB2264" s="52"/>
      <c r="AC2264" s="16"/>
      <c r="AD2264" s="16"/>
      <c r="AE2264" s="16"/>
      <c r="AF2264" s="16"/>
      <c r="AG2264" s="16"/>
      <c r="AH2264" s="16"/>
      <c r="AI2264" s="16"/>
      <c r="AJ2264" s="59">
        <f>SUM(X2264:AI2264)</f>
        <v>0</v>
      </c>
      <c r="AK2264" s="46"/>
      <c r="AL2264" s="46"/>
      <c r="AM2264" s="47"/>
      <c r="AN2264" s="48"/>
      <c r="AO2264" s="46"/>
      <c r="AP2264" s="15"/>
      <c r="AQ2264" s="16"/>
      <c r="AR2264" s="15"/>
      <c r="AS2264" s="16"/>
      <c r="AT2264" s="16"/>
      <c r="AU2264" s="16"/>
      <c r="AV2264" s="16"/>
      <c r="AW2264" s="62">
        <f>SUM(AK2264:AV2264)</f>
        <v>0</v>
      </c>
      <c r="AX2264" s="61">
        <f>AW2264-AJ2264</f>
        <v>0</v>
      </c>
      <c r="AY2264" s="21"/>
      <c r="AZ2264" s="21"/>
      <c r="BA2264" s="21"/>
      <c r="BB2264" s="21"/>
    </row>
    <row r="2265" spans="1:54" x14ac:dyDescent="0.25">
      <c r="A2265" s="21"/>
      <c r="B2265" s="4"/>
      <c r="C2265" s="4"/>
      <c r="D2265" s="4">
        <v>235</v>
      </c>
      <c r="E2265" s="4" t="s">
        <v>166</v>
      </c>
      <c r="F2265" s="6" t="s">
        <v>168</v>
      </c>
      <c r="G2265" s="1">
        <v>488</v>
      </c>
      <c r="H2265" s="1"/>
      <c r="I2265" s="2"/>
      <c r="J2265" s="4" t="s">
        <v>91</v>
      </c>
      <c r="K2265" s="1" t="s">
        <v>149</v>
      </c>
      <c r="L2265" s="36" t="s">
        <v>69</v>
      </c>
      <c r="M2265" s="7">
        <v>1</v>
      </c>
      <c r="N2265" s="7"/>
      <c r="O2265" s="7"/>
      <c r="P2265" s="58">
        <f>SUM(M2265:O2265)</f>
        <v>1</v>
      </c>
      <c r="Q2265" s="58">
        <f>+SUMIF('Pot. Summary'!$C$5:$C$64,CPP_2019!J85&amp;CPP_2019!L85&amp;CPP_2019!$M$4,'Pot. Summary'!$Q$5:$Q$64)*CPP_2019!M85+SUMIF('Pot. Summary'!$C$5:$C$64,CPP_2019!J85&amp;CPP_2019!L85&amp;CPP_2019!$N$4,'Pot. Summary'!$Q$5:$Q$64)*CPP_2019!N85+SUMIF('Pot. Summary'!$C$5:$C$64,CPP_2019!J85&amp;CPP_2019!L85&amp;CPP_2019!$O$4,'Pot. Summary'!$Q$5:$Q$64)*CPP_2019!O85</f>
        <v>0</v>
      </c>
      <c r="R2265" s="12">
        <v>0</v>
      </c>
      <c r="S2265" s="12">
        <v>0</v>
      </c>
      <c r="T2265" s="12">
        <f>S2265-R2265</f>
        <v>0</v>
      </c>
      <c r="U2265" s="12">
        <f>Q2265-S2265</f>
        <v>0</v>
      </c>
      <c r="V2265" s="50">
        <f>IF(ISERROR(S2265/Q2265),0,S2265/Q2265)</f>
        <v>0</v>
      </c>
      <c r="W2265" s="51" t="s">
        <v>196</v>
      </c>
      <c r="X2265" s="46"/>
      <c r="Y2265" s="17"/>
      <c r="Z2265" s="17"/>
      <c r="AA2265" s="17"/>
      <c r="AB2265" s="16"/>
      <c r="AC2265" s="16"/>
      <c r="AD2265" s="16"/>
      <c r="AE2265" s="16"/>
      <c r="AF2265" s="16"/>
      <c r="AG2265" s="16"/>
      <c r="AH2265" s="16"/>
      <c r="AI2265" s="16"/>
      <c r="AJ2265" s="59">
        <f>SUM(X2265:AI2265)</f>
        <v>0</v>
      </c>
      <c r="AK2265" s="46"/>
      <c r="AL2265" s="46"/>
      <c r="AM2265" s="47"/>
      <c r="AN2265" s="48"/>
      <c r="AO2265" s="46"/>
      <c r="AP2265" s="15"/>
      <c r="AQ2265" s="16"/>
      <c r="AR2265" s="15"/>
      <c r="AS2265" s="16"/>
      <c r="AT2265" s="16"/>
      <c r="AU2265" s="16"/>
      <c r="AV2265" s="16"/>
      <c r="AW2265" s="62">
        <f>SUM(AK2265:AV2265)</f>
        <v>0</v>
      </c>
      <c r="AX2265" s="61">
        <f>AW2265-AJ2265</f>
        <v>0</v>
      </c>
      <c r="AY2265" s="21"/>
      <c r="AZ2265" s="21"/>
      <c r="BA2265" s="21"/>
      <c r="BB2265" s="21"/>
    </row>
    <row r="2266" spans="1:54" x14ac:dyDescent="0.25">
      <c r="A2266" s="21"/>
      <c r="B2266" s="4"/>
      <c r="C2266" s="4"/>
      <c r="D2266" s="4">
        <v>235</v>
      </c>
      <c r="E2266" s="4" t="s">
        <v>166</v>
      </c>
      <c r="F2266" s="6" t="s">
        <v>168</v>
      </c>
      <c r="G2266" s="1">
        <v>489</v>
      </c>
      <c r="H2266" s="1"/>
      <c r="I2266" s="2"/>
      <c r="J2266" s="4" t="s">
        <v>91</v>
      </c>
      <c r="K2266" s="1" t="s">
        <v>149</v>
      </c>
      <c r="L2266" s="36" t="s">
        <v>69</v>
      </c>
      <c r="M2266" s="7">
        <v>0</v>
      </c>
      <c r="N2266" s="7"/>
      <c r="O2266" s="7"/>
      <c r="P2266" s="58">
        <f>SUM(M2266:O2266)</f>
        <v>0</v>
      </c>
      <c r="Q2266" s="58">
        <f>+SUMIF('Pot. Summary'!$C$5:$C$64,CPP_2019!J1176&amp;CPP_2019!L1176&amp;CPP_2019!$M$4,'Pot. Summary'!$Q$5:$Q$64)*CPP_2019!M1176+SUMIF('Pot. Summary'!$C$5:$C$64,CPP_2019!J1176&amp;CPP_2019!L1176&amp;CPP_2019!$N$4,'Pot. Summary'!$Q$5:$Q$64)*CPP_2019!N1176+SUMIF('Pot. Summary'!$C$5:$C$64,CPP_2019!J1176&amp;CPP_2019!L1176&amp;CPP_2019!$O$4,'Pot. Summary'!$Q$5:$Q$64)*CPP_2019!O1176</f>
        <v>728.25435050799138</v>
      </c>
      <c r="R2266" s="12">
        <v>0</v>
      </c>
      <c r="S2266" s="12">
        <v>0</v>
      </c>
      <c r="T2266" s="12">
        <f>S2266-R2266</f>
        <v>0</v>
      </c>
      <c r="U2266" s="12">
        <f>Q2266-S2266</f>
        <v>728.25435050799138</v>
      </c>
      <c r="V2266" s="50">
        <f>IF(ISERROR(S2266/Q2266),0,S2266/Q2266)</f>
        <v>0</v>
      </c>
      <c r="W2266" s="51" t="s">
        <v>196</v>
      </c>
      <c r="X2266" s="46"/>
      <c r="Y2266" s="17"/>
      <c r="Z2266" s="17"/>
      <c r="AA2266" s="17"/>
      <c r="AB2266" s="16"/>
      <c r="AC2266" s="16"/>
      <c r="AD2266" s="16"/>
      <c r="AE2266" s="16"/>
      <c r="AF2266" s="16"/>
      <c r="AG2266" s="16"/>
      <c r="AH2266" s="16"/>
      <c r="AI2266" s="16"/>
      <c r="AJ2266" s="59">
        <f>SUM(X2266:AI2266)</f>
        <v>0</v>
      </c>
      <c r="AK2266" s="46"/>
      <c r="AL2266" s="46"/>
      <c r="AM2266" s="47"/>
      <c r="AN2266" s="48"/>
      <c r="AO2266" s="46"/>
      <c r="AP2266" s="15"/>
      <c r="AQ2266" s="16"/>
      <c r="AR2266" s="15"/>
      <c r="AS2266" s="16"/>
      <c r="AT2266" s="16"/>
      <c r="AU2266" s="16"/>
      <c r="AV2266" s="16"/>
      <c r="AW2266" s="62">
        <f>SUM(AK2266:AV2266)</f>
        <v>0</v>
      </c>
      <c r="AX2266" s="61">
        <f>AW2266-AJ2266</f>
        <v>0</v>
      </c>
      <c r="AY2266" s="21"/>
      <c r="AZ2266" s="21"/>
      <c r="BA2266" s="21"/>
      <c r="BB2266" s="21"/>
    </row>
    <row r="2267" spans="1:54" x14ac:dyDescent="0.25">
      <c r="A2267" s="21"/>
      <c r="B2267" s="4"/>
      <c r="C2267" s="4"/>
      <c r="D2267" s="4">
        <v>235</v>
      </c>
      <c r="E2267" s="4" t="s">
        <v>166</v>
      </c>
      <c r="F2267" s="6" t="s">
        <v>168</v>
      </c>
      <c r="G2267" s="1">
        <v>726</v>
      </c>
      <c r="H2267" s="1"/>
      <c r="I2267" s="2"/>
      <c r="J2267" s="4" t="s">
        <v>91</v>
      </c>
      <c r="K2267" s="1" t="s">
        <v>149</v>
      </c>
      <c r="L2267" s="36" t="s">
        <v>69</v>
      </c>
      <c r="M2267" s="7">
        <v>1</v>
      </c>
      <c r="N2267" s="7"/>
      <c r="O2267" s="7"/>
      <c r="P2267" s="58">
        <f>SUM(M2267:O2267)</f>
        <v>1</v>
      </c>
      <c r="Q2267" s="58">
        <f>+SUMIF('Pot. Summary'!$C$5:$C$64,CPP_2019!J128&amp;CPP_2019!L128&amp;CPP_2019!$M$4,'Pot. Summary'!$Q$5:$Q$64)*CPP_2019!M128+SUMIF('Pot. Summary'!$C$5:$C$64,CPP_2019!J128&amp;CPP_2019!L128&amp;CPP_2019!$N$4,'Pot. Summary'!$Q$5:$Q$64)*CPP_2019!N128+SUMIF('Pot. Summary'!$C$5:$C$64,CPP_2019!J128&amp;CPP_2019!L128&amp;CPP_2019!$O$4,'Pot. Summary'!$Q$5:$Q$64)*CPP_2019!O128</f>
        <v>0</v>
      </c>
      <c r="R2267" s="12">
        <v>0</v>
      </c>
      <c r="S2267" s="12">
        <v>0</v>
      </c>
      <c r="T2267" s="12">
        <f>S2267-R2267</f>
        <v>0</v>
      </c>
      <c r="U2267" s="12">
        <f>Q2267-S2267</f>
        <v>0</v>
      </c>
      <c r="V2267" s="50">
        <f>IF(ISERROR(S2267/Q2267),0,S2267/Q2267)</f>
        <v>0</v>
      </c>
      <c r="W2267" s="51" t="s">
        <v>196</v>
      </c>
      <c r="X2267" s="46"/>
      <c r="Y2267" s="17"/>
      <c r="Z2267" s="17"/>
      <c r="AA2267" s="17"/>
      <c r="AB2267" s="16"/>
      <c r="AC2267" s="16"/>
      <c r="AD2267" s="16"/>
      <c r="AE2267" s="16"/>
      <c r="AF2267" s="16"/>
      <c r="AG2267" s="16"/>
      <c r="AH2267" s="16"/>
      <c r="AI2267" s="16"/>
      <c r="AJ2267" s="59">
        <f>SUM(X2267:AI2267)</f>
        <v>0</v>
      </c>
      <c r="AK2267" s="46"/>
      <c r="AL2267" s="46"/>
      <c r="AM2267" s="47"/>
      <c r="AN2267" s="48"/>
      <c r="AO2267" s="46"/>
      <c r="AP2267" s="15"/>
      <c r="AQ2267" s="16"/>
      <c r="AR2267" s="15"/>
      <c r="AS2267" s="16"/>
      <c r="AT2267" s="16"/>
      <c r="AU2267" s="16"/>
      <c r="AV2267" s="16"/>
      <c r="AW2267" s="62">
        <f>SUM(AK2267:AV2267)</f>
        <v>0</v>
      </c>
      <c r="AX2267" s="61">
        <f>AW2267-AJ2267</f>
        <v>0</v>
      </c>
      <c r="AY2267" s="21"/>
      <c r="AZ2267" s="21"/>
      <c r="BA2267" s="21"/>
      <c r="BB2267" s="21"/>
    </row>
    <row r="2268" spans="1:54" x14ac:dyDescent="0.25">
      <c r="A2268" s="21"/>
      <c r="B2268" s="4"/>
      <c r="C2268" s="4"/>
      <c r="D2268" s="4">
        <v>235</v>
      </c>
      <c r="E2268" s="4" t="s">
        <v>166</v>
      </c>
      <c r="F2268" s="6" t="s">
        <v>168</v>
      </c>
      <c r="G2268" s="1">
        <v>728</v>
      </c>
      <c r="H2268" s="1"/>
      <c r="I2268" s="2"/>
      <c r="J2268" s="4" t="s">
        <v>91</v>
      </c>
      <c r="K2268" s="1" t="s">
        <v>149</v>
      </c>
      <c r="L2268" s="36" t="s">
        <v>69</v>
      </c>
      <c r="M2268" s="7">
        <v>1</v>
      </c>
      <c r="N2268" s="7"/>
      <c r="O2268" s="7"/>
      <c r="P2268" s="58">
        <f>SUM(M2268:O2268)</f>
        <v>1</v>
      </c>
      <c r="Q2268" s="58">
        <f>+SUMIF('Pot. Summary'!$C$5:$C$64,CPP_2019!J129&amp;CPP_2019!L129&amp;CPP_2019!$M$4,'Pot. Summary'!$Q$5:$Q$64)*CPP_2019!M129+SUMIF('Pot. Summary'!$C$5:$C$64,CPP_2019!J129&amp;CPP_2019!L129&amp;CPP_2019!$N$4,'Pot. Summary'!$Q$5:$Q$64)*CPP_2019!N129+SUMIF('Pot. Summary'!$C$5:$C$64,CPP_2019!J129&amp;CPP_2019!L129&amp;CPP_2019!$O$4,'Pot. Summary'!$Q$5:$Q$64)*CPP_2019!O129</f>
        <v>0</v>
      </c>
      <c r="R2268" s="12">
        <v>0</v>
      </c>
      <c r="S2268" s="12">
        <v>0</v>
      </c>
      <c r="T2268" s="12">
        <f>S2268-R2268</f>
        <v>0</v>
      </c>
      <c r="U2268" s="12">
        <f>Q2268-S2268</f>
        <v>0</v>
      </c>
      <c r="V2268" s="50">
        <f>IF(ISERROR(S2268/Q2268),0,S2268/Q2268)</f>
        <v>0</v>
      </c>
      <c r="W2268" s="51" t="s">
        <v>196</v>
      </c>
      <c r="X2268" s="46"/>
      <c r="Y2268" s="17"/>
      <c r="Z2268" s="17"/>
      <c r="AA2268" s="17"/>
      <c r="AB2268" s="16"/>
      <c r="AC2268" s="16"/>
      <c r="AD2268" s="16"/>
      <c r="AE2268" s="16"/>
      <c r="AF2268" s="16"/>
      <c r="AG2268" s="16"/>
      <c r="AH2268" s="16"/>
      <c r="AI2268" s="16"/>
      <c r="AJ2268" s="59">
        <f>SUM(X2268:AI2268)</f>
        <v>0</v>
      </c>
      <c r="AK2268" s="46"/>
      <c r="AL2268" s="46"/>
      <c r="AM2268" s="47"/>
      <c r="AN2268" s="48"/>
      <c r="AO2268" s="46"/>
      <c r="AP2268" s="15"/>
      <c r="AQ2268" s="16"/>
      <c r="AR2268" s="15"/>
      <c r="AS2268" s="16"/>
      <c r="AT2268" s="16"/>
      <c r="AU2268" s="16"/>
      <c r="AV2268" s="16"/>
      <c r="AW2268" s="62">
        <f>SUM(AK2268:AV2268)</f>
        <v>0</v>
      </c>
      <c r="AX2268" s="61">
        <f>AW2268-AJ2268</f>
        <v>0</v>
      </c>
      <c r="AY2268" s="21"/>
      <c r="AZ2268" s="21"/>
      <c r="BA2268" s="21"/>
      <c r="BB2268" s="21"/>
    </row>
    <row r="2269" spans="1:54" x14ac:dyDescent="0.25">
      <c r="A2269" s="21"/>
      <c r="B2269" s="4"/>
      <c r="C2269" s="4"/>
      <c r="D2269" s="4">
        <v>235</v>
      </c>
      <c r="E2269" s="4" t="s">
        <v>166</v>
      </c>
      <c r="F2269" s="6" t="s">
        <v>169</v>
      </c>
      <c r="G2269" s="1">
        <v>774</v>
      </c>
      <c r="H2269" s="1"/>
      <c r="I2269" s="2"/>
      <c r="J2269" s="4" t="s">
        <v>91</v>
      </c>
      <c r="K2269" s="1" t="s">
        <v>149</v>
      </c>
      <c r="L2269" s="36" t="s">
        <v>69</v>
      </c>
      <c r="M2269" s="7">
        <v>0</v>
      </c>
      <c r="N2269" s="7"/>
      <c r="O2269" s="7"/>
      <c r="P2269" s="58">
        <f>SUM(M2269:O2269)</f>
        <v>0</v>
      </c>
      <c r="Q2269" s="58">
        <f>+SUMIF('Pot. Summary'!$C$5:$C$64,CPP_2019!J1178&amp;CPP_2019!L1178&amp;CPP_2019!$M$4,'Pot. Summary'!$Q$5:$Q$64)*CPP_2019!M1178+SUMIF('Pot. Summary'!$C$5:$C$64,CPP_2019!J1178&amp;CPP_2019!L1178&amp;CPP_2019!$N$4,'Pot. Summary'!$Q$5:$Q$64)*CPP_2019!N1178+SUMIF('Pot. Summary'!$C$5:$C$64,CPP_2019!J1178&amp;CPP_2019!L1178&amp;CPP_2019!$O$4,'Pot. Summary'!$Q$5:$Q$64)*CPP_2019!O1178</f>
        <v>728.25435050799138</v>
      </c>
      <c r="R2269" s="12">
        <v>0</v>
      </c>
      <c r="S2269" s="12">
        <v>113.72549019607843</v>
      </c>
      <c r="T2269" s="12">
        <f>S2269-R2269</f>
        <v>113.72549019607843</v>
      </c>
      <c r="U2269" s="12">
        <f>Q2269-S2269</f>
        <v>614.52886031191292</v>
      </c>
      <c r="V2269" s="50">
        <f>IF(ISERROR(S2269/Q2269),0,S2269/Q2269)</f>
        <v>0.15616177248615074</v>
      </c>
      <c r="W2269" s="51" t="s">
        <v>197</v>
      </c>
      <c r="X2269" s="46"/>
      <c r="Y2269" s="17"/>
      <c r="Z2269" s="17"/>
      <c r="AA2269" s="17"/>
      <c r="AB2269" s="16"/>
      <c r="AC2269" s="16"/>
      <c r="AD2269" s="16"/>
      <c r="AE2269" s="16"/>
      <c r="AF2269" s="16"/>
      <c r="AG2269" s="16"/>
      <c r="AH2269" s="16">
        <v>113.72549019607843</v>
      </c>
      <c r="AI2269" s="16"/>
      <c r="AJ2269" s="59">
        <f>SUM(X2269:AI2269)</f>
        <v>113.72549019607843</v>
      </c>
      <c r="AK2269" s="46">
        <f>VLOOKUP(G2269,[1]List1!$A$1:$IV$65536,3,FALSE)</f>
        <v>600.12781960784309</v>
      </c>
      <c r="AL2269" s="46">
        <f>VLOOKUP(G2269,[2]List2!$A$1:$IV$65536,3,FALSE)</f>
        <v>542.24435294117643</v>
      </c>
      <c r="AM2269" s="47"/>
      <c r="AN2269" s="48"/>
      <c r="AO2269" s="46"/>
      <c r="AP2269" s="15"/>
      <c r="AQ2269" s="16"/>
      <c r="AR2269" s="15"/>
      <c r="AS2269" s="16"/>
      <c r="AT2269" s="16"/>
      <c r="AU2269" s="16"/>
      <c r="AV2269" s="16"/>
      <c r="AW2269" s="62">
        <f>SUM(AK2269:AV2269)</f>
        <v>1142.3721725490195</v>
      </c>
      <c r="AX2269" s="61">
        <f>AW2269-AJ2269</f>
        <v>1028.6466823529411</v>
      </c>
      <c r="AY2269" s="21"/>
      <c r="AZ2269" s="21"/>
      <c r="BA2269" s="21"/>
      <c r="BB2269" s="21"/>
    </row>
    <row r="2270" spans="1:54" x14ac:dyDescent="0.25">
      <c r="A2270" s="21"/>
      <c r="B2270" s="4"/>
      <c r="C2270" s="4"/>
      <c r="D2270" s="4">
        <v>235</v>
      </c>
      <c r="E2270" s="4" t="s">
        <v>166</v>
      </c>
      <c r="F2270" s="18" t="s">
        <v>167</v>
      </c>
      <c r="G2270" s="1">
        <v>856</v>
      </c>
      <c r="H2270" s="1"/>
      <c r="I2270" s="2"/>
      <c r="J2270" s="4" t="s">
        <v>91</v>
      </c>
      <c r="K2270" s="1" t="s">
        <v>149</v>
      </c>
      <c r="L2270" s="36" t="s">
        <v>69</v>
      </c>
      <c r="M2270" s="7"/>
      <c r="N2270" s="7">
        <v>2</v>
      </c>
      <c r="O2270" s="7"/>
      <c r="P2270" s="58">
        <f>SUM(M2270:O2270)</f>
        <v>2</v>
      </c>
      <c r="Q2270" s="58">
        <f>+SUMIF('Pot. Summary'!$C$5:$C$64,CPP_2019!J152&amp;CPP_2019!L152&amp;CPP_2019!$M$4,'Pot. Summary'!$Q$5:$Q$64)*CPP_2019!M152+SUMIF('Pot. Summary'!$C$5:$C$64,CPP_2019!J152&amp;CPP_2019!L152&amp;CPP_2019!$N$4,'Pot. Summary'!$Q$5:$Q$64)*CPP_2019!N152+SUMIF('Pot. Summary'!$C$5:$C$64,CPP_2019!J152&amp;CPP_2019!L152&amp;CPP_2019!$O$4,'Pot. Summary'!$Q$5:$Q$64)*CPP_2019!O152</f>
        <v>0</v>
      </c>
      <c r="R2270" s="12">
        <v>175.84622440087145</v>
      </c>
      <c r="S2270" s="12">
        <v>0</v>
      </c>
      <c r="T2270" s="12">
        <f>S2270-R2270</f>
        <v>-175.84622440087145</v>
      </c>
      <c r="U2270" s="12">
        <f>Q2270-S2270</f>
        <v>0</v>
      </c>
      <c r="V2270" s="50">
        <f>IF(ISERROR(S2270/Q2270),0,S2270/Q2270)</f>
        <v>0</v>
      </c>
      <c r="W2270" s="51" t="s">
        <v>195</v>
      </c>
      <c r="X2270" s="46"/>
      <c r="Y2270" s="17"/>
      <c r="Z2270" s="17"/>
      <c r="AA2270" s="17"/>
      <c r="AB2270" s="16"/>
      <c r="AC2270" s="16"/>
      <c r="AD2270" s="16"/>
      <c r="AE2270" s="16"/>
      <c r="AF2270" s="16"/>
      <c r="AG2270" s="16"/>
      <c r="AH2270" s="16"/>
      <c r="AI2270" s="16"/>
      <c r="AJ2270" s="59">
        <f>SUM(X2270:AI2270)</f>
        <v>0</v>
      </c>
      <c r="AK2270" s="46"/>
      <c r="AL2270" s="46"/>
      <c r="AM2270" s="47"/>
      <c r="AN2270" s="48"/>
      <c r="AO2270" s="46"/>
      <c r="AP2270" s="15"/>
      <c r="AQ2270" s="16"/>
      <c r="AR2270" s="15"/>
      <c r="AS2270" s="16"/>
      <c r="AT2270" s="16"/>
      <c r="AU2270" s="16"/>
      <c r="AV2270" s="16"/>
      <c r="AW2270" s="62">
        <f>SUM(AK2270:AV2270)</f>
        <v>0</v>
      </c>
      <c r="AX2270" s="61">
        <f>AW2270-AJ2270</f>
        <v>0</v>
      </c>
      <c r="AY2270" s="21"/>
      <c r="AZ2270" s="21"/>
      <c r="BA2270" s="21"/>
      <c r="BB2270" s="21"/>
    </row>
    <row r="2271" spans="1:54" x14ac:dyDescent="0.25">
      <c r="A2271" s="21"/>
      <c r="B2271" s="4"/>
      <c r="C2271" s="4"/>
      <c r="D2271" s="4">
        <v>235</v>
      </c>
      <c r="E2271" s="4" t="s">
        <v>166</v>
      </c>
      <c r="F2271" s="6" t="s">
        <v>168</v>
      </c>
      <c r="G2271" s="1">
        <v>869</v>
      </c>
      <c r="H2271" s="1"/>
      <c r="I2271" s="2"/>
      <c r="J2271" s="4" t="s">
        <v>91</v>
      </c>
      <c r="K2271" s="1" t="s">
        <v>149</v>
      </c>
      <c r="L2271" s="36" t="s">
        <v>69</v>
      </c>
      <c r="M2271" s="7">
        <v>1</v>
      </c>
      <c r="N2271" s="7"/>
      <c r="O2271" s="7"/>
      <c r="P2271" s="58">
        <f>SUM(M2271:O2271)</f>
        <v>1</v>
      </c>
      <c r="Q2271" s="58">
        <f>+SUMIF('Pot. Summary'!$C$5:$C$64,CPP_2019!J152&amp;CPP_2019!L152&amp;CPP_2019!$M$4,'Pot. Summary'!$Q$5:$Q$64)*CPP_2019!M152+SUMIF('Pot. Summary'!$C$5:$C$64,CPP_2019!J152&amp;CPP_2019!L152&amp;CPP_2019!$N$4,'Pot. Summary'!$Q$5:$Q$64)*CPP_2019!N152+SUMIF('Pot. Summary'!$C$5:$C$64,CPP_2019!J152&amp;CPP_2019!L152&amp;CPP_2019!$O$4,'Pot. Summary'!$Q$5:$Q$64)*CPP_2019!O152</f>
        <v>0</v>
      </c>
      <c r="R2271" s="12">
        <v>0</v>
      </c>
      <c r="S2271" s="12">
        <v>0</v>
      </c>
      <c r="T2271" s="12">
        <f>S2271-R2271</f>
        <v>0</v>
      </c>
      <c r="U2271" s="12">
        <f>Q2271-S2271</f>
        <v>0</v>
      </c>
      <c r="V2271" s="50">
        <f>IF(ISERROR(S2271/Q2271),0,S2271/Q2271)</f>
        <v>0</v>
      </c>
      <c r="W2271" s="51" t="s">
        <v>196</v>
      </c>
      <c r="X2271" s="46"/>
      <c r="Y2271" s="17"/>
      <c r="Z2271" s="17"/>
      <c r="AA2271" s="17"/>
      <c r="AB2271" s="16"/>
      <c r="AC2271" s="16"/>
      <c r="AD2271" s="16"/>
      <c r="AE2271" s="16"/>
      <c r="AF2271" s="16"/>
      <c r="AG2271" s="16"/>
      <c r="AH2271" s="16"/>
      <c r="AI2271" s="16"/>
      <c r="AJ2271" s="59">
        <f>SUM(X2271:AI2271)</f>
        <v>0</v>
      </c>
      <c r="AK2271" s="46"/>
      <c r="AL2271" s="46"/>
      <c r="AM2271" s="47"/>
      <c r="AN2271" s="48"/>
      <c r="AO2271" s="46"/>
      <c r="AP2271" s="15"/>
      <c r="AQ2271" s="16"/>
      <c r="AR2271" s="15"/>
      <c r="AS2271" s="16"/>
      <c r="AT2271" s="16"/>
      <c r="AU2271" s="16"/>
      <c r="AV2271" s="16"/>
      <c r="AW2271" s="62">
        <f>SUM(AK2271:AV2271)</f>
        <v>0</v>
      </c>
      <c r="AX2271" s="61">
        <f>AW2271-AJ2271</f>
        <v>0</v>
      </c>
      <c r="AY2271" s="21"/>
      <c r="AZ2271" s="21"/>
      <c r="BA2271" s="21"/>
      <c r="BB2271" s="21"/>
    </row>
    <row r="2272" spans="1:54" x14ac:dyDescent="0.25">
      <c r="A2272" s="21"/>
      <c r="B2272" s="4"/>
      <c r="C2272" s="4"/>
      <c r="D2272" s="4">
        <v>235</v>
      </c>
      <c r="E2272" s="4" t="s">
        <v>166</v>
      </c>
      <c r="F2272" s="6" t="s">
        <v>170</v>
      </c>
      <c r="G2272" s="1">
        <v>1020</v>
      </c>
      <c r="H2272" s="1"/>
      <c r="I2272" s="2"/>
      <c r="J2272" s="4" t="s">
        <v>91</v>
      </c>
      <c r="K2272" s="1" t="s">
        <v>149</v>
      </c>
      <c r="L2272" s="36" t="s">
        <v>69</v>
      </c>
      <c r="M2272" s="7">
        <v>1</v>
      </c>
      <c r="N2272" s="7"/>
      <c r="O2272" s="7"/>
      <c r="P2272" s="58">
        <f>SUM(M2272:O2272)</f>
        <v>1</v>
      </c>
      <c r="Q2272" s="58">
        <f>+SUMIF('Pot. Summary'!$C$5:$C$64,CPP_2019!J174&amp;CPP_2019!L174&amp;CPP_2019!$M$4,'Pot. Summary'!$Q$5:$Q$64)*CPP_2019!M174+SUMIF('Pot. Summary'!$C$5:$C$64,CPP_2019!J174&amp;CPP_2019!L174&amp;CPP_2019!$N$4,'Pot. Summary'!$Q$5:$Q$64)*CPP_2019!N174+SUMIF('Pot. Summary'!$C$5:$C$64,CPP_2019!J174&amp;CPP_2019!L174&amp;CPP_2019!$O$4,'Pot. Summary'!$Q$5:$Q$64)*CPP_2019!O174</f>
        <v>4027.4780000592564</v>
      </c>
      <c r="R2272" s="12">
        <v>1045.827639560033</v>
      </c>
      <c r="S2272" s="12">
        <v>2922.4688204705881</v>
      </c>
      <c r="T2272" s="12">
        <f>S2272-R2272</f>
        <v>1876.641180910555</v>
      </c>
      <c r="U2272" s="12">
        <f>Q2272-S2272</f>
        <v>1105.0091795886683</v>
      </c>
      <c r="V2272" s="50">
        <f>IF(ISERROR(S2272/Q2272),0,S2272/Q2272)</f>
        <v>0.72563247283475907</v>
      </c>
      <c r="W2272" s="51" t="s">
        <v>195</v>
      </c>
      <c r="X2272" s="46"/>
      <c r="Y2272" s="17"/>
      <c r="Z2272" s="17">
        <v>470.15980399999984</v>
      </c>
      <c r="AA2272" s="17"/>
      <c r="AB2272" s="16">
        <v>112.66943999999999</v>
      </c>
      <c r="AC2272" s="16"/>
      <c r="AD2272" s="16"/>
      <c r="AE2272" s="16"/>
      <c r="AF2272" s="16"/>
      <c r="AG2272" s="16">
        <v>2339.6395764705885</v>
      </c>
      <c r="AH2272" s="16"/>
      <c r="AI2272" s="16"/>
      <c r="AJ2272" s="59">
        <f>SUM(X2272:AI2272)</f>
        <v>2922.4688204705881</v>
      </c>
      <c r="AK2272" s="46"/>
      <c r="AL2272" s="46"/>
      <c r="AM2272" s="47"/>
      <c r="AN2272" s="48"/>
      <c r="AO2272" s="46"/>
      <c r="AP2272" s="15"/>
      <c r="AQ2272" s="16"/>
      <c r="AR2272" s="15"/>
      <c r="AS2272" s="16"/>
      <c r="AT2272" s="16"/>
      <c r="AU2272" s="16"/>
      <c r="AV2272" s="16"/>
      <c r="AW2272" s="62">
        <f>SUM(AK2272:AV2272)</f>
        <v>0</v>
      </c>
      <c r="AX2272" s="61">
        <f>AW2272-AJ2272</f>
        <v>-2922.4688204705881</v>
      </c>
      <c r="AY2272" s="21"/>
      <c r="AZ2272" s="21"/>
      <c r="BA2272" s="21"/>
      <c r="BB2272" s="21"/>
    </row>
    <row r="2273" spans="1:54" x14ac:dyDescent="0.25">
      <c r="A2273" s="21"/>
      <c r="B2273" s="4"/>
      <c r="C2273" s="4"/>
      <c r="D2273" s="4">
        <v>235</v>
      </c>
      <c r="E2273" s="4" t="s">
        <v>166</v>
      </c>
      <c r="F2273" s="6" t="s">
        <v>168</v>
      </c>
      <c r="G2273" s="1">
        <v>1032</v>
      </c>
      <c r="H2273" s="1"/>
      <c r="I2273" s="2"/>
      <c r="J2273" s="4" t="s">
        <v>91</v>
      </c>
      <c r="K2273" s="1" t="s">
        <v>149</v>
      </c>
      <c r="L2273" s="36" t="s">
        <v>69</v>
      </c>
      <c r="M2273" s="7"/>
      <c r="N2273" s="7"/>
      <c r="O2273" s="7">
        <v>1</v>
      </c>
      <c r="P2273" s="58">
        <f>SUM(M2273:O2273)</f>
        <v>1</v>
      </c>
      <c r="Q2273" s="58">
        <f>+SUMIF('Pot. Summary'!$C$5:$C$64,CPP_2019!J174&amp;CPP_2019!L174&amp;CPP_2019!$M$4,'Pot. Summary'!$Q$5:$Q$64)*CPP_2019!M174+SUMIF('Pot. Summary'!$C$5:$C$64,CPP_2019!J174&amp;CPP_2019!L174&amp;CPP_2019!$N$4,'Pot. Summary'!$Q$5:$Q$64)*CPP_2019!N174+SUMIF('Pot. Summary'!$C$5:$C$64,CPP_2019!J174&amp;CPP_2019!L174&amp;CPP_2019!$O$4,'Pot. Summary'!$Q$5:$Q$64)*CPP_2019!O174</f>
        <v>4027.4780000592564</v>
      </c>
      <c r="R2273" s="12">
        <v>0</v>
      </c>
      <c r="S2273" s="12">
        <v>18.966466666666665</v>
      </c>
      <c r="T2273" s="12">
        <f>S2273-R2273</f>
        <v>18.966466666666665</v>
      </c>
      <c r="U2273" s="12">
        <f>Q2273-S2273</f>
        <v>4008.5115333925896</v>
      </c>
      <c r="V2273" s="50">
        <f>IF(ISERROR(S2273/Q2273),0,S2273/Q2273)</f>
        <v>4.7092663613277621E-3</v>
      </c>
      <c r="W2273" s="51" t="s">
        <v>196</v>
      </c>
      <c r="X2273" s="46"/>
      <c r="Y2273" s="17"/>
      <c r="Z2273" s="17"/>
      <c r="AA2273" s="17"/>
      <c r="AB2273" s="16"/>
      <c r="AC2273" s="16"/>
      <c r="AD2273" s="16"/>
      <c r="AE2273" s="16"/>
      <c r="AF2273" s="16">
        <v>18.966466666666665</v>
      </c>
      <c r="AG2273" s="16"/>
      <c r="AH2273" s="16"/>
      <c r="AI2273" s="16"/>
      <c r="AJ2273" s="59">
        <f>SUM(X2273:AI2273)</f>
        <v>18.966466666666665</v>
      </c>
      <c r="AK2273" s="46"/>
      <c r="AL2273" s="46"/>
      <c r="AM2273" s="47"/>
      <c r="AN2273" s="48"/>
      <c r="AO2273" s="46"/>
      <c r="AP2273" s="15"/>
      <c r="AQ2273" s="16"/>
      <c r="AR2273" s="15"/>
      <c r="AS2273" s="16"/>
      <c r="AT2273" s="16"/>
      <c r="AU2273" s="16"/>
      <c r="AV2273" s="16"/>
      <c r="AW2273" s="62">
        <f>SUM(AK2273:AV2273)</f>
        <v>0</v>
      </c>
      <c r="AX2273" s="61">
        <f>AW2273-AJ2273</f>
        <v>-18.966466666666665</v>
      </c>
      <c r="AY2273" s="21"/>
      <c r="AZ2273" s="21"/>
      <c r="BA2273" s="21"/>
      <c r="BB2273" s="21"/>
    </row>
    <row r="2274" spans="1:54" x14ac:dyDescent="0.25">
      <c r="A2274" s="21"/>
      <c r="B2274" s="4"/>
      <c r="C2274" s="4"/>
      <c r="D2274" s="4">
        <v>235</v>
      </c>
      <c r="E2274" s="4" t="s">
        <v>166</v>
      </c>
      <c r="F2274" s="6" t="s">
        <v>168</v>
      </c>
      <c r="G2274" s="1">
        <v>2361</v>
      </c>
      <c r="H2274" s="1"/>
      <c r="I2274" s="2"/>
      <c r="J2274" s="4" t="s">
        <v>91</v>
      </c>
      <c r="K2274" s="1" t="s">
        <v>149</v>
      </c>
      <c r="L2274" s="36" t="s">
        <v>69</v>
      </c>
      <c r="M2274" s="7">
        <v>0</v>
      </c>
      <c r="N2274" s="7"/>
      <c r="O2274" s="7"/>
      <c r="P2274" s="58">
        <f>SUM(M2274:O2274)</f>
        <v>0</v>
      </c>
      <c r="Q2274" s="58">
        <f>+SUMIF('Pot. Summary'!$C$5:$C$64,CPP_2019!J1179&amp;CPP_2019!L1179&amp;CPP_2019!$M$4,'Pot. Summary'!$Q$5:$Q$64)*CPP_2019!M1179+SUMIF('Pot. Summary'!$C$5:$C$64,CPP_2019!J1179&amp;CPP_2019!L1179&amp;CPP_2019!$N$4,'Pot. Summary'!$Q$5:$Q$64)*CPP_2019!N1179+SUMIF('Pot. Summary'!$C$5:$C$64,CPP_2019!J1179&amp;CPP_2019!L1179&amp;CPP_2019!$O$4,'Pot. Summary'!$Q$5:$Q$64)*CPP_2019!O1179</f>
        <v>728.25435050799138</v>
      </c>
      <c r="R2274" s="12">
        <v>4431.5076664801063</v>
      </c>
      <c r="S2274" s="12">
        <v>6100.5912482802696</v>
      </c>
      <c r="T2274" s="12">
        <f>S2274-R2274</f>
        <v>1669.0835818001633</v>
      </c>
      <c r="U2274" s="12">
        <f>Q2274-S2274</f>
        <v>-5372.3368977722785</v>
      </c>
      <c r="V2274" s="50">
        <f>IF(ISERROR(S2274/Q2274),0,S2274/Q2274)</f>
        <v>8.3770062534124552</v>
      </c>
      <c r="W2274" s="51" t="s">
        <v>196</v>
      </c>
      <c r="X2274" s="46">
        <v>715.22380980392154</v>
      </c>
      <c r="Y2274" s="17">
        <v>122.04578800000002</v>
      </c>
      <c r="Z2274" s="17">
        <v>145.64678799999999</v>
      </c>
      <c r="AA2274" s="17">
        <v>547.27134000000001</v>
      </c>
      <c r="AB2274" s="16">
        <v>269.27676727272723</v>
      </c>
      <c r="AC2274" s="16">
        <v>621.90048461538458</v>
      </c>
      <c r="AD2274" s="16">
        <v>761.6751294117646</v>
      </c>
      <c r="AE2274" s="16">
        <v>392.63329019607846</v>
      </c>
      <c r="AF2274" s="16">
        <v>886.95277647058822</v>
      </c>
      <c r="AG2274" s="16">
        <v>756.17725882352966</v>
      </c>
      <c r="AH2274" s="16">
        <v>501.49998431372546</v>
      </c>
      <c r="AI2274" s="16">
        <v>380.28783137254896</v>
      </c>
      <c r="AJ2274" s="59">
        <f>SUM(X2274:AI2274)</f>
        <v>6100.5912482802696</v>
      </c>
      <c r="AK2274" s="46">
        <f>VLOOKUP(G2274,[1]List1!$A$1:$IV$65536,3,FALSE)</f>
        <v>715.22380980392154</v>
      </c>
      <c r="AL2274" s="46">
        <f>VLOOKUP(G2274,[2]List2!$A$1:$IV$65536,3,FALSE)</f>
        <v>119.65273333333334</v>
      </c>
      <c r="AM2274" s="47"/>
      <c r="AN2274" s="48"/>
      <c r="AO2274" s="46"/>
      <c r="AP2274" s="15"/>
      <c r="AQ2274" s="16"/>
      <c r="AR2274" s="15"/>
      <c r="AS2274" s="16"/>
      <c r="AT2274" s="16"/>
      <c r="AU2274" s="16"/>
      <c r="AV2274" s="16"/>
      <c r="AW2274" s="62">
        <f>SUM(AK2274:AV2274)</f>
        <v>834.87654313725488</v>
      </c>
      <c r="AX2274" s="61">
        <f>AW2274-AJ2274</f>
        <v>-5265.7147051430147</v>
      </c>
      <c r="AY2274" s="21"/>
      <c r="AZ2274" s="21"/>
      <c r="BA2274" s="21"/>
      <c r="BB2274" s="21"/>
    </row>
    <row r="2275" spans="1:54" x14ac:dyDescent="0.25">
      <c r="A2275" s="21"/>
      <c r="B2275" s="4"/>
      <c r="C2275" s="4"/>
      <c r="D2275" s="4">
        <v>235</v>
      </c>
      <c r="E2275" s="4" t="s">
        <v>166</v>
      </c>
      <c r="F2275" s="6" t="s">
        <v>168</v>
      </c>
      <c r="G2275" s="1">
        <v>2561</v>
      </c>
      <c r="H2275" s="1"/>
      <c r="I2275" s="2"/>
      <c r="J2275" s="4" t="s">
        <v>91</v>
      </c>
      <c r="K2275" s="1" t="s">
        <v>149</v>
      </c>
      <c r="L2275" s="36" t="s">
        <v>69</v>
      </c>
      <c r="M2275" s="7">
        <v>0</v>
      </c>
      <c r="N2275" s="7"/>
      <c r="O2275" s="7"/>
      <c r="P2275" s="58">
        <f>SUM(M2275:O2275)</f>
        <v>0</v>
      </c>
      <c r="Q2275" s="58">
        <f>+SUMIF('Pot. Summary'!$C$5:$C$64,CPP_2019!J1181&amp;CPP_2019!L1181&amp;CPP_2019!$M$4,'Pot. Summary'!$Q$5:$Q$64)*CPP_2019!M1181+SUMIF('Pot. Summary'!$C$5:$C$64,CPP_2019!J1181&amp;CPP_2019!L1181&amp;CPP_2019!$N$4,'Pot. Summary'!$Q$5:$Q$64)*CPP_2019!N1181+SUMIF('Pot. Summary'!$C$5:$C$64,CPP_2019!J1181&amp;CPP_2019!L1181&amp;CPP_2019!$O$4,'Pot. Summary'!$Q$5:$Q$64)*CPP_2019!O1181</f>
        <v>728.25435050799138</v>
      </c>
      <c r="R2275" s="12">
        <v>0</v>
      </c>
      <c r="S2275" s="12">
        <v>0</v>
      </c>
      <c r="T2275" s="12">
        <f>S2275-R2275</f>
        <v>0</v>
      </c>
      <c r="U2275" s="12">
        <f>Q2275-S2275</f>
        <v>728.25435050799138</v>
      </c>
      <c r="V2275" s="50">
        <f>IF(ISERROR(S2275/Q2275),0,S2275/Q2275)</f>
        <v>0</v>
      </c>
      <c r="W2275" s="51" t="s">
        <v>196</v>
      </c>
      <c r="X2275" s="46"/>
      <c r="Y2275" s="17"/>
      <c r="Z2275" s="17"/>
      <c r="AA2275" s="17"/>
      <c r="AB2275" s="16"/>
      <c r="AC2275" s="16"/>
      <c r="AD2275" s="16"/>
      <c r="AE2275" s="16"/>
      <c r="AF2275" s="16"/>
      <c r="AG2275" s="16"/>
      <c r="AH2275" s="16"/>
      <c r="AI2275" s="16"/>
      <c r="AJ2275" s="59">
        <f>SUM(X2275:AI2275)</f>
        <v>0</v>
      </c>
      <c r="AK2275" s="46"/>
      <c r="AL2275" s="46"/>
      <c r="AM2275" s="47"/>
      <c r="AN2275" s="48"/>
      <c r="AO2275" s="46"/>
      <c r="AP2275" s="15"/>
      <c r="AQ2275" s="16"/>
      <c r="AR2275" s="15"/>
      <c r="AS2275" s="16"/>
      <c r="AT2275" s="16"/>
      <c r="AU2275" s="16"/>
      <c r="AV2275" s="16"/>
      <c r="AW2275" s="62">
        <f>SUM(AK2275:AV2275)</f>
        <v>0</v>
      </c>
      <c r="AX2275" s="61">
        <f>AW2275-AJ2275</f>
        <v>0</v>
      </c>
      <c r="AY2275" s="21"/>
      <c r="AZ2275" s="21"/>
      <c r="BA2275" s="21"/>
      <c r="BB2275" s="21"/>
    </row>
    <row r="2276" spans="1:54" x14ac:dyDescent="0.25">
      <c r="A2276" s="21"/>
      <c r="B2276" s="4"/>
      <c r="C2276" s="4"/>
      <c r="D2276" s="4">
        <v>235</v>
      </c>
      <c r="E2276" s="4" t="s">
        <v>166</v>
      </c>
      <c r="F2276" s="6" t="s">
        <v>168</v>
      </c>
      <c r="G2276" s="1">
        <v>101169</v>
      </c>
      <c r="H2276" s="1"/>
      <c r="I2276" s="2"/>
      <c r="J2276" s="4" t="s">
        <v>91</v>
      </c>
      <c r="K2276" s="1" t="s">
        <v>149</v>
      </c>
      <c r="L2276" s="36" t="s">
        <v>69</v>
      </c>
      <c r="M2276" s="7">
        <v>0</v>
      </c>
      <c r="N2276" s="7"/>
      <c r="O2276" s="7"/>
      <c r="P2276" s="58">
        <f>SUM(M2276:O2276)</f>
        <v>0</v>
      </c>
      <c r="Q2276" s="58">
        <f>+SUMIF('Pot. Summary'!$C$5:$C$64,CPP_2019!J1182&amp;CPP_2019!L1182&amp;CPP_2019!$M$4,'Pot. Summary'!$Q$5:$Q$64)*CPP_2019!M1182+SUMIF('Pot. Summary'!$C$5:$C$64,CPP_2019!J1182&amp;CPP_2019!L1182&amp;CPP_2019!$N$4,'Pot. Summary'!$Q$5:$Q$64)*CPP_2019!N1182+SUMIF('Pot. Summary'!$C$5:$C$64,CPP_2019!J1182&amp;CPP_2019!L1182&amp;CPP_2019!$O$4,'Pot. Summary'!$Q$5:$Q$64)*CPP_2019!O1182</f>
        <v>728.25435050799138</v>
      </c>
      <c r="R2276" s="12">
        <v>0</v>
      </c>
      <c r="S2276" s="12">
        <v>0</v>
      </c>
      <c r="T2276" s="12">
        <f>S2276-R2276</f>
        <v>0</v>
      </c>
      <c r="U2276" s="12">
        <f>Q2276-S2276</f>
        <v>728.25435050799138</v>
      </c>
      <c r="V2276" s="50">
        <f>IF(ISERROR(S2276/Q2276),0,S2276/Q2276)</f>
        <v>0</v>
      </c>
      <c r="W2276" s="51" t="s">
        <v>196</v>
      </c>
      <c r="X2276" s="46"/>
      <c r="Y2276" s="17"/>
      <c r="Z2276" s="17"/>
      <c r="AA2276" s="17"/>
      <c r="AB2276" s="16"/>
      <c r="AC2276" s="16"/>
      <c r="AD2276" s="16"/>
      <c r="AE2276" s="16"/>
      <c r="AF2276" s="16"/>
      <c r="AG2276" s="16"/>
      <c r="AH2276" s="16"/>
      <c r="AI2276" s="16"/>
      <c r="AJ2276" s="59">
        <f>SUM(X2276:AI2276)</f>
        <v>0</v>
      </c>
      <c r="AK2276" s="46"/>
      <c r="AL2276" s="46"/>
      <c r="AM2276" s="47"/>
      <c r="AN2276" s="48"/>
      <c r="AO2276" s="46"/>
      <c r="AP2276" s="15"/>
      <c r="AQ2276" s="16"/>
      <c r="AR2276" s="15"/>
      <c r="AS2276" s="16"/>
      <c r="AT2276" s="16"/>
      <c r="AU2276" s="16"/>
      <c r="AV2276" s="16"/>
      <c r="AW2276" s="62">
        <f>SUM(AK2276:AV2276)</f>
        <v>0</v>
      </c>
      <c r="AX2276" s="61">
        <f>AW2276-AJ2276</f>
        <v>0</v>
      </c>
      <c r="AY2276" s="21"/>
      <c r="AZ2276" s="21"/>
      <c r="BA2276" s="21"/>
      <c r="BB2276" s="21"/>
    </row>
    <row r="2277" spans="1:54" x14ac:dyDescent="0.25">
      <c r="A2277" s="21"/>
      <c r="B2277" s="4"/>
      <c r="C2277" s="4"/>
      <c r="D2277" s="4">
        <v>235</v>
      </c>
      <c r="E2277" s="4" t="s">
        <v>166</v>
      </c>
      <c r="F2277" s="6" t="s">
        <v>168</v>
      </c>
      <c r="G2277" s="1">
        <v>101327</v>
      </c>
      <c r="H2277" s="1"/>
      <c r="I2277" s="2"/>
      <c r="J2277" s="4" t="s">
        <v>91</v>
      </c>
      <c r="K2277" s="1" t="s">
        <v>149</v>
      </c>
      <c r="L2277" s="36" t="s">
        <v>69</v>
      </c>
      <c r="M2277" s="7">
        <v>0</v>
      </c>
      <c r="N2277" s="7"/>
      <c r="O2277" s="7"/>
      <c r="P2277" s="58">
        <f>SUM(M2277:O2277)</f>
        <v>0</v>
      </c>
      <c r="Q2277" s="58">
        <f>+SUMIF('Pot. Summary'!$C$5:$C$64,CPP_2019!J1183&amp;CPP_2019!L1183&amp;CPP_2019!$M$4,'Pot. Summary'!$Q$5:$Q$64)*CPP_2019!M1183+SUMIF('Pot. Summary'!$C$5:$C$64,CPP_2019!J1183&amp;CPP_2019!L1183&amp;CPP_2019!$N$4,'Pot. Summary'!$Q$5:$Q$64)*CPP_2019!N1183+SUMIF('Pot. Summary'!$C$5:$C$64,CPP_2019!J1183&amp;CPP_2019!L1183&amp;CPP_2019!$O$4,'Pot. Summary'!$Q$5:$Q$64)*CPP_2019!O1183</f>
        <v>0</v>
      </c>
      <c r="R2277" s="12">
        <v>10.592592592592593</v>
      </c>
      <c r="S2277" s="12">
        <v>0</v>
      </c>
      <c r="T2277" s="12">
        <f>S2277-R2277</f>
        <v>-10.592592592592593</v>
      </c>
      <c r="U2277" s="12">
        <f>Q2277-S2277</f>
        <v>0</v>
      </c>
      <c r="V2277" s="50">
        <f>IF(ISERROR(S2277/Q2277),0,S2277/Q2277)</f>
        <v>0</v>
      </c>
      <c r="W2277" s="51" t="s">
        <v>196</v>
      </c>
      <c r="X2277" s="46"/>
      <c r="Y2277" s="17"/>
      <c r="Z2277" s="17"/>
      <c r="AA2277" s="17"/>
      <c r="AB2277" s="16"/>
      <c r="AC2277" s="16"/>
      <c r="AD2277" s="16"/>
      <c r="AE2277" s="16"/>
      <c r="AF2277" s="16"/>
      <c r="AG2277" s="16"/>
      <c r="AH2277" s="16"/>
      <c r="AI2277" s="16"/>
      <c r="AJ2277" s="59">
        <f>SUM(X2277:AI2277)</f>
        <v>0</v>
      </c>
      <c r="AK2277" s="46"/>
      <c r="AL2277" s="46"/>
      <c r="AM2277" s="47"/>
      <c r="AN2277" s="48"/>
      <c r="AO2277" s="46"/>
      <c r="AP2277" s="15"/>
      <c r="AQ2277" s="16"/>
      <c r="AR2277" s="15"/>
      <c r="AS2277" s="16"/>
      <c r="AT2277" s="16"/>
      <c r="AU2277" s="16"/>
      <c r="AV2277" s="16"/>
      <c r="AW2277" s="62">
        <f>SUM(AK2277:AV2277)</f>
        <v>0</v>
      </c>
      <c r="AX2277" s="61">
        <f>AW2277-AJ2277</f>
        <v>0</v>
      </c>
      <c r="AY2277" s="21"/>
      <c r="AZ2277" s="21"/>
      <c r="BA2277" s="21"/>
      <c r="BB2277" s="21"/>
    </row>
    <row r="2278" spans="1:54" x14ac:dyDescent="0.25">
      <c r="A2278" s="21"/>
      <c r="B2278" s="4"/>
      <c r="C2278" s="4"/>
      <c r="D2278" s="4">
        <v>235</v>
      </c>
      <c r="E2278" s="4" t="s">
        <v>166</v>
      </c>
      <c r="F2278" s="6" t="s">
        <v>168</v>
      </c>
      <c r="G2278" s="1">
        <v>101328</v>
      </c>
      <c r="H2278" s="1"/>
      <c r="I2278" s="2"/>
      <c r="J2278" s="4" t="s">
        <v>91</v>
      </c>
      <c r="K2278" s="1" t="s">
        <v>149</v>
      </c>
      <c r="L2278" s="36" t="s">
        <v>69</v>
      </c>
      <c r="M2278" s="7">
        <v>0</v>
      </c>
      <c r="N2278" s="7"/>
      <c r="O2278" s="7"/>
      <c r="P2278" s="58">
        <f>SUM(M2278:O2278)</f>
        <v>0</v>
      </c>
      <c r="Q2278" s="58">
        <f>+SUMIF('Pot. Summary'!$C$5:$C$64,CPP_2019!J1184&amp;CPP_2019!L1184&amp;CPP_2019!$M$4,'Pot. Summary'!$Q$5:$Q$64)*CPP_2019!M1184+SUMIF('Pot. Summary'!$C$5:$C$64,CPP_2019!J1184&amp;CPP_2019!L1184&amp;CPP_2019!$N$4,'Pot. Summary'!$Q$5:$Q$64)*CPP_2019!N1184+SUMIF('Pot. Summary'!$C$5:$C$64,CPP_2019!J1184&amp;CPP_2019!L1184&amp;CPP_2019!$O$4,'Pot. Summary'!$Q$5:$Q$64)*CPP_2019!O1184</f>
        <v>728.25435050799138</v>
      </c>
      <c r="R2278" s="12">
        <v>462.50407407407408</v>
      </c>
      <c r="S2278" s="12">
        <v>0</v>
      </c>
      <c r="T2278" s="12">
        <f>S2278-R2278</f>
        <v>-462.50407407407408</v>
      </c>
      <c r="U2278" s="12">
        <f>Q2278-S2278</f>
        <v>728.25435050799138</v>
      </c>
      <c r="V2278" s="50">
        <f>IF(ISERROR(S2278/Q2278),0,S2278/Q2278)</f>
        <v>0</v>
      </c>
      <c r="W2278" s="51" t="s">
        <v>196</v>
      </c>
      <c r="X2278" s="46"/>
      <c r="Y2278" s="17"/>
      <c r="Z2278" s="17"/>
      <c r="AA2278" s="17"/>
      <c r="AB2278" s="16"/>
      <c r="AC2278" s="16"/>
      <c r="AD2278" s="16"/>
      <c r="AE2278" s="16"/>
      <c r="AF2278" s="16"/>
      <c r="AG2278" s="16"/>
      <c r="AH2278" s="16"/>
      <c r="AI2278" s="16"/>
      <c r="AJ2278" s="59">
        <f>SUM(X2278:AI2278)</f>
        <v>0</v>
      </c>
      <c r="AK2278" s="46"/>
      <c r="AL2278" s="46"/>
      <c r="AM2278" s="47"/>
      <c r="AN2278" s="48"/>
      <c r="AO2278" s="46"/>
      <c r="AP2278" s="15"/>
      <c r="AQ2278" s="16"/>
      <c r="AR2278" s="15"/>
      <c r="AS2278" s="16"/>
      <c r="AT2278" s="16"/>
      <c r="AU2278" s="16"/>
      <c r="AV2278" s="16"/>
      <c r="AW2278" s="62">
        <f>SUM(AK2278:AV2278)</f>
        <v>0</v>
      </c>
      <c r="AX2278" s="61">
        <f>AW2278-AJ2278</f>
        <v>0</v>
      </c>
      <c r="AY2278" s="21"/>
      <c r="AZ2278" s="21"/>
      <c r="BA2278" s="21"/>
      <c r="BB2278" s="21"/>
    </row>
    <row r="2279" spans="1:54" x14ac:dyDescent="0.25">
      <c r="A2279" s="21"/>
      <c r="B2279" s="4"/>
      <c r="C2279" s="4"/>
      <c r="D2279" s="4">
        <v>235</v>
      </c>
      <c r="E2279" s="4" t="s">
        <v>166</v>
      </c>
      <c r="F2279" s="6" t="s">
        <v>167</v>
      </c>
      <c r="G2279" s="1">
        <v>101420</v>
      </c>
      <c r="H2279" s="1"/>
      <c r="I2279" s="2"/>
      <c r="J2279" s="4" t="s">
        <v>91</v>
      </c>
      <c r="K2279" s="1" t="s">
        <v>149</v>
      </c>
      <c r="L2279" s="36" t="s">
        <v>69</v>
      </c>
      <c r="M2279" s="7">
        <v>1</v>
      </c>
      <c r="N2279" s="7"/>
      <c r="O2279" s="7"/>
      <c r="P2279" s="58">
        <f>SUM(M2279:O2279)</f>
        <v>1</v>
      </c>
      <c r="Q2279" s="58">
        <f>+SUMIF('Pot. Summary'!$C$5:$C$64,CPP_2019!J1087&amp;CPP_2019!L1087&amp;CPP_2019!$M$4,'Pot. Summary'!$Q$5:$Q$64)*CPP_2019!M1087+SUMIF('Pot. Summary'!$C$5:$C$64,CPP_2019!J1087&amp;CPP_2019!L1087&amp;CPP_2019!$N$4,'Pot. Summary'!$Q$5:$Q$64)*CPP_2019!N1087+SUMIF('Pot. Summary'!$C$5:$C$64,CPP_2019!J1087&amp;CPP_2019!L1087&amp;CPP_2019!$O$4,'Pot. Summary'!$Q$5:$Q$64)*CPP_2019!O1087</f>
        <v>728.25435050799138</v>
      </c>
      <c r="R2279" s="12">
        <v>0</v>
      </c>
      <c r="S2279" s="12">
        <v>1921.3896549019607</v>
      </c>
      <c r="T2279" s="12">
        <f>S2279-R2279</f>
        <v>1921.3896549019607</v>
      </c>
      <c r="U2279" s="12">
        <f>Q2279-S2279</f>
        <v>-1193.1353043939694</v>
      </c>
      <c r="V2279" s="50">
        <f>IF(ISERROR(S2279/Q2279),0,S2279/Q2279)</f>
        <v>2.6383497105945222</v>
      </c>
      <c r="W2279" s="51" t="s">
        <v>195</v>
      </c>
      <c r="X2279" s="46"/>
      <c r="Y2279" s="17"/>
      <c r="Z2279" s="17"/>
      <c r="AA2279" s="17"/>
      <c r="AB2279" s="16"/>
      <c r="AC2279" s="16"/>
      <c r="AD2279" s="16"/>
      <c r="AE2279" s="16"/>
      <c r="AF2279" s="16"/>
      <c r="AG2279" s="16"/>
      <c r="AH2279" s="16">
        <v>1921.3896549019607</v>
      </c>
      <c r="AI2279" s="16"/>
      <c r="AJ2279" s="59">
        <f>SUM(X2279:AI2279)</f>
        <v>1921.3896549019607</v>
      </c>
      <c r="AK2279" s="46"/>
      <c r="AL2279" s="46"/>
      <c r="AM2279" s="47"/>
      <c r="AN2279" s="48"/>
      <c r="AO2279" s="46"/>
      <c r="AP2279" s="15"/>
      <c r="AQ2279" s="16"/>
      <c r="AR2279" s="15"/>
      <c r="AS2279" s="16"/>
      <c r="AT2279" s="16"/>
      <c r="AU2279" s="16"/>
      <c r="AV2279" s="16"/>
      <c r="AW2279" s="62">
        <f>SUM(AK2279:AV2279)</f>
        <v>0</v>
      </c>
      <c r="AX2279" s="61">
        <f>AW2279-AJ2279</f>
        <v>-1921.3896549019607</v>
      </c>
      <c r="AY2279" s="21"/>
      <c r="AZ2279" s="21"/>
      <c r="BA2279" s="21"/>
      <c r="BB2279" s="21"/>
    </row>
    <row r="2280" spans="1:54" x14ac:dyDescent="0.25">
      <c r="A2280" s="21"/>
      <c r="B2280" s="4"/>
      <c r="C2280" s="4"/>
      <c r="D2280" s="4">
        <v>235</v>
      </c>
      <c r="E2280" s="4" t="s">
        <v>166</v>
      </c>
      <c r="F2280" s="6" t="s">
        <v>167</v>
      </c>
      <c r="G2280" s="1">
        <v>101425</v>
      </c>
      <c r="H2280" s="1"/>
      <c r="I2280" s="2"/>
      <c r="J2280" s="4" t="s">
        <v>91</v>
      </c>
      <c r="K2280" s="1" t="s">
        <v>149</v>
      </c>
      <c r="L2280" s="36" t="s">
        <v>69</v>
      </c>
      <c r="M2280" s="7">
        <v>1</v>
      </c>
      <c r="N2280" s="7"/>
      <c r="O2280" s="7"/>
      <c r="P2280" s="58">
        <f>SUM(M2280:O2280)</f>
        <v>1</v>
      </c>
      <c r="Q2280" s="58">
        <f>+SUMIF('Pot. Summary'!$C$5:$C$64,CPP_2019!J1090&amp;CPP_2019!L1090&amp;CPP_2019!$M$4,'Pot. Summary'!$Q$5:$Q$64)*CPP_2019!M1090+SUMIF('Pot. Summary'!$C$5:$C$64,CPP_2019!J1090&amp;CPP_2019!L1090&amp;CPP_2019!$N$4,'Pot. Summary'!$Q$5:$Q$64)*CPP_2019!N1090+SUMIF('Pot. Summary'!$C$5:$C$64,CPP_2019!J1090&amp;CPP_2019!L1090&amp;CPP_2019!$O$4,'Pot. Summary'!$Q$5:$Q$64)*CPP_2019!O1090</f>
        <v>728.25435050799138</v>
      </c>
      <c r="R2280" s="12">
        <v>0</v>
      </c>
      <c r="S2280" s="12">
        <v>1290.4728600000001</v>
      </c>
      <c r="T2280" s="12">
        <f>S2280-R2280</f>
        <v>1290.4728600000001</v>
      </c>
      <c r="U2280" s="12">
        <f>Q2280-S2280</f>
        <v>-562.21850949200871</v>
      </c>
      <c r="V2280" s="50">
        <f>IF(ISERROR(S2280/Q2280),0,S2280/Q2280)</f>
        <v>1.7720084460873253</v>
      </c>
      <c r="W2280" s="51" t="s">
        <v>195</v>
      </c>
      <c r="X2280" s="46"/>
      <c r="Y2280" s="17"/>
      <c r="Z2280" s="17"/>
      <c r="AA2280" s="17"/>
      <c r="AB2280" s="16"/>
      <c r="AC2280" s="16"/>
      <c r="AD2280" s="16"/>
      <c r="AE2280" s="16"/>
      <c r="AF2280" s="16"/>
      <c r="AG2280" s="16"/>
      <c r="AH2280" s="16">
        <v>517.09579764705882</v>
      </c>
      <c r="AI2280" s="16">
        <v>773.37706235294127</v>
      </c>
      <c r="AJ2280" s="59">
        <f>SUM(X2280:AI2280)</f>
        <v>1290.4728600000001</v>
      </c>
      <c r="AK2280" s="46">
        <f>VLOOKUP(G2280,[1]List1!$A$1:$IV$65536,3,FALSE)</f>
        <v>92.029156862745097</v>
      </c>
      <c r="AL2280" s="46">
        <f>VLOOKUP(G2280,[2]List2!$A$1:$IV$65536,3,FALSE)</f>
        <v>336.46588235294121</v>
      </c>
      <c r="AM2280" s="47"/>
      <c r="AN2280" s="48"/>
      <c r="AO2280" s="46"/>
      <c r="AP2280" s="15"/>
      <c r="AQ2280" s="16"/>
      <c r="AR2280" s="15"/>
      <c r="AS2280" s="16"/>
      <c r="AT2280" s="16"/>
      <c r="AU2280" s="16"/>
      <c r="AV2280" s="16"/>
      <c r="AW2280" s="62">
        <f>SUM(AK2280:AV2280)</f>
        <v>428.49503921568629</v>
      </c>
      <c r="AX2280" s="61">
        <f>AW2280-AJ2280</f>
        <v>-861.97782078431374</v>
      </c>
      <c r="AY2280" s="21"/>
      <c r="AZ2280" s="21"/>
      <c r="BA2280" s="21"/>
      <c r="BB2280" s="21"/>
    </row>
    <row r="2281" spans="1:54" x14ac:dyDescent="0.25">
      <c r="A2281" s="21"/>
      <c r="B2281" s="4"/>
      <c r="C2281" s="4"/>
      <c r="D2281" s="4">
        <v>235</v>
      </c>
      <c r="E2281" s="4" t="s">
        <v>166</v>
      </c>
      <c r="F2281" s="6" t="s">
        <v>168</v>
      </c>
      <c r="G2281" s="1">
        <v>101435</v>
      </c>
      <c r="H2281" s="1"/>
      <c r="I2281" s="2"/>
      <c r="J2281" s="4" t="s">
        <v>91</v>
      </c>
      <c r="K2281" s="1" t="s">
        <v>149</v>
      </c>
      <c r="L2281" s="36" t="s">
        <v>69</v>
      </c>
      <c r="M2281" s="7">
        <v>1</v>
      </c>
      <c r="N2281" s="7"/>
      <c r="O2281" s="7"/>
      <c r="P2281" s="58">
        <f>SUM(M2281:O2281)</f>
        <v>1</v>
      </c>
      <c r="Q2281" s="58">
        <f>+SUMIF('Pot. Summary'!$C$5:$C$64,CPP_2019!J1082&amp;CPP_2019!L1082&amp;CPP_2019!$M$4,'Pot. Summary'!$Q$5:$Q$64)*CPP_2019!M1082+SUMIF('Pot. Summary'!$C$5:$C$64,CPP_2019!J1082&amp;CPP_2019!L1082&amp;CPP_2019!$N$4,'Pot. Summary'!$Q$5:$Q$64)*CPP_2019!N1082+SUMIF('Pot. Summary'!$C$5:$C$64,CPP_2019!J1082&amp;CPP_2019!L1082&amp;CPP_2019!$O$4,'Pot. Summary'!$Q$5:$Q$64)*CPP_2019!O1082</f>
        <v>728.25435050799138</v>
      </c>
      <c r="R2281" s="12">
        <v>151.00716981132075</v>
      </c>
      <c r="S2281" s="12">
        <v>0</v>
      </c>
      <c r="T2281" s="12">
        <f>S2281-R2281</f>
        <v>-151.00716981132075</v>
      </c>
      <c r="U2281" s="12">
        <f>Q2281-S2281</f>
        <v>728.25435050799138</v>
      </c>
      <c r="V2281" s="50">
        <f>IF(ISERROR(S2281/Q2281),0,S2281/Q2281)</f>
        <v>0</v>
      </c>
      <c r="W2281" s="51" t="s">
        <v>196</v>
      </c>
      <c r="X2281" s="46"/>
      <c r="Y2281" s="17"/>
      <c r="Z2281" s="17"/>
      <c r="AA2281" s="17"/>
      <c r="AB2281" s="16"/>
      <c r="AC2281" s="16"/>
      <c r="AD2281" s="16"/>
      <c r="AE2281" s="16"/>
      <c r="AF2281" s="16"/>
      <c r="AG2281" s="16"/>
      <c r="AH2281" s="16"/>
      <c r="AI2281" s="16"/>
      <c r="AJ2281" s="59">
        <f>SUM(X2281:AI2281)</f>
        <v>0</v>
      </c>
      <c r="AK2281" s="46"/>
      <c r="AL2281" s="46"/>
      <c r="AM2281" s="47"/>
      <c r="AN2281" s="48"/>
      <c r="AO2281" s="46"/>
      <c r="AP2281" s="15"/>
      <c r="AQ2281" s="16"/>
      <c r="AR2281" s="15"/>
      <c r="AS2281" s="16"/>
      <c r="AT2281" s="16"/>
      <c r="AU2281" s="16"/>
      <c r="AV2281" s="16"/>
      <c r="AW2281" s="62">
        <f>SUM(AK2281:AV2281)</f>
        <v>0</v>
      </c>
      <c r="AX2281" s="61">
        <f>AW2281-AJ2281</f>
        <v>0</v>
      </c>
      <c r="AY2281" s="21"/>
      <c r="AZ2281" s="21"/>
      <c r="BA2281" s="21"/>
      <c r="BB2281" s="21"/>
    </row>
    <row r="2282" spans="1:54" x14ac:dyDescent="0.25">
      <c r="A2282" s="21"/>
      <c r="B2282" s="4"/>
      <c r="C2282" s="4"/>
      <c r="D2282" s="4">
        <v>235</v>
      </c>
      <c r="E2282" s="4" t="s">
        <v>166</v>
      </c>
      <c r="F2282" s="6" t="s">
        <v>168</v>
      </c>
      <c r="G2282" s="1">
        <v>101440</v>
      </c>
      <c r="H2282" s="1"/>
      <c r="I2282" s="2"/>
      <c r="J2282" s="4" t="s">
        <v>91</v>
      </c>
      <c r="K2282" s="1" t="s">
        <v>149</v>
      </c>
      <c r="L2282" s="36" t="s">
        <v>69</v>
      </c>
      <c r="M2282" s="7">
        <v>1</v>
      </c>
      <c r="N2282" s="7"/>
      <c r="O2282" s="7"/>
      <c r="P2282" s="58">
        <f>SUM(M2282:O2282)</f>
        <v>1</v>
      </c>
      <c r="Q2282" s="58">
        <f>+SUMIF('Pot. Summary'!$C$5:$C$64,CPP_2019!J1083&amp;CPP_2019!L1083&amp;CPP_2019!$M$4,'Pot. Summary'!$Q$5:$Q$64)*CPP_2019!M1083+SUMIF('Pot. Summary'!$C$5:$C$64,CPP_2019!J1083&amp;CPP_2019!L1083&amp;CPP_2019!$N$4,'Pot. Summary'!$Q$5:$Q$64)*CPP_2019!N1083+SUMIF('Pot. Summary'!$C$5:$C$64,CPP_2019!J1083&amp;CPP_2019!L1083&amp;CPP_2019!$O$4,'Pot. Summary'!$Q$5:$Q$64)*CPP_2019!O1083</f>
        <v>728.25435050799138</v>
      </c>
      <c r="R2282" s="12">
        <v>152.4867924528302</v>
      </c>
      <c r="S2282" s="12">
        <v>0</v>
      </c>
      <c r="T2282" s="12">
        <f>S2282-R2282</f>
        <v>-152.4867924528302</v>
      </c>
      <c r="U2282" s="12">
        <f>Q2282-S2282</f>
        <v>728.25435050799138</v>
      </c>
      <c r="V2282" s="50">
        <f>IF(ISERROR(S2282/Q2282),0,S2282/Q2282)</f>
        <v>0</v>
      </c>
      <c r="W2282" s="51" t="s">
        <v>196</v>
      </c>
      <c r="X2282" s="46"/>
      <c r="Y2282" s="17"/>
      <c r="Z2282" s="17"/>
      <c r="AA2282" s="17"/>
      <c r="AB2282" s="16"/>
      <c r="AC2282" s="16"/>
      <c r="AD2282" s="16"/>
      <c r="AE2282" s="16"/>
      <c r="AF2282" s="16"/>
      <c r="AG2282" s="16"/>
      <c r="AH2282" s="16"/>
      <c r="AI2282" s="16"/>
      <c r="AJ2282" s="59">
        <f>SUM(X2282:AI2282)</f>
        <v>0</v>
      </c>
      <c r="AK2282" s="46"/>
      <c r="AL2282" s="46"/>
      <c r="AM2282" s="47"/>
      <c r="AN2282" s="48"/>
      <c r="AO2282" s="46"/>
      <c r="AP2282" s="15"/>
      <c r="AQ2282" s="16"/>
      <c r="AR2282" s="15"/>
      <c r="AS2282" s="16"/>
      <c r="AT2282" s="16"/>
      <c r="AU2282" s="16"/>
      <c r="AV2282" s="16"/>
      <c r="AW2282" s="62">
        <f>SUM(AK2282:AV2282)</f>
        <v>0</v>
      </c>
      <c r="AX2282" s="61">
        <f>AW2282-AJ2282</f>
        <v>0</v>
      </c>
      <c r="AY2282" s="21"/>
      <c r="AZ2282" s="21"/>
      <c r="BA2282" s="21"/>
      <c r="BB2282" s="21"/>
    </row>
    <row r="2283" spans="1:54" x14ac:dyDescent="0.25">
      <c r="A2283" s="21"/>
      <c r="B2283" s="4"/>
      <c r="C2283" s="4"/>
      <c r="D2283" s="4">
        <v>235</v>
      </c>
      <c r="E2283" s="4" t="s">
        <v>166</v>
      </c>
      <c r="F2283" s="6" t="s">
        <v>168</v>
      </c>
      <c r="G2283" s="1">
        <v>101443</v>
      </c>
      <c r="H2283" s="1"/>
      <c r="I2283" s="2"/>
      <c r="J2283" s="4" t="s">
        <v>91</v>
      </c>
      <c r="K2283" s="1" t="s">
        <v>149</v>
      </c>
      <c r="L2283" s="36" t="s">
        <v>69</v>
      </c>
      <c r="M2283" s="7">
        <v>1</v>
      </c>
      <c r="N2283" s="7"/>
      <c r="O2283" s="7"/>
      <c r="P2283" s="58">
        <f>SUM(M2283:O2283)</f>
        <v>1</v>
      </c>
      <c r="Q2283" s="58">
        <f>+SUMIF('Pot. Summary'!$C$5:$C$64,CPP_2019!J1084&amp;CPP_2019!L1084&amp;CPP_2019!$M$4,'Pot. Summary'!$Q$5:$Q$64)*CPP_2019!M1084+SUMIF('Pot. Summary'!$C$5:$C$64,CPP_2019!J1084&amp;CPP_2019!L1084&amp;CPP_2019!$N$4,'Pot. Summary'!$Q$5:$Q$64)*CPP_2019!N1084+SUMIF('Pot. Summary'!$C$5:$C$64,CPP_2019!J1084&amp;CPP_2019!L1084&amp;CPP_2019!$O$4,'Pot. Summary'!$Q$5:$Q$64)*CPP_2019!O1084</f>
        <v>0</v>
      </c>
      <c r="R2283" s="12">
        <v>2.3909433962264153</v>
      </c>
      <c r="S2283" s="12">
        <v>0</v>
      </c>
      <c r="T2283" s="12">
        <f>S2283-R2283</f>
        <v>-2.3909433962264153</v>
      </c>
      <c r="U2283" s="12">
        <f>Q2283-S2283</f>
        <v>0</v>
      </c>
      <c r="V2283" s="50">
        <f>IF(ISERROR(S2283/Q2283),0,S2283/Q2283)</f>
        <v>0</v>
      </c>
      <c r="W2283" s="51" t="s">
        <v>196</v>
      </c>
      <c r="X2283" s="46"/>
      <c r="Y2283" s="17"/>
      <c r="Z2283" s="17"/>
      <c r="AA2283" s="17"/>
      <c r="AB2283" s="16"/>
      <c r="AC2283" s="16"/>
      <c r="AD2283" s="16"/>
      <c r="AE2283" s="16"/>
      <c r="AF2283" s="16"/>
      <c r="AG2283" s="16"/>
      <c r="AH2283" s="16"/>
      <c r="AI2283" s="16"/>
      <c r="AJ2283" s="59">
        <f>SUM(X2283:AI2283)</f>
        <v>0</v>
      </c>
      <c r="AK2283" s="46"/>
      <c r="AL2283" s="46"/>
      <c r="AM2283" s="47"/>
      <c r="AN2283" s="48"/>
      <c r="AO2283" s="46"/>
      <c r="AP2283" s="15"/>
      <c r="AQ2283" s="16"/>
      <c r="AR2283" s="15"/>
      <c r="AS2283" s="16"/>
      <c r="AT2283" s="16"/>
      <c r="AU2283" s="16"/>
      <c r="AV2283" s="16"/>
      <c r="AW2283" s="62">
        <f>SUM(AK2283:AV2283)</f>
        <v>0</v>
      </c>
      <c r="AX2283" s="61">
        <f>AW2283-AJ2283</f>
        <v>0</v>
      </c>
      <c r="AY2283" s="21"/>
      <c r="AZ2283" s="21"/>
      <c r="BA2283" s="21"/>
      <c r="BB2283" s="21"/>
    </row>
    <row r="2284" spans="1:54" x14ac:dyDescent="0.25">
      <c r="A2284" s="21"/>
      <c r="B2284" s="4"/>
      <c r="C2284" s="4"/>
      <c r="D2284" s="4">
        <v>235</v>
      </c>
      <c r="E2284" s="4" t="s">
        <v>166</v>
      </c>
      <c r="F2284" s="6" t="s">
        <v>168</v>
      </c>
      <c r="G2284" s="1">
        <v>101449</v>
      </c>
      <c r="H2284" s="1"/>
      <c r="I2284" s="2"/>
      <c r="J2284" s="4" t="s">
        <v>91</v>
      </c>
      <c r="K2284" s="1" t="s">
        <v>149</v>
      </c>
      <c r="L2284" s="36" t="s">
        <v>69</v>
      </c>
      <c r="M2284" s="7">
        <v>1</v>
      </c>
      <c r="N2284" s="7"/>
      <c r="O2284" s="7"/>
      <c r="P2284" s="58">
        <f>SUM(M2284:O2284)</f>
        <v>1</v>
      </c>
      <c r="Q2284" s="58">
        <f>+SUMIF('Pot. Summary'!$C$5:$C$64,CPP_2019!J1086&amp;CPP_2019!L1086&amp;CPP_2019!$M$4,'Pot. Summary'!$Q$5:$Q$64)*CPP_2019!M1086+SUMIF('Pot. Summary'!$C$5:$C$64,CPP_2019!J1086&amp;CPP_2019!L1086&amp;CPP_2019!$N$4,'Pot. Summary'!$Q$5:$Q$64)*CPP_2019!N1086+SUMIF('Pot. Summary'!$C$5:$C$64,CPP_2019!J1086&amp;CPP_2019!L1086&amp;CPP_2019!$O$4,'Pot. Summary'!$Q$5:$Q$64)*CPP_2019!O1086</f>
        <v>728.25435050799138</v>
      </c>
      <c r="R2284" s="12">
        <v>31.909079245283017</v>
      </c>
      <c r="S2284" s="12">
        <v>0</v>
      </c>
      <c r="T2284" s="12">
        <f>S2284-R2284</f>
        <v>-31.909079245283017</v>
      </c>
      <c r="U2284" s="12">
        <f>Q2284-S2284</f>
        <v>728.25435050799138</v>
      </c>
      <c r="V2284" s="50">
        <f>IF(ISERROR(S2284/Q2284),0,S2284/Q2284)</f>
        <v>0</v>
      </c>
      <c r="W2284" s="51" t="s">
        <v>196</v>
      </c>
      <c r="X2284" s="46"/>
      <c r="Y2284" s="17"/>
      <c r="Z2284" s="17"/>
      <c r="AA2284" s="17"/>
      <c r="AB2284" s="16"/>
      <c r="AC2284" s="16"/>
      <c r="AD2284" s="16"/>
      <c r="AE2284" s="16"/>
      <c r="AF2284" s="16"/>
      <c r="AG2284" s="16"/>
      <c r="AH2284" s="16"/>
      <c r="AI2284" s="16"/>
      <c r="AJ2284" s="59">
        <f>SUM(X2284:AI2284)</f>
        <v>0</v>
      </c>
      <c r="AK2284" s="46"/>
      <c r="AL2284" s="46"/>
      <c r="AM2284" s="47"/>
      <c r="AN2284" s="48"/>
      <c r="AO2284" s="46"/>
      <c r="AP2284" s="15"/>
      <c r="AQ2284" s="16"/>
      <c r="AR2284" s="15"/>
      <c r="AS2284" s="16"/>
      <c r="AT2284" s="16"/>
      <c r="AU2284" s="16"/>
      <c r="AV2284" s="16"/>
      <c r="AW2284" s="62">
        <f>SUM(AK2284:AV2284)</f>
        <v>0</v>
      </c>
      <c r="AX2284" s="61">
        <f>AW2284-AJ2284</f>
        <v>0</v>
      </c>
      <c r="AY2284" s="21"/>
      <c r="AZ2284" s="21"/>
      <c r="BA2284" s="21"/>
      <c r="BB2284" s="21"/>
    </row>
    <row r="2285" spans="1:54" x14ac:dyDescent="0.25">
      <c r="A2285" s="21"/>
      <c r="B2285" s="4"/>
      <c r="C2285" s="4"/>
      <c r="D2285" s="4">
        <v>235</v>
      </c>
      <c r="E2285" s="4" t="s">
        <v>166</v>
      </c>
      <c r="F2285" s="6" t="s">
        <v>168</v>
      </c>
      <c r="G2285" s="1">
        <v>101450</v>
      </c>
      <c r="H2285" s="1"/>
      <c r="I2285" s="63"/>
      <c r="J2285" s="4" t="s">
        <v>91</v>
      </c>
      <c r="K2285" s="1" t="s">
        <v>149</v>
      </c>
      <c r="L2285" s="36" t="s">
        <v>69</v>
      </c>
      <c r="M2285" s="7">
        <v>1</v>
      </c>
      <c r="N2285" s="7"/>
      <c r="O2285" s="7"/>
      <c r="P2285" s="58">
        <f>SUM(M2285:O2285)</f>
        <v>1</v>
      </c>
      <c r="Q2285" s="58">
        <f>+SUMIF('Pot. Summary'!$C$5:$C$64,CPP_2019!J1087&amp;CPP_2019!L1087&amp;CPP_2019!$M$4,'Pot. Summary'!$Q$5:$Q$64)*CPP_2019!M1087+SUMIF('Pot. Summary'!$C$5:$C$64,CPP_2019!J1087&amp;CPP_2019!L1087&amp;CPP_2019!$N$4,'Pot. Summary'!$Q$5:$Q$64)*CPP_2019!N1087+SUMIF('Pot. Summary'!$C$5:$C$64,CPP_2019!J1087&amp;CPP_2019!L1087&amp;CPP_2019!$O$4,'Pot. Summary'!$Q$5:$Q$64)*CPP_2019!O1087</f>
        <v>728.25435050799138</v>
      </c>
      <c r="R2285" s="12">
        <v>16.082988679245283</v>
      </c>
      <c r="S2285" s="12">
        <v>0</v>
      </c>
      <c r="T2285" s="12">
        <f>S2285-R2285</f>
        <v>-16.082988679245283</v>
      </c>
      <c r="U2285" s="12">
        <f>Q2285-S2285</f>
        <v>728.25435050799138</v>
      </c>
      <c r="V2285" s="50">
        <f>IF(ISERROR(S2285/Q2285),0,S2285/Q2285)</f>
        <v>0</v>
      </c>
      <c r="W2285" s="51" t="s">
        <v>196</v>
      </c>
      <c r="X2285" s="46"/>
      <c r="Y2285" s="17"/>
      <c r="Z2285" s="17"/>
      <c r="AA2285" s="17"/>
      <c r="AB2285" s="16"/>
      <c r="AC2285" s="16"/>
      <c r="AD2285" s="16"/>
      <c r="AE2285" s="16"/>
      <c r="AF2285" s="16"/>
      <c r="AG2285" s="16"/>
      <c r="AH2285" s="16"/>
      <c r="AI2285" s="16"/>
      <c r="AJ2285" s="59">
        <f>SUM(X2285:AI2285)</f>
        <v>0</v>
      </c>
      <c r="AK2285" s="46"/>
      <c r="AL2285" s="46"/>
      <c r="AM2285" s="47"/>
      <c r="AN2285" s="48"/>
      <c r="AO2285" s="46"/>
      <c r="AP2285" s="15"/>
      <c r="AQ2285" s="16"/>
      <c r="AR2285" s="15"/>
      <c r="AS2285" s="16"/>
      <c r="AT2285" s="16"/>
      <c r="AU2285" s="16"/>
      <c r="AV2285" s="16"/>
      <c r="AW2285" s="62">
        <f>SUM(AK2285:AV2285)</f>
        <v>0</v>
      </c>
      <c r="AX2285" s="61">
        <f>AW2285-AJ2285</f>
        <v>0</v>
      </c>
      <c r="AY2285" s="21"/>
      <c r="AZ2285" s="21"/>
      <c r="BA2285" s="21"/>
      <c r="BB2285" s="21"/>
    </row>
    <row r="2286" spans="1:54" x14ac:dyDescent="0.25">
      <c r="A2286" s="21"/>
      <c r="B2286" s="4"/>
      <c r="C2286" s="4"/>
      <c r="D2286" s="4">
        <v>235</v>
      </c>
      <c r="E2286" s="4" t="s">
        <v>166</v>
      </c>
      <c r="F2286" s="6" t="s">
        <v>168</v>
      </c>
      <c r="G2286" s="1">
        <v>101461</v>
      </c>
      <c r="H2286" s="1"/>
      <c r="I2286" s="63"/>
      <c r="J2286" s="4" t="s">
        <v>91</v>
      </c>
      <c r="K2286" s="1" t="s">
        <v>149</v>
      </c>
      <c r="L2286" s="36" t="s">
        <v>69</v>
      </c>
      <c r="M2286" s="7">
        <v>1</v>
      </c>
      <c r="N2286" s="7"/>
      <c r="O2286" s="7"/>
      <c r="P2286" s="58">
        <f>SUM(M2286:O2286)</f>
        <v>1</v>
      </c>
      <c r="Q2286" s="58">
        <f>+SUMIF('Pot. Summary'!$C$5:$C$64,CPP_2019!J1090&amp;CPP_2019!L1090&amp;CPP_2019!$M$4,'Pot. Summary'!$Q$5:$Q$64)*CPP_2019!M1090+SUMIF('Pot. Summary'!$C$5:$C$64,CPP_2019!J1090&amp;CPP_2019!L1090&amp;CPP_2019!$N$4,'Pot. Summary'!$Q$5:$Q$64)*CPP_2019!N1090+SUMIF('Pot. Summary'!$C$5:$C$64,CPP_2019!J1090&amp;CPP_2019!L1090&amp;CPP_2019!$O$4,'Pot. Summary'!$Q$5:$Q$64)*CPP_2019!O1090</f>
        <v>728.25435050799138</v>
      </c>
      <c r="R2286" s="12">
        <v>21.905254901960788</v>
      </c>
      <c r="S2286" s="12">
        <v>0</v>
      </c>
      <c r="T2286" s="12">
        <f>S2286-R2286</f>
        <v>-21.905254901960788</v>
      </c>
      <c r="U2286" s="12">
        <f>Q2286-S2286</f>
        <v>728.25435050799138</v>
      </c>
      <c r="V2286" s="50">
        <f>IF(ISERROR(S2286/Q2286),0,S2286/Q2286)</f>
        <v>0</v>
      </c>
      <c r="W2286" s="51" t="s">
        <v>196</v>
      </c>
      <c r="X2286" s="46"/>
      <c r="Y2286" s="17"/>
      <c r="Z2286" s="17"/>
      <c r="AA2286" s="17"/>
      <c r="AB2286" s="16"/>
      <c r="AC2286" s="16"/>
      <c r="AD2286" s="16"/>
      <c r="AE2286" s="16"/>
      <c r="AF2286" s="16"/>
      <c r="AG2286" s="16"/>
      <c r="AH2286" s="16"/>
      <c r="AI2286" s="16"/>
      <c r="AJ2286" s="59">
        <f>SUM(X2286:AI2286)</f>
        <v>0</v>
      </c>
      <c r="AK2286" s="46"/>
      <c r="AL2286" s="46"/>
      <c r="AM2286" s="47"/>
      <c r="AN2286" s="48"/>
      <c r="AO2286" s="46"/>
      <c r="AP2286" s="15"/>
      <c r="AQ2286" s="16"/>
      <c r="AR2286" s="15"/>
      <c r="AS2286" s="16"/>
      <c r="AT2286" s="16"/>
      <c r="AU2286" s="16"/>
      <c r="AV2286" s="16"/>
      <c r="AW2286" s="62">
        <f>SUM(AK2286:AV2286)</f>
        <v>0</v>
      </c>
      <c r="AX2286" s="61">
        <f>AW2286-AJ2286</f>
        <v>0</v>
      </c>
      <c r="AY2286" s="21"/>
      <c r="AZ2286" s="21"/>
      <c r="BA2286" s="21"/>
      <c r="BB2286" s="21"/>
    </row>
    <row r="2287" spans="1:54" x14ac:dyDescent="0.25">
      <c r="A2287" s="21"/>
      <c r="B2287" s="4"/>
      <c r="C2287" s="4"/>
      <c r="D2287" s="4">
        <v>235</v>
      </c>
      <c r="E2287" s="4" t="s">
        <v>166</v>
      </c>
      <c r="F2287" s="6" t="s">
        <v>168</v>
      </c>
      <c r="G2287" s="1">
        <v>101466</v>
      </c>
      <c r="H2287" s="1"/>
      <c r="I2287" s="63"/>
      <c r="J2287" s="4" t="s">
        <v>91</v>
      </c>
      <c r="K2287" s="1" t="s">
        <v>149</v>
      </c>
      <c r="L2287" s="36" t="s">
        <v>69</v>
      </c>
      <c r="M2287" s="7">
        <v>1</v>
      </c>
      <c r="N2287" s="7"/>
      <c r="O2287" s="7"/>
      <c r="P2287" s="58">
        <f>SUM(M2287:O2287)</f>
        <v>1</v>
      </c>
      <c r="Q2287" s="58">
        <f>+SUMIF('Pot. Summary'!$C$5:$C$64,CPP_2019!J1094&amp;CPP_2019!L1094&amp;CPP_2019!$M$4,'Pot. Summary'!$Q$5:$Q$64)*CPP_2019!M1094+SUMIF('Pot. Summary'!$C$5:$C$64,CPP_2019!J1094&amp;CPP_2019!L1094&amp;CPP_2019!$N$4,'Pot. Summary'!$Q$5:$Q$64)*CPP_2019!N1094+SUMIF('Pot. Summary'!$C$5:$C$64,CPP_2019!J1094&amp;CPP_2019!L1094&amp;CPP_2019!$O$4,'Pot. Summary'!$Q$5:$Q$64)*CPP_2019!O1094</f>
        <v>728.25435050799138</v>
      </c>
      <c r="R2287" s="12">
        <v>318.98039215686276</v>
      </c>
      <c r="S2287" s="12">
        <v>379.68</v>
      </c>
      <c r="T2287" s="12">
        <f>S2287-R2287</f>
        <v>60.699607843137244</v>
      </c>
      <c r="U2287" s="12">
        <f>Q2287-S2287</f>
        <v>348.57435050799137</v>
      </c>
      <c r="V2287" s="50">
        <f>IF(ISERROR(S2287/Q2287),0,S2287/Q2287)</f>
        <v>0.52135630873355643</v>
      </c>
      <c r="W2287" s="51" t="s">
        <v>196</v>
      </c>
      <c r="X2287" s="46"/>
      <c r="Y2287" s="17"/>
      <c r="Z2287" s="17">
        <v>379.68</v>
      </c>
      <c r="AA2287" s="17"/>
      <c r="AB2287" s="16"/>
      <c r="AC2287" s="16"/>
      <c r="AD2287" s="16"/>
      <c r="AE2287" s="16"/>
      <c r="AF2287" s="16"/>
      <c r="AG2287" s="16"/>
      <c r="AH2287" s="16"/>
      <c r="AI2287" s="16"/>
      <c r="AJ2287" s="59">
        <f>SUM(X2287:AI2287)</f>
        <v>379.68</v>
      </c>
      <c r="AK2287" s="46"/>
      <c r="AL2287" s="46"/>
      <c r="AM2287" s="47"/>
      <c r="AN2287" s="48"/>
      <c r="AO2287" s="46"/>
      <c r="AP2287" s="15"/>
      <c r="AQ2287" s="16"/>
      <c r="AR2287" s="15"/>
      <c r="AS2287" s="16"/>
      <c r="AT2287" s="16"/>
      <c r="AU2287" s="16"/>
      <c r="AV2287" s="16"/>
      <c r="AW2287" s="62">
        <f>SUM(AK2287:AV2287)</f>
        <v>0</v>
      </c>
      <c r="AX2287" s="61">
        <f>AW2287-AJ2287</f>
        <v>-379.68</v>
      </c>
      <c r="AY2287" s="21"/>
      <c r="AZ2287" s="21"/>
      <c r="BA2287" s="21"/>
      <c r="BB2287" s="21"/>
    </row>
    <row r="2288" spans="1:54" x14ac:dyDescent="0.25">
      <c r="A2288" s="21"/>
      <c r="B2288" s="4"/>
      <c r="C2288" s="4"/>
      <c r="D2288" s="4">
        <v>235</v>
      </c>
      <c r="E2288" s="4" t="s">
        <v>166</v>
      </c>
      <c r="F2288" s="6" t="s">
        <v>167</v>
      </c>
      <c r="G2288" s="1">
        <v>101467</v>
      </c>
      <c r="H2288" s="1"/>
      <c r="I2288" s="63"/>
      <c r="J2288" s="4" t="s">
        <v>91</v>
      </c>
      <c r="K2288" s="1" t="s">
        <v>149</v>
      </c>
      <c r="L2288" s="36" t="s">
        <v>69</v>
      </c>
      <c r="M2288" s="7">
        <v>1</v>
      </c>
      <c r="N2288" s="7"/>
      <c r="O2288" s="7"/>
      <c r="P2288" s="58">
        <f>SUM(M2288:O2288)</f>
        <v>1</v>
      </c>
      <c r="Q2288" s="58">
        <f>+SUMIF('Pot. Summary'!$C$5:$C$64,CPP_2019!J1109&amp;CPP_2019!L1109&amp;CPP_2019!$M$4,'Pot. Summary'!$Q$5:$Q$64)*CPP_2019!M1109+SUMIF('Pot. Summary'!$C$5:$C$64,CPP_2019!J1109&amp;CPP_2019!L1109&amp;CPP_2019!$N$4,'Pot. Summary'!$Q$5:$Q$64)*CPP_2019!N1109+SUMIF('Pot. Summary'!$C$5:$C$64,CPP_2019!J1109&amp;CPP_2019!L1109&amp;CPP_2019!$O$4,'Pot. Summary'!$Q$5:$Q$64)*CPP_2019!O1109</f>
        <v>728.25435050799138</v>
      </c>
      <c r="R2288" s="12">
        <v>1067.8811764705881</v>
      </c>
      <c r="S2288" s="12">
        <v>4754.2836600712999</v>
      </c>
      <c r="T2288" s="12">
        <f>S2288-R2288</f>
        <v>3686.402483600712</v>
      </c>
      <c r="U2288" s="12">
        <f>Q2288-S2288</f>
        <v>-4026.0293095633087</v>
      </c>
      <c r="V2288" s="50">
        <f>IF(ISERROR(S2288/Q2288),0,S2288/Q2288)</f>
        <v>6.528328538998724</v>
      </c>
      <c r="W2288" s="51" t="s">
        <v>195</v>
      </c>
      <c r="X2288" s="46"/>
      <c r="Y2288" s="17"/>
      <c r="Z2288" s="17"/>
      <c r="AA2288" s="17"/>
      <c r="AB2288" s="16">
        <v>40.178909090909094</v>
      </c>
      <c r="AC2288" s="16"/>
      <c r="AD2288" s="16"/>
      <c r="AE2288" s="16"/>
      <c r="AF2288" s="16">
        <v>4516.7226862745092</v>
      </c>
      <c r="AG2288" s="16">
        <v>13.655680392156864</v>
      </c>
      <c r="AH2288" s="16"/>
      <c r="AI2288" s="16">
        <v>183.7263843137255</v>
      </c>
      <c r="AJ2288" s="59">
        <f>SUM(X2288:AI2288)</f>
        <v>4754.2836600712999</v>
      </c>
      <c r="AK2288" s="46"/>
      <c r="AL2288" s="46"/>
      <c r="AM2288" s="47"/>
      <c r="AN2288" s="48"/>
      <c r="AO2288" s="46"/>
      <c r="AP2288" s="15"/>
      <c r="AQ2288" s="16"/>
      <c r="AR2288" s="15"/>
      <c r="AS2288" s="16"/>
      <c r="AT2288" s="16"/>
      <c r="AU2288" s="16"/>
      <c r="AV2288" s="16"/>
      <c r="AW2288" s="62">
        <f>SUM(AK2288:AV2288)</f>
        <v>0</v>
      </c>
      <c r="AX2288" s="61">
        <f>AW2288-AJ2288</f>
        <v>-4754.2836600712999</v>
      </c>
      <c r="AY2288" s="21"/>
      <c r="AZ2288" s="21"/>
      <c r="BA2288" s="21"/>
      <c r="BB2288" s="21"/>
    </row>
    <row r="2289" spans="1:54" x14ac:dyDescent="0.25">
      <c r="A2289" s="21"/>
      <c r="B2289" s="4"/>
      <c r="C2289" s="4"/>
      <c r="D2289" s="4">
        <v>235</v>
      </c>
      <c r="E2289" s="4" t="s">
        <v>166</v>
      </c>
      <c r="F2289" s="6" t="s">
        <v>168</v>
      </c>
      <c r="G2289" s="1">
        <v>101471</v>
      </c>
      <c r="H2289" s="1"/>
      <c r="I2289" s="63"/>
      <c r="J2289" s="4" t="s">
        <v>91</v>
      </c>
      <c r="K2289" s="1" t="s">
        <v>149</v>
      </c>
      <c r="L2289" s="36" t="s">
        <v>69</v>
      </c>
      <c r="M2289" s="7">
        <v>1</v>
      </c>
      <c r="N2289" s="7"/>
      <c r="O2289" s="7"/>
      <c r="P2289" s="58">
        <f>SUM(M2289:O2289)</f>
        <v>1</v>
      </c>
      <c r="Q2289" s="58">
        <f>+SUMIF('Pot. Summary'!$C$5:$C$64,CPP_2019!J1095&amp;CPP_2019!L1095&amp;CPP_2019!$M$4,'Pot. Summary'!$Q$5:$Q$64)*CPP_2019!M1095+SUMIF('Pot. Summary'!$C$5:$C$64,CPP_2019!J1095&amp;CPP_2019!L1095&amp;CPP_2019!$N$4,'Pot. Summary'!$Q$5:$Q$64)*CPP_2019!N1095+SUMIF('Pot. Summary'!$C$5:$C$64,CPP_2019!J1095&amp;CPP_2019!L1095&amp;CPP_2019!$O$4,'Pot. Summary'!$Q$5:$Q$64)*CPP_2019!O1095</f>
        <v>728.25435050799138</v>
      </c>
      <c r="R2289" s="12">
        <v>20.289207843137255</v>
      </c>
      <c r="S2289" s="12">
        <v>0</v>
      </c>
      <c r="T2289" s="12">
        <f>S2289-R2289</f>
        <v>-20.289207843137255</v>
      </c>
      <c r="U2289" s="12">
        <f>Q2289-S2289</f>
        <v>728.25435050799138</v>
      </c>
      <c r="V2289" s="50">
        <f>IF(ISERROR(S2289/Q2289),0,S2289/Q2289)</f>
        <v>0</v>
      </c>
      <c r="W2289" s="51" t="s">
        <v>196</v>
      </c>
      <c r="X2289" s="46"/>
      <c r="Y2289" s="17"/>
      <c r="Z2289" s="17"/>
      <c r="AA2289" s="17"/>
      <c r="AB2289" s="16"/>
      <c r="AC2289" s="16"/>
      <c r="AD2289" s="16"/>
      <c r="AE2289" s="16"/>
      <c r="AF2289" s="16"/>
      <c r="AG2289" s="16"/>
      <c r="AH2289" s="16"/>
      <c r="AI2289" s="16"/>
      <c r="AJ2289" s="59">
        <f>SUM(X2289:AI2289)</f>
        <v>0</v>
      </c>
      <c r="AK2289" s="46"/>
      <c r="AL2289" s="46"/>
      <c r="AM2289" s="47"/>
      <c r="AN2289" s="48"/>
      <c r="AO2289" s="46"/>
      <c r="AP2289" s="15"/>
      <c r="AQ2289" s="16"/>
      <c r="AR2289" s="15"/>
      <c r="AS2289" s="16"/>
      <c r="AT2289" s="16"/>
      <c r="AU2289" s="16"/>
      <c r="AV2289" s="16"/>
      <c r="AW2289" s="62">
        <f>SUM(AK2289:AV2289)</f>
        <v>0</v>
      </c>
      <c r="AX2289" s="61">
        <f>AW2289-AJ2289</f>
        <v>0</v>
      </c>
      <c r="AY2289" s="21"/>
      <c r="AZ2289" s="21"/>
      <c r="BA2289" s="21"/>
      <c r="BB2289" s="21"/>
    </row>
    <row r="2290" spans="1:54" x14ac:dyDescent="0.25">
      <c r="A2290" s="21"/>
      <c r="B2290" s="4"/>
      <c r="C2290" s="4"/>
      <c r="D2290" s="4">
        <v>235</v>
      </c>
      <c r="E2290" s="4" t="s">
        <v>166</v>
      </c>
      <c r="F2290" s="6" t="s">
        <v>168</v>
      </c>
      <c r="G2290" s="64">
        <v>101485</v>
      </c>
      <c r="H2290" s="64"/>
      <c r="I2290" s="63"/>
      <c r="J2290" s="4" t="s">
        <v>91</v>
      </c>
      <c r="K2290" s="1" t="s">
        <v>149</v>
      </c>
      <c r="L2290" s="36" t="s">
        <v>69</v>
      </c>
      <c r="M2290" s="7">
        <v>1</v>
      </c>
      <c r="N2290" s="7"/>
      <c r="O2290" s="7"/>
      <c r="P2290" s="58">
        <f>SUM(M2290:O2290)</f>
        <v>1</v>
      </c>
      <c r="Q2290" s="58">
        <f>+SUMIF('Pot. Summary'!$C$5:$C$64,CPP_2019!J1097&amp;CPP_2019!L1097&amp;CPP_2019!$M$4,'Pot. Summary'!$Q$5:$Q$64)*CPP_2019!M1097+SUMIF('Pot. Summary'!$C$5:$C$64,CPP_2019!J1097&amp;CPP_2019!L1097&amp;CPP_2019!$N$4,'Pot. Summary'!$Q$5:$Q$64)*CPP_2019!N1097+SUMIF('Pot. Summary'!$C$5:$C$64,CPP_2019!J1097&amp;CPP_2019!L1097&amp;CPP_2019!$O$4,'Pot. Summary'!$Q$5:$Q$64)*CPP_2019!O1097</f>
        <v>728.25435050799138</v>
      </c>
      <c r="R2290" s="12">
        <v>20.574666666666666</v>
      </c>
      <c r="S2290" s="12">
        <v>0</v>
      </c>
      <c r="T2290" s="12">
        <f>S2290-R2290</f>
        <v>-20.574666666666666</v>
      </c>
      <c r="U2290" s="12">
        <f>Q2290-S2290</f>
        <v>728.25435050799138</v>
      </c>
      <c r="V2290" s="50">
        <f>IF(ISERROR(S2290/Q2290),0,S2290/Q2290)</f>
        <v>0</v>
      </c>
      <c r="W2290" s="51" t="s">
        <v>196</v>
      </c>
      <c r="X2290" s="46"/>
      <c r="Y2290" s="17"/>
      <c r="Z2290" s="17"/>
      <c r="AA2290" s="17"/>
      <c r="AB2290" s="16"/>
      <c r="AC2290" s="16"/>
      <c r="AD2290" s="16"/>
      <c r="AE2290" s="16"/>
      <c r="AF2290" s="16"/>
      <c r="AG2290" s="16"/>
      <c r="AH2290" s="16"/>
      <c r="AI2290" s="16"/>
      <c r="AJ2290" s="59">
        <f>SUM(X2290:AI2290)</f>
        <v>0</v>
      </c>
      <c r="AK2290" s="46"/>
      <c r="AL2290" s="46"/>
      <c r="AM2290" s="47"/>
      <c r="AN2290" s="48"/>
      <c r="AO2290" s="46"/>
      <c r="AP2290" s="15"/>
      <c r="AQ2290" s="16"/>
      <c r="AR2290" s="15"/>
      <c r="AS2290" s="16"/>
      <c r="AT2290" s="16"/>
      <c r="AU2290" s="16"/>
      <c r="AV2290" s="16"/>
      <c r="AW2290" s="62">
        <f>SUM(AK2290:AV2290)</f>
        <v>0</v>
      </c>
      <c r="AX2290" s="61">
        <f>AW2290-AJ2290</f>
        <v>0</v>
      </c>
      <c r="AY2290" s="21"/>
      <c r="AZ2290" s="21"/>
      <c r="BA2290" s="21"/>
      <c r="BB2290" s="21"/>
    </row>
    <row r="2291" spans="1:54" x14ac:dyDescent="0.25">
      <c r="A2291" s="21"/>
      <c r="B2291" s="4"/>
      <c r="C2291" s="4"/>
      <c r="D2291" s="4">
        <v>235</v>
      </c>
      <c r="E2291" s="4" t="s">
        <v>166</v>
      </c>
      <c r="F2291" s="6" t="s">
        <v>168</v>
      </c>
      <c r="G2291" s="1">
        <v>101496</v>
      </c>
      <c r="H2291" s="1"/>
      <c r="I2291" s="63"/>
      <c r="J2291" s="4" t="s">
        <v>91</v>
      </c>
      <c r="K2291" s="1" t="s">
        <v>149</v>
      </c>
      <c r="L2291" s="36" t="s">
        <v>69</v>
      </c>
      <c r="M2291" s="7">
        <v>1</v>
      </c>
      <c r="N2291" s="7"/>
      <c r="O2291" s="7"/>
      <c r="P2291" s="58">
        <f>SUM(M2291:O2291)</f>
        <v>1</v>
      </c>
      <c r="Q2291" s="58">
        <f>+SUMIF('Pot. Summary'!$C$5:$C$64,CPP_2019!J1103&amp;CPP_2019!L1103&amp;CPP_2019!$M$4,'Pot. Summary'!$Q$5:$Q$64)*CPP_2019!M1103+SUMIF('Pot. Summary'!$C$5:$C$64,CPP_2019!J1103&amp;CPP_2019!L1103&amp;CPP_2019!$N$4,'Pot. Summary'!$Q$5:$Q$64)*CPP_2019!N1103+SUMIF('Pot. Summary'!$C$5:$C$64,CPP_2019!J1103&amp;CPP_2019!L1103&amp;CPP_2019!$O$4,'Pot. Summary'!$Q$5:$Q$64)*CPP_2019!O1103</f>
        <v>8976.3134743861538</v>
      </c>
      <c r="R2291" s="12">
        <v>0</v>
      </c>
      <c r="S2291" s="12">
        <v>516.87520392156864</v>
      </c>
      <c r="T2291" s="12">
        <f>S2291-R2291</f>
        <v>516.87520392156864</v>
      </c>
      <c r="U2291" s="12">
        <f>Q2291-S2291</f>
        <v>8459.438270464585</v>
      </c>
      <c r="V2291" s="50">
        <f>IF(ISERROR(S2291/Q2291),0,S2291/Q2291)</f>
        <v>5.7582124933188698E-2</v>
      </c>
      <c r="W2291" s="51" t="s">
        <v>196</v>
      </c>
      <c r="X2291" s="46">
        <v>516.87520392156864</v>
      </c>
      <c r="Y2291" s="17"/>
      <c r="Z2291" s="17"/>
      <c r="AA2291" s="17"/>
      <c r="AB2291" s="16"/>
      <c r="AC2291" s="16"/>
      <c r="AD2291" s="16"/>
      <c r="AE2291" s="16"/>
      <c r="AF2291" s="16"/>
      <c r="AG2291" s="16"/>
      <c r="AH2291" s="16"/>
      <c r="AI2291" s="16"/>
      <c r="AJ2291" s="59">
        <f>SUM(X2291:AI2291)</f>
        <v>516.87520392156864</v>
      </c>
      <c r="AK2291" s="46">
        <f>VLOOKUP(G2291,[1]List1!$A$1:$IV$65536,3,FALSE)</f>
        <v>516.87520392156864</v>
      </c>
      <c r="AL2291" s="46"/>
      <c r="AM2291" s="47"/>
      <c r="AN2291" s="48"/>
      <c r="AO2291" s="46"/>
      <c r="AP2291" s="15"/>
      <c r="AQ2291" s="16"/>
      <c r="AR2291" s="15"/>
      <c r="AS2291" s="16"/>
      <c r="AT2291" s="16"/>
      <c r="AU2291" s="16"/>
      <c r="AV2291" s="16"/>
      <c r="AW2291" s="62">
        <f>SUM(AK2291:AV2291)</f>
        <v>516.87520392156864</v>
      </c>
      <c r="AX2291" s="61">
        <f>AW2291-AJ2291</f>
        <v>0</v>
      </c>
      <c r="AY2291" s="21"/>
      <c r="AZ2291" s="21"/>
      <c r="BA2291" s="21"/>
      <c r="BB2291" s="21"/>
    </row>
    <row r="2292" spans="1:54" x14ac:dyDescent="0.25">
      <c r="A2292" s="21"/>
      <c r="B2292" s="4"/>
      <c r="C2292" s="4"/>
      <c r="D2292" s="4">
        <v>235</v>
      </c>
      <c r="E2292" s="4" t="s">
        <v>166</v>
      </c>
      <c r="F2292" s="6" t="s">
        <v>168</v>
      </c>
      <c r="G2292" s="1">
        <v>101498</v>
      </c>
      <c r="H2292" s="1"/>
      <c r="I2292" s="63"/>
      <c r="J2292" s="4" t="s">
        <v>91</v>
      </c>
      <c r="K2292" s="1" t="s">
        <v>149</v>
      </c>
      <c r="L2292" s="36" t="s">
        <v>69</v>
      </c>
      <c r="M2292" s="7">
        <v>1</v>
      </c>
      <c r="N2292" s="7"/>
      <c r="O2292" s="7"/>
      <c r="P2292" s="58">
        <f>SUM(M2292:O2292)</f>
        <v>1</v>
      </c>
      <c r="Q2292" s="58">
        <f>+SUMIF('Pot. Summary'!$C$5:$C$64,CPP_2019!J1104&amp;CPP_2019!L1104&amp;CPP_2019!$M$4,'Pot. Summary'!$Q$5:$Q$64)*CPP_2019!M1104+SUMIF('Pot. Summary'!$C$5:$C$64,CPP_2019!J1104&amp;CPP_2019!L1104&amp;CPP_2019!$N$4,'Pot. Summary'!$Q$5:$Q$64)*CPP_2019!N1104+SUMIF('Pot. Summary'!$C$5:$C$64,CPP_2019!J1104&amp;CPP_2019!L1104&amp;CPP_2019!$O$4,'Pot. Summary'!$Q$5:$Q$64)*CPP_2019!O1104</f>
        <v>0</v>
      </c>
      <c r="R2292" s="12">
        <v>0</v>
      </c>
      <c r="S2292" s="12">
        <v>1412.9937254901961</v>
      </c>
      <c r="T2292" s="12">
        <f>S2292-R2292</f>
        <v>1412.9937254901961</v>
      </c>
      <c r="U2292" s="12">
        <f>Q2292-S2292</f>
        <v>-1412.9937254901961</v>
      </c>
      <c r="V2292" s="50">
        <f>IF(ISERROR(S2292/Q2292),0,S2292/Q2292)</f>
        <v>0</v>
      </c>
      <c r="W2292" s="51" t="s">
        <v>196</v>
      </c>
      <c r="X2292" s="46">
        <v>158.09176470588235</v>
      </c>
      <c r="Y2292" s="17"/>
      <c r="Z2292" s="17"/>
      <c r="AA2292" s="17"/>
      <c r="AB2292" s="16"/>
      <c r="AC2292" s="16"/>
      <c r="AD2292" s="16"/>
      <c r="AE2292" s="16"/>
      <c r="AF2292" s="16">
        <v>1254.9019607843138</v>
      </c>
      <c r="AG2292" s="16"/>
      <c r="AH2292" s="16"/>
      <c r="AI2292" s="16"/>
      <c r="AJ2292" s="59">
        <f>SUM(X2292:AI2292)</f>
        <v>1412.9937254901961</v>
      </c>
      <c r="AK2292" s="46">
        <f>VLOOKUP(G2292,[1]List1!$A$1:$IV$65536,3,FALSE)</f>
        <v>158.09176470588235</v>
      </c>
      <c r="AL2292" s="46"/>
      <c r="AM2292" s="47"/>
      <c r="AN2292" s="48"/>
      <c r="AO2292" s="46"/>
      <c r="AP2292" s="15"/>
      <c r="AQ2292" s="16"/>
      <c r="AR2292" s="15"/>
      <c r="AS2292" s="16"/>
      <c r="AT2292" s="16"/>
      <c r="AU2292" s="16"/>
      <c r="AV2292" s="16"/>
      <c r="AW2292" s="62">
        <f>SUM(AK2292:AV2292)</f>
        <v>158.09176470588235</v>
      </c>
      <c r="AX2292" s="61">
        <f>AW2292-AJ2292</f>
        <v>-1254.9019607843138</v>
      </c>
      <c r="AY2292" s="21"/>
      <c r="AZ2292" s="21"/>
      <c r="BA2292" s="21"/>
      <c r="BB2292" s="21"/>
    </row>
    <row r="2293" spans="1:54" x14ac:dyDescent="0.25">
      <c r="A2293" s="21"/>
      <c r="B2293" s="4"/>
      <c r="C2293" s="4"/>
      <c r="D2293" s="4">
        <v>235</v>
      </c>
      <c r="E2293" s="4" t="s">
        <v>166</v>
      </c>
      <c r="F2293" s="6" t="s">
        <v>168</v>
      </c>
      <c r="G2293" s="1">
        <v>101510</v>
      </c>
      <c r="H2293" s="1"/>
      <c r="I2293" s="63"/>
      <c r="J2293" s="4" t="s">
        <v>91</v>
      </c>
      <c r="K2293" s="1" t="s">
        <v>149</v>
      </c>
      <c r="L2293" s="36" t="s">
        <v>69</v>
      </c>
      <c r="M2293" s="7">
        <v>1</v>
      </c>
      <c r="N2293" s="7"/>
      <c r="O2293" s="7"/>
      <c r="P2293" s="58">
        <f>SUM(M2293:O2293)</f>
        <v>1</v>
      </c>
      <c r="Q2293" s="58">
        <f>+SUMIF('Pot. Summary'!$C$5:$C$64,CPP_2019!J1109&amp;CPP_2019!L1109&amp;CPP_2019!$M$4,'Pot. Summary'!$Q$5:$Q$64)*CPP_2019!M1109+SUMIF('Pot. Summary'!$C$5:$C$64,CPP_2019!J1109&amp;CPP_2019!L1109&amp;CPP_2019!$N$4,'Pot. Summary'!$Q$5:$Q$64)*CPP_2019!N1109+SUMIF('Pot. Summary'!$C$5:$C$64,CPP_2019!J1109&amp;CPP_2019!L1109&amp;CPP_2019!$O$4,'Pot. Summary'!$Q$5:$Q$64)*CPP_2019!O1109</f>
        <v>728.25435050799138</v>
      </c>
      <c r="R2293" s="12">
        <v>0</v>
      </c>
      <c r="S2293" s="12">
        <v>164.99137254901964</v>
      </c>
      <c r="T2293" s="12">
        <f>S2293-R2293</f>
        <v>164.99137254901964</v>
      </c>
      <c r="U2293" s="12">
        <f>Q2293-S2293</f>
        <v>563.26297795897176</v>
      </c>
      <c r="V2293" s="50">
        <f>IF(ISERROR(S2293/Q2293),0,S2293/Q2293)</f>
        <v>0.22655734556742499</v>
      </c>
      <c r="W2293" s="51" t="s">
        <v>196</v>
      </c>
      <c r="X2293" s="46">
        <v>164.99137254901964</v>
      </c>
      <c r="Y2293" s="17"/>
      <c r="Z2293" s="17"/>
      <c r="AA2293" s="17"/>
      <c r="AB2293" s="16"/>
      <c r="AC2293" s="16"/>
      <c r="AD2293" s="16"/>
      <c r="AE2293" s="16"/>
      <c r="AF2293" s="16"/>
      <c r="AG2293" s="16"/>
      <c r="AH2293" s="16"/>
      <c r="AI2293" s="16"/>
      <c r="AJ2293" s="59">
        <f>SUM(X2293:AI2293)</f>
        <v>164.99137254901964</v>
      </c>
      <c r="AK2293" s="46">
        <f>VLOOKUP(G2293,[1]List1!$A$1:$IV$65536,3,FALSE)</f>
        <v>164.99137254901964</v>
      </c>
      <c r="AL2293" s="46"/>
      <c r="AM2293" s="47"/>
      <c r="AN2293" s="48"/>
      <c r="AO2293" s="46"/>
      <c r="AP2293" s="15"/>
      <c r="AQ2293" s="16"/>
      <c r="AR2293" s="15"/>
      <c r="AS2293" s="16"/>
      <c r="AT2293" s="16"/>
      <c r="AU2293" s="16"/>
      <c r="AV2293" s="16"/>
      <c r="AW2293" s="62">
        <f>SUM(AK2293:AV2293)</f>
        <v>164.99137254901964</v>
      </c>
      <c r="AX2293" s="61">
        <f>AW2293-AJ2293</f>
        <v>0</v>
      </c>
      <c r="AY2293" s="21"/>
      <c r="AZ2293" s="21"/>
      <c r="BA2293" s="21"/>
      <c r="BB2293" s="21"/>
    </row>
    <row r="2294" spans="1:54" x14ac:dyDescent="0.25">
      <c r="A2294" s="21"/>
      <c r="B2294" s="4"/>
      <c r="C2294" s="4"/>
      <c r="D2294" s="4">
        <v>235</v>
      </c>
      <c r="E2294" s="4" t="s">
        <v>166</v>
      </c>
      <c r="F2294" s="6" t="s">
        <v>168</v>
      </c>
      <c r="G2294" s="1">
        <v>101533</v>
      </c>
      <c r="H2294" s="4"/>
      <c r="I2294" s="2"/>
      <c r="J2294" s="4" t="s">
        <v>91</v>
      </c>
      <c r="K2294" s="1" t="s">
        <v>149</v>
      </c>
      <c r="L2294" s="36" t="s">
        <v>69</v>
      </c>
      <c r="M2294" s="7">
        <v>1</v>
      </c>
      <c r="N2294" s="7"/>
      <c r="O2294" s="7"/>
      <c r="P2294" s="58">
        <f>SUM(M2294:O2294)</f>
        <v>1</v>
      </c>
      <c r="Q2294" s="58">
        <f>+SUMIF('Pot. Summary'!$C$5:$C$64,CPP_2019!J1120&amp;CPP_2019!L1120&amp;CPP_2019!$M$4,'Pot. Summary'!$Q$5:$Q$64)*CPP_2019!M1120+SUMIF('Pot. Summary'!$C$5:$C$64,CPP_2019!J1120&amp;CPP_2019!L1120&amp;CPP_2019!$N$4,'Pot. Summary'!$Q$5:$Q$64)*CPP_2019!N1120+SUMIF('Pot. Summary'!$C$5:$C$64,CPP_2019!J1120&amp;CPP_2019!L1120&amp;CPP_2019!$O$4,'Pot. Summary'!$Q$5:$Q$64)*CPP_2019!O1120</f>
        <v>728.25435050799138</v>
      </c>
      <c r="R2294" s="12">
        <v>0</v>
      </c>
      <c r="S2294" s="12">
        <v>1852.4</v>
      </c>
      <c r="T2294" s="12">
        <f>S2294-R2294</f>
        <v>1852.4</v>
      </c>
      <c r="U2294" s="12">
        <f>Q2294-S2294</f>
        <v>-1124.1456494920087</v>
      </c>
      <c r="V2294" s="50">
        <f>IF(ISERROR(S2294/Q2294),0,S2294/Q2294)</f>
        <v>2.5436167991414877</v>
      </c>
      <c r="W2294" s="51" t="s">
        <v>196</v>
      </c>
      <c r="X2294" s="46"/>
      <c r="Y2294" s="17"/>
      <c r="Z2294" s="17">
        <v>1852.4</v>
      </c>
      <c r="AA2294" s="17"/>
      <c r="AB2294" s="16"/>
      <c r="AC2294" s="16"/>
      <c r="AD2294" s="16"/>
      <c r="AE2294" s="16"/>
      <c r="AF2294" s="16"/>
      <c r="AG2294" s="16"/>
      <c r="AH2294" s="16"/>
      <c r="AI2294" s="16"/>
      <c r="AJ2294" s="59">
        <f>SUM(X2294:AI2294)</f>
        <v>1852.4</v>
      </c>
      <c r="AK2294" s="46"/>
      <c r="AL2294" s="46"/>
      <c r="AM2294" s="47"/>
      <c r="AN2294" s="48"/>
      <c r="AO2294" s="46"/>
      <c r="AP2294" s="15"/>
      <c r="AQ2294" s="16"/>
      <c r="AR2294" s="15"/>
      <c r="AS2294" s="16"/>
      <c r="AT2294" s="16"/>
      <c r="AU2294" s="16"/>
      <c r="AV2294" s="16"/>
      <c r="AW2294" s="62">
        <f>SUM(AK2294:AV2294)</f>
        <v>0</v>
      </c>
      <c r="AX2294" s="61">
        <f>AW2294-AJ2294</f>
        <v>-1852.4</v>
      </c>
      <c r="AY2294" s="21"/>
      <c r="AZ2294" s="21"/>
      <c r="BA2294" s="21"/>
      <c r="BB2294" s="21"/>
    </row>
    <row r="2295" spans="1:54" x14ac:dyDescent="0.25">
      <c r="A2295" s="21"/>
      <c r="B2295" s="4"/>
      <c r="C2295" s="4"/>
      <c r="D2295" s="4">
        <v>235</v>
      </c>
      <c r="E2295" s="4" t="s">
        <v>166</v>
      </c>
      <c r="F2295" s="6" t="s">
        <v>167</v>
      </c>
      <c r="G2295" s="1">
        <v>101544</v>
      </c>
      <c r="H2295" s="4"/>
      <c r="I2295" s="2"/>
      <c r="J2295" s="4" t="s">
        <v>91</v>
      </c>
      <c r="K2295" s="1" t="s">
        <v>149</v>
      </c>
      <c r="L2295" s="36" t="s">
        <v>69</v>
      </c>
      <c r="M2295" s="7">
        <v>1</v>
      </c>
      <c r="N2295" s="7"/>
      <c r="O2295" s="7"/>
      <c r="P2295" s="58">
        <f>SUM(M2295:O2295)</f>
        <v>1</v>
      </c>
      <c r="Q2295" s="58">
        <f>+SUMIF('Pot. Summary'!$C$5:$C$64,CPP_2019!J1139&amp;CPP_2019!L1139&amp;CPP_2019!$M$4,'Pot. Summary'!$Q$5:$Q$64)*CPP_2019!M1139+SUMIF('Pot. Summary'!$C$5:$C$64,CPP_2019!J1139&amp;CPP_2019!L1139&amp;CPP_2019!$N$4,'Pot. Summary'!$Q$5:$Q$64)*CPP_2019!N1139+SUMIF('Pot. Summary'!$C$5:$C$64,CPP_2019!J1139&amp;CPP_2019!L1139&amp;CPP_2019!$O$4,'Pot. Summary'!$Q$5:$Q$64)*CPP_2019!O1139</f>
        <v>728.25435050799138</v>
      </c>
      <c r="R2295" s="12">
        <v>0</v>
      </c>
      <c r="S2295" s="12">
        <v>10.810709803921569</v>
      </c>
      <c r="T2295" s="12">
        <f>S2295-R2295</f>
        <v>10.810709803921569</v>
      </c>
      <c r="U2295" s="12">
        <f>Q2295-S2295</f>
        <v>717.44364070406982</v>
      </c>
      <c r="V2295" s="50">
        <f>IF(ISERROR(S2295/Q2295),0,S2295/Q2295)</f>
        <v>1.4844689628535133E-2</v>
      </c>
      <c r="W2295" s="51" t="s">
        <v>195</v>
      </c>
      <c r="X2295" s="46"/>
      <c r="Y2295" s="17"/>
      <c r="Z2295" s="17"/>
      <c r="AA2295" s="17"/>
      <c r="AB2295" s="16"/>
      <c r="AC2295" s="16"/>
      <c r="AD2295" s="16"/>
      <c r="AE2295" s="16"/>
      <c r="AF2295" s="16"/>
      <c r="AG2295" s="16"/>
      <c r="AH2295" s="16"/>
      <c r="AI2295" s="16">
        <v>10.810709803921569</v>
      </c>
      <c r="AJ2295" s="59">
        <f>SUM(X2295:AI2295)</f>
        <v>10.810709803921569</v>
      </c>
      <c r="AK2295" s="46"/>
      <c r="AL2295" s="46"/>
      <c r="AM2295" s="47"/>
      <c r="AN2295" s="48"/>
      <c r="AO2295" s="46"/>
      <c r="AP2295" s="15"/>
      <c r="AQ2295" s="16"/>
      <c r="AR2295" s="15"/>
      <c r="AS2295" s="16"/>
      <c r="AT2295" s="16"/>
      <c r="AU2295" s="16"/>
      <c r="AV2295" s="16"/>
      <c r="AW2295" s="62">
        <f>SUM(AK2295:AV2295)</f>
        <v>0</v>
      </c>
      <c r="AX2295" s="61">
        <f>AW2295-AJ2295</f>
        <v>-10.810709803921569</v>
      </c>
      <c r="AY2295" s="21"/>
      <c r="AZ2295" s="21"/>
      <c r="BA2295" s="21"/>
      <c r="BB2295" s="21"/>
    </row>
    <row r="2296" spans="1:54" x14ac:dyDescent="0.25">
      <c r="A2296" s="21"/>
      <c r="B2296" s="4"/>
      <c r="C2296" s="4"/>
      <c r="D2296" s="4">
        <v>235</v>
      </c>
      <c r="E2296" s="4" t="s">
        <v>166</v>
      </c>
      <c r="F2296" s="6" t="s">
        <v>167</v>
      </c>
      <c r="G2296" s="1">
        <v>101549</v>
      </c>
      <c r="H2296" s="4"/>
      <c r="I2296" s="2"/>
      <c r="J2296" s="4" t="s">
        <v>91</v>
      </c>
      <c r="K2296" s="1" t="s">
        <v>149</v>
      </c>
      <c r="L2296" s="36" t="s">
        <v>69</v>
      </c>
      <c r="M2296" s="7">
        <v>0</v>
      </c>
      <c r="N2296" s="7"/>
      <c r="O2296" s="7"/>
      <c r="P2296" s="58">
        <f>SUM(M2296:O2296)</f>
        <v>0</v>
      </c>
      <c r="Q2296" s="58">
        <f>+SUMIF('Pot. Summary'!$C$5:$C$64,CPP_2019!J1140&amp;CPP_2019!L1140&amp;CPP_2019!$M$4,'Pot. Summary'!$Q$5:$Q$64)*CPP_2019!M1140+SUMIF('Pot. Summary'!$C$5:$C$64,CPP_2019!J1140&amp;CPP_2019!L1140&amp;CPP_2019!$N$4,'Pot. Summary'!$Q$5:$Q$64)*CPP_2019!N1140+SUMIF('Pot. Summary'!$C$5:$C$64,CPP_2019!J1140&amp;CPP_2019!L1140&amp;CPP_2019!$O$4,'Pot. Summary'!$Q$5:$Q$64)*CPP_2019!O1140</f>
        <v>728.25435050799138</v>
      </c>
      <c r="R2296" s="12">
        <v>0</v>
      </c>
      <c r="S2296" s="12">
        <v>106.74267843137254</v>
      </c>
      <c r="T2296" s="12">
        <f>S2296-R2296</f>
        <v>106.74267843137254</v>
      </c>
      <c r="U2296" s="12">
        <f>Q2296-S2296</f>
        <v>621.51167207661888</v>
      </c>
      <c r="V2296" s="50">
        <f>IF(ISERROR(S2296/Q2296),0,S2296/Q2296)</f>
        <v>0.14657334811239306</v>
      </c>
      <c r="W2296" s="51" t="s">
        <v>195</v>
      </c>
      <c r="X2296" s="46"/>
      <c r="Y2296" s="17"/>
      <c r="Z2296" s="17"/>
      <c r="AA2296" s="17"/>
      <c r="AB2296" s="16"/>
      <c r="AC2296" s="16"/>
      <c r="AD2296" s="16"/>
      <c r="AE2296" s="16"/>
      <c r="AF2296" s="16"/>
      <c r="AG2296" s="16"/>
      <c r="AH2296" s="16"/>
      <c r="AI2296" s="16">
        <v>106.74267843137254</v>
      </c>
      <c r="AJ2296" s="59">
        <f>SUM(X2296:AI2296)</f>
        <v>106.74267843137254</v>
      </c>
      <c r="AK2296" s="46"/>
      <c r="AL2296" s="46"/>
      <c r="AM2296" s="47"/>
      <c r="AN2296" s="48"/>
      <c r="AO2296" s="46"/>
      <c r="AP2296" s="15"/>
      <c r="AQ2296" s="16"/>
      <c r="AR2296" s="15"/>
      <c r="AS2296" s="16"/>
      <c r="AT2296" s="16"/>
      <c r="AU2296" s="16"/>
      <c r="AV2296" s="16"/>
      <c r="AW2296" s="62">
        <f>SUM(AK2296:AV2296)</f>
        <v>0</v>
      </c>
      <c r="AX2296" s="61">
        <f>AW2296-AJ2296</f>
        <v>-106.74267843137254</v>
      </c>
      <c r="AY2296" s="21"/>
      <c r="AZ2296" s="21"/>
      <c r="BA2296" s="21"/>
      <c r="BB2296" s="21"/>
    </row>
    <row r="2297" spans="1:54" x14ac:dyDescent="0.25">
      <c r="A2297" s="21"/>
      <c r="B2297" s="4"/>
      <c r="C2297" s="4"/>
      <c r="D2297" s="4">
        <v>235</v>
      </c>
      <c r="E2297" s="4" t="s">
        <v>166</v>
      </c>
      <c r="F2297" s="6" t="s">
        <v>167</v>
      </c>
      <c r="G2297" s="1">
        <v>101558</v>
      </c>
      <c r="H2297" s="4"/>
      <c r="I2297" s="2"/>
      <c r="J2297" s="4" t="s">
        <v>91</v>
      </c>
      <c r="K2297" s="1" t="s">
        <v>149</v>
      </c>
      <c r="L2297" s="36" t="s">
        <v>69</v>
      </c>
      <c r="M2297" s="7">
        <v>1</v>
      </c>
      <c r="N2297" s="7"/>
      <c r="O2297" s="7"/>
      <c r="P2297" s="58">
        <f>SUM(M2297:O2297)</f>
        <v>1</v>
      </c>
      <c r="Q2297" s="58">
        <f>+SUMIF('Pot. Summary'!$C$5:$C$64,CPP_2019!J1144&amp;CPP_2019!L1144&amp;CPP_2019!$M$4,'Pot. Summary'!$Q$5:$Q$64)*CPP_2019!M1144+SUMIF('Pot. Summary'!$C$5:$C$64,CPP_2019!J1144&amp;CPP_2019!L1144&amp;CPP_2019!$N$4,'Pot. Summary'!$Q$5:$Q$64)*CPP_2019!N1144+SUMIF('Pot. Summary'!$C$5:$C$64,CPP_2019!J1144&amp;CPP_2019!L1144&amp;CPP_2019!$O$4,'Pot. Summary'!$Q$5:$Q$64)*CPP_2019!O1144</f>
        <v>728.25435050799138</v>
      </c>
      <c r="R2297" s="12">
        <v>0</v>
      </c>
      <c r="S2297" s="12">
        <v>701.14648431372541</v>
      </c>
      <c r="T2297" s="12">
        <f>S2297-R2297</f>
        <v>701.14648431372541</v>
      </c>
      <c r="U2297" s="12">
        <f>Q2297-S2297</f>
        <v>27.107866194265966</v>
      </c>
      <c r="V2297" s="50">
        <f>IF(ISERROR(S2297/Q2297),0,S2297/Q2297)</f>
        <v>0.96277692515622193</v>
      </c>
      <c r="W2297" s="51" t="s">
        <v>195</v>
      </c>
      <c r="X2297" s="46"/>
      <c r="Y2297" s="17"/>
      <c r="Z2297" s="17"/>
      <c r="AA2297" s="17">
        <v>95.04</v>
      </c>
      <c r="AB2297" s="16"/>
      <c r="AC2297" s="16"/>
      <c r="AD2297" s="16"/>
      <c r="AE2297" s="16">
        <v>204.54322745098042</v>
      </c>
      <c r="AF2297" s="16"/>
      <c r="AG2297" s="16">
        <v>282.89843529411763</v>
      </c>
      <c r="AH2297" s="16">
        <v>18.931164705882352</v>
      </c>
      <c r="AI2297" s="16">
        <v>99.733656862745107</v>
      </c>
      <c r="AJ2297" s="59">
        <f>SUM(X2297:AI2297)</f>
        <v>701.14648431372541</v>
      </c>
      <c r="AK2297" s="46"/>
      <c r="AL2297" s="46"/>
      <c r="AM2297" s="47"/>
      <c r="AN2297" s="48"/>
      <c r="AO2297" s="46"/>
      <c r="AP2297" s="15"/>
      <c r="AQ2297" s="16"/>
      <c r="AR2297" s="15"/>
      <c r="AS2297" s="16"/>
      <c r="AT2297" s="16"/>
      <c r="AU2297" s="16"/>
      <c r="AV2297" s="16"/>
      <c r="AW2297" s="62">
        <f>SUM(AK2297:AV2297)</f>
        <v>0</v>
      </c>
      <c r="AX2297" s="61">
        <f>AW2297-AJ2297</f>
        <v>-701.14648431372541</v>
      </c>
      <c r="AY2297" s="21"/>
      <c r="AZ2297" s="21"/>
      <c r="BA2297" s="21"/>
      <c r="BB2297" s="21"/>
    </row>
    <row r="2298" spans="1:54" x14ac:dyDescent="0.25">
      <c r="A2298" s="21"/>
      <c r="B2298" s="4"/>
      <c r="C2298" s="4"/>
      <c r="D2298" s="4">
        <v>235</v>
      </c>
      <c r="E2298" s="4" t="s">
        <v>166</v>
      </c>
      <c r="F2298" s="6" t="s">
        <v>168</v>
      </c>
      <c r="G2298" s="1">
        <v>101569</v>
      </c>
      <c r="H2298" s="4"/>
      <c r="I2298" s="2"/>
      <c r="J2298" s="4" t="s">
        <v>91</v>
      </c>
      <c r="K2298" s="1" t="s">
        <v>149</v>
      </c>
      <c r="L2298" s="36" t="s">
        <v>69</v>
      </c>
      <c r="M2298" s="7">
        <v>1</v>
      </c>
      <c r="N2298" s="7"/>
      <c r="O2298" s="7"/>
      <c r="P2298" s="58">
        <f>SUM(M2298:O2298)</f>
        <v>1</v>
      </c>
      <c r="Q2298" s="58">
        <f>+SUMIF('Pot. Summary'!$C$5:$C$64,CPP_2019!J1135&amp;CPP_2019!L1135&amp;CPP_2019!$M$4,'Pot. Summary'!$Q$5:$Q$64)*CPP_2019!M1135+SUMIF('Pot. Summary'!$C$5:$C$64,CPP_2019!J1135&amp;CPP_2019!L1135&amp;CPP_2019!$N$4,'Pot. Summary'!$Q$5:$Q$64)*CPP_2019!N1135+SUMIF('Pot. Summary'!$C$5:$C$64,CPP_2019!J1135&amp;CPP_2019!L1135&amp;CPP_2019!$O$4,'Pot. Summary'!$Q$5:$Q$64)*CPP_2019!O1135</f>
        <v>13880.990804182442</v>
      </c>
      <c r="R2298" s="12">
        <v>0</v>
      </c>
      <c r="S2298" s="12">
        <v>500.49763824763465</v>
      </c>
      <c r="T2298" s="12">
        <f>S2298-R2298</f>
        <v>500.49763824763465</v>
      </c>
      <c r="U2298" s="12">
        <f>Q2298-S2298</f>
        <v>13380.493165934808</v>
      </c>
      <c r="V2298" s="50">
        <f>IF(ISERROR(S2298/Q2298),0,S2298/Q2298)</f>
        <v>3.6056333824299569E-2</v>
      </c>
      <c r="W2298" s="51" t="s">
        <v>196</v>
      </c>
      <c r="X2298" s="46"/>
      <c r="Y2298" s="17"/>
      <c r="Z2298" s="17"/>
      <c r="AA2298" s="17"/>
      <c r="AB2298" s="16">
        <v>195.21935272727271</v>
      </c>
      <c r="AC2298" s="16">
        <v>227.55063846153843</v>
      </c>
      <c r="AD2298" s="16"/>
      <c r="AE2298" s="16">
        <v>77.727647058823536</v>
      </c>
      <c r="AF2298" s="16"/>
      <c r="AG2298" s="16"/>
      <c r="AH2298" s="16"/>
      <c r="AI2298" s="16"/>
      <c r="AJ2298" s="59">
        <f>SUM(X2298:AI2298)</f>
        <v>500.49763824763465</v>
      </c>
      <c r="AK2298" s="46"/>
      <c r="AL2298" s="46"/>
      <c r="AM2298" s="47"/>
      <c r="AN2298" s="48"/>
      <c r="AO2298" s="46"/>
      <c r="AP2298" s="15"/>
      <c r="AQ2298" s="16"/>
      <c r="AR2298" s="15"/>
      <c r="AS2298" s="16"/>
      <c r="AT2298" s="16"/>
      <c r="AU2298" s="16"/>
      <c r="AV2298" s="16"/>
      <c r="AW2298" s="62">
        <f>SUM(AK2298:AV2298)</f>
        <v>0</v>
      </c>
      <c r="AX2298" s="61">
        <f>AW2298-AJ2298</f>
        <v>-500.49763824763465</v>
      </c>
      <c r="AY2298" s="21"/>
      <c r="AZ2298" s="21"/>
      <c r="BA2298" s="21"/>
      <c r="BB2298" s="21"/>
    </row>
    <row r="2299" spans="1:54" x14ac:dyDescent="0.25">
      <c r="A2299" s="21"/>
      <c r="B2299" s="4"/>
      <c r="C2299" s="4"/>
      <c r="D2299" s="4">
        <v>235</v>
      </c>
      <c r="E2299" s="4" t="s">
        <v>166</v>
      </c>
      <c r="F2299" s="6" t="s">
        <v>168</v>
      </c>
      <c r="G2299" s="1">
        <v>101571</v>
      </c>
      <c r="H2299" s="4"/>
      <c r="I2299" s="2"/>
      <c r="J2299" s="4" t="s">
        <v>91</v>
      </c>
      <c r="K2299" s="1" t="s">
        <v>149</v>
      </c>
      <c r="L2299" s="36" t="s">
        <v>69</v>
      </c>
      <c r="M2299" s="7">
        <v>1</v>
      </c>
      <c r="N2299" s="7"/>
      <c r="O2299" s="7"/>
      <c r="P2299" s="58">
        <f>SUM(M2299:O2299)</f>
        <v>1</v>
      </c>
      <c r="Q2299" s="58">
        <f>+SUMIF('Pot. Summary'!$C$5:$C$64,CPP_2019!J1137&amp;CPP_2019!L1137&amp;CPP_2019!$M$4,'Pot. Summary'!$Q$5:$Q$64)*CPP_2019!M1137+SUMIF('Pot. Summary'!$C$5:$C$64,CPP_2019!J1137&amp;CPP_2019!L1137&amp;CPP_2019!$N$4,'Pot. Summary'!$Q$5:$Q$64)*CPP_2019!N1137+SUMIF('Pot. Summary'!$C$5:$C$64,CPP_2019!J1137&amp;CPP_2019!L1137&amp;CPP_2019!$O$4,'Pot. Summary'!$Q$5:$Q$64)*CPP_2019!O1137</f>
        <v>728.25435050799138</v>
      </c>
      <c r="R2299" s="12">
        <v>0</v>
      </c>
      <c r="S2299" s="12">
        <v>2.9614545454545453</v>
      </c>
      <c r="T2299" s="12">
        <f>S2299-R2299</f>
        <v>2.9614545454545453</v>
      </c>
      <c r="U2299" s="12">
        <f>Q2299-S2299</f>
        <v>725.29289596253682</v>
      </c>
      <c r="V2299" s="50">
        <f>IF(ISERROR(S2299/Q2299),0,S2299/Q2299)</f>
        <v>4.0665112997797992E-3</v>
      </c>
      <c r="W2299" s="51" t="s">
        <v>196</v>
      </c>
      <c r="X2299" s="46"/>
      <c r="Y2299" s="17"/>
      <c r="Z2299" s="17"/>
      <c r="AA2299" s="17"/>
      <c r="AB2299" s="16">
        <v>2.9614545454545453</v>
      </c>
      <c r="AC2299" s="16"/>
      <c r="AD2299" s="16"/>
      <c r="AE2299" s="16"/>
      <c r="AF2299" s="16"/>
      <c r="AG2299" s="16"/>
      <c r="AH2299" s="16"/>
      <c r="AI2299" s="16"/>
      <c r="AJ2299" s="59">
        <f>SUM(X2299:AI2299)</f>
        <v>2.9614545454545453</v>
      </c>
      <c r="AK2299" s="46"/>
      <c r="AL2299" s="46"/>
      <c r="AM2299" s="47"/>
      <c r="AN2299" s="48"/>
      <c r="AO2299" s="46"/>
      <c r="AP2299" s="15"/>
      <c r="AQ2299" s="16"/>
      <c r="AR2299" s="15"/>
      <c r="AS2299" s="16"/>
      <c r="AT2299" s="16"/>
      <c r="AU2299" s="16"/>
      <c r="AV2299" s="16"/>
      <c r="AW2299" s="62">
        <f>SUM(AK2299:AV2299)</f>
        <v>0</v>
      </c>
      <c r="AX2299" s="61">
        <f>AW2299-AJ2299</f>
        <v>-2.9614545454545453</v>
      </c>
      <c r="AY2299" s="21"/>
      <c r="AZ2299" s="21"/>
      <c r="BA2299" s="21"/>
      <c r="BB2299" s="21"/>
    </row>
    <row r="2300" spans="1:54" x14ac:dyDescent="0.25">
      <c r="A2300" s="21"/>
      <c r="B2300" s="4"/>
      <c r="C2300" s="4"/>
      <c r="D2300" s="4">
        <v>235</v>
      </c>
      <c r="E2300" s="4" t="s">
        <v>166</v>
      </c>
      <c r="F2300" s="6" t="s">
        <v>168</v>
      </c>
      <c r="G2300" s="1">
        <v>101578</v>
      </c>
      <c r="H2300" s="4"/>
      <c r="I2300" s="2"/>
      <c r="J2300" s="4" t="s">
        <v>91</v>
      </c>
      <c r="K2300" s="1" t="s">
        <v>149</v>
      </c>
      <c r="L2300" s="36" t="s">
        <v>69</v>
      </c>
      <c r="M2300" s="7">
        <v>1</v>
      </c>
      <c r="N2300" s="7"/>
      <c r="O2300" s="7"/>
      <c r="P2300" s="58">
        <f>SUM(M2300:O2300)</f>
        <v>1</v>
      </c>
      <c r="Q2300" s="58">
        <f>+SUMIF('Pot. Summary'!$C$5:$C$64,CPP_2019!J1139&amp;CPP_2019!L1139&amp;CPP_2019!$M$4,'Pot. Summary'!$Q$5:$Q$64)*CPP_2019!M1139+SUMIF('Pot. Summary'!$C$5:$C$64,CPP_2019!J1139&amp;CPP_2019!L1139&amp;CPP_2019!$N$4,'Pot. Summary'!$Q$5:$Q$64)*CPP_2019!N1139+SUMIF('Pot. Summary'!$C$5:$C$64,CPP_2019!J1139&amp;CPP_2019!L1139&amp;CPP_2019!$O$4,'Pot. Summary'!$Q$5:$Q$64)*CPP_2019!O1139</f>
        <v>728.25435050799138</v>
      </c>
      <c r="R2300" s="12">
        <v>0</v>
      </c>
      <c r="S2300" s="12">
        <v>463.95576923076925</v>
      </c>
      <c r="T2300" s="12">
        <f>S2300-R2300</f>
        <v>463.95576923076925</v>
      </c>
      <c r="U2300" s="12">
        <f>Q2300-S2300</f>
        <v>264.29858127722213</v>
      </c>
      <c r="V2300" s="50">
        <f>IF(ISERROR(S2300/Q2300),0,S2300/Q2300)</f>
        <v>0.63707929641221983</v>
      </c>
      <c r="W2300" s="51" t="s">
        <v>196</v>
      </c>
      <c r="X2300" s="46"/>
      <c r="Y2300" s="17"/>
      <c r="Z2300" s="17"/>
      <c r="AA2300" s="17"/>
      <c r="AB2300" s="16"/>
      <c r="AC2300" s="16">
        <v>463.95576923076925</v>
      </c>
      <c r="AD2300" s="16"/>
      <c r="AE2300" s="16"/>
      <c r="AF2300" s="16"/>
      <c r="AG2300" s="16"/>
      <c r="AH2300" s="16"/>
      <c r="AI2300" s="16"/>
      <c r="AJ2300" s="59">
        <f>SUM(X2300:AI2300)</f>
        <v>463.95576923076925</v>
      </c>
      <c r="AK2300" s="46"/>
      <c r="AL2300" s="46"/>
      <c r="AM2300" s="47"/>
      <c r="AN2300" s="48"/>
      <c r="AO2300" s="46"/>
      <c r="AP2300" s="15"/>
      <c r="AQ2300" s="16"/>
      <c r="AR2300" s="15"/>
      <c r="AS2300" s="16"/>
      <c r="AT2300" s="16"/>
      <c r="AU2300" s="16"/>
      <c r="AV2300" s="16"/>
      <c r="AW2300" s="62">
        <f>SUM(AK2300:AV2300)</f>
        <v>0</v>
      </c>
      <c r="AX2300" s="61">
        <f>AW2300-AJ2300</f>
        <v>-463.95576923076925</v>
      </c>
      <c r="AY2300" s="21"/>
      <c r="AZ2300" s="21"/>
      <c r="BA2300" s="21"/>
      <c r="BB2300" s="21"/>
    </row>
    <row r="2301" spans="1:54" x14ac:dyDescent="0.25">
      <c r="A2301" s="21"/>
      <c r="B2301" s="4"/>
      <c r="C2301" s="4"/>
      <c r="D2301" s="4">
        <v>235</v>
      </c>
      <c r="E2301" s="4" t="s">
        <v>166</v>
      </c>
      <c r="F2301" s="18" t="s">
        <v>170</v>
      </c>
      <c r="G2301" s="1">
        <v>101579</v>
      </c>
      <c r="H2301" s="4"/>
      <c r="I2301" s="2"/>
      <c r="J2301" s="4" t="s">
        <v>91</v>
      </c>
      <c r="K2301" s="1" t="s">
        <v>149</v>
      </c>
      <c r="L2301" s="36" t="s">
        <v>69</v>
      </c>
      <c r="M2301" s="7">
        <v>1</v>
      </c>
      <c r="N2301" s="7"/>
      <c r="O2301" s="7"/>
      <c r="P2301" s="58">
        <f>SUM(M2301:O2301)</f>
        <v>1</v>
      </c>
      <c r="Q2301" s="58">
        <f>+SUMIF('Pot. Summary'!$C$5:$C$64,CPP_2019!J1152&amp;CPP_2019!L1152&amp;CPP_2019!$M$4,'Pot. Summary'!$Q$5:$Q$64)*CPP_2019!M1152+SUMIF('Pot. Summary'!$C$5:$C$64,CPP_2019!J1152&amp;CPP_2019!L1152&amp;CPP_2019!$N$4,'Pot. Summary'!$Q$5:$Q$64)*CPP_2019!N1152+SUMIF('Pot. Summary'!$C$5:$C$64,CPP_2019!J1152&amp;CPP_2019!L1152&amp;CPP_2019!$O$4,'Pot. Summary'!$Q$5:$Q$64)*CPP_2019!O1152</f>
        <v>728.25435050799138</v>
      </c>
      <c r="R2301" s="12">
        <v>0</v>
      </c>
      <c r="S2301" s="12">
        <v>119.43076923076923</v>
      </c>
      <c r="T2301" s="12">
        <f>S2301-R2301</f>
        <v>119.43076923076923</v>
      </c>
      <c r="U2301" s="12">
        <f>Q2301-S2301</f>
        <v>608.82358127722216</v>
      </c>
      <c r="V2301" s="50">
        <f>IF(ISERROR(S2301/Q2301),0,S2301/Q2301)</f>
        <v>0.16399595710957401</v>
      </c>
      <c r="W2301" s="51" t="s">
        <v>198</v>
      </c>
      <c r="X2301" s="46"/>
      <c r="Y2301" s="17"/>
      <c r="Z2301" s="17"/>
      <c r="AA2301" s="17"/>
      <c r="AB2301" s="16"/>
      <c r="AC2301" s="16">
        <v>119.43076923076923</v>
      </c>
      <c r="AD2301" s="16"/>
      <c r="AE2301" s="16"/>
      <c r="AF2301" s="16"/>
      <c r="AG2301" s="16"/>
      <c r="AH2301" s="16"/>
      <c r="AI2301" s="16"/>
      <c r="AJ2301" s="59">
        <f>SUM(X2301:AI2301)</f>
        <v>119.43076923076923</v>
      </c>
      <c r="AK2301" s="46"/>
      <c r="AL2301" s="46"/>
      <c r="AM2301" s="47"/>
      <c r="AN2301" s="48"/>
      <c r="AO2301" s="46"/>
      <c r="AP2301" s="15"/>
      <c r="AQ2301" s="16"/>
      <c r="AR2301" s="15"/>
      <c r="AS2301" s="16"/>
      <c r="AT2301" s="16"/>
      <c r="AU2301" s="16"/>
      <c r="AV2301" s="16"/>
      <c r="AW2301" s="62">
        <f>SUM(AK2301:AV2301)</f>
        <v>0</v>
      </c>
      <c r="AX2301" s="61">
        <f>AW2301-AJ2301</f>
        <v>-119.43076923076923</v>
      </c>
      <c r="AY2301" s="21"/>
      <c r="AZ2301" s="21"/>
      <c r="BA2301" s="21"/>
      <c r="BB2301" s="21"/>
    </row>
    <row r="2302" spans="1:54" x14ac:dyDescent="0.25">
      <c r="A2302" s="21"/>
      <c r="B2302" s="4"/>
      <c r="C2302" s="4"/>
      <c r="D2302" s="4">
        <v>235</v>
      </c>
      <c r="E2302" s="4" t="s">
        <v>166</v>
      </c>
      <c r="F2302" s="6" t="s">
        <v>168</v>
      </c>
      <c r="G2302" s="1">
        <v>101580</v>
      </c>
      <c r="H2302" s="4"/>
      <c r="I2302" s="2"/>
      <c r="J2302" s="4" t="s">
        <v>91</v>
      </c>
      <c r="K2302" s="1" t="s">
        <v>149</v>
      </c>
      <c r="L2302" s="36" t="s">
        <v>69</v>
      </c>
      <c r="M2302" s="7">
        <v>1</v>
      </c>
      <c r="N2302" s="7"/>
      <c r="O2302" s="7"/>
      <c r="P2302" s="58">
        <f>SUM(M2302:O2302)</f>
        <v>1</v>
      </c>
      <c r="Q2302" s="58">
        <f>+SUMIF('Pot. Summary'!$C$5:$C$64,CPP_2019!J1140&amp;CPP_2019!L1140&amp;CPP_2019!$M$4,'Pot. Summary'!$Q$5:$Q$64)*CPP_2019!M1140+SUMIF('Pot. Summary'!$C$5:$C$64,CPP_2019!J1140&amp;CPP_2019!L1140&amp;CPP_2019!$N$4,'Pot. Summary'!$Q$5:$Q$64)*CPP_2019!N1140+SUMIF('Pot. Summary'!$C$5:$C$64,CPP_2019!J1140&amp;CPP_2019!L1140&amp;CPP_2019!$O$4,'Pot. Summary'!$Q$5:$Q$64)*CPP_2019!O1140</f>
        <v>728.25435050799138</v>
      </c>
      <c r="R2302" s="12">
        <v>0</v>
      </c>
      <c r="S2302" s="12">
        <v>51.497903846153847</v>
      </c>
      <c r="T2302" s="12">
        <f>S2302-R2302</f>
        <v>51.497903846153847</v>
      </c>
      <c r="U2302" s="12">
        <f>Q2302-S2302</f>
        <v>676.75644666183757</v>
      </c>
      <c r="V2302" s="50">
        <f>IF(ISERROR(S2302/Q2302),0,S2302/Q2302)</f>
        <v>7.0714172610478271E-2</v>
      </c>
      <c r="W2302" s="51" t="s">
        <v>196</v>
      </c>
      <c r="X2302" s="46"/>
      <c r="Y2302" s="17"/>
      <c r="Z2302" s="17"/>
      <c r="AA2302" s="17"/>
      <c r="AB2302" s="16"/>
      <c r="AC2302" s="16">
        <v>51.497903846153847</v>
      </c>
      <c r="AD2302" s="16"/>
      <c r="AE2302" s="16"/>
      <c r="AF2302" s="16"/>
      <c r="AG2302" s="16"/>
      <c r="AH2302" s="16"/>
      <c r="AI2302" s="16"/>
      <c r="AJ2302" s="59">
        <f>SUM(X2302:AI2302)</f>
        <v>51.497903846153847</v>
      </c>
      <c r="AK2302" s="46"/>
      <c r="AL2302" s="46"/>
      <c r="AM2302" s="47"/>
      <c r="AN2302" s="48"/>
      <c r="AO2302" s="46"/>
      <c r="AP2302" s="15"/>
      <c r="AQ2302" s="16"/>
      <c r="AR2302" s="15"/>
      <c r="AS2302" s="16"/>
      <c r="AT2302" s="16"/>
      <c r="AU2302" s="16"/>
      <c r="AV2302" s="16"/>
      <c r="AW2302" s="62">
        <f>SUM(AK2302:AV2302)</f>
        <v>0</v>
      </c>
      <c r="AX2302" s="61">
        <f>AW2302-AJ2302</f>
        <v>-51.497903846153847</v>
      </c>
      <c r="AY2302" s="21"/>
      <c r="AZ2302" s="21"/>
      <c r="BA2302" s="21"/>
      <c r="BB2302" s="21"/>
    </row>
    <row r="2303" spans="1:54" x14ac:dyDescent="0.25">
      <c r="A2303" s="21"/>
      <c r="B2303" s="4"/>
      <c r="C2303" s="4"/>
      <c r="D2303" s="4">
        <v>235</v>
      </c>
      <c r="E2303" s="4" t="s">
        <v>166</v>
      </c>
      <c r="F2303" s="6" t="s">
        <v>168</v>
      </c>
      <c r="G2303" s="1">
        <v>101586</v>
      </c>
      <c r="H2303" s="4"/>
      <c r="I2303" s="2"/>
      <c r="J2303" s="4" t="s">
        <v>91</v>
      </c>
      <c r="K2303" s="1" t="s">
        <v>149</v>
      </c>
      <c r="L2303" s="36" t="s">
        <v>69</v>
      </c>
      <c r="M2303" s="7">
        <v>1</v>
      </c>
      <c r="N2303" s="7"/>
      <c r="O2303" s="7"/>
      <c r="P2303" s="58">
        <f>SUM(M2303:O2303)</f>
        <v>1</v>
      </c>
      <c r="Q2303" s="58">
        <f>+SUMIF('Pot. Summary'!$C$5:$C$64,CPP_2019!J1142&amp;CPP_2019!L1142&amp;CPP_2019!$M$4,'Pot. Summary'!$Q$5:$Q$64)*CPP_2019!M1142+SUMIF('Pot. Summary'!$C$5:$C$64,CPP_2019!J1142&amp;CPP_2019!L1142&amp;CPP_2019!$N$4,'Pot. Summary'!$Q$5:$Q$64)*CPP_2019!N1142+SUMIF('Pot. Summary'!$C$5:$C$64,CPP_2019!J1142&amp;CPP_2019!L1142&amp;CPP_2019!$O$4,'Pot. Summary'!$Q$5:$Q$64)*CPP_2019!O1142</f>
        <v>728.25435050799138</v>
      </c>
      <c r="R2303" s="12">
        <v>0</v>
      </c>
      <c r="S2303" s="12">
        <v>267.61538461538464</v>
      </c>
      <c r="T2303" s="12">
        <f>S2303-R2303</f>
        <v>267.61538461538464</v>
      </c>
      <c r="U2303" s="12">
        <f>Q2303-S2303</f>
        <v>460.63896589260673</v>
      </c>
      <c r="V2303" s="50">
        <f>IF(ISERROR(S2303/Q2303),0,S2303/Q2303)</f>
        <v>0.36747516088123666</v>
      </c>
      <c r="W2303" s="51" t="s">
        <v>196</v>
      </c>
      <c r="X2303" s="46"/>
      <c r="Y2303" s="17"/>
      <c r="Z2303" s="17"/>
      <c r="AA2303" s="17"/>
      <c r="AB2303" s="16"/>
      <c r="AC2303" s="16">
        <v>267.61538461538464</v>
      </c>
      <c r="AD2303" s="16"/>
      <c r="AE2303" s="16"/>
      <c r="AF2303" s="16"/>
      <c r="AG2303" s="16"/>
      <c r="AH2303" s="16"/>
      <c r="AI2303" s="16"/>
      <c r="AJ2303" s="59">
        <f>SUM(X2303:AI2303)</f>
        <v>267.61538461538464</v>
      </c>
      <c r="AK2303" s="46"/>
      <c r="AL2303" s="46"/>
      <c r="AM2303" s="47"/>
      <c r="AN2303" s="48"/>
      <c r="AO2303" s="46"/>
      <c r="AP2303" s="15"/>
      <c r="AQ2303" s="16"/>
      <c r="AR2303" s="15"/>
      <c r="AS2303" s="16"/>
      <c r="AT2303" s="16"/>
      <c r="AU2303" s="16"/>
      <c r="AV2303" s="16"/>
      <c r="AW2303" s="62">
        <f>SUM(AK2303:AV2303)</f>
        <v>0</v>
      </c>
      <c r="AX2303" s="61">
        <f>AW2303-AJ2303</f>
        <v>-267.61538461538464</v>
      </c>
      <c r="AY2303" s="21"/>
      <c r="AZ2303" s="21"/>
      <c r="BA2303" s="21"/>
      <c r="BB2303" s="21"/>
    </row>
    <row r="2304" spans="1:54" x14ac:dyDescent="0.25">
      <c r="A2304" s="21"/>
      <c r="B2304" s="4"/>
      <c r="C2304" s="4"/>
      <c r="D2304" s="4">
        <v>235</v>
      </c>
      <c r="E2304" s="4" t="s">
        <v>166</v>
      </c>
      <c r="F2304" s="6" t="s">
        <v>168</v>
      </c>
      <c r="G2304" s="1">
        <v>101588</v>
      </c>
      <c r="H2304" s="4"/>
      <c r="I2304" s="2"/>
      <c r="J2304" s="4" t="s">
        <v>91</v>
      </c>
      <c r="K2304" s="1" t="s">
        <v>149</v>
      </c>
      <c r="L2304" s="36" t="s">
        <v>69</v>
      </c>
      <c r="M2304" s="7">
        <v>1</v>
      </c>
      <c r="N2304" s="7"/>
      <c r="O2304" s="7"/>
      <c r="P2304" s="58">
        <f>SUM(M2304:O2304)</f>
        <v>1</v>
      </c>
      <c r="Q2304" s="58">
        <f>+SUMIF('Pot. Summary'!$C$5:$C$64,CPP_2019!J1144&amp;CPP_2019!L1144&amp;CPP_2019!$M$4,'Pot. Summary'!$Q$5:$Q$64)*CPP_2019!M1144+SUMIF('Pot. Summary'!$C$5:$C$64,CPP_2019!J1144&amp;CPP_2019!L1144&amp;CPP_2019!$N$4,'Pot. Summary'!$Q$5:$Q$64)*CPP_2019!N1144+SUMIF('Pot. Summary'!$C$5:$C$64,CPP_2019!J1144&amp;CPP_2019!L1144&amp;CPP_2019!$O$4,'Pot. Summary'!$Q$5:$Q$64)*CPP_2019!O1144</f>
        <v>728.25435050799138</v>
      </c>
      <c r="R2304" s="12">
        <v>0</v>
      </c>
      <c r="S2304" s="12">
        <v>108.12307692307692</v>
      </c>
      <c r="T2304" s="12">
        <f>S2304-R2304</f>
        <v>108.12307692307692</v>
      </c>
      <c r="U2304" s="12">
        <f>Q2304-S2304</f>
        <v>620.13127358491442</v>
      </c>
      <c r="V2304" s="50">
        <f>IF(ISERROR(S2304/Q2304),0,S2304/Q2304)</f>
        <v>0.14846883763571894</v>
      </c>
      <c r="W2304" s="51" t="s">
        <v>196</v>
      </c>
      <c r="X2304" s="46"/>
      <c r="Y2304" s="17"/>
      <c r="Z2304" s="17"/>
      <c r="AA2304" s="17"/>
      <c r="AB2304" s="16"/>
      <c r="AC2304" s="16">
        <v>108.12307692307692</v>
      </c>
      <c r="AD2304" s="16"/>
      <c r="AE2304" s="16"/>
      <c r="AF2304" s="16"/>
      <c r="AG2304" s="16"/>
      <c r="AH2304" s="16"/>
      <c r="AI2304" s="16"/>
      <c r="AJ2304" s="59">
        <f>SUM(X2304:AI2304)</f>
        <v>108.12307692307692</v>
      </c>
      <c r="AK2304" s="46"/>
      <c r="AL2304" s="46"/>
      <c r="AM2304" s="47"/>
      <c r="AN2304" s="48"/>
      <c r="AO2304" s="46"/>
      <c r="AP2304" s="15"/>
      <c r="AQ2304" s="16"/>
      <c r="AR2304" s="15"/>
      <c r="AS2304" s="16"/>
      <c r="AT2304" s="16"/>
      <c r="AU2304" s="16"/>
      <c r="AV2304" s="16"/>
      <c r="AW2304" s="62">
        <f>SUM(AK2304:AV2304)</f>
        <v>0</v>
      </c>
      <c r="AX2304" s="61">
        <f>AW2304-AJ2304</f>
        <v>-108.12307692307692</v>
      </c>
      <c r="AY2304" s="21"/>
      <c r="AZ2304" s="21"/>
      <c r="BA2304" s="21"/>
      <c r="BB2304" s="21"/>
    </row>
    <row r="2305" spans="1:54" x14ac:dyDescent="0.25">
      <c r="A2305" s="21"/>
      <c r="B2305" s="4"/>
      <c r="C2305" s="4"/>
      <c r="D2305" s="4">
        <v>235</v>
      </c>
      <c r="E2305" s="4" t="s">
        <v>166</v>
      </c>
      <c r="F2305" s="6" t="s">
        <v>168</v>
      </c>
      <c r="G2305" s="1">
        <v>101589</v>
      </c>
      <c r="H2305" s="4"/>
      <c r="I2305" s="2"/>
      <c r="J2305" s="4" t="s">
        <v>91</v>
      </c>
      <c r="K2305" s="1" t="s">
        <v>149</v>
      </c>
      <c r="L2305" s="36" t="s">
        <v>69</v>
      </c>
      <c r="M2305" s="7">
        <v>1</v>
      </c>
      <c r="N2305" s="7"/>
      <c r="O2305" s="7"/>
      <c r="P2305" s="58">
        <f>SUM(M2305:O2305)</f>
        <v>1</v>
      </c>
      <c r="Q2305" s="58">
        <f>+SUMIF('Pot. Summary'!$C$5:$C$64,CPP_2019!J1145&amp;CPP_2019!L1145&amp;CPP_2019!$M$4,'Pot. Summary'!$Q$5:$Q$64)*CPP_2019!M1145+SUMIF('Pot. Summary'!$C$5:$C$64,CPP_2019!J1145&amp;CPP_2019!L1145&amp;CPP_2019!$N$4,'Pot. Summary'!$Q$5:$Q$64)*CPP_2019!N1145+SUMIF('Pot. Summary'!$C$5:$C$64,CPP_2019!J1145&amp;CPP_2019!L1145&amp;CPP_2019!$O$4,'Pot. Summary'!$Q$5:$Q$64)*CPP_2019!O1145</f>
        <v>728.25435050799138</v>
      </c>
      <c r="R2305" s="12">
        <v>0</v>
      </c>
      <c r="S2305" s="12">
        <v>2868.0713571644042</v>
      </c>
      <c r="T2305" s="12">
        <f>S2305-R2305</f>
        <v>2868.0713571644042</v>
      </c>
      <c r="U2305" s="12">
        <f>Q2305-S2305</f>
        <v>-2139.8170066564126</v>
      </c>
      <c r="V2305" s="50">
        <f>IF(ISERROR(S2305/Q2305),0,S2305/Q2305)</f>
        <v>3.9382824904015892</v>
      </c>
      <c r="W2305" s="51" t="s">
        <v>196</v>
      </c>
      <c r="X2305" s="46"/>
      <c r="Y2305" s="17"/>
      <c r="Z2305" s="17"/>
      <c r="AA2305" s="17"/>
      <c r="AB2305" s="16"/>
      <c r="AC2305" s="16">
        <v>2701.9625846153845</v>
      </c>
      <c r="AD2305" s="16"/>
      <c r="AE2305" s="16"/>
      <c r="AF2305" s="16">
        <v>166.10877254901959</v>
      </c>
      <c r="AG2305" s="16"/>
      <c r="AH2305" s="16"/>
      <c r="AI2305" s="16"/>
      <c r="AJ2305" s="59">
        <f>SUM(X2305:AI2305)</f>
        <v>2868.0713571644042</v>
      </c>
      <c r="AK2305" s="46"/>
      <c r="AL2305" s="46"/>
      <c r="AM2305" s="47"/>
      <c r="AN2305" s="48"/>
      <c r="AO2305" s="46"/>
      <c r="AP2305" s="15"/>
      <c r="AQ2305" s="16"/>
      <c r="AR2305" s="15"/>
      <c r="AS2305" s="16"/>
      <c r="AT2305" s="16"/>
      <c r="AU2305" s="16"/>
      <c r="AV2305" s="16"/>
      <c r="AW2305" s="62">
        <f>SUM(AK2305:AV2305)</f>
        <v>0</v>
      </c>
      <c r="AX2305" s="61">
        <f>AW2305-AJ2305</f>
        <v>-2868.0713571644042</v>
      </c>
      <c r="AY2305" s="21"/>
      <c r="AZ2305" s="21"/>
      <c r="BA2305" s="21"/>
      <c r="BB2305" s="21"/>
    </row>
    <row r="2306" spans="1:54" x14ac:dyDescent="0.25">
      <c r="A2306" s="21"/>
      <c r="B2306" s="4"/>
      <c r="C2306" s="4"/>
      <c r="D2306" s="4">
        <v>235</v>
      </c>
      <c r="E2306" s="4" t="s">
        <v>166</v>
      </c>
      <c r="F2306" s="6" t="s">
        <v>168</v>
      </c>
      <c r="G2306" s="1">
        <v>101598</v>
      </c>
      <c r="H2306" s="4"/>
      <c r="I2306" s="2"/>
      <c r="J2306" s="4" t="s">
        <v>91</v>
      </c>
      <c r="K2306" s="1" t="s">
        <v>149</v>
      </c>
      <c r="L2306" s="36" t="s">
        <v>69</v>
      </c>
      <c r="M2306" s="7">
        <v>1</v>
      </c>
      <c r="N2306" s="7"/>
      <c r="O2306" s="7"/>
      <c r="P2306" s="58">
        <f>SUM(M2306:O2306)</f>
        <v>1</v>
      </c>
      <c r="Q2306" s="58">
        <f>+SUMIF('Pot. Summary'!$C$5:$C$64,CPP_2019!J1148&amp;CPP_2019!L1148&amp;CPP_2019!$M$4,'Pot. Summary'!$Q$5:$Q$64)*CPP_2019!M1148+SUMIF('Pot. Summary'!$C$5:$C$64,CPP_2019!J1148&amp;CPP_2019!L1148&amp;CPP_2019!$N$4,'Pot. Summary'!$Q$5:$Q$64)*CPP_2019!N1148+SUMIF('Pot. Summary'!$C$5:$C$64,CPP_2019!J1148&amp;CPP_2019!L1148&amp;CPP_2019!$O$4,'Pot. Summary'!$Q$5:$Q$64)*CPP_2019!O1148</f>
        <v>728.25435050799138</v>
      </c>
      <c r="R2306" s="12">
        <v>0</v>
      </c>
      <c r="S2306" s="12">
        <v>98.82352941176471</v>
      </c>
      <c r="T2306" s="12">
        <f>S2306-R2306</f>
        <v>98.82352941176471</v>
      </c>
      <c r="U2306" s="12">
        <f>Q2306-S2306</f>
        <v>629.43082109622662</v>
      </c>
      <c r="V2306" s="50">
        <f>IF(ISERROR(S2306/Q2306),0,S2306/Q2306)</f>
        <v>0.13569919540175859</v>
      </c>
      <c r="W2306" s="51" t="s">
        <v>196</v>
      </c>
      <c r="X2306" s="46"/>
      <c r="Y2306" s="17"/>
      <c r="Z2306" s="17"/>
      <c r="AA2306" s="17"/>
      <c r="AB2306" s="16"/>
      <c r="AC2306" s="16"/>
      <c r="AD2306" s="16">
        <v>98.82352941176471</v>
      </c>
      <c r="AE2306" s="16"/>
      <c r="AF2306" s="16"/>
      <c r="AG2306" s="16"/>
      <c r="AH2306" s="16"/>
      <c r="AI2306" s="16"/>
      <c r="AJ2306" s="59">
        <f>SUM(X2306:AI2306)</f>
        <v>98.82352941176471</v>
      </c>
      <c r="AK2306" s="46"/>
      <c r="AL2306" s="46"/>
      <c r="AM2306" s="47"/>
      <c r="AN2306" s="48"/>
      <c r="AO2306" s="46"/>
      <c r="AP2306" s="15"/>
      <c r="AQ2306" s="16"/>
      <c r="AR2306" s="15"/>
      <c r="AS2306" s="16"/>
      <c r="AT2306" s="16"/>
      <c r="AU2306" s="16"/>
      <c r="AV2306" s="16"/>
      <c r="AW2306" s="62">
        <f>SUM(AK2306:AV2306)</f>
        <v>0</v>
      </c>
      <c r="AX2306" s="61">
        <f>AW2306-AJ2306</f>
        <v>-98.82352941176471</v>
      </c>
      <c r="AY2306" s="21"/>
      <c r="AZ2306" s="21"/>
      <c r="BA2306" s="21"/>
      <c r="BB2306" s="21"/>
    </row>
    <row r="2307" spans="1:54" x14ac:dyDescent="0.25">
      <c r="A2307" s="21"/>
      <c r="B2307" s="4"/>
      <c r="C2307" s="4"/>
      <c r="D2307" s="4">
        <v>235</v>
      </c>
      <c r="E2307" s="4" t="s">
        <v>166</v>
      </c>
      <c r="F2307" s="6" t="s">
        <v>168</v>
      </c>
      <c r="G2307" s="1">
        <v>101602</v>
      </c>
      <c r="H2307" s="4"/>
      <c r="I2307" s="2"/>
      <c r="J2307" s="4" t="s">
        <v>91</v>
      </c>
      <c r="K2307" s="1" t="s">
        <v>149</v>
      </c>
      <c r="L2307" s="36" t="s">
        <v>69</v>
      </c>
      <c r="M2307" s="7">
        <v>1</v>
      </c>
      <c r="N2307" s="7"/>
      <c r="O2307" s="7"/>
      <c r="P2307" s="58">
        <f>SUM(M2307:O2307)</f>
        <v>1</v>
      </c>
      <c r="Q2307" s="58">
        <f>+SUMIF('Pot. Summary'!$C$5:$C$64,CPP_2019!J1150&amp;CPP_2019!L1150&amp;CPP_2019!$M$4,'Pot. Summary'!$Q$5:$Q$64)*CPP_2019!M1150+SUMIF('Pot. Summary'!$C$5:$C$64,CPP_2019!J1150&amp;CPP_2019!L1150&amp;CPP_2019!$N$4,'Pot. Summary'!$Q$5:$Q$64)*CPP_2019!N1150+SUMIF('Pot. Summary'!$C$5:$C$64,CPP_2019!J1150&amp;CPP_2019!L1150&amp;CPP_2019!$O$4,'Pot. Summary'!$Q$5:$Q$64)*CPP_2019!O1150</f>
        <v>728.25435050799138</v>
      </c>
      <c r="R2307" s="12">
        <v>0</v>
      </c>
      <c r="S2307" s="12">
        <v>751.36691764705881</v>
      </c>
      <c r="T2307" s="12">
        <f>S2307-R2307</f>
        <v>751.36691764705881</v>
      </c>
      <c r="U2307" s="12">
        <f>Q2307-S2307</f>
        <v>-23.112567139067437</v>
      </c>
      <c r="V2307" s="50">
        <f>IF(ISERROR(S2307/Q2307),0,S2307/Q2307)</f>
        <v>1.0317369434496964</v>
      </c>
      <c r="W2307" s="51" t="s">
        <v>196</v>
      </c>
      <c r="X2307" s="46"/>
      <c r="Y2307" s="17"/>
      <c r="Z2307" s="17"/>
      <c r="AA2307" s="17"/>
      <c r="AB2307" s="16"/>
      <c r="AC2307" s="16"/>
      <c r="AD2307" s="16"/>
      <c r="AE2307" s="16">
        <v>751.36691764705881</v>
      </c>
      <c r="AF2307" s="16"/>
      <c r="AG2307" s="16"/>
      <c r="AH2307" s="16"/>
      <c r="AI2307" s="16"/>
      <c r="AJ2307" s="59">
        <f>SUM(X2307:AI2307)</f>
        <v>751.36691764705881</v>
      </c>
      <c r="AK2307" s="46"/>
      <c r="AL2307" s="46"/>
      <c r="AM2307" s="47"/>
      <c r="AN2307" s="48"/>
      <c r="AO2307" s="46"/>
      <c r="AP2307" s="15"/>
      <c r="AQ2307" s="16"/>
      <c r="AR2307" s="15"/>
      <c r="AS2307" s="16"/>
      <c r="AT2307" s="16"/>
      <c r="AU2307" s="16"/>
      <c r="AV2307" s="16"/>
      <c r="AW2307" s="62">
        <f>SUM(AK2307:AV2307)</f>
        <v>0</v>
      </c>
      <c r="AX2307" s="61">
        <f>AW2307-AJ2307</f>
        <v>-751.36691764705881</v>
      </c>
      <c r="AY2307" s="21"/>
      <c r="AZ2307" s="21"/>
      <c r="BA2307" s="21"/>
      <c r="BB2307" s="21"/>
    </row>
    <row r="2308" spans="1:54" x14ac:dyDescent="0.25">
      <c r="A2308" s="21"/>
      <c r="B2308" s="4"/>
      <c r="C2308" s="4"/>
      <c r="D2308" s="4">
        <v>235</v>
      </c>
      <c r="E2308" s="4" t="s">
        <v>166</v>
      </c>
      <c r="F2308" s="6" t="s">
        <v>168</v>
      </c>
      <c r="G2308" s="1">
        <v>101606</v>
      </c>
      <c r="H2308" s="4"/>
      <c r="I2308" s="2"/>
      <c r="J2308" s="4" t="s">
        <v>91</v>
      </c>
      <c r="K2308" s="1" t="s">
        <v>149</v>
      </c>
      <c r="L2308" s="36" t="s">
        <v>69</v>
      </c>
      <c r="M2308" s="7">
        <v>1</v>
      </c>
      <c r="N2308" s="7"/>
      <c r="O2308" s="7"/>
      <c r="P2308" s="58">
        <f>SUM(M2308:O2308)</f>
        <v>1</v>
      </c>
      <c r="Q2308" s="58">
        <f>+SUMIF('Pot. Summary'!$C$5:$C$64,CPP_2019!J1151&amp;CPP_2019!L1151&amp;CPP_2019!$M$4,'Pot. Summary'!$Q$5:$Q$64)*CPP_2019!M1151+SUMIF('Pot. Summary'!$C$5:$C$64,CPP_2019!J1151&amp;CPP_2019!L1151&amp;CPP_2019!$N$4,'Pot. Summary'!$Q$5:$Q$64)*CPP_2019!N1151+SUMIF('Pot. Summary'!$C$5:$C$64,CPP_2019!J1151&amp;CPP_2019!L1151&amp;CPP_2019!$O$4,'Pot. Summary'!$Q$5:$Q$64)*CPP_2019!O1151</f>
        <v>728.25435050799138</v>
      </c>
      <c r="R2308" s="12">
        <v>0</v>
      </c>
      <c r="S2308" s="12">
        <v>86.972941176470584</v>
      </c>
      <c r="T2308" s="12">
        <f>S2308-R2308</f>
        <v>86.972941176470584</v>
      </c>
      <c r="U2308" s="12">
        <f>Q2308-S2308</f>
        <v>641.28140933152076</v>
      </c>
      <c r="V2308" s="50">
        <f>IF(ISERROR(S2308/Q2308),0,S2308/Q2308)</f>
        <v>0.11942660021983102</v>
      </c>
      <c r="W2308" s="51" t="s">
        <v>196</v>
      </c>
      <c r="X2308" s="46"/>
      <c r="Y2308" s="17"/>
      <c r="Z2308" s="17"/>
      <c r="AA2308" s="17"/>
      <c r="AB2308" s="16"/>
      <c r="AC2308" s="16"/>
      <c r="AD2308" s="16"/>
      <c r="AE2308" s="16">
        <v>86.972941176470584</v>
      </c>
      <c r="AF2308" s="16"/>
      <c r="AG2308" s="16"/>
      <c r="AH2308" s="16"/>
      <c r="AI2308" s="16"/>
      <c r="AJ2308" s="59">
        <f>SUM(X2308:AI2308)</f>
        <v>86.972941176470584</v>
      </c>
      <c r="AK2308" s="46"/>
      <c r="AL2308" s="46"/>
      <c r="AM2308" s="47"/>
      <c r="AN2308" s="48"/>
      <c r="AO2308" s="46"/>
      <c r="AP2308" s="15"/>
      <c r="AQ2308" s="16"/>
      <c r="AR2308" s="15"/>
      <c r="AS2308" s="16"/>
      <c r="AT2308" s="16"/>
      <c r="AU2308" s="16"/>
      <c r="AV2308" s="16"/>
      <c r="AW2308" s="62">
        <f>SUM(AK2308:AV2308)</f>
        <v>0</v>
      </c>
      <c r="AX2308" s="61">
        <f>AW2308-AJ2308</f>
        <v>-86.972941176470584</v>
      </c>
      <c r="AY2308" s="21"/>
      <c r="AZ2308" s="21"/>
      <c r="BA2308" s="21"/>
      <c r="BB2308" s="21"/>
    </row>
    <row r="2309" spans="1:54" x14ac:dyDescent="0.25">
      <c r="A2309" s="21"/>
      <c r="B2309" s="4"/>
      <c r="C2309" s="4"/>
      <c r="D2309" s="4">
        <v>235</v>
      </c>
      <c r="E2309" s="4" t="s">
        <v>166</v>
      </c>
      <c r="F2309" s="6" t="s">
        <v>168</v>
      </c>
      <c r="G2309" s="1">
        <v>101608</v>
      </c>
      <c r="H2309" s="4"/>
      <c r="I2309" s="2"/>
      <c r="J2309" s="4" t="s">
        <v>91</v>
      </c>
      <c r="K2309" s="1" t="s">
        <v>149</v>
      </c>
      <c r="L2309" s="36" t="s">
        <v>69</v>
      </c>
      <c r="M2309" s="7">
        <v>1</v>
      </c>
      <c r="N2309" s="7"/>
      <c r="O2309" s="7"/>
      <c r="P2309" s="58">
        <f>SUM(M2309:O2309)</f>
        <v>1</v>
      </c>
      <c r="Q2309" s="58">
        <f>+SUMIF('Pot. Summary'!$C$5:$C$64,CPP_2019!J1155&amp;CPP_2019!L1155&amp;CPP_2019!$M$4,'Pot. Summary'!$Q$5:$Q$64)*CPP_2019!M1155+SUMIF('Pot. Summary'!$C$5:$C$64,CPP_2019!J1155&amp;CPP_2019!L1155&amp;CPP_2019!$N$4,'Pot. Summary'!$Q$5:$Q$64)*CPP_2019!N1155+SUMIF('Pot. Summary'!$C$5:$C$64,CPP_2019!J1155&amp;CPP_2019!L1155&amp;CPP_2019!$O$4,'Pot. Summary'!$Q$5:$Q$64)*CPP_2019!O1155</f>
        <v>728.25435050799138</v>
      </c>
      <c r="R2309" s="12">
        <v>0</v>
      </c>
      <c r="S2309" s="12">
        <v>173.94238823529412</v>
      </c>
      <c r="T2309" s="12">
        <f>S2309-R2309</f>
        <v>173.94238823529412</v>
      </c>
      <c r="U2309" s="12">
        <f>Q2309-S2309</f>
        <v>554.3119622726972</v>
      </c>
      <c r="V2309" s="50">
        <f>IF(ISERROR(S2309/Q2309),0,S2309/Q2309)</f>
        <v>0.23884840250382464</v>
      </c>
      <c r="W2309" s="51" t="s">
        <v>196</v>
      </c>
      <c r="X2309" s="46"/>
      <c r="Y2309" s="17"/>
      <c r="Z2309" s="17"/>
      <c r="AA2309" s="17"/>
      <c r="AB2309" s="16"/>
      <c r="AC2309" s="16"/>
      <c r="AD2309" s="16"/>
      <c r="AE2309" s="16">
        <v>162.4</v>
      </c>
      <c r="AF2309" s="16"/>
      <c r="AG2309" s="16"/>
      <c r="AH2309" s="16">
        <v>11.542388235294117</v>
      </c>
      <c r="AI2309" s="16"/>
      <c r="AJ2309" s="59">
        <f>SUM(X2309:AI2309)</f>
        <v>173.94238823529412</v>
      </c>
      <c r="AK2309" s="46"/>
      <c r="AL2309" s="46"/>
      <c r="AM2309" s="47"/>
      <c r="AN2309" s="48"/>
      <c r="AO2309" s="46"/>
      <c r="AP2309" s="15"/>
      <c r="AQ2309" s="16"/>
      <c r="AR2309" s="15"/>
      <c r="AS2309" s="16"/>
      <c r="AT2309" s="16"/>
      <c r="AU2309" s="16"/>
      <c r="AV2309" s="16"/>
      <c r="AW2309" s="62">
        <f>SUM(AK2309:AV2309)</f>
        <v>0</v>
      </c>
      <c r="AX2309" s="61">
        <f>AW2309-AJ2309</f>
        <v>-173.94238823529412</v>
      </c>
      <c r="AY2309" s="21"/>
      <c r="AZ2309" s="21"/>
      <c r="BA2309" s="21"/>
      <c r="BB2309" s="21"/>
    </row>
    <row r="2310" spans="1:54" x14ac:dyDescent="0.25">
      <c r="A2310" s="21"/>
      <c r="B2310" s="4"/>
      <c r="C2310" s="4"/>
      <c r="D2310" s="4">
        <v>235</v>
      </c>
      <c r="E2310" s="4" t="s">
        <v>166</v>
      </c>
      <c r="F2310" s="6" t="s">
        <v>168</v>
      </c>
      <c r="G2310" s="1">
        <v>101610</v>
      </c>
      <c r="H2310" s="4"/>
      <c r="I2310" s="2"/>
      <c r="J2310" s="4" t="s">
        <v>91</v>
      </c>
      <c r="K2310" s="1" t="s">
        <v>149</v>
      </c>
      <c r="L2310" s="36" t="s">
        <v>69</v>
      </c>
      <c r="M2310" s="7">
        <v>1</v>
      </c>
      <c r="N2310" s="7"/>
      <c r="O2310" s="7"/>
      <c r="P2310" s="58">
        <f>SUM(M2310:O2310)</f>
        <v>1</v>
      </c>
      <c r="Q2310" s="58">
        <f>+SUMIF('Pot. Summary'!$C$5:$C$64,CPP_2019!J1156&amp;CPP_2019!L1156&amp;CPP_2019!$M$4,'Pot. Summary'!$Q$5:$Q$64)*CPP_2019!M1156+SUMIF('Pot. Summary'!$C$5:$C$64,CPP_2019!J1156&amp;CPP_2019!L1156&amp;CPP_2019!$N$4,'Pot. Summary'!$Q$5:$Q$64)*CPP_2019!N1156+SUMIF('Pot. Summary'!$C$5:$C$64,CPP_2019!J1156&amp;CPP_2019!L1156&amp;CPP_2019!$O$4,'Pot. Summary'!$Q$5:$Q$64)*CPP_2019!O1156</f>
        <v>728.25435050799138</v>
      </c>
      <c r="R2310" s="12">
        <v>0</v>
      </c>
      <c r="S2310" s="12">
        <v>89.254901960784309</v>
      </c>
      <c r="T2310" s="12">
        <f>S2310-R2310</f>
        <v>89.254901960784309</v>
      </c>
      <c r="U2310" s="12">
        <f>Q2310-S2310</f>
        <v>638.99944854720707</v>
      </c>
      <c r="V2310" s="50">
        <f>IF(ISERROR(S2310/Q2310),0,S2310/Q2310)</f>
        <v>0.12256006695809624</v>
      </c>
      <c r="W2310" s="51" t="s">
        <v>196</v>
      </c>
      <c r="X2310" s="46"/>
      <c r="Y2310" s="17"/>
      <c r="Z2310" s="17"/>
      <c r="AA2310" s="17"/>
      <c r="AB2310" s="16"/>
      <c r="AC2310" s="16"/>
      <c r="AD2310" s="16"/>
      <c r="AE2310" s="16">
        <v>89.254901960784309</v>
      </c>
      <c r="AF2310" s="16"/>
      <c r="AG2310" s="16"/>
      <c r="AH2310" s="16"/>
      <c r="AI2310" s="16"/>
      <c r="AJ2310" s="59">
        <f>SUM(X2310:AI2310)</f>
        <v>89.254901960784309</v>
      </c>
      <c r="AK2310" s="46"/>
      <c r="AL2310" s="46"/>
      <c r="AM2310" s="47"/>
      <c r="AN2310" s="48"/>
      <c r="AO2310" s="46"/>
      <c r="AP2310" s="15"/>
      <c r="AQ2310" s="16"/>
      <c r="AR2310" s="15"/>
      <c r="AS2310" s="16"/>
      <c r="AT2310" s="16"/>
      <c r="AU2310" s="16"/>
      <c r="AV2310" s="16"/>
      <c r="AW2310" s="62">
        <f>SUM(AK2310:AV2310)</f>
        <v>0</v>
      </c>
      <c r="AX2310" s="61">
        <f>AW2310-AJ2310</f>
        <v>-89.254901960784309</v>
      </c>
      <c r="AY2310" s="21"/>
      <c r="AZ2310" s="21"/>
      <c r="BA2310" s="21"/>
      <c r="BB2310" s="21"/>
    </row>
    <row r="2311" spans="1:54" x14ac:dyDescent="0.25">
      <c r="A2311" s="21"/>
      <c r="B2311" s="4"/>
      <c r="C2311" s="4"/>
      <c r="D2311" s="4">
        <v>235</v>
      </c>
      <c r="E2311" s="4" t="s">
        <v>166</v>
      </c>
      <c r="F2311" s="6" t="s">
        <v>168</v>
      </c>
      <c r="G2311" s="1">
        <v>101611</v>
      </c>
      <c r="H2311" s="4"/>
      <c r="I2311" s="2"/>
      <c r="J2311" s="4" t="s">
        <v>91</v>
      </c>
      <c r="K2311" s="1" t="s">
        <v>149</v>
      </c>
      <c r="L2311" s="36" t="s">
        <v>69</v>
      </c>
      <c r="M2311" s="7">
        <v>1</v>
      </c>
      <c r="N2311" s="7"/>
      <c r="O2311" s="7"/>
      <c r="P2311" s="58">
        <f>SUM(M2311:O2311)</f>
        <v>1</v>
      </c>
      <c r="Q2311" s="58">
        <f>+SUMIF('Pot. Summary'!$C$5:$C$64,CPP_2019!J1157&amp;CPP_2019!L1157&amp;CPP_2019!$M$4,'Pot. Summary'!$Q$5:$Q$64)*CPP_2019!M1157+SUMIF('Pot. Summary'!$C$5:$C$64,CPP_2019!J1157&amp;CPP_2019!L1157&amp;CPP_2019!$N$4,'Pot. Summary'!$Q$5:$Q$64)*CPP_2019!N1157+SUMIF('Pot. Summary'!$C$5:$C$64,CPP_2019!J1157&amp;CPP_2019!L1157&amp;CPP_2019!$O$4,'Pot. Summary'!$Q$5:$Q$64)*CPP_2019!O1157</f>
        <v>728.25435050799138</v>
      </c>
      <c r="R2311" s="12">
        <v>0</v>
      </c>
      <c r="S2311" s="12">
        <v>128.98629411764708</v>
      </c>
      <c r="T2311" s="12">
        <f>S2311-R2311</f>
        <v>128.98629411764708</v>
      </c>
      <c r="U2311" s="12">
        <f>Q2311-S2311</f>
        <v>599.26805639034433</v>
      </c>
      <c r="V2311" s="50">
        <f>IF(ISERROR(S2311/Q2311),0,S2311/Q2311)</f>
        <v>0.1771170938116238</v>
      </c>
      <c r="W2311" s="51" t="s">
        <v>196</v>
      </c>
      <c r="X2311" s="46"/>
      <c r="Y2311" s="17"/>
      <c r="Z2311" s="17"/>
      <c r="AA2311" s="17"/>
      <c r="AB2311" s="16"/>
      <c r="AC2311" s="16"/>
      <c r="AD2311" s="16"/>
      <c r="AE2311" s="16">
        <v>128.98629411764708</v>
      </c>
      <c r="AF2311" s="16"/>
      <c r="AG2311" s="16"/>
      <c r="AH2311" s="16"/>
      <c r="AI2311" s="16"/>
      <c r="AJ2311" s="59">
        <f>SUM(X2311:AI2311)</f>
        <v>128.98629411764708</v>
      </c>
      <c r="AK2311" s="46"/>
      <c r="AL2311" s="46"/>
      <c r="AM2311" s="47"/>
      <c r="AN2311" s="48"/>
      <c r="AO2311" s="46"/>
      <c r="AP2311" s="15"/>
      <c r="AQ2311" s="16"/>
      <c r="AR2311" s="15"/>
      <c r="AS2311" s="16"/>
      <c r="AT2311" s="16"/>
      <c r="AU2311" s="16"/>
      <c r="AV2311" s="16"/>
      <c r="AW2311" s="62">
        <f>SUM(AK2311:AV2311)</f>
        <v>0</v>
      </c>
      <c r="AX2311" s="61">
        <f>AW2311-AJ2311</f>
        <v>-128.98629411764708</v>
      </c>
      <c r="AY2311" s="21"/>
      <c r="AZ2311" s="21"/>
      <c r="BA2311" s="21"/>
      <c r="BB2311" s="21"/>
    </row>
    <row r="2312" spans="1:54" x14ac:dyDescent="0.25">
      <c r="A2312" s="21"/>
      <c r="B2312" s="4"/>
      <c r="C2312" s="4"/>
      <c r="D2312" s="4">
        <v>235</v>
      </c>
      <c r="E2312" s="4" t="s">
        <v>166</v>
      </c>
      <c r="F2312" s="6" t="s">
        <v>168</v>
      </c>
      <c r="G2312" s="1">
        <v>101613</v>
      </c>
      <c r="H2312" s="4"/>
      <c r="I2312" s="2"/>
      <c r="J2312" s="4" t="s">
        <v>91</v>
      </c>
      <c r="K2312" s="1" t="s">
        <v>149</v>
      </c>
      <c r="L2312" s="36" t="s">
        <v>69</v>
      </c>
      <c r="M2312" s="7">
        <v>1</v>
      </c>
      <c r="N2312" s="7"/>
      <c r="O2312" s="7"/>
      <c r="P2312" s="58">
        <f>SUM(M2312:O2312)</f>
        <v>1</v>
      </c>
      <c r="Q2312" s="58">
        <f>+SUMIF('Pot. Summary'!$C$5:$C$64,CPP_2019!J1159&amp;CPP_2019!L1159&amp;CPP_2019!$M$4,'Pot. Summary'!$Q$5:$Q$64)*CPP_2019!M1159+SUMIF('Pot. Summary'!$C$5:$C$64,CPP_2019!J1159&amp;CPP_2019!L1159&amp;CPP_2019!$N$4,'Pot. Summary'!$Q$5:$Q$64)*CPP_2019!N1159+SUMIF('Pot. Summary'!$C$5:$C$64,CPP_2019!J1159&amp;CPP_2019!L1159&amp;CPP_2019!$O$4,'Pot. Summary'!$Q$5:$Q$64)*CPP_2019!O1159</f>
        <v>728.25435050799138</v>
      </c>
      <c r="R2312" s="12">
        <v>0</v>
      </c>
      <c r="S2312" s="12">
        <v>94.261407843137249</v>
      </c>
      <c r="T2312" s="12">
        <f>S2312-R2312</f>
        <v>94.261407843137249</v>
      </c>
      <c r="U2312" s="12">
        <f>Q2312-S2312</f>
        <v>633.99294266485413</v>
      </c>
      <c r="V2312" s="50">
        <f>IF(ISERROR(S2312/Q2312),0,S2312/Q2312)</f>
        <v>0.1294347335891444</v>
      </c>
      <c r="W2312" s="51" t="s">
        <v>196</v>
      </c>
      <c r="X2312" s="46"/>
      <c r="Y2312" s="17"/>
      <c r="Z2312" s="17"/>
      <c r="AA2312" s="17"/>
      <c r="AB2312" s="16"/>
      <c r="AC2312" s="16"/>
      <c r="AD2312" s="16"/>
      <c r="AE2312" s="16">
        <v>94.261407843137249</v>
      </c>
      <c r="AF2312" s="16"/>
      <c r="AG2312" s="16"/>
      <c r="AH2312" s="16"/>
      <c r="AI2312" s="16"/>
      <c r="AJ2312" s="59">
        <f>SUM(X2312:AI2312)</f>
        <v>94.261407843137249</v>
      </c>
      <c r="AK2312" s="46"/>
      <c r="AL2312" s="46"/>
      <c r="AM2312" s="47"/>
      <c r="AN2312" s="48"/>
      <c r="AO2312" s="46"/>
      <c r="AP2312" s="15"/>
      <c r="AQ2312" s="16"/>
      <c r="AR2312" s="15"/>
      <c r="AS2312" s="16"/>
      <c r="AT2312" s="16"/>
      <c r="AU2312" s="16"/>
      <c r="AV2312" s="16"/>
      <c r="AW2312" s="62">
        <f>SUM(AK2312:AV2312)</f>
        <v>0</v>
      </c>
      <c r="AX2312" s="61">
        <f>AW2312-AJ2312</f>
        <v>-94.261407843137249</v>
      </c>
      <c r="AY2312" s="21"/>
      <c r="AZ2312" s="21"/>
      <c r="BA2312" s="21"/>
      <c r="BB2312" s="21"/>
    </row>
    <row r="2313" spans="1:54" x14ac:dyDescent="0.25">
      <c r="A2313" s="21"/>
      <c r="B2313" s="4"/>
      <c r="C2313" s="4"/>
      <c r="D2313" s="4">
        <v>235</v>
      </c>
      <c r="E2313" s="4" t="s">
        <v>166</v>
      </c>
      <c r="F2313" s="6" t="s">
        <v>167</v>
      </c>
      <c r="G2313" s="1">
        <v>101620</v>
      </c>
      <c r="H2313" s="4"/>
      <c r="I2313" s="2"/>
      <c r="J2313" s="4" t="s">
        <v>91</v>
      </c>
      <c r="K2313" s="1" t="s">
        <v>149</v>
      </c>
      <c r="L2313" s="36" t="s">
        <v>69</v>
      </c>
      <c r="M2313" s="7">
        <v>1</v>
      </c>
      <c r="N2313" s="7"/>
      <c r="O2313" s="7"/>
      <c r="P2313" s="58">
        <f>SUM(M2313:O2313)</f>
        <v>1</v>
      </c>
      <c r="Q2313" s="58">
        <f>+SUMIF('Pot. Summary'!$C$5:$C$64,CPP_2019!J1174&amp;CPP_2019!L1174&amp;CPP_2019!$M$4,'Pot. Summary'!$Q$5:$Q$64)*CPP_2019!M1174+SUMIF('Pot. Summary'!$C$5:$C$64,CPP_2019!J1174&amp;CPP_2019!L1174&amp;CPP_2019!$N$4,'Pot. Summary'!$Q$5:$Q$64)*CPP_2019!N1174+SUMIF('Pot. Summary'!$C$5:$C$64,CPP_2019!J1174&amp;CPP_2019!L1174&amp;CPP_2019!$O$4,'Pot. Summary'!$Q$5:$Q$64)*CPP_2019!O1174</f>
        <v>728.25435050799138</v>
      </c>
      <c r="R2313" s="12">
        <v>0</v>
      </c>
      <c r="S2313" s="12">
        <v>169.42198431372549</v>
      </c>
      <c r="T2313" s="12">
        <f>S2313-R2313</f>
        <v>169.42198431372549</v>
      </c>
      <c r="U2313" s="12">
        <f>Q2313-S2313</f>
        <v>558.83236619426589</v>
      </c>
      <c r="V2313" s="50">
        <f>IF(ISERROR(S2313/Q2313),0,S2313/Q2313)</f>
        <v>0.23264122513726934</v>
      </c>
      <c r="W2313" s="51" t="s">
        <v>195</v>
      </c>
      <c r="X2313" s="46"/>
      <c r="Y2313" s="17"/>
      <c r="Z2313" s="17"/>
      <c r="AA2313" s="17"/>
      <c r="AB2313" s="16"/>
      <c r="AC2313" s="16"/>
      <c r="AD2313" s="16"/>
      <c r="AE2313" s="16"/>
      <c r="AF2313" s="16"/>
      <c r="AG2313" s="16">
        <v>169.42198431372549</v>
      </c>
      <c r="AH2313" s="16"/>
      <c r="AI2313" s="16"/>
      <c r="AJ2313" s="59">
        <f>SUM(X2313:AI2313)</f>
        <v>169.42198431372549</v>
      </c>
      <c r="AK2313" s="46"/>
      <c r="AL2313" s="46"/>
      <c r="AM2313" s="47"/>
      <c r="AN2313" s="48"/>
      <c r="AO2313" s="46"/>
      <c r="AP2313" s="15"/>
      <c r="AQ2313" s="16"/>
      <c r="AR2313" s="15"/>
      <c r="AS2313" s="16"/>
      <c r="AT2313" s="16"/>
      <c r="AU2313" s="16"/>
      <c r="AV2313" s="16"/>
      <c r="AW2313" s="62">
        <f>SUM(AK2313:AV2313)</f>
        <v>0</v>
      </c>
      <c r="AX2313" s="61">
        <f>AW2313-AJ2313</f>
        <v>-169.42198431372549</v>
      </c>
      <c r="AY2313" s="21"/>
      <c r="AZ2313" s="21"/>
      <c r="BA2313" s="21"/>
      <c r="BB2313" s="21"/>
    </row>
    <row r="2314" spans="1:54" x14ac:dyDescent="0.25">
      <c r="A2314" s="21"/>
      <c r="B2314" s="4"/>
      <c r="C2314" s="4"/>
      <c r="D2314" s="4">
        <v>235</v>
      </c>
      <c r="E2314" s="4" t="s">
        <v>166</v>
      </c>
      <c r="F2314" s="6" t="s">
        <v>168</v>
      </c>
      <c r="G2314" s="1">
        <v>101622</v>
      </c>
      <c r="H2314" s="4"/>
      <c r="I2314" s="2"/>
      <c r="J2314" s="4" t="s">
        <v>91</v>
      </c>
      <c r="K2314" s="1" t="s">
        <v>149</v>
      </c>
      <c r="L2314" s="36" t="s">
        <v>69</v>
      </c>
      <c r="M2314" s="7">
        <v>1</v>
      </c>
      <c r="N2314" s="7"/>
      <c r="O2314" s="7"/>
      <c r="P2314" s="58">
        <f>SUM(M2314:O2314)</f>
        <v>1</v>
      </c>
      <c r="Q2314" s="58">
        <f>+SUMIF('Pot. Summary'!$C$5:$C$64,CPP_2019!J1165&amp;CPP_2019!L1165&amp;CPP_2019!$M$4,'Pot. Summary'!$Q$5:$Q$64)*CPP_2019!M1165+SUMIF('Pot. Summary'!$C$5:$C$64,CPP_2019!J1165&amp;CPP_2019!L1165&amp;CPP_2019!$N$4,'Pot. Summary'!$Q$5:$Q$64)*CPP_2019!N1165+SUMIF('Pot. Summary'!$C$5:$C$64,CPP_2019!J1165&amp;CPP_2019!L1165&amp;CPP_2019!$O$4,'Pot. Summary'!$Q$5:$Q$64)*CPP_2019!O1165</f>
        <v>728.25435050799138</v>
      </c>
      <c r="R2314" s="12">
        <v>0</v>
      </c>
      <c r="S2314" s="12">
        <v>272.7379411764706</v>
      </c>
      <c r="T2314" s="12">
        <f>S2314-R2314</f>
        <v>272.7379411764706</v>
      </c>
      <c r="U2314" s="12">
        <f>Q2314-S2314</f>
        <v>455.51640933152078</v>
      </c>
      <c r="V2314" s="50">
        <f>IF(ISERROR(S2314/Q2314),0,S2314/Q2314)</f>
        <v>0.37450918210955164</v>
      </c>
      <c r="W2314" s="51" t="s">
        <v>196</v>
      </c>
      <c r="X2314" s="46"/>
      <c r="Y2314" s="17"/>
      <c r="Z2314" s="17"/>
      <c r="AA2314" s="17"/>
      <c r="AB2314" s="16"/>
      <c r="AC2314" s="16"/>
      <c r="AD2314" s="16"/>
      <c r="AE2314" s="16"/>
      <c r="AF2314" s="16">
        <v>272.7379411764706</v>
      </c>
      <c r="AG2314" s="16"/>
      <c r="AH2314" s="16"/>
      <c r="AI2314" s="16"/>
      <c r="AJ2314" s="59">
        <f>SUM(X2314:AI2314)</f>
        <v>272.7379411764706</v>
      </c>
      <c r="AK2314" s="46"/>
      <c r="AL2314" s="46"/>
      <c r="AM2314" s="47"/>
      <c r="AN2314" s="48"/>
      <c r="AO2314" s="46"/>
      <c r="AP2314" s="15"/>
      <c r="AQ2314" s="16"/>
      <c r="AR2314" s="15"/>
      <c r="AS2314" s="16"/>
      <c r="AT2314" s="16"/>
      <c r="AU2314" s="16"/>
      <c r="AV2314" s="16"/>
      <c r="AW2314" s="62">
        <f>SUM(AK2314:AV2314)</f>
        <v>0</v>
      </c>
      <c r="AX2314" s="61">
        <f>AW2314-AJ2314</f>
        <v>-272.7379411764706</v>
      </c>
      <c r="AY2314" s="21"/>
      <c r="AZ2314" s="21"/>
      <c r="BA2314" s="21"/>
      <c r="BB2314" s="21"/>
    </row>
    <row r="2315" spans="1:54" x14ac:dyDescent="0.25">
      <c r="A2315" s="21"/>
      <c r="B2315" s="4"/>
      <c r="C2315" s="4"/>
      <c r="D2315" s="4">
        <v>235</v>
      </c>
      <c r="E2315" s="4" t="s">
        <v>166</v>
      </c>
      <c r="F2315" s="6" t="s">
        <v>168</v>
      </c>
      <c r="G2315" s="1">
        <v>101632</v>
      </c>
      <c r="H2315" s="4"/>
      <c r="I2315" s="2"/>
      <c r="J2315" s="4" t="s">
        <v>91</v>
      </c>
      <c r="K2315" s="1" t="s">
        <v>149</v>
      </c>
      <c r="L2315" s="36" t="s">
        <v>69</v>
      </c>
      <c r="M2315" s="7">
        <v>1</v>
      </c>
      <c r="N2315" s="7"/>
      <c r="O2315" s="7"/>
      <c r="P2315" s="58">
        <f>SUM(M2315:O2315)</f>
        <v>1</v>
      </c>
      <c r="Q2315" s="58">
        <f>+SUMIF('Pot. Summary'!$C$5:$C$64,CPP_2019!J1168&amp;CPP_2019!L1168&amp;CPP_2019!$M$4,'Pot. Summary'!$Q$5:$Q$64)*CPP_2019!M1168+SUMIF('Pot. Summary'!$C$5:$C$64,CPP_2019!J1168&amp;CPP_2019!L1168&amp;CPP_2019!$N$4,'Pot. Summary'!$Q$5:$Q$64)*CPP_2019!N1168+SUMIF('Pot. Summary'!$C$5:$C$64,CPP_2019!J1168&amp;CPP_2019!L1168&amp;CPP_2019!$O$4,'Pot. Summary'!$Q$5:$Q$64)*CPP_2019!O1168</f>
        <v>728.25435050799138</v>
      </c>
      <c r="R2315" s="12">
        <v>0</v>
      </c>
      <c r="S2315" s="12">
        <v>41.998431372549021</v>
      </c>
      <c r="T2315" s="12">
        <f>S2315-R2315</f>
        <v>41.998431372549021</v>
      </c>
      <c r="U2315" s="12">
        <f>Q2315-S2315</f>
        <v>686.25591913544235</v>
      </c>
      <c r="V2315" s="50">
        <f>IF(ISERROR(S2315/Q2315),0,S2315/Q2315)</f>
        <v>5.7670004090264834E-2</v>
      </c>
      <c r="W2315" s="51" t="s">
        <v>196</v>
      </c>
      <c r="X2315" s="46"/>
      <c r="Y2315" s="17"/>
      <c r="Z2315" s="17"/>
      <c r="AA2315" s="17"/>
      <c r="AB2315" s="16"/>
      <c r="AC2315" s="16"/>
      <c r="AD2315" s="16"/>
      <c r="AE2315" s="16"/>
      <c r="AF2315" s="16">
        <v>41.998431372549021</v>
      </c>
      <c r="AG2315" s="16"/>
      <c r="AH2315" s="16"/>
      <c r="AI2315" s="16"/>
      <c r="AJ2315" s="59">
        <f>SUM(X2315:AI2315)</f>
        <v>41.998431372549021</v>
      </c>
      <c r="AK2315" s="46"/>
      <c r="AL2315" s="46"/>
      <c r="AM2315" s="47"/>
      <c r="AN2315" s="48"/>
      <c r="AO2315" s="46"/>
      <c r="AP2315" s="15"/>
      <c r="AQ2315" s="16"/>
      <c r="AR2315" s="15"/>
      <c r="AS2315" s="16"/>
      <c r="AT2315" s="16"/>
      <c r="AU2315" s="16"/>
      <c r="AV2315" s="16"/>
      <c r="AW2315" s="62">
        <f>SUM(AK2315:AV2315)</f>
        <v>0</v>
      </c>
      <c r="AX2315" s="61">
        <f>AW2315-AJ2315</f>
        <v>-41.998431372549021</v>
      </c>
      <c r="AY2315" s="21"/>
      <c r="AZ2315" s="21"/>
      <c r="BA2315" s="21"/>
      <c r="BB2315" s="21"/>
    </row>
    <row r="2316" spans="1:54" x14ac:dyDescent="0.25">
      <c r="A2316" s="21"/>
      <c r="B2316" s="4"/>
      <c r="C2316" s="4"/>
      <c r="D2316" s="4">
        <v>235</v>
      </c>
      <c r="E2316" s="4" t="s">
        <v>166</v>
      </c>
      <c r="F2316" s="6" t="s">
        <v>167</v>
      </c>
      <c r="G2316" s="1">
        <v>101633</v>
      </c>
      <c r="H2316" s="4"/>
      <c r="I2316" s="2"/>
      <c r="J2316" s="4" t="s">
        <v>91</v>
      </c>
      <c r="K2316" s="1" t="s">
        <v>149</v>
      </c>
      <c r="L2316" s="36" t="s">
        <v>69</v>
      </c>
      <c r="M2316" s="7">
        <v>1</v>
      </c>
      <c r="N2316" s="7"/>
      <c r="O2316" s="7"/>
      <c r="P2316" s="58">
        <f>SUM(M2316:O2316)</f>
        <v>1</v>
      </c>
      <c r="Q2316" s="58">
        <f>+SUMIF('Pot. Summary'!$C$5:$C$64,CPP_2019!J1180&amp;CPP_2019!L1180&amp;CPP_2019!$M$4,'Pot. Summary'!$Q$5:$Q$64)*CPP_2019!M1180+SUMIF('Pot. Summary'!$C$5:$C$64,CPP_2019!J1180&amp;CPP_2019!L1180&amp;CPP_2019!$N$4,'Pot. Summary'!$Q$5:$Q$64)*CPP_2019!N1180+SUMIF('Pot. Summary'!$C$5:$C$64,CPP_2019!J1180&amp;CPP_2019!L1180&amp;CPP_2019!$O$4,'Pot. Summary'!$Q$5:$Q$64)*CPP_2019!O1180</f>
        <v>728.25435050799138</v>
      </c>
      <c r="R2316" s="12">
        <v>0</v>
      </c>
      <c r="S2316" s="12">
        <v>102.98615294117646</v>
      </c>
      <c r="T2316" s="12">
        <f>S2316-R2316</f>
        <v>102.98615294117646</v>
      </c>
      <c r="U2316" s="12">
        <f>Q2316-S2316</f>
        <v>625.26819756681493</v>
      </c>
      <c r="V2316" s="50">
        <f>IF(ISERROR(S2316/Q2316),0,S2316/Q2316)</f>
        <v>0.14141508783207243</v>
      </c>
      <c r="W2316" s="51" t="s">
        <v>195</v>
      </c>
      <c r="X2316" s="46"/>
      <c r="Y2316" s="17"/>
      <c r="Z2316" s="17"/>
      <c r="AA2316" s="17"/>
      <c r="AB2316" s="16"/>
      <c r="AC2316" s="16"/>
      <c r="AD2316" s="16"/>
      <c r="AE2316" s="16"/>
      <c r="AF2316" s="16"/>
      <c r="AG2316" s="16">
        <v>102.98615294117646</v>
      </c>
      <c r="AH2316" s="16"/>
      <c r="AI2316" s="16"/>
      <c r="AJ2316" s="59">
        <f>SUM(X2316:AI2316)</f>
        <v>102.98615294117646</v>
      </c>
      <c r="AK2316" s="46"/>
      <c r="AL2316" s="46"/>
      <c r="AM2316" s="47"/>
      <c r="AN2316" s="48"/>
      <c r="AO2316" s="46"/>
      <c r="AP2316" s="15"/>
      <c r="AQ2316" s="16"/>
      <c r="AR2316" s="15"/>
      <c r="AS2316" s="16"/>
      <c r="AT2316" s="16"/>
      <c r="AU2316" s="16"/>
      <c r="AV2316" s="16"/>
      <c r="AW2316" s="62">
        <f>SUM(AK2316:AV2316)</f>
        <v>0</v>
      </c>
      <c r="AX2316" s="61">
        <f>AW2316-AJ2316</f>
        <v>-102.98615294117646</v>
      </c>
      <c r="AY2316" s="21"/>
      <c r="AZ2316" s="21"/>
      <c r="BA2316" s="21"/>
      <c r="BB2316" s="21"/>
    </row>
    <row r="2317" spans="1:54" x14ac:dyDescent="0.25">
      <c r="A2317" s="21"/>
      <c r="B2317" s="4"/>
      <c r="C2317" s="4"/>
      <c r="D2317" s="4">
        <v>235</v>
      </c>
      <c r="E2317" s="4" t="s">
        <v>166</v>
      </c>
      <c r="F2317" s="6" t="s">
        <v>168</v>
      </c>
      <c r="G2317" s="1">
        <v>101636</v>
      </c>
      <c r="H2317" s="4"/>
      <c r="I2317" s="2"/>
      <c r="J2317" s="4" t="s">
        <v>91</v>
      </c>
      <c r="K2317" s="1" t="s">
        <v>149</v>
      </c>
      <c r="L2317" s="36" t="s">
        <v>69</v>
      </c>
      <c r="M2317" s="7">
        <v>1</v>
      </c>
      <c r="N2317" s="7"/>
      <c r="O2317" s="7"/>
      <c r="P2317" s="58">
        <f>SUM(M2317:O2317)</f>
        <v>1</v>
      </c>
      <c r="Q2317" s="58">
        <f>+SUMIF('Pot. Summary'!$C$5:$C$64,CPP_2019!J1169&amp;CPP_2019!L1169&amp;CPP_2019!$M$4,'Pot. Summary'!$Q$5:$Q$64)*CPP_2019!M1169+SUMIF('Pot. Summary'!$C$5:$C$64,CPP_2019!J1169&amp;CPP_2019!L1169&amp;CPP_2019!$N$4,'Pot. Summary'!$Q$5:$Q$64)*CPP_2019!N1169+SUMIF('Pot. Summary'!$C$5:$C$64,CPP_2019!J1169&amp;CPP_2019!L1169&amp;CPP_2019!$O$4,'Pot. Summary'!$Q$5:$Q$64)*CPP_2019!O1169</f>
        <v>728.25435050799138</v>
      </c>
      <c r="R2317" s="12">
        <v>0</v>
      </c>
      <c r="S2317" s="12">
        <v>84.208815686274505</v>
      </c>
      <c r="T2317" s="12">
        <f>S2317-R2317</f>
        <v>84.208815686274505</v>
      </c>
      <c r="U2317" s="12">
        <f>Q2317-S2317</f>
        <v>644.04553482171684</v>
      </c>
      <c r="V2317" s="50">
        <f>IF(ISERROR(S2317/Q2317),0,S2317/Q2317)</f>
        <v>0.11563105064533419</v>
      </c>
      <c r="W2317" s="51" t="s">
        <v>196</v>
      </c>
      <c r="X2317" s="46"/>
      <c r="Y2317" s="17"/>
      <c r="Z2317" s="17"/>
      <c r="AA2317" s="17"/>
      <c r="AB2317" s="16"/>
      <c r="AC2317" s="16"/>
      <c r="AD2317" s="16"/>
      <c r="AE2317" s="16"/>
      <c r="AF2317" s="16">
        <v>84.208815686274505</v>
      </c>
      <c r="AG2317" s="16"/>
      <c r="AH2317" s="16"/>
      <c r="AI2317" s="16"/>
      <c r="AJ2317" s="59">
        <f>SUM(X2317:AI2317)</f>
        <v>84.208815686274505</v>
      </c>
      <c r="AK2317" s="46"/>
      <c r="AL2317" s="46"/>
      <c r="AM2317" s="47"/>
      <c r="AN2317" s="48"/>
      <c r="AO2317" s="46"/>
      <c r="AP2317" s="15"/>
      <c r="AQ2317" s="16"/>
      <c r="AR2317" s="15"/>
      <c r="AS2317" s="16"/>
      <c r="AT2317" s="16"/>
      <c r="AU2317" s="16"/>
      <c r="AV2317" s="16"/>
      <c r="AW2317" s="62">
        <f>SUM(AK2317:AV2317)</f>
        <v>0</v>
      </c>
      <c r="AX2317" s="61">
        <f>AW2317-AJ2317</f>
        <v>-84.208815686274505</v>
      </c>
      <c r="AY2317" s="21"/>
      <c r="AZ2317" s="21"/>
      <c r="BA2317" s="21"/>
      <c r="BB2317" s="21"/>
    </row>
    <row r="2318" spans="1:54" x14ac:dyDescent="0.25">
      <c r="A2318" s="21"/>
      <c r="B2318" s="4"/>
      <c r="C2318" s="4"/>
      <c r="D2318" s="4">
        <v>235</v>
      </c>
      <c r="E2318" s="4" t="s">
        <v>166</v>
      </c>
      <c r="F2318" s="6" t="s">
        <v>168</v>
      </c>
      <c r="G2318" s="1">
        <v>101637</v>
      </c>
      <c r="H2318" s="4"/>
      <c r="I2318" s="2"/>
      <c r="J2318" s="4" t="s">
        <v>91</v>
      </c>
      <c r="K2318" s="1" t="s">
        <v>149</v>
      </c>
      <c r="L2318" s="36" t="s">
        <v>69</v>
      </c>
      <c r="M2318" s="7">
        <v>1</v>
      </c>
      <c r="N2318" s="7"/>
      <c r="O2318" s="7"/>
      <c r="P2318" s="58">
        <f>SUM(M2318:O2318)</f>
        <v>1</v>
      </c>
      <c r="Q2318" s="58">
        <f>+SUMIF('Pot. Summary'!$C$5:$C$64,CPP_2019!J1170&amp;CPP_2019!L1170&amp;CPP_2019!$M$4,'Pot. Summary'!$Q$5:$Q$64)*CPP_2019!M1170+SUMIF('Pot. Summary'!$C$5:$C$64,CPP_2019!J1170&amp;CPP_2019!L1170&amp;CPP_2019!$N$4,'Pot. Summary'!$Q$5:$Q$64)*CPP_2019!N1170+SUMIF('Pot. Summary'!$C$5:$C$64,CPP_2019!J1170&amp;CPP_2019!L1170&amp;CPP_2019!$O$4,'Pot. Summary'!$Q$5:$Q$64)*CPP_2019!O1170</f>
        <v>728.25435050799138</v>
      </c>
      <c r="R2318" s="12">
        <v>0</v>
      </c>
      <c r="S2318" s="12">
        <v>85.758937254901952</v>
      </c>
      <c r="T2318" s="12">
        <f>S2318-R2318</f>
        <v>85.758937254901952</v>
      </c>
      <c r="U2318" s="12">
        <f>Q2318-S2318</f>
        <v>642.4954132530894</v>
      </c>
      <c r="V2318" s="50">
        <f>IF(ISERROR(S2318/Q2318),0,S2318/Q2318)</f>
        <v>0.11775959483809618</v>
      </c>
      <c r="W2318" s="51" t="s">
        <v>196</v>
      </c>
      <c r="X2318" s="46"/>
      <c r="Y2318" s="17"/>
      <c r="Z2318" s="17"/>
      <c r="AA2318" s="17"/>
      <c r="AB2318" s="16"/>
      <c r="AC2318" s="16"/>
      <c r="AD2318" s="16"/>
      <c r="AE2318" s="16"/>
      <c r="AF2318" s="16">
        <v>85.758937254901952</v>
      </c>
      <c r="AG2318" s="16"/>
      <c r="AH2318" s="16"/>
      <c r="AI2318" s="16"/>
      <c r="AJ2318" s="59">
        <f>SUM(X2318:AI2318)</f>
        <v>85.758937254901952</v>
      </c>
      <c r="AK2318" s="46"/>
      <c r="AL2318" s="46"/>
      <c r="AM2318" s="47"/>
      <c r="AN2318" s="48"/>
      <c r="AO2318" s="46"/>
      <c r="AP2318" s="15"/>
      <c r="AQ2318" s="16"/>
      <c r="AR2318" s="15"/>
      <c r="AS2318" s="16"/>
      <c r="AT2318" s="16"/>
      <c r="AU2318" s="16"/>
      <c r="AV2318" s="16"/>
      <c r="AW2318" s="62">
        <f>SUM(AK2318:AV2318)</f>
        <v>0</v>
      </c>
      <c r="AX2318" s="61">
        <f>AW2318-AJ2318</f>
        <v>-85.758937254901952</v>
      </c>
      <c r="AY2318" s="21"/>
      <c r="AZ2318" s="21"/>
      <c r="BA2318" s="21"/>
      <c r="BB2318" s="21"/>
    </row>
    <row r="2319" spans="1:54" x14ac:dyDescent="0.25">
      <c r="A2319" s="21"/>
      <c r="B2319" s="4"/>
      <c r="C2319" s="4"/>
      <c r="D2319" s="4">
        <v>235</v>
      </c>
      <c r="E2319" s="4" t="s">
        <v>166</v>
      </c>
      <c r="F2319" s="6" t="s">
        <v>167</v>
      </c>
      <c r="G2319" s="1">
        <v>101638</v>
      </c>
      <c r="H2319" s="4"/>
      <c r="I2319" s="2"/>
      <c r="J2319" s="4" t="s">
        <v>91</v>
      </c>
      <c r="K2319" s="1" t="s">
        <v>149</v>
      </c>
      <c r="L2319" s="36" t="s">
        <v>69</v>
      </c>
      <c r="M2319" s="7">
        <v>1</v>
      </c>
      <c r="N2319" s="7"/>
      <c r="O2319" s="7"/>
      <c r="P2319" s="58">
        <f>SUM(M2319:O2319)</f>
        <v>1</v>
      </c>
      <c r="Q2319" s="58">
        <f>+SUMIF('Pot. Summary'!$C$5:$C$64,CPP_2019!J1183&amp;CPP_2019!L1183&amp;CPP_2019!$M$4,'Pot. Summary'!$Q$5:$Q$64)*CPP_2019!M1183+SUMIF('Pot. Summary'!$C$5:$C$64,CPP_2019!J1183&amp;CPP_2019!L1183&amp;CPP_2019!$N$4,'Pot. Summary'!$Q$5:$Q$64)*CPP_2019!N1183+SUMIF('Pot. Summary'!$C$5:$C$64,CPP_2019!J1183&amp;CPP_2019!L1183&amp;CPP_2019!$O$4,'Pot. Summary'!$Q$5:$Q$64)*CPP_2019!O1183</f>
        <v>0</v>
      </c>
      <c r="R2319" s="12">
        <v>0</v>
      </c>
      <c r="S2319" s="12">
        <v>108.43454117647059</v>
      </c>
      <c r="T2319" s="12">
        <f>S2319-R2319</f>
        <v>108.43454117647059</v>
      </c>
      <c r="U2319" s="12">
        <f>Q2319-S2319</f>
        <v>-108.43454117647059</v>
      </c>
      <c r="V2319" s="50">
        <f>IF(ISERROR(S2319/Q2319),0,S2319/Q2319)</f>
        <v>0</v>
      </c>
      <c r="W2319" s="51" t="s">
        <v>195</v>
      </c>
      <c r="X2319" s="46"/>
      <c r="Y2319" s="17"/>
      <c r="Z2319" s="17"/>
      <c r="AA2319" s="17"/>
      <c r="AB2319" s="16"/>
      <c r="AC2319" s="16"/>
      <c r="AD2319" s="16"/>
      <c r="AE2319" s="16"/>
      <c r="AF2319" s="16"/>
      <c r="AG2319" s="16">
        <v>108.43454117647059</v>
      </c>
      <c r="AH2319" s="16"/>
      <c r="AI2319" s="16"/>
      <c r="AJ2319" s="59">
        <f>SUM(X2319:AI2319)</f>
        <v>108.43454117647059</v>
      </c>
      <c r="AK2319" s="46"/>
      <c r="AL2319" s="46"/>
      <c r="AM2319" s="47"/>
      <c r="AN2319" s="48"/>
      <c r="AO2319" s="46"/>
      <c r="AP2319" s="15"/>
      <c r="AQ2319" s="16"/>
      <c r="AR2319" s="15"/>
      <c r="AS2319" s="16"/>
      <c r="AT2319" s="16"/>
      <c r="AU2319" s="16"/>
      <c r="AV2319" s="16"/>
      <c r="AW2319" s="62">
        <f>SUM(AK2319:AV2319)</f>
        <v>0</v>
      </c>
      <c r="AX2319" s="61">
        <f>AW2319-AJ2319</f>
        <v>-108.43454117647059</v>
      </c>
      <c r="AY2319" s="21"/>
      <c r="AZ2319" s="21"/>
      <c r="BA2319" s="21"/>
      <c r="BB2319" s="21"/>
    </row>
    <row r="2320" spans="1:54" x14ac:dyDescent="0.25">
      <c r="A2320" s="21"/>
      <c r="B2320" s="4"/>
      <c r="C2320" s="4"/>
      <c r="D2320" s="4">
        <v>235</v>
      </c>
      <c r="E2320" s="4" t="s">
        <v>166</v>
      </c>
      <c r="F2320" s="6" t="s">
        <v>167</v>
      </c>
      <c r="G2320" s="1">
        <v>101639</v>
      </c>
      <c r="H2320" s="4"/>
      <c r="I2320" s="2"/>
      <c r="J2320" s="4" t="s">
        <v>91</v>
      </c>
      <c r="K2320" s="1" t="s">
        <v>149</v>
      </c>
      <c r="L2320" s="36" t="s">
        <v>69</v>
      </c>
      <c r="M2320" s="7">
        <v>1</v>
      </c>
      <c r="N2320" s="7"/>
      <c r="O2320" s="7"/>
      <c r="P2320" s="58">
        <f>SUM(M2320:O2320)</f>
        <v>1</v>
      </c>
      <c r="Q2320" s="58">
        <f>+SUMIF('Pot. Summary'!$C$5:$C$64,CPP_2019!J1184&amp;CPP_2019!L1184&amp;CPP_2019!$M$4,'Pot. Summary'!$Q$5:$Q$64)*CPP_2019!M1184+SUMIF('Pot. Summary'!$C$5:$C$64,CPP_2019!J1184&amp;CPP_2019!L1184&amp;CPP_2019!$N$4,'Pot. Summary'!$Q$5:$Q$64)*CPP_2019!N1184+SUMIF('Pot. Summary'!$C$5:$C$64,CPP_2019!J1184&amp;CPP_2019!L1184&amp;CPP_2019!$O$4,'Pot. Summary'!$Q$5:$Q$64)*CPP_2019!O1184</f>
        <v>728.25435050799138</v>
      </c>
      <c r="R2320" s="12">
        <v>0</v>
      </c>
      <c r="S2320" s="12">
        <v>252.83350588235294</v>
      </c>
      <c r="T2320" s="12">
        <f>S2320-R2320</f>
        <v>252.83350588235294</v>
      </c>
      <c r="U2320" s="12">
        <f>Q2320-S2320</f>
        <v>475.42084462563844</v>
      </c>
      <c r="V2320" s="50">
        <f>IF(ISERROR(S2320/Q2320),0,S2320/Q2320)</f>
        <v>0.34717747405970151</v>
      </c>
      <c r="W2320" s="51" t="s">
        <v>195</v>
      </c>
      <c r="X2320" s="46"/>
      <c r="Y2320" s="17"/>
      <c r="Z2320" s="17"/>
      <c r="AA2320" s="17"/>
      <c r="AB2320" s="16"/>
      <c r="AC2320" s="16"/>
      <c r="AD2320" s="16"/>
      <c r="AE2320" s="16"/>
      <c r="AF2320" s="16"/>
      <c r="AG2320" s="16">
        <v>252.83350588235294</v>
      </c>
      <c r="AH2320" s="16"/>
      <c r="AI2320" s="16"/>
      <c r="AJ2320" s="59">
        <f>SUM(X2320:AI2320)</f>
        <v>252.83350588235294</v>
      </c>
      <c r="AK2320" s="46"/>
      <c r="AL2320" s="46"/>
      <c r="AM2320" s="47"/>
      <c r="AN2320" s="48"/>
      <c r="AO2320" s="46"/>
      <c r="AP2320" s="15"/>
      <c r="AQ2320" s="16"/>
      <c r="AR2320" s="15"/>
      <c r="AS2320" s="16"/>
      <c r="AT2320" s="16"/>
      <c r="AU2320" s="16"/>
      <c r="AV2320" s="16"/>
      <c r="AW2320" s="62">
        <f>SUM(AK2320:AV2320)</f>
        <v>0</v>
      </c>
      <c r="AX2320" s="61">
        <f>AW2320-AJ2320</f>
        <v>-252.83350588235294</v>
      </c>
      <c r="AY2320" s="21"/>
      <c r="AZ2320" s="21"/>
      <c r="BA2320" s="21"/>
      <c r="BB2320" s="21"/>
    </row>
    <row r="2321" spans="1:54" x14ac:dyDescent="0.25">
      <c r="A2321" s="21"/>
      <c r="B2321" s="4"/>
      <c r="C2321" s="4"/>
      <c r="D2321" s="4">
        <v>235</v>
      </c>
      <c r="E2321" s="4" t="s">
        <v>166</v>
      </c>
      <c r="F2321" s="6" t="s">
        <v>168</v>
      </c>
      <c r="G2321" s="1">
        <v>101689</v>
      </c>
      <c r="H2321" s="4"/>
      <c r="I2321" s="2"/>
      <c r="J2321" s="4" t="s">
        <v>91</v>
      </c>
      <c r="K2321" s="1" t="s">
        <v>149</v>
      </c>
      <c r="L2321" s="36" t="s">
        <v>69</v>
      </c>
      <c r="M2321" s="7">
        <v>1</v>
      </c>
      <c r="N2321" s="7"/>
      <c r="O2321" s="7"/>
      <c r="P2321" s="58">
        <f>SUM(M2321:O2321)</f>
        <v>1</v>
      </c>
      <c r="Q2321" s="58">
        <f>+SUMIF('Pot. Summary'!$C$5:$C$64,CPP_2019!J1173&amp;CPP_2019!L1173&amp;CPP_2019!$M$4,'Pot. Summary'!$Q$5:$Q$64)*CPP_2019!M1173+SUMIF('Pot. Summary'!$C$5:$C$64,CPP_2019!J1173&amp;CPP_2019!L1173&amp;CPP_2019!$N$4,'Pot. Summary'!$Q$5:$Q$64)*CPP_2019!N1173+SUMIF('Pot. Summary'!$C$5:$C$64,CPP_2019!J1173&amp;CPP_2019!L1173&amp;CPP_2019!$O$4,'Pot. Summary'!$Q$5:$Q$64)*CPP_2019!O1173</f>
        <v>728.25435050799138</v>
      </c>
      <c r="R2321" s="12">
        <v>0</v>
      </c>
      <c r="S2321" s="12">
        <v>13.127584313725491</v>
      </c>
      <c r="T2321" s="12">
        <f>S2321-R2321</f>
        <v>13.127584313725491</v>
      </c>
      <c r="U2321" s="12">
        <f>Q2321-S2321</f>
        <v>715.12676619426588</v>
      </c>
      <c r="V2321" s="50">
        <f>IF(ISERROR(S2321/Q2321),0,S2321/Q2321)</f>
        <v>1.8026098030953591E-2</v>
      </c>
      <c r="W2321" s="51" t="s">
        <v>196</v>
      </c>
      <c r="X2321" s="46"/>
      <c r="Y2321" s="17"/>
      <c r="Z2321" s="17"/>
      <c r="AA2321" s="17"/>
      <c r="AB2321" s="16"/>
      <c r="AC2321" s="16"/>
      <c r="AD2321" s="16"/>
      <c r="AE2321" s="16"/>
      <c r="AF2321" s="16"/>
      <c r="AG2321" s="16"/>
      <c r="AH2321" s="16"/>
      <c r="AI2321" s="16">
        <v>13.127584313725491</v>
      </c>
      <c r="AJ2321" s="59">
        <f>SUM(X2321:AI2321)</f>
        <v>13.127584313725491</v>
      </c>
      <c r="AK2321" s="46"/>
      <c r="AL2321" s="46"/>
      <c r="AM2321" s="47"/>
      <c r="AN2321" s="48"/>
      <c r="AO2321" s="46"/>
      <c r="AP2321" s="15"/>
      <c r="AQ2321" s="16"/>
      <c r="AR2321" s="15"/>
      <c r="AS2321" s="16"/>
      <c r="AT2321" s="16"/>
      <c r="AU2321" s="16"/>
      <c r="AV2321" s="16"/>
      <c r="AW2321" s="62">
        <f>SUM(AK2321:AV2321)</f>
        <v>0</v>
      </c>
      <c r="AX2321" s="61">
        <f>AW2321-AJ2321</f>
        <v>-13.127584313725491</v>
      </c>
      <c r="AY2321" s="21"/>
      <c r="AZ2321" s="21"/>
      <c r="BA2321" s="21"/>
      <c r="BB2321" s="21"/>
    </row>
    <row r="2322" spans="1:54" x14ac:dyDescent="0.25">
      <c r="A2322" s="21"/>
      <c r="B2322" s="4"/>
      <c r="C2322" s="4"/>
      <c r="D2322" s="4">
        <v>235</v>
      </c>
      <c r="E2322" s="4" t="s">
        <v>166</v>
      </c>
      <c r="F2322" s="6" t="s">
        <v>168</v>
      </c>
      <c r="G2322" s="1">
        <v>101695</v>
      </c>
      <c r="H2322" s="4"/>
      <c r="I2322" s="2"/>
      <c r="J2322" s="4" t="s">
        <v>91</v>
      </c>
      <c r="K2322" s="1" t="s">
        <v>149</v>
      </c>
      <c r="L2322" s="36" t="s">
        <v>69</v>
      </c>
      <c r="M2322" s="7">
        <v>1</v>
      </c>
      <c r="N2322" s="7"/>
      <c r="O2322" s="7"/>
      <c r="P2322" s="58">
        <f>SUM(M2322:O2322)</f>
        <v>1</v>
      </c>
      <c r="Q2322" s="58">
        <f>+SUMIF('Pot. Summary'!$C$5:$C$64,CPP_2019!J1174&amp;CPP_2019!L1174&amp;CPP_2019!$M$4,'Pot. Summary'!$Q$5:$Q$64)*CPP_2019!M1174+SUMIF('Pot. Summary'!$C$5:$C$64,CPP_2019!J1174&amp;CPP_2019!L1174&amp;CPP_2019!$N$4,'Pot. Summary'!$Q$5:$Q$64)*CPP_2019!N1174+SUMIF('Pot. Summary'!$C$5:$C$64,CPP_2019!J1174&amp;CPP_2019!L1174&amp;CPP_2019!$O$4,'Pot. Summary'!$Q$5:$Q$64)*CPP_2019!O1174</f>
        <v>728.25435050799138</v>
      </c>
      <c r="R2322" s="12">
        <v>0</v>
      </c>
      <c r="S2322" s="12">
        <v>111.94316862745097</v>
      </c>
      <c r="T2322" s="12">
        <f>S2322-R2322</f>
        <v>111.94316862745097</v>
      </c>
      <c r="U2322" s="12">
        <f>Q2322-S2322</f>
        <v>616.3111818805404</v>
      </c>
      <c r="V2322" s="50">
        <f>IF(ISERROR(S2322/Q2322),0,S2322/Q2322)</f>
        <v>0.15371438364819295</v>
      </c>
      <c r="W2322" s="51" t="s">
        <v>196</v>
      </c>
      <c r="X2322" s="46"/>
      <c r="Y2322" s="17"/>
      <c r="Z2322" s="17"/>
      <c r="AA2322" s="17"/>
      <c r="AB2322" s="16"/>
      <c r="AC2322" s="16"/>
      <c r="AD2322" s="16"/>
      <c r="AE2322" s="16"/>
      <c r="AF2322" s="16"/>
      <c r="AG2322" s="16"/>
      <c r="AH2322" s="16"/>
      <c r="AI2322" s="16">
        <v>111.94316862745097</v>
      </c>
      <c r="AJ2322" s="59">
        <f>SUM(X2322:AI2322)</f>
        <v>111.94316862745097</v>
      </c>
      <c r="AK2322" s="46"/>
      <c r="AL2322" s="46"/>
      <c r="AM2322" s="47"/>
      <c r="AN2322" s="48"/>
      <c r="AO2322" s="46"/>
      <c r="AP2322" s="15"/>
      <c r="AQ2322" s="16"/>
      <c r="AR2322" s="15"/>
      <c r="AS2322" s="16"/>
      <c r="AT2322" s="16"/>
      <c r="AU2322" s="16"/>
      <c r="AV2322" s="16"/>
      <c r="AW2322" s="62">
        <f>SUM(AK2322:AV2322)</f>
        <v>0</v>
      </c>
      <c r="AX2322" s="61">
        <f>AW2322-AJ2322</f>
        <v>-111.94316862745097</v>
      </c>
      <c r="AY2322" s="21"/>
      <c r="AZ2322" s="21"/>
      <c r="BA2322" s="21"/>
      <c r="BB2322" s="21"/>
    </row>
    <row r="2323" spans="1:54" x14ac:dyDescent="0.25">
      <c r="A2323" s="21"/>
      <c r="B2323" s="4"/>
      <c r="C2323" s="4"/>
      <c r="D2323" s="4">
        <v>235</v>
      </c>
      <c r="E2323" s="4" t="s">
        <v>166</v>
      </c>
      <c r="F2323" s="6" t="s">
        <v>170</v>
      </c>
      <c r="G2323" s="1">
        <v>538</v>
      </c>
      <c r="H2323" s="1"/>
      <c r="I2323" s="2"/>
      <c r="J2323" s="4" t="s">
        <v>91</v>
      </c>
      <c r="K2323" s="1" t="s">
        <v>149</v>
      </c>
      <c r="L2323" s="36" t="s">
        <v>69</v>
      </c>
      <c r="M2323" s="7">
        <v>1</v>
      </c>
      <c r="N2323" s="7"/>
      <c r="O2323" s="7"/>
      <c r="P2323" s="58">
        <f>SUM(M2323:O2323)</f>
        <v>1</v>
      </c>
      <c r="Q2323" s="58">
        <f>+SUMIF('Pot. Summary'!$C$5:$C$64,CPP_2019!J92&amp;CPP_2019!L92&amp;CPP_2019!$M$4,'Pot. Summary'!$Q$5:$Q$64)*CPP_2019!M92+SUMIF('Pot. Summary'!$C$5:$C$64,CPP_2019!J92&amp;CPP_2019!L92&amp;CPP_2019!$N$4,'Pot. Summary'!$Q$5:$Q$64)*CPP_2019!N92+SUMIF('Pot. Summary'!$C$5:$C$64,CPP_2019!J92&amp;CPP_2019!L92&amp;CPP_2019!$O$4,'Pot. Summary'!$Q$5:$Q$64)*CPP_2019!O92</f>
        <v>0</v>
      </c>
      <c r="R2323" s="12">
        <v>16.754615384615384</v>
      </c>
      <c r="S2323" s="12">
        <v>0</v>
      </c>
      <c r="T2323" s="12">
        <f>S2323-R2323</f>
        <v>-16.754615384615384</v>
      </c>
      <c r="U2323" s="12">
        <f>Q2323-S2323</f>
        <v>0</v>
      </c>
      <c r="V2323" s="50">
        <f>IF(ISERROR(S2323/Q2323),0,S2323/Q2323)</f>
        <v>0</v>
      </c>
      <c r="W2323" s="51" t="s">
        <v>195</v>
      </c>
      <c r="X2323" s="46"/>
      <c r="Y2323" s="17"/>
      <c r="Z2323" s="17"/>
      <c r="AA2323" s="17"/>
      <c r="AB2323" s="16"/>
      <c r="AC2323" s="16"/>
      <c r="AD2323" s="16"/>
      <c r="AE2323" s="16"/>
      <c r="AF2323" s="16"/>
      <c r="AG2323" s="16"/>
      <c r="AH2323" s="16"/>
      <c r="AI2323" s="16"/>
      <c r="AJ2323" s="59">
        <f>SUM(X2323:AI2323)</f>
        <v>0</v>
      </c>
      <c r="AK2323" s="46"/>
      <c r="AL2323" s="46"/>
      <c r="AM2323" s="47"/>
      <c r="AN2323" s="48"/>
      <c r="AO2323" s="46"/>
      <c r="AP2323" s="15"/>
      <c r="AQ2323" s="16"/>
      <c r="AR2323" s="15"/>
      <c r="AS2323" s="16"/>
      <c r="AT2323" s="16"/>
      <c r="AU2323" s="16"/>
      <c r="AV2323" s="16"/>
      <c r="AW2323" s="62">
        <f>SUM(AK2323:AV2323)</f>
        <v>0</v>
      </c>
      <c r="AX2323" s="61">
        <f>AW2323-AJ2323</f>
        <v>0</v>
      </c>
      <c r="AY2323" s="21"/>
      <c r="AZ2323" s="21"/>
      <c r="BA2323" s="21"/>
      <c r="BB2323" s="21"/>
    </row>
    <row r="2324" spans="1:54" x14ac:dyDescent="0.25">
      <c r="A2324" s="21"/>
      <c r="B2324" s="4"/>
      <c r="C2324" s="4"/>
      <c r="D2324" s="4">
        <v>235</v>
      </c>
      <c r="E2324" s="4" t="s">
        <v>166</v>
      </c>
      <c r="F2324" s="6" t="s">
        <v>167</v>
      </c>
      <c r="G2324" s="1">
        <v>101402</v>
      </c>
      <c r="H2324" s="1"/>
      <c r="I2324" s="63"/>
      <c r="J2324" s="4" t="s">
        <v>91</v>
      </c>
      <c r="K2324" s="1" t="s">
        <v>149</v>
      </c>
      <c r="L2324" s="36" t="s">
        <v>69</v>
      </c>
      <c r="M2324" s="7">
        <v>1</v>
      </c>
      <c r="N2324" s="7"/>
      <c r="O2324" s="7"/>
      <c r="P2324" s="58">
        <f>SUM(M2324:O2324)</f>
        <v>1</v>
      </c>
      <c r="Q2324" s="58">
        <f>+SUMIF('Pot. Summary'!$C$5:$C$64,CPP_2019!J1081&amp;CPP_2019!L1081&amp;CPP_2019!$M$4,'Pot. Summary'!$Q$5:$Q$64)*CPP_2019!M1081+SUMIF('Pot. Summary'!$C$5:$C$64,CPP_2019!J1081&amp;CPP_2019!L1081&amp;CPP_2019!$N$4,'Pot. Summary'!$Q$5:$Q$64)*CPP_2019!N1081+SUMIF('Pot. Summary'!$C$5:$C$64,CPP_2019!J1081&amp;CPP_2019!L1081&amp;CPP_2019!$O$4,'Pot. Summary'!$Q$5:$Q$64)*CPP_2019!O1081</f>
        <v>728.25435050799138</v>
      </c>
      <c r="R2324" s="12">
        <v>67.832810358860527</v>
      </c>
      <c r="S2324" s="12">
        <v>1075.4568287058826</v>
      </c>
      <c r="T2324" s="12">
        <f>S2324-R2324</f>
        <v>1007.624018347022</v>
      </c>
      <c r="U2324" s="12">
        <f>Q2324-S2324</f>
        <v>-347.2024781978912</v>
      </c>
      <c r="V2324" s="50">
        <f>IF(ISERROR(S2324/Q2324),0,S2324/Q2324)</f>
        <v>1.4767599094405701</v>
      </c>
      <c r="W2324" s="51" t="s">
        <v>195</v>
      </c>
      <c r="X2324" s="46"/>
      <c r="Y2324" s="17"/>
      <c r="Z2324" s="17"/>
      <c r="AA2324" s="17">
        <v>97.894864000000013</v>
      </c>
      <c r="AB2324" s="16"/>
      <c r="AC2324" s="16"/>
      <c r="AD2324" s="16">
        <v>939.95254901960789</v>
      </c>
      <c r="AE2324" s="16"/>
      <c r="AF2324" s="16"/>
      <c r="AG2324" s="16"/>
      <c r="AH2324" s="16">
        <v>37.609415686274509</v>
      </c>
      <c r="AI2324" s="16"/>
      <c r="AJ2324" s="59">
        <f>SUM(X2324:AI2324)</f>
        <v>1075.4568287058826</v>
      </c>
      <c r="AK2324" s="46"/>
      <c r="AL2324" s="46"/>
      <c r="AM2324" s="47"/>
      <c r="AN2324" s="48"/>
      <c r="AO2324" s="46"/>
      <c r="AP2324" s="15"/>
      <c r="AQ2324" s="16"/>
      <c r="AR2324" s="15"/>
      <c r="AS2324" s="16"/>
      <c r="AT2324" s="16"/>
      <c r="AU2324" s="16"/>
      <c r="AV2324" s="16"/>
      <c r="AW2324" s="62">
        <f>SUM(AK2324:AV2324)</f>
        <v>0</v>
      </c>
      <c r="AX2324" s="61">
        <f>AW2324-AJ2324</f>
        <v>-1075.4568287058826</v>
      </c>
      <c r="AY2324" s="21"/>
      <c r="AZ2324" s="21"/>
      <c r="BA2324" s="21"/>
      <c r="BB2324" s="21"/>
    </row>
    <row r="2325" spans="1:54" x14ac:dyDescent="0.25">
      <c r="A2325" s="21"/>
      <c r="B2325" s="4"/>
      <c r="C2325" s="4"/>
      <c r="D2325" s="4">
        <v>235</v>
      </c>
      <c r="E2325" s="4" t="s">
        <v>166</v>
      </c>
      <c r="F2325" s="6" t="s">
        <v>167</v>
      </c>
      <c r="G2325" s="1">
        <v>101423</v>
      </c>
      <c r="H2325" s="1"/>
      <c r="I2325" s="2"/>
      <c r="J2325" s="4" t="s">
        <v>91</v>
      </c>
      <c r="K2325" s="1" t="s">
        <v>149</v>
      </c>
      <c r="L2325" s="36" t="s">
        <v>69</v>
      </c>
      <c r="M2325" s="7">
        <v>1</v>
      </c>
      <c r="N2325" s="7"/>
      <c r="O2325" s="7"/>
      <c r="P2325" s="58">
        <f>SUM(M2325:O2325)</f>
        <v>1</v>
      </c>
      <c r="Q2325" s="58">
        <f>+SUMIF('Pot. Summary'!$C$5:$C$64,CPP_2019!J1088&amp;CPP_2019!L1088&amp;CPP_2019!$M$4,'Pot. Summary'!$Q$5:$Q$64)*CPP_2019!M1088+SUMIF('Pot. Summary'!$C$5:$C$64,CPP_2019!J1088&amp;CPP_2019!L1088&amp;CPP_2019!$N$4,'Pot. Summary'!$Q$5:$Q$64)*CPP_2019!N1088+SUMIF('Pot. Summary'!$C$5:$C$64,CPP_2019!J1088&amp;CPP_2019!L1088&amp;CPP_2019!$O$4,'Pot. Summary'!$Q$5:$Q$64)*CPP_2019!O1088</f>
        <v>728.25435050799138</v>
      </c>
      <c r="R2325" s="12">
        <v>97.497177358490575</v>
      </c>
      <c r="S2325" s="12">
        <v>409.73547105882346</v>
      </c>
      <c r="T2325" s="12">
        <f>S2325-R2325</f>
        <v>312.23829370033286</v>
      </c>
      <c r="U2325" s="12">
        <f>Q2325-S2325</f>
        <v>318.51887944916791</v>
      </c>
      <c r="V2325" s="50">
        <f>IF(ISERROR(S2325/Q2325),0,S2325/Q2325)</f>
        <v>0.56262687723460059</v>
      </c>
      <c r="W2325" s="51" t="s">
        <v>195</v>
      </c>
      <c r="X2325" s="46"/>
      <c r="Y2325" s="17"/>
      <c r="Z2325" s="17"/>
      <c r="AA2325" s="17">
        <v>175.05238399999999</v>
      </c>
      <c r="AB2325" s="16">
        <v>32.78904</v>
      </c>
      <c r="AC2325" s="16"/>
      <c r="AD2325" s="16"/>
      <c r="AE2325" s="16"/>
      <c r="AF2325" s="16"/>
      <c r="AG2325" s="16">
        <v>201.8940470588235</v>
      </c>
      <c r="AH2325" s="16"/>
      <c r="AI2325" s="16"/>
      <c r="AJ2325" s="59">
        <f>SUM(X2325:AI2325)</f>
        <v>409.73547105882346</v>
      </c>
      <c r="AK2325" s="46"/>
      <c r="AL2325" s="46"/>
      <c r="AM2325" s="47"/>
      <c r="AN2325" s="48"/>
      <c r="AO2325" s="46"/>
      <c r="AP2325" s="15"/>
      <c r="AQ2325" s="16"/>
      <c r="AR2325" s="15"/>
      <c r="AS2325" s="16"/>
      <c r="AT2325" s="16"/>
      <c r="AU2325" s="16"/>
      <c r="AV2325" s="16"/>
      <c r="AW2325" s="62">
        <f>SUM(AK2325:AV2325)</f>
        <v>0</v>
      </c>
      <c r="AX2325" s="61">
        <f>AW2325-AJ2325</f>
        <v>-409.73547105882346</v>
      </c>
      <c r="AY2325" s="21"/>
      <c r="AZ2325" s="21"/>
      <c r="BA2325" s="21"/>
      <c r="BB2325" s="21"/>
    </row>
    <row r="2326" spans="1:54" x14ac:dyDescent="0.25">
      <c r="A2326" s="21"/>
      <c r="B2326" s="4"/>
      <c r="C2326" s="4"/>
      <c r="D2326" s="4">
        <v>235</v>
      </c>
      <c r="E2326" s="4" t="s">
        <v>166</v>
      </c>
      <c r="F2326" s="6" t="s">
        <v>168</v>
      </c>
      <c r="G2326" s="1">
        <v>101432</v>
      </c>
      <c r="H2326" s="1"/>
      <c r="I2326" s="2"/>
      <c r="J2326" s="4" t="s">
        <v>91</v>
      </c>
      <c r="K2326" s="1" t="s">
        <v>149</v>
      </c>
      <c r="L2326" s="36" t="s">
        <v>69</v>
      </c>
      <c r="M2326" s="7">
        <v>1</v>
      </c>
      <c r="N2326" s="7"/>
      <c r="O2326" s="7"/>
      <c r="P2326" s="58">
        <f>SUM(M2326:O2326)</f>
        <v>1</v>
      </c>
      <c r="Q2326" s="58">
        <f>+SUMIF('Pot. Summary'!$C$5:$C$64,CPP_2019!J1081&amp;CPP_2019!L1081&amp;CPP_2019!$M$4,'Pot. Summary'!$Q$5:$Q$64)*CPP_2019!M1081+SUMIF('Pot. Summary'!$C$5:$C$64,CPP_2019!J1081&amp;CPP_2019!L1081&amp;CPP_2019!$N$4,'Pot. Summary'!$Q$5:$Q$64)*CPP_2019!N1081+SUMIF('Pot. Summary'!$C$5:$C$64,CPP_2019!J1081&amp;CPP_2019!L1081&amp;CPP_2019!$O$4,'Pot. Summary'!$Q$5:$Q$64)*CPP_2019!O1081</f>
        <v>728.25435050799138</v>
      </c>
      <c r="R2326" s="12">
        <v>1046.8637735849056</v>
      </c>
      <c r="S2326" s="12">
        <v>41.4</v>
      </c>
      <c r="T2326" s="12">
        <f>S2326-R2326</f>
        <v>-1005.4637735849057</v>
      </c>
      <c r="U2326" s="12">
        <f>Q2326-S2326</f>
        <v>686.8543505079914</v>
      </c>
      <c r="V2326" s="50">
        <f>IF(ISERROR(S2326/Q2326),0,S2326/Q2326)</f>
        <v>5.6848270073665289E-2</v>
      </c>
      <c r="W2326" s="51" t="s">
        <v>196</v>
      </c>
      <c r="X2326" s="46"/>
      <c r="Y2326" s="17"/>
      <c r="Z2326" s="17">
        <v>41.4</v>
      </c>
      <c r="AA2326" s="17"/>
      <c r="AB2326" s="16"/>
      <c r="AC2326" s="16"/>
      <c r="AD2326" s="16"/>
      <c r="AE2326" s="16"/>
      <c r="AF2326" s="16"/>
      <c r="AG2326" s="16"/>
      <c r="AH2326" s="16"/>
      <c r="AI2326" s="16"/>
      <c r="AJ2326" s="59">
        <f>SUM(X2326:AI2326)</f>
        <v>41.4</v>
      </c>
      <c r="AK2326" s="46"/>
      <c r="AL2326" s="46"/>
      <c r="AM2326" s="47"/>
      <c r="AN2326" s="48"/>
      <c r="AO2326" s="46"/>
      <c r="AP2326" s="15"/>
      <c r="AQ2326" s="16"/>
      <c r="AR2326" s="15"/>
      <c r="AS2326" s="16"/>
      <c r="AT2326" s="16"/>
      <c r="AU2326" s="16"/>
      <c r="AV2326" s="16"/>
      <c r="AW2326" s="62"/>
      <c r="AX2326" s="61">
        <f>AW2326-AJ2326</f>
        <v>-41.4</v>
      </c>
      <c r="AY2326" s="21"/>
      <c r="AZ2326" s="21"/>
      <c r="BA2326" s="21"/>
      <c r="BB2326" s="21"/>
    </row>
    <row r="2327" spans="1:54" x14ac:dyDescent="0.25">
      <c r="A2327" s="21"/>
      <c r="B2327" s="4"/>
      <c r="C2327" s="4"/>
      <c r="D2327" s="4">
        <v>235</v>
      </c>
      <c r="E2327" s="4" t="s">
        <v>166</v>
      </c>
      <c r="F2327" s="6" t="s">
        <v>168</v>
      </c>
      <c r="G2327" s="1">
        <v>101446</v>
      </c>
      <c r="H2327" s="1"/>
      <c r="I2327" s="2"/>
      <c r="J2327" s="4" t="s">
        <v>91</v>
      </c>
      <c r="K2327" s="1" t="s">
        <v>149</v>
      </c>
      <c r="L2327" s="36" t="s">
        <v>69</v>
      </c>
      <c r="M2327" s="7">
        <v>1</v>
      </c>
      <c r="N2327" s="7"/>
      <c r="O2327" s="7"/>
      <c r="P2327" s="58">
        <f>SUM(M2327:O2327)</f>
        <v>1</v>
      </c>
      <c r="Q2327" s="58">
        <f>+SUMIF('Pot. Summary'!$C$5:$C$64,CPP_2019!J1085&amp;CPP_2019!L1085&amp;CPP_2019!$M$4,'Pot. Summary'!$Q$5:$Q$64)*CPP_2019!M1085+SUMIF('Pot. Summary'!$C$5:$C$64,CPP_2019!J1085&amp;CPP_2019!L1085&amp;CPP_2019!$N$4,'Pot. Summary'!$Q$5:$Q$64)*CPP_2019!N1085+SUMIF('Pot. Summary'!$C$5:$C$64,CPP_2019!J1085&amp;CPP_2019!L1085&amp;CPP_2019!$O$4,'Pot. Summary'!$Q$5:$Q$64)*CPP_2019!O1085</f>
        <v>728.25435050799138</v>
      </c>
      <c r="R2327" s="12">
        <v>0</v>
      </c>
      <c r="S2327" s="12">
        <v>659.82080392156877</v>
      </c>
      <c r="T2327" s="12">
        <f>S2327-R2327</f>
        <v>659.82080392156877</v>
      </c>
      <c r="U2327" s="12">
        <f>Q2327-S2327</f>
        <v>68.433546586422608</v>
      </c>
      <c r="V2327" s="50">
        <f>IF(ISERROR(S2327/Q2327),0,S2327/Q2327)</f>
        <v>0.90603070680087661</v>
      </c>
      <c r="W2327" s="51" t="s">
        <v>196</v>
      </c>
      <c r="X2327" s="46"/>
      <c r="Y2327" s="17"/>
      <c r="Z2327" s="17"/>
      <c r="AA2327" s="17"/>
      <c r="AB2327" s="16"/>
      <c r="AC2327" s="16"/>
      <c r="AD2327" s="16"/>
      <c r="AE2327" s="16"/>
      <c r="AF2327" s="16"/>
      <c r="AG2327" s="16"/>
      <c r="AH2327" s="16"/>
      <c r="AI2327" s="16">
        <v>659.82080392156877</v>
      </c>
      <c r="AJ2327" s="59">
        <f>SUM(X2327:AI2327)</f>
        <v>659.82080392156877</v>
      </c>
      <c r="AK2327" s="46">
        <f>VLOOKUP(G2327,[1]List1!$A$1:$IV$65536,3,FALSE)</f>
        <v>392.38530980392153</v>
      </c>
      <c r="AL2327" s="46">
        <f>VLOOKUP(G2327,[2]List2!$A$1:$IV$65536,3,FALSE)</f>
        <v>6.5627450980392155</v>
      </c>
      <c r="AM2327" s="47"/>
      <c r="AN2327" s="48"/>
      <c r="AO2327" s="46"/>
      <c r="AP2327" s="15"/>
      <c r="AQ2327" s="16"/>
      <c r="AR2327" s="15"/>
      <c r="AS2327" s="16"/>
      <c r="AT2327" s="16"/>
      <c r="AU2327" s="16"/>
      <c r="AV2327" s="16"/>
      <c r="AW2327" s="62">
        <f>SUM(AK2327:AV2327)</f>
        <v>398.94805490196075</v>
      </c>
      <c r="AX2327" s="61">
        <f>AW2327-AJ2327</f>
        <v>-260.87274901960802</v>
      </c>
      <c r="AY2327" s="21"/>
      <c r="AZ2327" s="21"/>
      <c r="BA2327" s="21"/>
      <c r="BB2327" s="21"/>
    </row>
    <row r="2328" spans="1:54" x14ac:dyDescent="0.25">
      <c r="A2328" s="21"/>
      <c r="B2328" s="4"/>
      <c r="C2328" s="4"/>
      <c r="D2328" s="4">
        <v>235</v>
      </c>
      <c r="E2328" s="4" t="s">
        <v>166</v>
      </c>
      <c r="F2328" s="6" t="s">
        <v>168</v>
      </c>
      <c r="G2328" s="1">
        <v>101453</v>
      </c>
      <c r="H2328" s="1"/>
      <c r="I2328" s="63"/>
      <c r="J2328" s="4" t="s">
        <v>91</v>
      </c>
      <c r="K2328" s="1" t="s">
        <v>149</v>
      </c>
      <c r="L2328" s="36" t="s">
        <v>69</v>
      </c>
      <c r="M2328" s="7">
        <v>1</v>
      </c>
      <c r="N2328" s="7"/>
      <c r="O2328" s="7"/>
      <c r="P2328" s="58">
        <f>SUM(M2328:O2328)</f>
        <v>1</v>
      </c>
      <c r="Q2328" s="58">
        <f>+SUMIF('Pot. Summary'!$C$5:$C$64,CPP_2019!J1088&amp;CPP_2019!L1088&amp;CPP_2019!$M$4,'Pot. Summary'!$Q$5:$Q$64)*CPP_2019!M1088+SUMIF('Pot. Summary'!$C$5:$C$64,CPP_2019!J1088&amp;CPP_2019!L1088&amp;CPP_2019!$N$4,'Pot. Summary'!$Q$5:$Q$64)*CPP_2019!N1088+SUMIF('Pot. Summary'!$C$5:$C$64,CPP_2019!J1088&amp;CPP_2019!L1088&amp;CPP_2019!$O$4,'Pot. Summary'!$Q$5:$Q$64)*CPP_2019!O1088</f>
        <v>728.25435050799138</v>
      </c>
      <c r="R2328" s="12">
        <v>83.018867924528308</v>
      </c>
      <c r="S2328" s="12">
        <v>421.34052799999995</v>
      </c>
      <c r="T2328" s="12">
        <f>S2328-R2328</f>
        <v>338.32166007547164</v>
      </c>
      <c r="U2328" s="12">
        <f>Q2328-S2328</f>
        <v>306.91382250799143</v>
      </c>
      <c r="V2328" s="50">
        <f>IF(ISERROR(S2328/Q2328),0,S2328/Q2328)</f>
        <v>0.57856232194987267</v>
      </c>
      <c r="W2328" s="51" t="s">
        <v>196</v>
      </c>
      <c r="X2328" s="46"/>
      <c r="Y2328" s="17"/>
      <c r="Z2328" s="17"/>
      <c r="AA2328" s="17">
        <v>421.34052799999995</v>
      </c>
      <c r="AB2328" s="16"/>
      <c r="AC2328" s="16"/>
      <c r="AD2328" s="16"/>
      <c r="AE2328" s="16"/>
      <c r="AF2328" s="16"/>
      <c r="AG2328" s="16"/>
      <c r="AH2328" s="16"/>
      <c r="AI2328" s="16"/>
      <c r="AJ2328" s="59">
        <f>SUM(X2328:AI2328)</f>
        <v>421.34052799999995</v>
      </c>
      <c r="AK2328" s="46"/>
      <c r="AL2328" s="46"/>
      <c r="AM2328" s="47"/>
      <c r="AN2328" s="48"/>
      <c r="AO2328" s="46"/>
      <c r="AP2328" s="15"/>
      <c r="AQ2328" s="16"/>
      <c r="AR2328" s="15"/>
      <c r="AS2328" s="16"/>
      <c r="AT2328" s="16"/>
      <c r="AU2328" s="16"/>
      <c r="AV2328" s="16"/>
      <c r="AW2328" s="62">
        <f>SUM(AK2328:AV2328)</f>
        <v>0</v>
      </c>
      <c r="AX2328" s="61">
        <f>AW2328-AJ2328</f>
        <v>-421.34052799999995</v>
      </c>
      <c r="AY2328" s="21"/>
      <c r="AZ2328" s="21"/>
      <c r="BA2328" s="21"/>
      <c r="BB2328" s="21"/>
    </row>
    <row r="2329" spans="1:54" x14ac:dyDescent="0.25">
      <c r="A2329" s="21"/>
      <c r="B2329" s="4"/>
      <c r="C2329" s="4"/>
      <c r="D2329" s="4">
        <v>235</v>
      </c>
      <c r="E2329" s="4" t="s">
        <v>166</v>
      </c>
      <c r="F2329" s="18" t="s">
        <v>167</v>
      </c>
      <c r="G2329" s="1">
        <v>101462</v>
      </c>
      <c r="H2329" s="1"/>
      <c r="I2329" s="63"/>
      <c r="J2329" s="4" t="s">
        <v>91</v>
      </c>
      <c r="K2329" s="1" t="s">
        <v>149</v>
      </c>
      <c r="L2329" s="36" t="s">
        <v>69</v>
      </c>
      <c r="M2329" s="7">
        <v>1</v>
      </c>
      <c r="N2329" s="7"/>
      <c r="O2329" s="7"/>
      <c r="P2329" s="58">
        <f>SUM(M2329:O2329)</f>
        <v>1</v>
      </c>
      <c r="Q2329" s="58">
        <f>+SUMIF('Pot. Summary'!$C$5:$C$64,CPP_2019!J1091&amp;CPP_2019!L1091&amp;CPP_2019!$M$4,'Pot. Summary'!$Q$5:$Q$64)*CPP_2019!M1091+SUMIF('Pot. Summary'!$C$5:$C$64,CPP_2019!J1091&amp;CPP_2019!L1091&amp;CPP_2019!$N$4,'Pot. Summary'!$Q$5:$Q$64)*CPP_2019!N1091+SUMIF('Pot. Summary'!$C$5:$C$64,CPP_2019!J1091&amp;CPP_2019!L1091&amp;CPP_2019!$O$4,'Pot. Summary'!$Q$5:$Q$64)*CPP_2019!O1091</f>
        <v>728.25435050799138</v>
      </c>
      <c r="R2329" s="12">
        <v>4249.6308627450971</v>
      </c>
      <c r="S2329" s="12">
        <v>2350.0464236363641</v>
      </c>
      <c r="T2329" s="12">
        <f>S2329-R2329</f>
        <v>-1899.584439108733</v>
      </c>
      <c r="U2329" s="12">
        <f>Q2329-S2329</f>
        <v>-1621.7920731283727</v>
      </c>
      <c r="V2329" s="50">
        <f>IF(ISERROR(S2329/Q2329),0,S2329/Q2329)</f>
        <v>3.2269583037809486</v>
      </c>
      <c r="W2329" s="51" t="s">
        <v>195</v>
      </c>
      <c r="X2329" s="46"/>
      <c r="Y2329" s="17">
        <v>1358.0811160000001</v>
      </c>
      <c r="Z2329" s="17"/>
      <c r="AA2329" s="17">
        <v>936.49894399999994</v>
      </c>
      <c r="AB2329" s="16">
        <v>6.4363636363636347</v>
      </c>
      <c r="AC2329" s="16">
        <v>49.03</v>
      </c>
      <c r="AD2329" s="16"/>
      <c r="AE2329" s="16"/>
      <c r="AF2329" s="16"/>
      <c r="AG2329" s="16"/>
      <c r="AH2329" s="16"/>
      <c r="AI2329" s="16"/>
      <c r="AJ2329" s="59">
        <f>SUM(X2329:AI2329)</f>
        <v>2350.0464236363641</v>
      </c>
      <c r="AK2329" s="46"/>
      <c r="AL2329" s="46">
        <f>VLOOKUP(G2329,[2]List2!$A$1:$IV$65536,3,FALSE)</f>
        <v>1331.4520745098039</v>
      </c>
      <c r="AM2329" s="47"/>
      <c r="AN2329" s="48"/>
      <c r="AO2329" s="46"/>
      <c r="AP2329" s="15"/>
      <c r="AQ2329" s="16"/>
      <c r="AR2329" s="15"/>
      <c r="AS2329" s="16"/>
      <c r="AT2329" s="16"/>
      <c r="AU2329" s="16"/>
      <c r="AV2329" s="16"/>
      <c r="AW2329" s="62">
        <f>SUM(AK2329:AV2329)</f>
        <v>1331.4520745098039</v>
      </c>
      <c r="AX2329" s="61">
        <f>AW2329-AJ2329</f>
        <v>-1018.5943491265602</v>
      </c>
      <c r="AY2329" s="21"/>
      <c r="AZ2329" s="21"/>
      <c r="BA2329" s="21"/>
      <c r="BB2329" s="21"/>
    </row>
    <row r="2330" spans="1:54" x14ac:dyDescent="0.25">
      <c r="A2330" s="21"/>
      <c r="B2330" s="4"/>
      <c r="C2330" s="4"/>
      <c r="D2330" s="4"/>
      <c r="E2330" s="4" t="s">
        <v>166</v>
      </c>
      <c r="F2330" s="6"/>
      <c r="G2330" s="1"/>
      <c r="H2330" s="4"/>
      <c r="I2330" s="2"/>
      <c r="J2330" s="4"/>
      <c r="K2330" s="1"/>
      <c r="L2330" s="36"/>
      <c r="M2330" s="7"/>
      <c r="N2330" s="7"/>
      <c r="O2330" s="7"/>
      <c r="P2330" s="58">
        <f>SUM(M2330:O2330)</f>
        <v>0</v>
      </c>
      <c r="Q2330" s="58">
        <f>+SUMIF('Pot. Summary'!$C$5:$C$64,CPP_2019!J2466&amp;CPP_2019!L2466&amp;CPP_2019!$M$4,'Pot. Summary'!$Q$5:$Q$64)*CPP_2019!M2466+SUMIF('Pot. Summary'!$C$5:$C$64,CPP_2019!J2466&amp;CPP_2019!L2466&amp;CPP_2019!$N$4,'Pot. Summary'!$Q$5:$Q$64)*CPP_2019!N2466+SUMIF('Pot. Summary'!$C$5:$C$64,CPP_2019!J2466&amp;CPP_2019!L2466&amp;CPP_2019!$O$4,'Pot. Summary'!$Q$5:$Q$64)*CPP_2019!O2466</f>
        <v>728.25435050799138</v>
      </c>
      <c r="R2330" s="12"/>
      <c r="S2330" s="12"/>
      <c r="T2330" s="12">
        <f>S2330-R2330</f>
        <v>0</v>
      </c>
      <c r="U2330" s="12">
        <f>Q2330-S2330</f>
        <v>728.25435050799138</v>
      </c>
      <c r="V2330" s="50">
        <f>IF(ISERROR(S2330/Q2330),0,S2330/Q2330)</f>
        <v>0</v>
      </c>
      <c r="W2330" s="51"/>
      <c r="X2330" s="46"/>
      <c r="Y2330" s="17"/>
      <c r="Z2330" s="17"/>
      <c r="AA2330" s="17"/>
      <c r="AB2330" s="16"/>
      <c r="AC2330" s="16"/>
      <c r="AD2330" s="16"/>
      <c r="AE2330" s="16"/>
      <c r="AF2330" s="16"/>
      <c r="AG2330" s="16"/>
      <c r="AH2330" s="16"/>
      <c r="AI2330" s="16"/>
      <c r="AJ2330" s="59">
        <f>SUM(X2330:AI2330)</f>
        <v>0</v>
      </c>
      <c r="AK2330" s="46"/>
      <c r="AL2330" s="46"/>
      <c r="AM2330" s="47"/>
      <c r="AN2330" s="48"/>
      <c r="AO2330" s="46"/>
      <c r="AP2330" s="15"/>
      <c r="AQ2330" s="16"/>
      <c r="AR2330" s="15"/>
      <c r="AS2330" s="16"/>
      <c r="AT2330" s="16"/>
      <c r="AU2330" s="16"/>
      <c r="AV2330" s="16"/>
      <c r="AW2330" s="62">
        <f>SUM(AK2330:AV2330)</f>
        <v>0</v>
      </c>
      <c r="AX2330" s="61">
        <f>AW2330-AJ2330</f>
        <v>0</v>
      </c>
      <c r="AY2330" s="21"/>
      <c r="AZ2330" s="21"/>
      <c r="BA2330" s="21"/>
      <c r="BB2330" s="21"/>
    </row>
    <row r="2331" spans="1:54" x14ac:dyDescent="0.25">
      <c r="A2331" s="21"/>
      <c r="B2331" s="4"/>
      <c r="C2331" s="4"/>
      <c r="D2331" s="4"/>
      <c r="E2331" s="4" t="s">
        <v>166</v>
      </c>
      <c r="F2331" s="6"/>
      <c r="G2331" s="1"/>
      <c r="H2331" s="4"/>
      <c r="I2331" s="2"/>
      <c r="J2331" s="4"/>
      <c r="K2331" s="1"/>
      <c r="L2331" s="36"/>
      <c r="M2331" s="7"/>
      <c r="N2331" s="7"/>
      <c r="O2331" s="7"/>
      <c r="P2331" s="58">
        <f>SUM(M2331:O2331)</f>
        <v>0</v>
      </c>
      <c r="Q2331" s="58">
        <f>+SUMIF('Pot. Summary'!$C$5:$C$64,CPP_2019!J1958&amp;CPP_2019!L1958&amp;CPP_2019!$M$4,'Pot. Summary'!$Q$5:$Q$64)*CPP_2019!M1958+SUMIF('Pot. Summary'!$C$5:$C$64,CPP_2019!J1958&amp;CPP_2019!L1958&amp;CPP_2019!$N$4,'Pot. Summary'!$Q$5:$Q$64)*CPP_2019!N1958+SUMIF('Pot. Summary'!$C$5:$C$64,CPP_2019!J1958&amp;CPP_2019!L1958&amp;CPP_2019!$O$4,'Pot. Summary'!$Q$5:$Q$64)*CPP_2019!O1958</f>
        <v>0</v>
      </c>
      <c r="R2331" s="12"/>
      <c r="S2331" s="12"/>
      <c r="T2331" s="12">
        <f>S2331-R2331</f>
        <v>0</v>
      </c>
      <c r="U2331" s="12">
        <f>Q2331-S2331</f>
        <v>0</v>
      </c>
      <c r="V2331" s="50">
        <f>IF(ISERROR(S2331/Q2331),0,S2331/Q2331)</f>
        <v>0</v>
      </c>
      <c r="W2331" s="51"/>
      <c r="X2331" s="46"/>
      <c r="Y2331" s="17"/>
      <c r="Z2331" s="17"/>
      <c r="AA2331" s="17"/>
      <c r="AB2331" s="16"/>
      <c r="AC2331" s="16"/>
      <c r="AD2331" s="16"/>
      <c r="AE2331" s="16"/>
      <c r="AF2331" s="16"/>
      <c r="AG2331" s="16"/>
      <c r="AH2331" s="16"/>
      <c r="AI2331" s="16"/>
      <c r="AJ2331" s="59">
        <f>SUM(X2331:AI2331)</f>
        <v>0</v>
      </c>
      <c r="AK2331" s="46"/>
      <c r="AL2331" s="46"/>
      <c r="AM2331" s="47"/>
      <c r="AN2331" s="48"/>
      <c r="AO2331" s="46"/>
      <c r="AP2331" s="15"/>
      <c r="AQ2331" s="16"/>
      <c r="AR2331" s="15"/>
      <c r="AS2331" s="16"/>
      <c r="AT2331" s="16"/>
      <c r="AU2331" s="16"/>
      <c r="AV2331" s="16"/>
      <c r="AW2331" s="62">
        <f>SUM(AK2331:AV2331)</f>
        <v>0</v>
      </c>
      <c r="AX2331" s="61">
        <f>AW2331-AJ2331</f>
        <v>0</v>
      </c>
      <c r="AY2331" s="21"/>
      <c r="AZ2331" s="21"/>
      <c r="BA2331" s="21"/>
      <c r="BB2331" s="21"/>
    </row>
    <row r="2332" spans="1:54" x14ac:dyDescent="0.25">
      <c r="A2332" s="21"/>
      <c r="B2332" s="4"/>
      <c r="C2332" s="4"/>
      <c r="D2332" s="4"/>
      <c r="E2332" s="4" t="s">
        <v>166</v>
      </c>
      <c r="F2332" s="6"/>
      <c r="G2332" s="1"/>
      <c r="H2332" s="4"/>
      <c r="I2332" s="2"/>
      <c r="J2332" s="4"/>
      <c r="K2332" s="1"/>
      <c r="L2332" s="36"/>
      <c r="M2332" s="7"/>
      <c r="N2332" s="7"/>
      <c r="O2332" s="7"/>
      <c r="P2332" s="58">
        <f>SUM(M2332:O2332)</f>
        <v>0</v>
      </c>
      <c r="Q2332" s="58">
        <f>+SUMIF('Pot. Summary'!$C$5:$C$64,CPP_2019!J2499&amp;CPP_2019!L2499&amp;CPP_2019!$M$4,'Pot. Summary'!$Q$5:$Q$64)*CPP_2019!M2499+SUMIF('Pot. Summary'!$C$5:$C$64,CPP_2019!J2499&amp;CPP_2019!L2499&amp;CPP_2019!$N$4,'Pot. Summary'!$Q$5:$Q$64)*CPP_2019!N2499+SUMIF('Pot. Summary'!$C$5:$C$64,CPP_2019!J2499&amp;CPP_2019!L2499&amp;CPP_2019!$O$4,'Pot. Summary'!$Q$5:$Q$64)*CPP_2019!O2499</f>
        <v>0</v>
      </c>
      <c r="R2332" s="12"/>
      <c r="S2332" s="12"/>
      <c r="T2332" s="12">
        <f>S2332-R2332</f>
        <v>0</v>
      </c>
      <c r="U2332" s="12">
        <f>Q2332-S2332</f>
        <v>0</v>
      </c>
      <c r="V2332" s="50">
        <f>IF(ISERROR(S2332/Q2332),0,S2332/Q2332)</f>
        <v>0</v>
      </c>
      <c r="W2332" s="51"/>
      <c r="X2332" s="46"/>
      <c r="Y2332" s="17"/>
      <c r="Z2332" s="17"/>
      <c r="AA2332" s="17"/>
      <c r="AB2332" s="16"/>
      <c r="AC2332" s="16"/>
      <c r="AD2332" s="16"/>
      <c r="AE2332" s="16"/>
      <c r="AF2332" s="16"/>
      <c r="AG2332" s="16"/>
      <c r="AH2332" s="16"/>
      <c r="AI2332" s="16"/>
      <c r="AJ2332" s="59">
        <f>SUM(X2332:AI2332)</f>
        <v>0</v>
      </c>
      <c r="AK2332" s="46"/>
      <c r="AL2332" s="46"/>
      <c r="AM2332" s="47"/>
      <c r="AN2332" s="48"/>
      <c r="AO2332" s="46"/>
      <c r="AP2332" s="15"/>
      <c r="AQ2332" s="16"/>
      <c r="AR2332" s="15"/>
      <c r="AS2332" s="16"/>
      <c r="AT2332" s="16"/>
      <c r="AU2332" s="16"/>
      <c r="AV2332" s="16"/>
      <c r="AW2332" s="62">
        <f>SUM(AK2332:AV2332)</f>
        <v>0</v>
      </c>
      <c r="AX2332" s="61">
        <f>AW2332-AJ2332</f>
        <v>0</v>
      </c>
      <c r="AY2332" s="21"/>
      <c r="AZ2332" s="21"/>
      <c r="BA2332" s="21"/>
      <c r="BB2332" s="21"/>
    </row>
    <row r="2333" spans="1:54" x14ac:dyDescent="0.25">
      <c r="A2333" s="21"/>
      <c r="B2333" s="4"/>
      <c r="C2333" s="4"/>
      <c r="D2333" s="4"/>
      <c r="E2333" s="4" t="s">
        <v>166</v>
      </c>
      <c r="F2333" s="6"/>
      <c r="G2333" s="1"/>
      <c r="H2333" s="4"/>
      <c r="I2333" s="2"/>
      <c r="J2333" s="4"/>
      <c r="K2333" s="1"/>
      <c r="L2333" s="36"/>
      <c r="M2333" s="7"/>
      <c r="N2333" s="7"/>
      <c r="O2333" s="7"/>
      <c r="P2333" s="58">
        <f>SUM(M2333:O2333)</f>
        <v>0</v>
      </c>
      <c r="Q2333" s="58">
        <f>+SUMIF('Pot. Summary'!$C$5:$C$64,CPP_2019!J1572&amp;CPP_2019!L1572&amp;CPP_2019!$M$4,'Pot. Summary'!$Q$5:$Q$64)*CPP_2019!M1572+SUMIF('Pot. Summary'!$C$5:$C$64,CPP_2019!J1572&amp;CPP_2019!L1572&amp;CPP_2019!$N$4,'Pot. Summary'!$Q$5:$Q$64)*CPP_2019!N1572+SUMIF('Pot. Summary'!$C$5:$C$64,CPP_2019!J1572&amp;CPP_2019!L1572&amp;CPP_2019!$O$4,'Pot. Summary'!$Q$5:$Q$64)*CPP_2019!O1572</f>
        <v>0</v>
      </c>
      <c r="R2333" s="12"/>
      <c r="S2333" s="12"/>
      <c r="T2333" s="12">
        <f>S2333-R2333</f>
        <v>0</v>
      </c>
      <c r="U2333" s="12">
        <f>Q2333-S2333</f>
        <v>0</v>
      </c>
      <c r="V2333" s="50">
        <f>IF(ISERROR(S2333/Q2333),0,S2333/Q2333)</f>
        <v>0</v>
      </c>
      <c r="W2333" s="51"/>
      <c r="X2333" s="46"/>
      <c r="Y2333" s="17"/>
      <c r="Z2333" s="17"/>
      <c r="AA2333" s="17"/>
      <c r="AB2333" s="16"/>
      <c r="AC2333" s="16"/>
      <c r="AD2333" s="16"/>
      <c r="AE2333" s="16"/>
      <c r="AF2333" s="16"/>
      <c r="AG2333" s="16"/>
      <c r="AH2333" s="16"/>
      <c r="AI2333" s="16"/>
      <c r="AJ2333" s="59">
        <f>SUM(X2333:AI2333)</f>
        <v>0</v>
      </c>
      <c r="AK2333" s="46"/>
      <c r="AL2333" s="46"/>
      <c r="AM2333" s="47"/>
      <c r="AN2333" s="48"/>
      <c r="AO2333" s="46"/>
      <c r="AP2333" s="15"/>
      <c r="AQ2333" s="16"/>
      <c r="AR2333" s="15"/>
      <c r="AS2333" s="16"/>
      <c r="AT2333" s="16"/>
      <c r="AU2333" s="16"/>
      <c r="AV2333" s="16"/>
      <c r="AW2333" s="62">
        <f>SUM(AK2333:AV2333)</f>
        <v>0</v>
      </c>
      <c r="AX2333" s="61">
        <f>AW2333-AJ2333</f>
        <v>0</v>
      </c>
      <c r="AY2333" s="21"/>
      <c r="AZ2333" s="21"/>
      <c r="BA2333" s="21"/>
      <c r="BB2333" s="21"/>
    </row>
    <row r="2334" spans="1:54" x14ac:dyDescent="0.25">
      <c r="A2334" s="21"/>
      <c r="B2334" s="4"/>
      <c r="C2334" s="4"/>
      <c r="D2334" s="4"/>
      <c r="E2334" s="4" t="s">
        <v>166</v>
      </c>
      <c r="F2334" s="6"/>
      <c r="G2334" s="1"/>
      <c r="H2334" s="4"/>
      <c r="I2334" s="2"/>
      <c r="J2334" s="4"/>
      <c r="K2334" s="1"/>
      <c r="L2334" s="36"/>
      <c r="M2334" s="7"/>
      <c r="N2334" s="7"/>
      <c r="O2334" s="7"/>
      <c r="P2334" s="58">
        <f>SUM(M2334:O2334)</f>
        <v>0</v>
      </c>
      <c r="Q2334" s="58">
        <f>+SUMIF('Pot. Summary'!$C$5:$C$64,CPP_2019!J1574&amp;CPP_2019!L1574&amp;CPP_2019!$M$4,'Pot. Summary'!$Q$5:$Q$64)*CPP_2019!M1574+SUMIF('Pot. Summary'!$C$5:$C$64,CPP_2019!J1574&amp;CPP_2019!L1574&amp;CPP_2019!$N$4,'Pot. Summary'!$Q$5:$Q$64)*CPP_2019!N1574+SUMIF('Pot. Summary'!$C$5:$C$64,CPP_2019!J1574&amp;CPP_2019!L1574&amp;CPP_2019!$O$4,'Pot. Summary'!$Q$5:$Q$64)*CPP_2019!O1574</f>
        <v>0</v>
      </c>
      <c r="R2334" s="12"/>
      <c r="S2334" s="12"/>
      <c r="T2334" s="12">
        <f>S2334-R2334</f>
        <v>0</v>
      </c>
      <c r="U2334" s="12">
        <f>Q2334-S2334</f>
        <v>0</v>
      </c>
      <c r="V2334" s="50">
        <f>IF(ISERROR(S2334/Q2334),0,S2334/Q2334)</f>
        <v>0</v>
      </c>
      <c r="W2334" s="51"/>
      <c r="X2334" s="46"/>
      <c r="Y2334" s="17"/>
      <c r="Z2334" s="17"/>
      <c r="AA2334" s="17"/>
      <c r="AB2334" s="16"/>
      <c r="AC2334" s="16"/>
      <c r="AD2334" s="16"/>
      <c r="AE2334" s="16"/>
      <c r="AF2334" s="16"/>
      <c r="AG2334" s="16"/>
      <c r="AH2334" s="16"/>
      <c r="AI2334" s="16"/>
      <c r="AJ2334" s="59">
        <f>SUM(X2334:AI2334)</f>
        <v>0</v>
      </c>
      <c r="AK2334" s="46"/>
      <c r="AL2334" s="46"/>
      <c r="AM2334" s="47"/>
      <c r="AN2334" s="48"/>
      <c r="AO2334" s="46"/>
      <c r="AP2334" s="15"/>
      <c r="AQ2334" s="16"/>
      <c r="AR2334" s="15"/>
      <c r="AS2334" s="16"/>
      <c r="AT2334" s="16"/>
      <c r="AU2334" s="16"/>
      <c r="AV2334" s="16"/>
      <c r="AW2334" s="62">
        <f>SUM(AK2334:AV2334)</f>
        <v>0</v>
      </c>
      <c r="AX2334" s="61">
        <f>AW2334-AJ2334</f>
        <v>0</v>
      </c>
      <c r="AY2334" s="21"/>
      <c r="AZ2334" s="21"/>
      <c r="BA2334" s="21"/>
      <c r="BB2334" s="21"/>
    </row>
    <row r="2335" spans="1:54" x14ac:dyDescent="0.25">
      <c r="A2335" s="21"/>
      <c r="B2335" s="4"/>
      <c r="C2335" s="4"/>
      <c r="D2335" s="4"/>
      <c r="E2335" s="4" t="s">
        <v>166</v>
      </c>
      <c r="F2335" s="6"/>
      <c r="G2335" s="1"/>
      <c r="H2335" s="4"/>
      <c r="I2335" s="2"/>
      <c r="J2335" s="4"/>
      <c r="K2335" s="1"/>
      <c r="L2335" s="36"/>
      <c r="M2335" s="7"/>
      <c r="N2335" s="7"/>
      <c r="O2335" s="7"/>
      <c r="P2335" s="58">
        <f>SUM(M2335:O2335)</f>
        <v>0</v>
      </c>
      <c r="Q2335" s="58">
        <f>+SUMIF('Pot. Summary'!$C$5:$C$64,CPP_2019!J1657&amp;CPP_2019!L1657&amp;CPP_2019!$M$4,'Pot. Summary'!$Q$5:$Q$64)*CPP_2019!M1657+SUMIF('Pot. Summary'!$C$5:$C$64,CPP_2019!J1657&amp;CPP_2019!L1657&amp;CPP_2019!$N$4,'Pot. Summary'!$Q$5:$Q$64)*CPP_2019!N1657+SUMIF('Pot. Summary'!$C$5:$C$64,CPP_2019!J1657&amp;CPP_2019!L1657&amp;CPP_2019!$O$4,'Pot. Summary'!$Q$5:$Q$64)*CPP_2019!O1657</f>
        <v>0</v>
      </c>
      <c r="R2335" s="12"/>
      <c r="S2335" s="12"/>
      <c r="T2335" s="12">
        <f>S2335-R2335</f>
        <v>0</v>
      </c>
      <c r="U2335" s="12">
        <f>Q2335-S2335</f>
        <v>0</v>
      </c>
      <c r="V2335" s="50">
        <f>IF(ISERROR(S2335/Q2335),0,S2335/Q2335)</f>
        <v>0</v>
      </c>
      <c r="W2335" s="51"/>
      <c r="X2335" s="46"/>
      <c r="Y2335" s="17"/>
      <c r="Z2335" s="17"/>
      <c r="AA2335" s="17"/>
      <c r="AB2335" s="16"/>
      <c r="AC2335" s="16"/>
      <c r="AD2335" s="16"/>
      <c r="AE2335" s="16"/>
      <c r="AF2335" s="16"/>
      <c r="AG2335" s="16"/>
      <c r="AH2335" s="16"/>
      <c r="AI2335" s="16"/>
      <c r="AJ2335" s="59">
        <f>SUM(X2335:AI2335)</f>
        <v>0</v>
      </c>
      <c r="AK2335" s="46"/>
      <c r="AL2335" s="46"/>
      <c r="AM2335" s="47"/>
      <c r="AN2335" s="48"/>
      <c r="AO2335" s="46"/>
      <c r="AP2335" s="15"/>
      <c r="AQ2335" s="16"/>
      <c r="AR2335" s="15"/>
      <c r="AS2335" s="16"/>
      <c r="AT2335" s="16"/>
      <c r="AU2335" s="16"/>
      <c r="AV2335" s="16"/>
      <c r="AW2335" s="62">
        <f>SUM(AK2335:AV2335)</f>
        <v>0</v>
      </c>
      <c r="AX2335" s="61">
        <f>AW2335-AJ2335</f>
        <v>0</v>
      </c>
      <c r="AY2335" s="21"/>
      <c r="AZ2335" s="21"/>
      <c r="BA2335" s="21"/>
      <c r="BB2335" s="21"/>
    </row>
    <row r="2336" spans="1:54" x14ac:dyDescent="0.25">
      <c r="A2336" s="21"/>
      <c r="B2336" s="4"/>
      <c r="C2336" s="4"/>
      <c r="D2336" s="4"/>
      <c r="E2336" s="4" t="s">
        <v>166</v>
      </c>
      <c r="F2336" s="6"/>
      <c r="G2336" s="1"/>
      <c r="H2336" s="4"/>
      <c r="I2336" s="2"/>
      <c r="J2336" s="4"/>
      <c r="K2336" s="1"/>
      <c r="L2336" s="36"/>
      <c r="M2336" s="7"/>
      <c r="N2336" s="7"/>
      <c r="O2336" s="7"/>
      <c r="P2336" s="58">
        <f>SUM(M2336:O2336)</f>
        <v>0</v>
      </c>
      <c r="Q2336" s="58">
        <f>+SUMIF('Pot. Summary'!$C$5:$C$64,CPP_2019!J1796&amp;CPP_2019!L1796&amp;CPP_2019!$M$4,'Pot. Summary'!$Q$5:$Q$64)*CPP_2019!M1796+SUMIF('Pot. Summary'!$C$5:$C$64,CPP_2019!J1796&amp;CPP_2019!L1796&amp;CPP_2019!$N$4,'Pot. Summary'!$Q$5:$Q$64)*CPP_2019!N1796+SUMIF('Pot. Summary'!$C$5:$C$64,CPP_2019!J1796&amp;CPP_2019!L1796&amp;CPP_2019!$O$4,'Pot. Summary'!$Q$5:$Q$64)*CPP_2019!O1796</f>
        <v>0</v>
      </c>
      <c r="R2336" s="12"/>
      <c r="S2336" s="12"/>
      <c r="T2336" s="12">
        <f>S2336-R2336</f>
        <v>0</v>
      </c>
      <c r="U2336" s="12">
        <f>Q2336-S2336</f>
        <v>0</v>
      </c>
      <c r="V2336" s="50">
        <f>IF(ISERROR(S2336/Q2336),0,S2336/Q2336)</f>
        <v>0</v>
      </c>
      <c r="W2336" s="51"/>
      <c r="X2336" s="46"/>
      <c r="Y2336" s="17"/>
      <c r="Z2336" s="17"/>
      <c r="AA2336" s="17"/>
      <c r="AB2336" s="16"/>
      <c r="AC2336" s="16"/>
      <c r="AD2336" s="16"/>
      <c r="AE2336" s="16"/>
      <c r="AF2336" s="16"/>
      <c r="AG2336" s="16"/>
      <c r="AH2336" s="16"/>
      <c r="AI2336" s="16"/>
      <c r="AJ2336" s="59">
        <f>SUM(X2336:AI2336)</f>
        <v>0</v>
      </c>
      <c r="AK2336" s="46"/>
      <c r="AL2336" s="46"/>
      <c r="AM2336" s="47"/>
      <c r="AN2336" s="48"/>
      <c r="AO2336" s="46"/>
      <c r="AP2336" s="15"/>
      <c r="AQ2336" s="16"/>
      <c r="AR2336" s="15"/>
      <c r="AS2336" s="16"/>
      <c r="AT2336" s="16"/>
      <c r="AU2336" s="16"/>
      <c r="AV2336" s="16"/>
      <c r="AW2336" s="62">
        <f>SUM(AK2336:AV2336)</f>
        <v>0</v>
      </c>
      <c r="AX2336" s="61">
        <f>AW2336-AJ2336</f>
        <v>0</v>
      </c>
      <c r="AY2336" s="21"/>
      <c r="AZ2336" s="21"/>
      <c r="BA2336" s="21"/>
      <c r="BB2336" s="21"/>
    </row>
    <row r="2337" spans="1:54" x14ac:dyDescent="0.25">
      <c r="A2337" s="21"/>
      <c r="B2337" s="4"/>
      <c r="C2337" s="4"/>
      <c r="D2337" s="4"/>
      <c r="E2337" s="4" t="s">
        <v>166</v>
      </c>
      <c r="F2337" s="6"/>
      <c r="G2337" s="1"/>
      <c r="H2337" s="4"/>
      <c r="I2337" s="2"/>
      <c r="J2337" s="4"/>
      <c r="K2337" s="1"/>
      <c r="L2337" s="36"/>
      <c r="M2337" s="7"/>
      <c r="N2337" s="7"/>
      <c r="O2337" s="7"/>
      <c r="P2337" s="58">
        <f>SUM(M2337:O2337)</f>
        <v>0</v>
      </c>
      <c r="Q2337" s="58">
        <f>+SUMIF('Pot. Summary'!$C$5:$C$64,CPP_2019!J1803&amp;CPP_2019!L1803&amp;CPP_2019!$M$4,'Pot. Summary'!$Q$5:$Q$64)*CPP_2019!M1803+SUMIF('Pot. Summary'!$C$5:$C$64,CPP_2019!J1803&amp;CPP_2019!L1803&amp;CPP_2019!$N$4,'Pot. Summary'!$Q$5:$Q$64)*CPP_2019!N1803+SUMIF('Pot. Summary'!$C$5:$C$64,CPP_2019!J1803&amp;CPP_2019!L1803&amp;CPP_2019!$O$4,'Pot. Summary'!$Q$5:$Q$64)*CPP_2019!O1803</f>
        <v>0</v>
      </c>
      <c r="R2337" s="12"/>
      <c r="S2337" s="12"/>
      <c r="T2337" s="12">
        <f>S2337-R2337</f>
        <v>0</v>
      </c>
      <c r="U2337" s="12">
        <f>Q2337-S2337</f>
        <v>0</v>
      </c>
      <c r="V2337" s="50">
        <f>IF(ISERROR(S2337/Q2337),0,S2337/Q2337)</f>
        <v>0</v>
      </c>
      <c r="W2337" s="51"/>
      <c r="X2337" s="46"/>
      <c r="Y2337" s="17"/>
      <c r="Z2337" s="17"/>
      <c r="AA2337" s="17"/>
      <c r="AB2337" s="16"/>
      <c r="AC2337" s="16"/>
      <c r="AD2337" s="16"/>
      <c r="AE2337" s="16"/>
      <c r="AF2337" s="16"/>
      <c r="AG2337" s="16"/>
      <c r="AH2337" s="16"/>
      <c r="AI2337" s="16"/>
      <c r="AJ2337" s="59">
        <f>SUM(X2337:AI2337)</f>
        <v>0</v>
      </c>
      <c r="AK2337" s="46"/>
      <c r="AL2337" s="46"/>
      <c r="AM2337" s="47"/>
      <c r="AN2337" s="48"/>
      <c r="AO2337" s="46"/>
      <c r="AP2337" s="15"/>
      <c r="AQ2337" s="16"/>
      <c r="AR2337" s="15"/>
      <c r="AS2337" s="16"/>
      <c r="AT2337" s="16"/>
      <c r="AU2337" s="16"/>
      <c r="AV2337" s="16"/>
      <c r="AW2337" s="62">
        <f>SUM(AK2337:AV2337)</f>
        <v>0</v>
      </c>
      <c r="AX2337" s="61">
        <f>AW2337-AJ2337</f>
        <v>0</v>
      </c>
      <c r="AY2337" s="21"/>
      <c r="AZ2337" s="21"/>
      <c r="BA2337" s="21"/>
      <c r="BB2337" s="21"/>
    </row>
    <row r="2338" spans="1:54" x14ac:dyDescent="0.25">
      <c r="A2338" s="21"/>
      <c r="B2338" s="4"/>
      <c r="C2338" s="4"/>
      <c r="D2338" s="4"/>
      <c r="E2338" s="4" t="s">
        <v>166</v>
      </c>
      <c r="F2338" s="6"/>
      <c r="G2338" s="1"/>
      <c r="H2338" s="4"/>
      <c r="I2338" s="2"/>
      <c r="J2338" s="4"/>
      <c r="K2338" s="1"/>
      <c r="L2338" s="36"/>
      <c r="M2338" s="7"/>
      <c r="N2338" s="7"/>
      <c r="O2338" s="7"/>
      <c r="P2338" s="58">
        <f>SUM(M2338:O2338)</f>
        <v>0</v>
      </c>
      <c r="Q2338" s="58">
        <f>+SUMIF('Pot. Summary'!$C$5:$C$64,CPP_2019!J1813&amp;CPP_2019!L1813&amp;CPP_2019!$M$4,'Pot. Summary'!$Q$5:$Q$64)*CPP_2019!M1813+SUMIF('Pot. Summary'!$C$5:$C$64,CPP_2019!J1813&amp;CPP_2019!L1813&amp;CPP_2019!$N$4,'Pot. Summary'!$Q$5:$Q$64)*CPP_2019!N1813+SUMIF('Pot. Summary'!$C$5:$C$64,CPP_2019!J1813&amp;CPP_2019!L1813&amp;CPP_2019!$O$4,'Pot. Summary'!$Q$5:$Q$64)*CPP_2019!O1813</f>
        <v>0</v>
      </c>
      <c r="R2338" s="12"/>
      <c r="S2338" s="12"/>
      <c r="T2338" s="12">
        <f>S2338-R2338</f>
        <v>0</v>
      </c>
      <c r="U2338" s="12">
        <f>Q2338-S2338</f>
        <v>0</v>
      </c>
      <c r="V2338" s="50">
        <f>IF(ISERROR(S2338/Q2338),0,S2338/Q2338)</f>
        <v>0</v>
      </c>
      <c r="W2338" s="51"/>
      <c r="X2338" s="46"/>
      <c r="Y2338" s="17"/>
      <c r="Z2338" s="17"/>
      <c r="AA2338" s="17"/>
      <c r="AB2338" s="16"/>
      <c r="AC2338" s="16"/>
      <c r="AD2338" s="16"/>
      <c r="AE2338" s="16"/>
      <c r="AF2338" s="16"/>
      <c r="AG2338" s="16"/>
      <c r="AH2338" s="16"/>
      <c r="AI2338" s="16"/>
      <c r="AJ2338" s="59">
        <f>SUM(X2338:AI2338)</f>
        <v>0</v>
      </c>
      <c r="AK2338" s="46"/>
      <c r="AL2338" s="46"/>
      <c r="AM2338" s="47"/>
      <c r="AN2338" s="48"/>
      <c r="AO2338" s="46"/>
      <c r="AP2338" s="15"/>
      <c r="AQ2338" s="16"/>
      <c r="AR2338" s="15"/>
      <c r="AS2338" s="16"/>
      <c r="AT2338" s="16"/>
      <c r="AU2338" s="16"/>
      <c r="AV2338" s="16"/>
      <c r="AW2338" s="62">
        <f>SUM(AK2338:AV2338)</f>
        <v>0</v>
      </c>
      <c r="AX2338" s="61">
        <f>AW2338-AJ2338</f>
        <v>0</v>
      </c>
      <c r="AY2338" s="21"/>
      <c r="AZ2338" s="21"/>
      <c r="BA2338" s="21"/>
      <c r="BB2338" s="21"/>
    </row>
    <row r="2339" spans="1:54" x14ac:dyDescent="0.25">
      <c r="A2339" s="21"/>
      <c r="B2339" s="4"/>
      <c r="C2339" s="4"/>
      <c r="D2339" s="4"/>
      <c r="E2339" s="4" t="s">
        <v>166</v>
      </c>
      <c r="F2339" s="6"/>
      <c r="G2339" s="1"/>
      <c r="H2339" s="4"/>
      <c r="I2339" s="2"/>
      <c r="J2339" s="4"/>
      <c r="K2339" s="1"/>
      <c r="L2339" s="36"/>
      <c r="M2339" s="7"/>
      <c r="N2339" s="7"/>
      <c r="O2339" s="7"/>
      <c r="P2339" s="58">
        <f>SUM(M2339:O2339)</f>
        <v>0</v>
      </c>
      <c r="Q2339" s="58">
        <f>+SUMIF('Pot. Summary'!$C$5:$C$64,CPP_2019!J2261&amp;CPP_2019!L2261&amp;CPP_2019!$M$4,'Pot. Summary'!$Q$5:$Q$64)*CPP_2019!M2261+SUMIF('Pot. Summary'!$C$5:$C$64,CPP_2019!J2261&amp;CPP_2019!L2261&amp;CPP_2019!$N$4,'Pot. Summary'!$Q$5:$Q$64)*CPP_2019!N2261+SUMIF('Pot. Summary'!$C$5:$C$64,CPP_2019!J2261&amp;CPP_2019!L2261&amp;CPP_2019!$O$4,'Pot. Summary'!$Q$5:$Q$64)*CPP_2019!O2261</f>
        <v>0</v>
      </c>
      <c r="R2339" s="12"/>
      <c r="S2339" s="12"/>
      <c r="T2339" s="12">
        <f>S2339-R2339</f>
        <v>0</v>
      </c>
      <c r="U2339" s="12">
        <f>Q2339-S2339</f>
        <v>0</v>
      </c>
      <c r="V2339" s="50">
        <f>IF(ISERROR(S2339/Q2339),0,S2339/Q2339)</f>
        <v>0</v>
      </c>
      <c r="W2339" s="51"/>
      <c r="X2339" s="46"/>
      <c r="Y2339" s="17"/>
      <c r="Z2339" s="17"/>
      <c r="AA2339" s="17"/>
      <c r="AB2339" s="16"/>
      <c r="AC2339" s="16"/>
      <c r="AD2339" s="16"/>
      <c r="AE2339" s="16"/>
      <c r="AF2339" s="16"/>
      <c r="AG2339" s="16"/>
      <c r="AH2339" s="16"/>
      <c r="AI2339" s="16"/>
      <c r="AJ2339" s="59">
        <f>SUM(X2339:AI2339)</f>
        <v>0</v>
      </c>
      <c r="AK2339" s="46"/>
      <c r="AL2339" s="46"/>
      <c r="AM2339" s="47"/>
      <c r="AN2339" s="48"/>
      <c r="AO2339" s="46"/>
      <c r="AP2339" s="15"/>
      <c r="AQ2339" s="16"/>
      <c r="AR2339" s="15"/>
      <c r="AS2339" s="16"/>
      <c r="AT2339" s="16"/>
      <c r="AU2339" s="16"/>
      <c r="AV2339" s="16"/>
      <c r="AW2339" s="62">
        <f>SUM(AK2339:AV2339)</f>
        <v>0</v>
      </c>
      <c r="AX2339" s="61">
        <f>AW2339-AJ2339</f>
        <v>0</v>
      </c>
      <c r="AY2339" s="21"/>
      <c r="AZ2339" s="21"/>
      <c r="BA2339" s="21"/>
      <c r="BB2339" s="21"/>
    </row>
    <row r="2340" spans="1:54" x14ac:dyDescent="0.25">
      <c r="A2340" s="21"/>
      <c r="B2340" s="4"/>
      <c r="C2340" s="4"/>
      <c r="D2340" s="4"/>
      <c r="E2340" s="4" t="s">
        <v>166</v>
      </c>
      <c r="F2340" s="6"/>
      <c r="G2340" s="1"/>
      <c r="H2340" s="4"/>
      <c r="I2340" s="2"/>
      <c r="J2340" s="4"/>
      <c r="K2340" s="1"/>
      <c r="L2340" s="36"/>
      <c r="M2340" s="7"/>
      <c r="N2340" s="7"/>
      <c r="O2340" s="7"/>
      <c r="P2340" s="58">
        <f>SUM(M2340:O2340)</f>
        <v>0</v>
      </c>
      <c r="Q2340" s="58">
        <f>+SUMIF('Pot. Summary'!$C$5:$C$64,CPP_2019!J2407&amp;CPP_2019!L2407&amp;CPP_2019!$M$4,'Pot. Summary'!$Q$5:$Q$64)*CPP_2019!M2407+SUMIF('Pot. Summary'!$C$5:$C$64,CPP_2019!J2407&amp;CPP_2019!L2407&amp;CPP_2019!$N$4,'Pot. Summary'!$Q$5:$Q$64)*CPP_2019!N2407+SUMIF('Pot. Summary'!$C$5:$C$64,CPP_2019!J2407&amp;CPP_2019!L2407&amp;CPP_2019!$O$4,'Pot. Summary'!$Q$5:$Q$64)*CPP_2019!O2407</f>
        <v>0</v>
      </c>
      <c r="R2340" s="12"/>
      <c r="S2340" s="12"/>
      <c r="T2340" s="12">
        <f>S2340-R2340</f>
        <v>0</v>
      </c>
      <c r="U2340" s="12">
        <f>Q2340-S2340</f>
        <v>0</v>
      </c>
      <c r="V2340" s="50">
        <f>IF(ISERROR(S2340/Q2340),0,S2340/Q2340)</f>
        <v>0</v>
      </c>
      <c r="W2340" s="51"/>
      <c r="X2340" s="46"/>
      <c r="Y2340" s="17"/>
      <c r="Z2340" s="17"/>
      <c r="AA2340" s="17"/>
      <c r="AB2340" s="16"/>
      <c r="AC2340" s="16"/>
      <c r="AD2340" s="16"/>
      <c r="AE2340" s="16"/>
      <c r="AF2340" s="16"/>
      <c r="AG2340" s="16"/>
      <c r="AH2340" s="16"/>
      <c r="AI2340" s="16"/>
      <c r="AJ2340" s="59">
        <f>SUM(X2340:AI2340)</f>
        <v>0</v>
      </c>
      <c r="AK2340" s="46"/>
      <c r="AL2340" s="46"/>
      <c r="AM2340" s="47"/>
      <c r="AN2340" s="48"/>
      <c r="AO2340" s="46"/>
      <c r="AP2340" s="15"/>
      <c r="AQ2340" s="16"/>
      <c r="AR2340" s="15"/>
      <c r="AS2340" s="16"/>
      <c r="AT2340" s="16"/>
      <c r="AU2340" s="16"/>
      <c r="AV2340" s="16"/>
      <c r="AW2340" s="62">
        <f>SUM(AK2340:AV2340)</f>
        <v>0</v>
      </c>
      <c r="AX2340" s="61">
        <f>AW2340-AJ2340</f>
        <v>0</v>
      </c>
      <c r="AY2340" s="21"/>
      <c r="AZ2340" s="21"/>
      <c r="BA2340" s="21"/>
      <c r="BB2340" s="21"/>
    </row>
    <row r="2341" spans="1:54" x14ac:dyDescent="0.25">
      <c r="A2341" s="21"/>
      <c r="B2341" s="4"/>
      <c r="C2341" s="4"/>
      <c r="D2341" s="4"/>
      <c r="E2341" s="4" t="s">
        <v>166</v>
      </c>
      <c r="F2341" s="6"/>
      <c r="G2341" s="1"/>
      <c r="H2341" s="4"/>
      <c r="I2341" s="2"/>
      <c r="J2341" s="4"/>
      <c r="K2341" s="1"/>
      <c r="L2341" s="36"/>
      <c r="M2341" s="7"/>
      <c r="N2341" s="7"/>
      <c r="O2341" s="7"/>
      <c r="P2341" s="58">
        <f>SUM(M2341:O2341)</f>
        <v>0</v>
      </c>
      <c r="Q2341" s="58">
        <f>+SUMIF('Pot. Summary'!$C$5:$C$64,CPP_2019!J2471&amp;CPP_2019!L2471&amp;CPP_2019!$M$4,'Pot. Summary'!$Q$5:$Q$64)*CPP_2019!M2471+SUMIF('Pot. Summary'!$C$5:$C$64,CPP_2019!J2471&amp;CPP_2019!L2471&amp;CPP_2019!$N$4,'Pot. Summary'!$Q$5:$Q$64)*CPP_2019!N2471+SUMIF('Pot. Summary'!$C$5:$C$64,CPP_2019!J2471&amp;CPP_2019!L2471&amp;CPP_2019!$O$4,'Pot. Summary'!$Q$5:$Q$64)*CPP_2019!O2471</f>
        <v>0</v>
      </c>
      <c r="R2341" s="12"/>
      <c r="S2341" s="12"/>
      <c r="T2341" s="12">
        <f>S2341-R2341</f>
        <v>0</v>
      </c>
      <c r="U2341" s="12">
        <f>Q2341-S2341</f>
        <v>0</v>
      </c>
      <c r="V2341" s="50">
        <f>IF(ISERROR(S2341/Q2341),0,S2341/Q2341)</f>
        <v>0</v>
      </c>
      <c r="W2341" s="51"/>
      <c r="X2341" s="46"/>
      <c r="Y2341" s="17"/>
      <c r="Z2341" s="17"/>
      <c r="AA2341" s="17"/>
      <c r="AB2341" s="16"/>
      <c r="AC2341" s="16"/>
      <c r="AD2341" s="16"/>
      <c r="AE2341" s="16"/>
      <c r="AF2341" s="16"/>
      <c r="AG2341" s="16"/>
      <c r="AH2341" s="16"/>
      <c r="AI2341" s="16"/>
      <c r="AJ2341" s="59">
        <f>SUM(X2341:AI2341)</f>
        <v>0</v>
      </c>
      <c r="AK2341" s="46"/>
      <c r="AL2341" s="46"/>
      <c r="AM2341" s="47"/>
      <c r="AN2341" s="48"/>
      <c r="AO2341" s="46"/>
      <c r="AP2341" s="15"/>
      <c r="AQ2341" s="16"/>
      <c r="AR2341" s="15"/>
      <c r="AS2341" s="16"/>
      <c r="AT2341" s="16"/>
      <c r="AU2341" s="16"/>
      <c r="AV2341" s="16"/>
      <c r="AW2341" s="62">
        <f>SUM(AK2341:AV2341)</f>
        <v>0</v>
      </c>
      <c r="AX2341" s="61">
        <f>AW2341-AJ2341</f>
        <v>0</v>
      </c>
      <c r="AY2341" s="21"/>
      <c r="AZ2341" s="21"/>
      <c r="BA2341" s="21"/>
      <c r="BB2341" s="21"/>
    </row>
    <row r="2342" spans="1:54" x14ac:dyDescent="0.25">
      <c r="A2342" s="21"/>
      <c r="B2342" s="4"/>
      <c r="C2342" s="4"/>
      <c r="D2342" s="4">
        <v>235</v>
      </c>
      <c r="E2342" s="4" t="s">
        <v>166</v>
      </c>
      <c r="F2342" s="6" t="s">
        <v>168</v>
      </c>
      <c r="G2342" s="1">
        <v>101499</v>
      </c>
      <c r="H2342" s="1"/>
      <c r="I2342" s="63"/>
      <c r="J2342" s="4" t="s">
        <v>91</v>
      </c>
      <c r="K2342" s="1" t="s">
        <v>149</v>
      </c>
      <c r="L2342" s="36" t="s">
        <v>69</v>
      </c>
      <c r="M2342" s="7">
        <v>1</v>
      </c>
      <c r="N2342" s="7"/>
      <c r="O2342" s="7"/>
      <c r="P2342" s="58">
        <f>SUM(M2342:O2342)</f>
        <v>1</v>
      </c>
      <c r="Q2342" s="58">
        <f>+SUMIF('Pot. Summary'!$C$5:$C$64,CPP_2019!J1105&amp;CPP_2019!L1105&amp;CPP_2019!$M$4,'Pot. Summary'!$Q$5:$Q$64)*CPP_2019!M1105+SUMIF('Pot. Summary'!$C$5:$C$64,CPP_2019!J1105&amp;CPP_2019!L1105&amp;CPP_2019!$N$4,'Pot. Summary'!$Q$5:$Q$64)*CPP_2019!N1105+SUMIF('Pot. Summary'!$C$5:$C$64,CPP_2019!J1105&amp;CPP_2019!L1105&amp;CPP_2019!$O$4,'Pot. Summary'!$Q$5:$Q$64)*CPP_2019!O1105</f>
        <v>728.25435050799138</v>
      </c>
      <c r="R2342" s="12">
        <v>0</v>
      </c>
      <c r="S2342" s="12">
        <v>0.51137254901960782</v>
      </c>
      <c r="T2342" s="12">
        <f>S2342-R2342</f>
        <v>0.51137254901960782</v>
      </c>
      <c r="U2342" s="12">
        <f>Q2342-S2342</f>
        <v>727.74297795897178</v>
      </c>
      <c r="V2342" s="50">
        <f>IF(ISERROR(S2342/Q2342),0,S2342/Q2342)</f>
        <v>7.0218948731703642E-4</v>
      </c>
      <c r="W2342" s="51" t="s">
        <v>196</v>
      </c>
      <c r="X2342" s="46">
        <v>0.51137254901960782</v>
      </c>
      <c r="Y2342" s="17"/>
      <c r="Z2342" s="17"/>
      <c r="AA2342" s="17"/>
      <c r="AB2342" s="16"/>
      <c r="AC2342" s="16"/>
      <c r="AD2342" s="16"/>
      <c r="AE2342" s="16"/>
      <c r="AF2342" s="16"/>
      <c r="AG2342" s="16"/>
      <c r="AH2342" s="16"/>
      <c r="AI2342" s="16"/>
      <c r="AJ2342" s="59">
        <f>SUM(X2342:AI2342)</f>
        <v>0.51137254901960782</v>
      </c>
      <c r="AK2342" s="46">
        <f>VLOOKUP(G2342,[1]List1!$A$1:$IV$65536,3,FALSE)</f>
        <v>0.51137254901960782</v>
      </c>
      <c r="AL2342" s="46"/>
      <c r="AM2342" s="47"/>
      <c r="AN2342" s="48"/>
      <c r="AO2342" s="46"/>
      <c r="AP2342" s="15"/>
      <c r="AQ2342" s="16"/>
      <c r="AR2342" s="15"/>
      <c r="AS2342" s="16"/>
      <c r="AT2342" s="16"/>
      <c r="AU2342" s="16"/>
      <c r="AV2342" s="16"/>
      <c r="AW2342" s="62">
        <f>SUM(AK2342:AV2342)</f>
        <v>0.51137254901960782</v>
      </c>
      <c r="AX2342" s="61">
        <f>AW2342-AJ2342</f>
        <v>0</v>
      </c>
      <c r="AY2342" s="21"/>
      <c r="AZ2342" s="21"/>
      <c r="BA2342" s="21"/>
      <c r="BB2342" s="21"/>
    </row>
    <row r="2343" spans="1:54" x14ac:dyDescent="0.25">
      <c r="A2343" s="21"/>
      <c r="B2343" s="4"/>
      <c r="C2343" s="4"/>
      <c r="D2343" s="4">
        <v>235</v>
      </c>
      <c r="E2343" s="4" t="s">
        <v>166</v>
      </c>
      <c r="F2343" s="6" t="s">
        <v>168</v>
      </c>
      <c r="G2343" s="1">
        <v>101539</v>
      </c>
      <c r="H2343" s="4"/>
      <c r="I2343" s="2"/>
      <c r="J2343" s="4" t="s">
        <v>91</v>
      </c>
      <c r="K2343" s="1" t="s">
        <v>149</v>
      </c>
      <c r="L2343" s="36" t="s">
        <v>69</v>
      </c>
      <c r="M2343" s="7">
        <v>1</v>
      </c>
      <c r="N2343" s="7"/>
      <c r="O2343" s="7"/>
      <c r="P2343" s="58">
        <f>SUM(M2343:O2343)</f>
        <v>1</v>
      </c>
      <c r="Q2343" s="58">
        <f>+SUMIF('Pot. Summary'!$C$5:$C$64,CPP_2019!J1124&amp;CPP_2019!L1124&amp;CPP_2019!$M$4,'Pot. Summary'!$Q$5:$Q$64)*CPP_2019!M1124+SUMIF('Pot. Summary'!$C$5:$C$64,CPP_2019!J1124&amp;CPP_2019!L1124&amp;CPP_2019!$N$4,'Pot. Summary'!$Q$5:$Q$64)*CPP_2019!N1124+SUMIF('Pot. Summary'!$C$5:$C$64,CPP_2019!J1124&amp;CPP_2019!L1124&amp;CPP_2019!$O$4,'Pot. Summary'!$Q$5:$Q$64)*CPP_2019!O1124</f>
        <v>728.25435050799138</v>
      </c>
      <c r="R2343" s="12">
        <v>0</v>
      </c>
      <c r="S2343" s="12">
        <v>89.087528000000006</v>
      </c>
      <c r="T2343" s="12">
        <f>S2343-R2343</f>
        <v>89.087528000000006</v>
      </c>
      <c r="U2343" s="12">
        <f>Q2343-S2343</f>
        <v>639.16682250799136</v>
      </c>
      <c r="V2343" s="50">
        <f>IF(ISERROR(S2343/Q2343),0,S2343/Q2343)</f>
        <v>0.12233023796954635</v>
      </c>
      <c r="W2343" s="51" t="s">
        <v>196</v>
      </c>
      <c r="X2343" s="46"/>
      <c r="Y2343" s="17"/>
      <c r="Z2343" s="17"/>
      <c r="AA2343" s="17">
        <v>89.087528000000006</v>
      </c>
      <c r="AB2343" s="16"/>
      <c r="AC2343" s="16"/>
      <c r="AD2343" s="16"/>
      <c r="AE2343" s="16"/>
      <c r="AF2343" s="16"/>
      <c r="AG2343" s="16"/>
      <c r="AH2343" s="16"/>
      <c r="AI2343" s="16"/>
      <c r="AJ2343" s="59">
        <f>SUM(X2343:AI2343)</f>
        <v>89.087528000000006</v>
      </c>
      <c r="AK2343" s="46"/>
      <c r="AL2343" s="46"/>
      <c r="AM2343" s="47"/>
      <c r="AN2343" s="48"/>
      <c r="AO2343" s="46"/>
      <c r="AP2343" s="15"/>
      <c r="AQ2343" s="16"/>
      <c r="AR2343" s="15"/>
      <c r="AS2343" s="16"/>
      <c r="AT2343" s="16"/>
      <c r="AU2343" s="16"/>
      <c r="AV2343" s="16"/>
      <c r="AW2343" s="62">
        <f>SUM(AK2343:AV2343)</f>
        <v>0</v>
      </c>
      <c r="AX2343" s="61">
        <f>AW2343-AJ2343</f>
        <v>-89.087528000000006</v>
      </c>
      <c r="AY2343" s="21"/>
      <c r="AZ2343" s="21"/>
      <c r="BA2343" s="21"/>
      <c r="BB2343" s="21"/>
    </row>
    <row r="2344" spans="1:54" x14ac:dyDescent="0.25">
      <c r="A2344" s="21"/>
      <c r="B2344" s="4"/>
      <c r="C2344" s="4"/>
      <c r="D2344" s="4"/>
      <c r="E2344" s="4" t="s">
        <v>166</v>
      </c>
      <c r="F2344" s="6"/>
      <c r="G2344" s="1"/>
      <c r="H2344" s="4"/>
      <c r="I2344" s="2"/>
      <c r="J2344" s="4"/>
      <c r="K2344" s="1"/>
      <c r="L2344" s="36"/>
      <c r="M2344" s="7"/>
      <c r="N2344" s="7"/>
      <c r="O2344" s="7"/>
      <c r="P2344" s="58">
        <f>SUM(M2344:O2344)</f>
        <v>0</v>
      </c>
      <c r="Q2344" s="58">
        <f>+SUMIF('Pot. Summary'!$C$5:$C$64,CPP_2019!J2478&amp;CPP_2019!L2478&amp;CPP_2019!$M$4,'Pot. Summary'!$Q$5:$Q$64)*CPP_2019!M2478+SUMIF('Pot. Summary'!$C$5:$C$64,CPP_2019!J2478&amp;CPP_2019!L2478&amp;CPP_2019!$N$4,'Pot. Summary'!$Q$5:$Q$64)*CPP_2019!N2478+SUMIF('Pot. Summary'!$C$5:$C$64,CPP_2019!J2478&amp;CPP_2019!L2478&amp;CPP_2019!$O$4,'Pot. Summary'!$Q$5:$Q$64)*CPP_2019!O2478</f>
        <v>0</v>
      </c>
      <c r="R2344" s="12"/>
      <c r="S2344" s="12"/>
      <c r="T2344" s="12">
        <f>S2344-R2344</f>
        <v>0</v>
      </c>
      <c r="U2344" s="12">
        <f>Q2344-S2344</f>
        <v>0</v>
      </c>
      <c r="V2344" s="50">
        <f>IF(ISERROR(S2344/Q2344),0,S2344/Q2344)</f>
        <v>0</v>
      </c>
      <c r="W2344" s="51"/>
      <c r="X2344" s="46"/>
      <c r="Y2344" s="17"/>
      <c r="Z2344" s="17"/>
      <c r="AA2344" s="17"/>
      <c r="AB2344" s="16"/>
      <c r="AC2344" s="16"/>
      <c r="AD2344" s="16"/>
      <c r="AE2344" s="16"/>
      <c r="AF2344" s="16"/>
      <c r="AG2344" s="16"/>
      <c r="AH2344" s="16"/>
      <c r="AI2344" s="16"/>
      <c r="AJ2344" s="59">
        <f>SUM(X2344:AI2344)</f>
        <v>0</v>
      </c>
      <c r="AK2344" s="46"/>
      <c r="AL2344" s="46"/>
      <c r="AM2344" s="47"/>
      <c r="AN2344" s="48"/>
      <c r="AO2344" s="46"/>
      <c r="AP2344" s="15"/>
      <c r="AQ2344" s="16"/>
      <c r="AR2344" s="15"/>
      <c r="AS2344" s="16"/>
      <c r="AT2344" s="16"/>
      <c r="AU2344" s="16"/>
      <c r="AV2344" s="16"/>
      <c r="AW2344" s="62">
        <f>SUM(AK2344:AV2344)</f>
        <v>0</v>
      </c>
      <c r="AX2344" s="61">
        <f>AW2344-AJ2344</f>
        <v>0</v>
      </c>
      <c r="AY2344" s="21"/>
      <c r="AZ2344" s="21"/>
      <c r="BA2344" s="21"/>
      <c r="BB2344" s="21"/>
    </row>
    <row r="2345" spans="1:54" x14ac:dyDescent="0.25">
      <c r="A2345" s="21"/>
      <c r="B2345" s="4"/>
      <c r="C2345" s="4"/>
      <c r="D2345" s="4"/>
      <c r="E2345" s="4" t="s">
        <v>166</v>
      </c>
      <c r="F2345" s="6"/>
      <c r="G2345" s="1"/>
      <c r="H2345" s="4"/>
      <c r="I2345" s="2"/>
      <c r="J2345" s="4"/>
      <c r="K2345" s="1"/>
      <c r="L2345" s="36"/>
      <c r="M2345" s="7"/>
      <c r="N2345" s="7"/>
      <c r="O2345" s="7"/>
      <c r="P2345" s="58">
        <f>SUM(M2345:O2345)</f>
        <v>0</v>
      </c>
      <c r="Q2345" s="58">
        <f>+SUMIF('Pot. Summary'!$C$5:$C$64,CPP_2019!J1493&amp;CPP_2019!L1493&amp;CPP_2019!$M$4,'Pot. Summary'!$Q$5:$Q$64)*CPP_2019!M1493+SUMIF('Pot. Summary'!$C$5:$C$64,CPP_2019!J1493&amp;CPP_2019!L1493&amp;CPP_2019!$N$4,'Pot. Summary'!$Q$5:$Q$64)*CPP_2019!N1493+SUMIF('Pot. Summary'!$C$5:$C$64,CPP_2019!J1493&amp;CPP_2019!L1493&amp;CPP_2019!$O$4,'Pot. Summary'!$Q$5:$Q$64)*CPP_2019!O1493</f>
        <v>0</v>
      </c>
      <c r="R2345" s="12"/>
      <c r="S2345" s="12"/>
      <c r="T2345" s="12">
        <f>S2345-R2345</f>
        <v>0</v>
      </c>
      <c r="U2345" s="12">
        <f>Q2345-S2345</f>
        <v>0</v>
      </c>
      <c r="V2345" s="50">
        <f>IF(ISERROR(S2345/Q2345),0,S2345/Q2345)</f>
        <v>0</v>
      </c>
      <c r="W2345" s="51"/>
      <c r="X2345" s="46"/>
      <c r="Y2345" s="17"/>
      <c r="Z2345" s="17"/>
      <c r="AA2345" s="17"/>
      <c r="AB2345" s="16"/>
      <c r="AC2345" s="16"/>
      <c r="AD2345" s="16"/>
      <c r="AE2345" s="16"/>
      <c r="AF2345" s="16"/>
      <c r="AG2345" s="16"/>
      <c r="AH2345" s="16"/>
      <c r="AI2345" s="16"/>
      <c r="AJ2345" s="59">
        <f>SUM(X2345:AI2345)</f>
        <v>0</v>
      </c>
      <c r="AK2345" s="46"/>
      <c r="AL2345" s="46"/>
      <c r="AM2345" s="47"/>
      <c r="AN2345" s="48"/>
      <c r="AO2345" s="46"/>
      <c r="AP2345" s="15"/>
      <c r="AQ2345" s="16"/>
      <c r="AR2345" s="15"/>
      <c r="AS2345" s="16"/>
      <c r="AT2345" s="16"/>
      <c r="AU2345" s="16"/>
      <c r="AV2345" s="16"/>
      <c r="AW2345" s="62">
        <f>SUM(AK2345:AV2345)</f>
        <v>0</v>
      </c>
      <c r="AX2345" s="61">
        <f>AW2345-AJ2345</f>
        <v>0</v>
      </c>
      <c r="AY2345" s="21"/>
      <c r="AZ2345" s="21"/>
      <c r="BA2345" s="21"/>
      <c r="BB2345" s="21"/>
    </row>
    <row r="2346" spans="1:54" x14ac:dyDescent="0.25">
      <c r="A2346" s="21"/>
      <c r="B2346" s="4"/>
      <c r="C2346" s="4"/>
      <c r="D2346" s="4"/>
      <c r="E2346" s="4" t="s">
        <v>166</v>
      </c>
      <c r="F2346" s="6"/>
      <c r="G2346" s="1"/>
      <c r="H2346" s="4"/>
      <c r="I2346" s="2"/>
      <c r="J2346" s="4"/>
      <c r="K2346" s="1"/>
      <c r="L2346" s="36"/>
      <c r="M2346" s="7"/>
      <c r="N2346" s="7"/>
      <c r="O2346" s="7"/>
      <c r="P2346" s="58">
        <f>SUM(M2346:O2346)</f>
        <v>0</v>
      </c>
      <c r="Q2346" s="58">
        <f>+SUMIF('Pot. Summary'!$C$5:$C$64,CPP_2019!J1556&amp;CPP_2019!L1556&amp;CPP_2019!$M$4,'Pot. Summary'!$Q$5:$Q$64)*CPP_2019!M1556+SUMIF('Pot. Summary'!$C$5:$C$64,CPP_2019!J1556&amp;CPP_2019!L1556&amp;CPP_2019!$N$4,'Pot. Summary'!$Q$5:$Q$64)*CPP_2019!N1556+SUMIF('Pot. Summary'!$C$5:$C$64,CPP_2019!J1556&amp;CPP_2019!L1556&amp;CPP_2019!$O$4,'Pot. Summary'!$Q$5:$Q$64)*CPP_2019!O1556</f>
        <v>0</v>
      </c>
      <c r="R2346" s="12"/>
      <c r="S2346" s="12"/>
      <c r="T2346" s="12">
        <f>S2346-R2346</f>
        <v>0</v>
      </c>
      <c r="U2346" s="12">
        <f>Q2346-S2346</f>
        <v>0</v>
      </c>
      <c r="V2346" s="50">
        <f>IF(ISERROR(S2346/Q2346),0,S2346/Q2346)</f>
        <v>0</v>
      </c>
      <c r="W2346" s="51"/>
      <c r="X2346" s="46"/>
      <c r="Y2346" s="17"/>
      <c r="Z2346" s="17"/>
      <c r="AA2346" s="17"/>
      <c r="AB2346" s="16"/>
      <c r="AC2346" s="16"/>
      <c r="AD2346" s="16"/>
      <c r="AE2346" s="16"/>
      <c r="AF2346" s="16"/>
      <c r="AG2346" s="16"/>
      <c r="AH2346" s="16"/>
      <c r="AI2346" s="16"/>
      <c r="AJ2346" s="59">
        <f>SUM(X2346:AI2346)</f>
        <v>0</v>
      </c>
      <c r="AK2346" s="46"/>
      <c r="AL2346" s="46"/>
      <c r="AM2346" s="47"/>
      <c r="AN2346" s="48"/>
      <c r="AO2346" s="46"/>
      <c r="AP2346" s="15"/>
      <c r="AQ2346" s="16"/>
      <c r="AR2346" s="15"/>
      <c r="AS2346" s="16"/>
      <c r="AT2346" s="16"/>
      <c r="AU2346" s="16"/>
      <c r="AV2346" s="16"/>
      <c r="AW2346" s="62">
        <f>SUM(AK2346:AV2346)</f>
        <v>0</v>
      </c>
      <c r="AX2346" s="61">
        <f>AW2346-AJ2346</f>
        <v>0</v>
      </c>
      <c r="AY2346" s="21"/>
      <c r="AZ2346" s="21"/>
      <c r="BA2346" s="21"/>
      <c r="BB2346" s="21"/>
    </row>
    <row r="2347" spans="1:54" x14ac:dyDescent="0.25">
      <c r="A2347" s="21"/>
      <c r="B2347" s="4"/>
      <c r="C2347" s="4"/>
      <c r="D2347" s="4"/>
      <c r="E2347" s="4" t="s">
        <v>166</v>
      </c>
      <c r="F2347" s="6"/>
      <c r="G2347" s="1"/>
      <c r="H2347" s="4"/>
      <c r="I2347" s="2"/>
      <c r="J2347" s="4"/>
      <c r="K2347" s="1"/>
      <c r="L2347" s="36"/>
      <c r="M2347" s="7"/>
      <c r="N2347" s="7"/>
      <c r="O2347" s="7"/>
      <c r="P2347" s="58">
        <f>SUM(M2347:O2347)</f>
        <v>0</v>
      </c>
      <c r="Q2347" s="58">
        <f>+SUMIF('Pot. Summary'!$C$5:$C$64,CPP_2019!J1578&amp;CPP_2019!L1578&amp;CPP_2019!$M$4,'Pot. Summary'!$Q$5:$Q$64)*CPP_2019!M1578+SUMIF('Pot. Summary'!$C$5:$C$64,CPP_2019!J1578&amp;CPP_2019!L1578&amp;CPP_2019!$N$4,'Pot. Summary'!$Q$5:$Q$64)*CPP_2019!N1578+SUMIF('Pot. Summary'!$C$5:$C$64,CPP_2019!J1578&amp;CPP_2019!L1578&amp;CPP_2019!$O$4,'Pot. Summary'!$Q$5:$Q$64)*CPP_2019!O1578</f>
        <v>0</v>
      </c>
      <c r="R2347" s="12"/>
      <c r="S2347" s="12"/>
      <c r="T2347" s="12">
        <f>S2347-R2347</f>
        <v>0</v>
      </c>
      <c r="U2347" s="12">
        <f>Q2347-S2347</f>
        <v>0</v>
      </c>
      <c r="V2347" s="50">
        <f>IF(ISERROR(S2347/Q2347),0,S2347/Q2347)</f>
        <v>0</v>
      </c>
      <c r="W2347" s="51"/>
      <c r="X2347" s="46"/>
      <c r="Y2347" s="17"/>
      <c r="Z2347" s="17"/>
      <c r="AA2347" s="17"/>
      <c r="AB2347" s="16"/>
      <c r="AC2347" s="16"/>
      <c r="AD2347" s="16"/>
      <c r="AE2347" s="16"/>
      <c r="AF2347" s="16"/>
      <c r="AG2347" s="16"/>
      <c r="AH2347" s="16"/>
      <c r="AI2347" s="16"/>
      <c r="AJ2347" s="59">
        <f>SUM(X2347:AI2347)</f>
        <v>0</v>
      </c>
      <c r="AK2347" s="46"/>
      <c r="AL2347" s="46"/>
      <c r="AM2347" s="47"/>
      <c r="AN2347" s="48"/>
      <c r="AO2347" s="46"/>
      <c r="AP2347" s="15"/>
      <c r="AQ2347" s="16"/>
      <c r="AR2347" s="15"/>
      <c r="AS2347" s="16"/>
      <c r="AT2347" s="16"/>
      <c r="AU2347" s="16"/>
      <c r="AV2347" s="16"/>
      <c r="AW2347" s="62">
        <f>SUM(AK2347:AV2347)</f>
        <v>0</v>
      </c>
      <c r="AX2347" s="61">
        <f>AW2347-AJ2347</f>
        <v>0</v>
      </c>
      <c r="AY2347" s="21"/>
      <c r="AZ2347" s="21"/>
      <c r="BA2347" s="21"/>
      <c r="BB2347" s="21"/>
    </row>
    <row r="2348" spans="1:54" x14ac:dyDescent="0.25">
      <c r="A2348" s="21"/>
      <c r="B2348" s="4"/>
      <c r="C2348" s="4"/>
      <c r="D2348" s="4"/>
      <c r="E2348" s="4" t="s">
        <v>166</v>
      </c>
      <c r="F2348" s="6"/>
      <c r="G2348" s="1"/>
      <c r="H2348" s="4"/>
      <c r="I2348" s="2"/>
      <c r="J2348" s="4"/>
      <c r="K2348" s="1"/>
      <c r="L2348" s="36"/>
      <c r="M2348" s="7"/>
      <c r="N2348" s="7"/>
      <c r="O2348" s="7"/>
      <c r="P2348" s="58">
        <f>SUM(M2348:O2348)</f>
        <v>0</v>
      </c>
      <c r="Q2348" s="58">
        <f>+SUMIF('Pot. Summary'!$C$5:$C$64,CPP_2019!J1625&amp;CPP_2019!L1625&amp;CPP_2019!$M$4,'Pot. Summary'!$Q$5:$Q$64)*CPP_2019!M1625+SUMIF('Pot. Summary'!$C$5:$C$64,CPP_2019!J1625&amp;CPP_2019!L1625&amp;CPP_2019!$N$4,'Pot. Summary'!$Q$5:$Q$64)*CPP_2019!N1625+SUMIF('Pot. Summary'!$C$5:$C$64,CPP_2019!J1625&amp;CPP_2019!L1625&amp;CPP_2019!$O$4,'Pot. Summary'!$Q$5:$Q$64)*CPP_2019!O1625</f>
        <v>0</v>
      </c>
      <c r="R2348" s="12"/>
      <c r="S2348" s="12"/>
      <c r="T2348" s="12">
        <f>S2348-R2348</f>
        <v>0</v>
      </c>
      <c r="U2348" s="12">
        <f>Q2348-S2348</f>
        <v>0</v>
      </c>
      <c r="V2348" s="50">
        <f>IF(ISERROR(S2348/Q2348),0,S2348/Q2348)</f>
        <v>0</v>
      </c>
      <c r="W2348" s="51"/>
      <c r="X2348" s="46"/>
      <c r="Y2348" s="17"/>
      <c r="Z2348" s="17"/>
      <c r="AA2348" s="17"/>
      <c r="AB2348" s="16"/>
      <c r="AC2348" s="16"/>
      <c r="AD2348" s="16"/>
      <c r="AE2348" s="16"/>
      <c r="AF2348" s="16"/>
      <c r="AG2348" s="16"/>
      <c r="AH2348" s="16"/>
      <c r="AI2348" s="16"/>
      <c r="AJ2348" s="59">
        <f>SUM(X2348:AI2348)</f>
        <v>0</v>
      </c>
      <c r="AK2348" s="46"/>
      <c r="AL2348" s="46"/>
      <c r="AM2348" s="47"/>
      <c r="AN2348" s="48"/>
      <c r="AO2348" s="46"/>
      <c r="AP2348" s="15"/>
      <c r="AQ2348" s="16"/>
      <c r="AR2348" s="15"/>
      <c r="AS2348" s="16"/>
      <c r="AT2348" s="16"/>
      <c r="AU2348" s="16"/>
      <c r="AV2348" s="16"/>
      <c r="AW2348" s="62">
        <f>SUM(AK2348:AV2348)</f>
        <v>0</v>
      </c>
      <c r="AX2348" s="61">
        <f>AW2348-AJ2348</f>
        <v>0</v>
      </c>
      <c r="AY2348" s="21"/>
      <c r="AZ2348" s="21"/>
      <c r="BA2348" s="21"/>
      <c r="BB2348" s="21"/>
    </row>
    <row r="2349" spans="1:54" x14ac:dyDescent="0.25">
      <c r="A2349" s="21"/>
      <c r="B2349" s="4"/>
      <c r="C2349" s="4"/>
      <c r="D2349" s="4"/>
      <c r="E2349" s="4" t="s">
        <v>166</v>
      </c>
      <c r="F2349" s="6"/>
      <c r="G2349" s="1"/>
      <c r="H2349" s="4"/>
      <c r="I2349" s="2"/>
      <c r="J2349" s="4"/>
      <c r="K2349" s="1"/>
      <c r="L2349" s="36"/>
      <c r="M2349" s="7"/>
      <c r="N2349" s="7"/>
      <c r="O2349" s="7"/>
      <c r="P2349" s="58">
        <f>SUM(M2349:O2349)</f>
        <v>0</v>
      </c>
      <c r="Q2349" s="58">
        <f>+SUMIF('Pot. Summary'!$C$5:$C$64,CPP_2019!J1714&amp;CPP_2019!L1714&amp;CPP_2019!$M$4,'Pot. Summary'!$Q$5:$Q$64)*CPP_2019!M1714+SUMIF('Pot. Summary'!$C$5:$C$64,CPP_2019!J1714&amp;CPP_2019!L1714&amp;CPP_2019!$N$4,'Pot. Summary'!$Q$5:$Q$64)*CPP_2019!N1714+SUMIF('Pot. Summary'!$C$5:$C$64,CPP_2019!J1714&amp;CPP_2019!L1714&amp;CPP_2019!$O$4,'Pot. Summary'!$Q$5:$Q$64)*CPP_2019!O1714</f>
        <v>0</v>
      </c>
      <c r="R2349" s="12"/>
      <c r="S2349" s="12"/>
      <c r="T2349" s="12">
        <f>S2349-R2349</f>
        <v>0</v>
      </c>
      <c r="U2349" s="12">
        <f>Q2349-S2349</f>
        <v>0</v>
      </c>
      <c r="V2349" s="50">
        <f>IF(ISERROR(S2349/Q2349),0,S2349/Q2349)</f>
        <v>0</v>
      </c>
      <c r="W2349" s="51"/>
      <c r="X2349" s="46"/>
      <c r="Y2349" s="17"/>
      <c r="Z2349" s="17"/>
      <c r="AA2349" s="17"/>
      <c r="AB2349" s="16"/>
      <c r="AC2349" s="16"/>
      <c r="AD2349" s="16"/>
      <c r="AE2349" s="16"/>
      <c r="AF2349" s="16"/>
      <c r="AG2349" s="16"/>
      <c r="AH2349" s="16"/>
      <c r="AI2349" s="16"/>
      <c r="AJ2349" s="59">
        <f>SUM(X2349:AI2349)</f>
        <v>0</v>
      </c>
      <c r="AK2349" s="46"/>
      <c r="AL2349" s="46"/>
      <c r="AM2349" s="47"/>
      <c r="AN2349" s="48"/>
      <c r="AO2349" s="46"/>
      <c r="AP2349" s="15"/>
      <c r="AQ2349" s="16"/>
      <c r="AR2349" s="15"/>
      <c r="AS2349" s="16"/>
      <c r="AT2349" s="16"/>
      <c r="AU2349" s="16"/>
      <c r="AV2349" s="16"/>
      <c r="AW2349" s="62">
        <f>SUM(AK2349:AV2349)</f>
        <v>0</v>
      </c>
      <c r="AX2349" s="61">
        <f>AW2349-AJ2349</f>
        <v>0</v>
      </c>
      <c r="AY2349" s="21"/>
      <c r="AZ2349" s="21"/>
      <c r="BA2349" s="21"/>
      <c r="BB2349" s="21"/>
    </row>
    <row r="2350" spans="1:54" x14ac:dyDescent="0.25">
      <c r="A2350" s="21"/>
      <c r="B2350" s="4"/>
      <c r="C2350" s="4"/>
      <c r="D2350" s="4"/>
      <c r="E2350" s="4" t="s">
        <v>166</v>
      </c>
      <c r="F2350" s="6"/>
      <c r="G2350" s="1"/>
      <c r="H2350" s="4"/>
      <c r="I2350" s="2"/>
      <c r="J2350" s="4"/>
      <c r="K2350" s="1"/>
      <c r="L2350" s="36"/>
      <c r="M2350" s="7"/>
      <c r="N2350" s="7"/>
      <c r="O2350" s="7"/>
      <c r="P2350" s="58">
        <f>SUM(M2350:O2350)</f>
        <v>0</v>
      </c>
      <c r="Q2350" s="58">
        <f>+SUMIF('Pot. Summary'!$C$5:$C$64,CPP_2019!J1892&amp;CPP_2019!L1892&amp;CPP_2019!$M$4,'Pot. Summary'!$Q$5:$Q$64)*CPP_2019!M1892+SUMIF('Pot. Summary'!$C$5:$C$64,CPP_2019!J1892&amp;CPP_2019!L1892&amp;CPP_2019!$N$4,'Pot. Summary'!$Q$5:$Q$64)*CPP_2019!N1892+SUMIF('Pot. Summary'!$C$5:$C$64,CPP_2019!J1892&amp;CPP_2019!L1892&amp;CPP_2019!$O$4,'Pot. Summary'!$Q$5:$Q$64)*CPP_2019!O1892</f>
        <v>0</v>
      </c>
      <c r="R2350" s="12"/>
      <c r="S2350" s="12"/>
      <c r="T2350" s="12">
        <f>S2350-R2350</f>
        <v>0</v>
      </c>
      <c r="U2350" s="12">
        <f>Q2350-S2350</f>
        <v>0</v>
      </c>
      <c r="V2350" s="50">
        <f>IF(ISERROR(S2350/Q2350),0,S2350/Q2350)</f>
        <v>0</v>
      </c>
      <c r="W2350" s="51"/>
      <c r="X2350" s="46"/>
      <c r="Y2350" s="17"/>
      <c r="Z2350" s="17"/>
      <c r="AA2350" s="17"/>
      <c r="AB2350" s="16"/>
      <c r="AC2350" s="16"/>
      <c r="AD2350" s="16"/>
      <c r="AE2350" s="16"/>
      <c r="AF2350" s="16"/>
      <c r="AG2350" s="16"/>
      <c r="AH2350" s="16"/>
      <c r="AI2350" s="16"/>
      <c r="AJ2350" s="59">
        <f>SUM(X2350:AI2350)</f>
        <v>0</v>
      </c>
      <c r="AK2350" s="46"/>
      <c r="AL2350" s="46"/>
      <c r="AM2350" s="47"/>
      <c r="AN2350" s="48"/>
      <c r="AO2350" s="46"/>
      <c r="AP2350" s="15"/>
      <c r="AQ2350" s="16"/>
      <c r="AR2350" s="15"/>
      <c r="AS2350" s="16"/>
      <c r="AT2350" s="16"/>
      <c r="AU2350" s="16"/>
      <c r="AV2350" s="16"/>
      <c r="AW2350" s="62">
        <f>SUM(AK2350:AV2350)</f>
        <v>0</v>
      </c>
      <c r="AX2350" s="61">
        <f>AW2350-AJ2350</f>
        <v>0</v>
      </c>
      <c r="AY2350" s="21"/>
      <c r="AZ2350" s="21"/>
      <c r="BA2350" s="21"/>
      <c r="BB2350" s="21"/>
    </row>
    <row r="2351" spans="1:54" x14ac:dyDescent="0.25">
      <c r="A2351" s="21"/>
      <c r="B2351" s="4"/>
      <c r="C2351" s="4"/>
      <c r="D2351" s="4"/>
      <c r="E2351" s="4" t="s">
        <v>166</v>
      </c>
      <c r="F2351" s="6"/>
      <c r="G2351" s="1"/>
      <c r="H2351" s="4"/>
      <c r="I2351" s="2"/>
      <c r="J2351" s="4"/>
      <c r="K2351" s="1"/>
      <c r="L2351" s="36"/>
      <c r="M2351" s="7"/>
      <c r="N2351" s="7"/>
      <c r="O2351" s="7"/>
      <c r="P2351" s="58">
        <f>SUM(M2351:O2351)</f>
        <v>0</v>
      </c>
      <c r="Q2351" s="58">
        <f>+SUMIF('Pot. Summary'!$C$5:$C$64,CPP_2019!J1900&amp;CPP_2019!L1900&amp;CPP_2019!$M$4,'Pot. Summary'!$Q$5:$Q$64)*CPP_2019!M1900+SUMIF('Pot. Summary'!$C$5:$C$64,CPP_2019!J1900&amp;CPP_2019!L1900&amp;CPP_2019!$N$4,'Pot. Summary'!$Q$5:$Q$64)*CPP_2019!N1900+SUMIF('Pot. Summary'!$C$5:$C$64,CPP_2019!J1900&amp;CPP_2019!L1900&amp;CPP_2019!$O$4,'Pot. Summary'!$Q$5:$Q$64)*CPP_2019!O1900</f>
        <v>0</v>
      </c>
      <c r="R2351" s="12"/>
      <c r="S2351" s="12"/>
      <c r="T2351" s="12">
        <f>S2351-R2351</f>
        <v>0</v>
      </c>
      <c r="U2351" s="12">
        <f>Q2351-S2351</f>
        <v>0</v>
      </c>
      <c r="V2351" s="50">
        <f>IF(ISERROR(S2351/Q2351),0,S2351/Q2351)</f>
        <v>0</v>
      </c>
      <c r="W2351" s="51"/>
      <c r="X2351" s="46"/>
      <c r="Y2351" s="17"/>
      <c r="Z2351" s="17"/>
      <c r="AA2351" s="17"/>
      <c r="AB2351" s="16"/>
      <c r="AC2351" s="16"/>
      <c r="AD2351" s="16"/>
      <c r="AE2351" s="16"/>
      <c r="AF2351" s="16"/>
      <c r="AG2351" s="16"/>
      <c r="AH2351" s="16"/>
      <c r="AI2351" s="16"/>
      <c r="AJ2351" s="59">
        <f>SUM(X2351:AI2351)</f>
        <v>0</v>
      </c>
      <c r="AK2351" s="46"/>
      <c r="AL2351" s="46"/>
      <c r="AM2351" s="47"/>
      <c r="AN2351" s="48"/>
      <c r="AO2351" s="46"/>
      <c r="AP2351" s="15"/>
      <c r="AQ2351" s="16"/>
      <c r="AR2351" s="15"/>
      <c r="AS2351" s="16"/>
      <c r="AT2351" s="16"/>
      <c r="AU2351" s="16"/>
      <c r="AV2351" s="16"/>
      <c r="AW2351" s="62">
        <f>SUM(AK2351:AV2351)</f>
        <v>0</v>
      </c>
      <c r="AX2351" s="61">
        <f>AW2351-AJ2351</f>
        <v>0</v>
      </c>
      <c r="AY2351" s="21"/>
      <c r="AZ2351" s="21"/>
      <c r="BA2351" s="21"/>
      <c r="BB2351" s="21"/>
    </row>
    <row r="2352" spans="1:54" x14ac:dyDescent="0.25">
      <c r="A2352" s="21"/>
      <c r="B2352" s="4"/>
      <c r="C2352" s="4"/>
      <c r="D2352" s="4"/>
      <c r="E2352" s="4" t="s">
        <v>166</v>
      </c>
      <c r="F2352" s="6"/>
      <c r="G2352" s="1"/>
      <c r="H2352" s="4"/>
      <c r="I2352" s="2"/>
      <c r="J2352" s="4"/>
      <c r="K2352" s="1"/>
      <c r="L2352" s="36"/>
      <c r="M2352" s="7"/>
      <c r="N2352" s="7"/>
      <c r="O2352" s="7"/>
      <c r="P2352" s="58">
        <f>SUM(M2352:O2352)</f>
        <v>0</v>
      </c>
      <c r="Q2352" s="58">
        <f>+SUMIF('Pot. Summary'!$C$5:$C$64,CPP_2019!J2255&amp;CPP_2019!L2255&amp;CPP_2019!$M$4,'Pot. Summary'!$Q$5:$Q$64)*CPP_2019!M2255+SUMIF('Pot. Summary'!$C$5:$C$64,CPP_2019!J2255&amp;CPP_2019!L2255&amp;CPP_2019!$N$4,'Pot. Summary'!$Q$5:$Q$64)*CPP_2019!N2255+SUMIF('Pot. Summary'!$C$5:$C$64,CPP_2019!J2255&amp;CPP_2019!L2255&amp;CPP_2019!$O$4,'Pot. Summary'!$Q$5:$Q$64)*CPP_2019!O2255</f>
        <v>0</v>
      </c>
      <c r="R2352" s="12"/>
      <c r="S2352" s="12"/>
      <c r="T2352" s="12">
        <f>S2352-R2352</f>
        <v>0</v>
      </c>
      <c r="U2352" s="12">
        <f>Q2352-S2352</f>
        <v>0</v>
      </c>
      <c r="V2352" s="50">
        <f>IF(ISERROR(S2352/Q2352),0,S2352/Q2352)</f>
        <v>0</v>
      </c>
      <c r="W2352" s="51"/>
      <c r="X2352" s="46"/>
      <c r="Y2352" s="17"/>
      <c r="Z2352" s="17"/>
      <c r="AA2352" s="17"/>
      <c r="AB2352" s="16"/>
      <c r="AC2352" s="16"/>
      <c r="AD2352" s="16"/>
      <c r="AE2352" s="16"/>
      <c r="AF2352" s="16"/>
      <c r="AG2352" s="16"/>
      <c r="AH2352" s="16"/>
      <c r="AI2352" s="16"/>
      <c r="AJ2352" s="59">
        <f>SUM(X2352:AI2352)</f>
        <v>0</v>
      </c>
      <c r="AK2352" s="46"/>
      <c r="AL2352" s="46"/>
      <c r="AM2352" s="47"/>
      <c r="AN2352" s="48"/>
      <c r="AO2352" s="46"/>
      <c r="AP2352" s="15"/>
      <c r="AQ2352" s="16"/>
      <c r="AR2352" s="15"/>
      <c r="AS2352" s="16"/>
      <c r="AT2352" s="16"/>
      <c r="AU2352" s="16"/>
      <c r="AV2352" s="16"/>
      <c r="AW2352" s="62">
        <f>SUM(AK2352:AV2352)</f>
        <v>0</v>
      </c>
      <c r="AX2352" s="61">
        <f>AW2352-AJ2352</f>
        <v>0</v>
      </c>
      <c r="AY2352" s="21"/>
      <c r="AZ2352" s="21"/>
      <c r="BA2352" s="21"/>
      <c r="BB2352" s="21"/>
    </row>
    <row r="2353" spans="1:54" x14ac:dyDescent="0.25">
      <c r="A2353" s="21"/>
      <c r="B2353" s="4"/>
      <c r="C2353" s="4"/>
      <c r="D2353" s="4"/>
      <c r="E2353" s="4" t="s">
        <v>166</v>
      </c>
      <c r="F2353" s="6"/>
      <c r="G2353" s="1"/>
      <c r="H2353" s="4"/>
      <c r="I2353" s="2"/>
      <c r="J2353" s="4"/>
      <c r="K2353" s="1"/>
      <c r="L2353" s="36"/>
      <c r="M2353" s="7"/>
      <c r="N2353" s="7"/>
      <c r="O2353" s="7"/>
      <c r="P2353" s="58">
        <f>SUM(M2353:O2353)</f>
        <v>0</v>
      </c>
      <c r="Q2353" s="58">
        <f>+SUMIF('Pot. Summary'!$C$5:$C$64,CPP_2019!J2294&amp;CPP_2019!L2294&amp;CPP_2019!$M$4,'Pot. Summary'!$Q$5:$Q$64)*CPP_2019!M2294+SUMIF('Pot. Summary'!$C$5:$C$64,CPP_2019!J2294&amp;CPP_2019!L2294&amp;CPP_2019!$N$4,'Pot. Summary'!$Q$5:$Q$64)*CPP_2019!N2294+SUMIF('Pot. Summary'!$C$5:$C$64,CPP_2019!J2294&amp;CPP_2019!L2294&amp;CPP_2019!$O$4,'Pot. Summary'!$Q$5:$Q$64)*CPP_2019!O2294</f>
        <v>728.25435050799138</v>
      </c>
      <c r="R2353" s="12"/>
      <c r="S2353" s="12"/>
      <c r="T2353" s="12">
        <f>S2353-R2353</f>
        <v>0</v>
      </c>
      <c r="U2353" s="12">
        <f>Q2353-S2353</f>
        <v>728.25435050799138</v>
      </c>
      <c r="V2353" s="50">
        <f>IF(ISERROR(S2353/Q2353),0,S2353/Q2353)</f>
        <v>0</v>
      </c>
      <c r="W2353" s="51"/>
      <c r="X2353" s="46"/>
      <c r="Y2353" s="17"/>
      <c r="Z2353" s="17"/>
      <c r="AA2353" s="17"/>
      <c r="AB2353" s="16"/>
      <c r="AC2353" s="16"/>
      <c r="AD2353" s="16"/>
      <c r="AE2353" s="16"/>
      <c r="AF2353" s="16"/>
      <c r="AG2353" s="16"/>
      <c r="AH2353" s="16"/>
      <c r="AI2353" s="16"/>
      <c r="AJ2353" s="59">
        <f>SUM(X2353:AI2353)</f>
        <v>0</v>
      </c>
      <c r="AK2353" s="46"/>
      <c r="AL2353" s="46"/>
      <c r="AM2353" s="47"/>
      <c r="AN2353" s="48"/>
      <c r="AO2353" s="46"/>
      <c r="AP2353" s="15"/>
      <c r="AQ2353" s="16"/>
      <c r="AR2353" s="15"/>
      <c r="AS2353" s="16"/>
      <c r="AT2353" s="16"/>
      <c r="AU2353" s="16"/>
      <c r="AV2353" s="16"/>
      <c r="AW2353" s="62">
        <f>SUM(AK2353:AV2353)</f>
        <v>0</v>
      </c>
      <c r="AX2353" s="61">
        <f>AW2353-AJ2353</f>
        <v>0</v>
      </c>
      <c r="AY2353" s="21"/>
      <c r="AZ2353" s="21"/>
      <c r="BA2353" s="21"/>
      <c r="BB2353" s="21"/>
    </row>
    <row r="2354" spans="1:54" x14ac:dyDescent="0.25">
      <c r="A2354" s="21"/>
      <c r="B2354" s="4"/>
      <c r="C2354" s="4"/>
      <c r="D2354" s="4"/>
      <c r="E2354" s="4" t="s">
        <v>166</v>
      </c>
      <c r="F2354" s="6"/>
      <c r="G2354" s="1"/>
      <c r="H2354" s="4"/>
      <c r="I2354" s="2"/>
      <c r="J2354" s="4"/>
      <c r="K2354" s="1"/>
      <c r="L2354" s="36"/>
      <c r="M2354" s="7"/>
      <c r="N2354" s="7"/>
      <c r="O2354" s="7"/>
      <c r="P2354" s="58">
        <f>SUM(M2354:O2354)</f>
        <v>0</v>
      </c>
      <c r="Q2354" s="58">
        <f>+SUMIF('Pot. Summary'!$C$5:$C$64,CPP_2019!J2296&amp;CPP_2019!L2296&amp;CPP_2019!$M$4,'Pot. Summary'!$Q$5:$Q$64)*CPP_2019!M2296+SUMIF('Pot. Summary'!$C$5:$C$64,CPP_2019!J2296&amp;CPP_2019!L2296&amp;CPP_2019!$N$4,'Pot. Summary'!$Q$5:$Q$64)*CPP_2019!N2296+SUMIF('Pot. Summary'!$C$5:$C$64,CPP_2019!J2296&amp;CPP_2019!L2296&amp;CPP_2019!$O$4,'Pot. Summary'!$Q$5:$Q$64)*CPP_2019!O2296</f>
        <v>0</v>
      </c>
      <c r="R2354" s="12"/>
      <c r="S2354" s="12"/>
      <c r="T2354" s="12">
        <f>S2354-R2354</f>
        <v>0</v>
      </c>
      <c r="U2354" s="12">
        <f>Q2354-S2354</f>
        <v>0</v>
      </c>
      <c r="V2354" s="50">
        <f>IF(ISERROR(S2354/Q2354),0,S2354/Q2354)</f>
        <v>0</v>
      </c>
      <c r="W2354" s="51"/>
      <c r="X2354" s="46"/>
      <c r="Y2354" s="17"/>
      <c r="Z2354" s="17"/>
      <c r="AA2354" s="17"/>
      <c r="AB2354" s="16"/>
      <c r="AC2354" s="16"/>
      <c r="AD2354" s="16"/>
      <c r="AE2354" s="16"/>
      <c r="AF2354" s="16"/>
      <c r="AG2354" s="16"/>
      <c r="AH2354" s="16"/>
      <c r="AI2354" s="16"/>
      <c r="AJ2354" s="59">
        <f>SUM(X2354:AI2354)</f>
        <v>0</v>
      </c>
      <c r="AK2354" s="46"/>
      <c r="AL2354" s="46"/>
      <c r="AM2354" s="47"/>
      <c r="AN2354" s="48"/>
      <c r="AO2354" s="46"/>
      <c r="AP2354" s="15"/>
      <c r="AQ2354" s="16"/>
      <c r="AR2354" s="15"/>
      <c r="AS2354" s="16"/>
      <c r="AT2354" s="16"/>
      <c r="AU2354" s="16"/>
      <c r="AV2354" s="16"/>
      <c r="AW2354" s="62">
        <f>SUM(AK2354:AV2354)</f>
        <v>0</v>
      </c>
      <c r="AX2354" s="61">
        <f>AW2354-AJ2354</f>
        <v>0</v>
      </c>
      <c r="AY2354" s="21"/>
      <c r="AZ2354" s="21"/>
      <c r="BA2354" s="21"/>
      <c r="BB2354" s="21"/>
    </row>
    <row r="2355" spans="1:54" x14ac:dyDescent="0.25">
      <c r="A2355" s="21"/>
      <c r="B2355" s="4"/>
      <c r="C2355" s="4"/>
      <c r="D2355" s="4"/>
      <c r="E2355" s="4" t="s">
        <v>166</v>
      </c>
      <c r="F2355" s="6"/>
      <c r="G2355" s="1"/>
      <c r="H2355" s="4"/>
      <c r="I2355" s="2"/>
      <c r="J2355" s="4"/>
      <c r="K2355" s="1"/>
      <c r="L2355" s="36"/>
      <c r="M2355" s="7"/>
      <c r="N2355" s="7"/>
      <c r="O2355" s="7"/>
      <c r="P2355" s="58">
        <f>SUM(M2355:O2355)</f>
        <v>0</v>
      </c>
      <c r="Q2355" s="58">
        <f>+SUMIF('Pot. Summary'!$C$5:$C$64,CPP_2019!J2300&amp;CPP_2019!L2300&amp;CPP_2019!$M$4,'Pot. Summary'!$Q$5:$Q$64)*CPP_2019!M2300+SUMIF('Pot. Summary'!$C$5:$C$64,CPP_2019!J2300&amp;CPP_2019!L2300&amp;CPP_2019!$N$4,'Pot. Summary'!$Q$5:$Q$64)*CPP_2019!N2300+SUMIF('Pot. Summary'!$C$5:$C$64,CPP_2019!J2300&amp;CPP_2019!L2300&amp;CPP_2019!$O$4,'Pot. Summary'!$Q$5:$Q$64)*CPP_2019!O2300</f>
        <v>728.25435050799138</v>
      </c>
      <c r="R2355" s="12"/>
      <c r="S2355" s="12"/>
      <c r="T2355" s="12">
        <f>S2355-R2355</f>
        <v>0</v>
      </c>
      <c r="U2355" s="12">
        <f>Q2355-S2355</f>
        <v>728.25435050799138</v>
      </c>
      <c r="V2355" s="50">
        <f>IF(ISERROR(S2355/Q2355),0,S2355/Q2355)</f>
        <v>0</v>
      </c>
      <c r="W2355" s="51"/>
      <c r="X2355" s="46"/>
      <c r="Y2355" s="17"/>
      <c r="Z2355" s="17"/>
      <c r="AA2355" s="17"/>
      <c r="AB2355" s="16"/>
      <c r="AC2355" s="16"/>
      <c r="AD2355" s="16"/>
      <c r="AE2355" s="16"/>
      <c r="AF2355" s="16"/>
      <c r="AG2355" s="16"/>
      <c r="AH2355" s="16"/>
      <c r="AI2355" s="16"/>
      <c r="AJ2355" s="59">
        <f>SUM(X2355:AI2355)</f>
        <v>0</v>
      </c>
      <c r="AK2355" s="46"/>
      <c r="AL2355" s="46"/>
      <c r="AM2355" s="47"/>
      <c r="AN2355" s="48"/>
      <c r="AO2355" s="46"/>
      <c r="AP2355" s="15"/>
      <c r="AQ2355" s="16"/>
      <c r="AR2355" s="15"/>
      <c r="AS2355" s="16"/>
      <c r="AT2355" s="16"/>
      <c r="AU2355" s="16"/>
      <c r="AV2355" s="16"/>
      <c r="AW2355" s="62">
        <f>SUM(AK2355:AV2355)</f>
        <v>0</v>
      </c>
      <c r="AX2355" s="61">
        <f>AW2355-AJ2355</f>
        <v>0</v>
      </c>
      <c r="AY2355" s="21"/>
      <c r="AZ2355" s="21"/>
      <c r="BA2355" s="21"/>
      <c r="BB2355" s="21"/>
    </row>
    <row r="2356" spans="1:54" x14ac:dyDescent="0.25">
      <c r="A2356" s="21"/>
      <c r="B2356" s="4"/>
      <c r="C2356" s="4"/>
      <c r="D2356" s="4"/>
      <c r="E2356" s="4" t="s">
        <v>166</v>
      </c>
      <c r="F2356" s="6"/>
      <c r="G2356" s="1"/>
      <c r="H2356" s="4"/>
      <c r="I2356" s="2"/>
      <c r="J2356" s="4"/>
      <c r="K2356" s="1"/>
      <c r="L2356" s="36"/>
      <c r="M2356" s="7"/>
      <c r="N2356" s="7"/>
      <c r="O2356" s="7"/>
      <c r="P2356" s="58">
        <f>SUM(M2356:O2356)</f>
        <v>0</v>
      </c>
      <c r="Q2356" s="58">
        <f>+SUMIF('Pot. Summary'!$C$5:$C$64,CPP_2019!J2414&amp;CPP_2019!L2414&amp;CPP_2019!$M$4,'Pot. Summary'!$Q$5:$Q$64)*CPP_2019!M2414+SUMIF('Pot. Summary'!$C$5:$C$64,CPP_2019!J2414&amp;CPP_2019!L2414&amp;CPP_2019!$N$4,'Pot. Summary'!$Q$5:$Q$64)*CPP_2019!N2414+SUMIF('Pot. Summary'!$C$5:$C$64,CPP_2019!J2414&amp;CPP_2019!L2414&amp;CPP_2019!$O$4,'Pot. Summary'!$Q$5:$Q$64)*CPP_2019!O2414</f>
        <v>0</v>
      </c>
      <c r="R2356" s="12"/>
      <c r="S2356" s="12"/>
      <c r="T2356" s="12">
        <f>S2356-R2356</f>
        <v>0</v>
      </c>
      <c r="U2356" s="12">
        <f>Q2356-S2356</f>
        <v>0</v>
      </c>
      <c r="V2356" s="50">
        <f>IF(ISERROR(S2356/Q2356),0,S2356/Q2356)</f>
        <v>0</v>
      </c>
      <c r="W2356" s="51"/>
      <c r="X2356" s="46"/>
      <c r="Y2356" s="17"/>
      <c r="Z2356" s="17"/>
      <c r="AA2356" s="17"/>
      <c r="AB2356" s="16"/>
      <c r="AC2356" s="16"/>
      <c r="AD2356" s="16"/>
      <c r="AE2356" s="16"/>
      <c r="AF2356" s="16"/>
      <c r="AG2356" s="16"/>
      <c r="AH2356" s="16"/>
      <c r="AI2356" s="16"/>
      <c r="AJ2356" s="59">
        <f>SUM(X2356:AI2356)</f>
        <v>0</v>
      </c>
      <c r="AK2356" s="46"/>
      <c r="AL2356" s="46"/>
      <c r="AM2356" s="47"/>
      <c r="AN2356" s="48"/>
      <c r="AO2356" s="46"/>
      <c r="AP2356" s="15"/>
      <c r="AQ2356" s="16"/>
      <c r="AR2356" s="15"/>
      <c r="AS2356" s="16"/>
      <c r="AT2356" s="16"/>
      <c r="AU2356" s="16"/>
      <c r="AV2356" s="16"/>
      <c r="AW2356" s="62">
        <f>SUM(AK2356:AV2356)</f>
        <v>0</v>
      </c>
      <c r="AX2356" s="61">
        <f>AW2356-AJ2356</f>
        <v>0</v>
      </c>
      <c r="AY2356" s="21"/>
      <c r="AZ2356" s="21"/>
      <c r="BA2356" s="21"/>
      <c r="BB2356" s="21"/>
    </row>
    <row r="2357" spans="1:54" x14ac:dyDescent="0.25">
      <c r="A2357" s="21"/>
      <c r="B2357" s="4"/>
      <c r="C2357" s="4"/>
      <c r="D2357" s="4"/>
      <c r="E2357" s="4" t="s">
        <v>166</v>
      </c>
      <c r="F2357" s="6"/>
      <c r="G2357" s="1"/>
      <c r="H2357" s="4"/>
      <c r="I2357" s="2"/>
      <c r="J2357" s="4"/>
      <c r="K2357" s="1"/>
      <c r="L2357" s="36"/>
      <c r="M2357" s="7"/>
      <c r="N2357" s="7"/>
      <c r="O2357" s="7"/>
      <c r="P2357" s="58">
        <f>SUM(M2357:O2357)</f>
        <v>0</v>
      </c>
      <c r="Q2357" s="58">
        <f>+SUMIF('Pot. Summary'!$C$5:$C$64,CPP_2019!J2477&amp;CPP_2019!L2477&amp;CPP_2019!$M$4,'Pot. Summary'!$Q$5:$Q$64)*CPP_2019!M2477+SUMIF('Pot. Summary'!$C$5:$C$64,CPP_2019!J2477&amp;CPP_2019!L2477&amp;CPP_2019!$N$4,'Pot. Summary'!$Q$5:$Q$64)*CPP_2019!N2477+SUMIF('Pot. Summary'!$C$5:$C$64,CPP_2019!J2477&amp;CPP_2019!L2477&amp;CPP_2019!$O$4,'Pot. Summary'!$Q$5:$Q$64)*CPP_2019!O2477</f>
        <v>0</v>
      </c>
      <c r="R2357" s="12"/>
      <c r="S2357" s="12"/>
      <c r="T2357" s="12">
        <f>S2357-R2357</f>
        <v>0</v>
      </c>
      <c r="U2357" s="12">
        <f>Q2357-S2357</f>
        <v>0</v>
      </c>
      <c r="V2357" s="50">
        <f>IF(ISERROR(S2357/Q2357),0,S2357/Q2357)</f>
        <v>0</v>
      </c>
      <c r="W2357" s="51"/>
      <c r="X2357" s="46"/>
      <c r="Y2357" s="17"/>
      <c r="Z2357" s="17"/>
      <c r="AA2357" s="17"/>
      <c r="AB2357" s="16"/>
      <c r="AC2357" s="16"/>
      <c r="AD2357" s="16"/>
      <c r="AE2357" s="16"/>
      <c r="AF2357" s="16"/>
      <c r="AG2357" s="16"/>
      <c r="AH2357" s="16"/>
      <c r="AI2357" s="16"/>
      <c r="AJ2357" s="59">
        <f>SUM(X2357:AI2357)</f>
        <v>0</v>
      </c>
      <c r="AK2357" s="46"/>
      <c r="AL2357" s="46"/>
      <c r="AM2357" s="47"/>
      <c r="AN2357" s="48"/>
      <c r="AO2357" s="46"/>
      <c r="AP2357" s="15"/>
      <c r="AQ2357" s="16"/>
      <c r="AR2357" s="15"/>
      <c r="AS2357" s="16"/>
      <c r="AT2357" s="16"/>
      <c r="AU2357" s="16"/>
      <c r="AV2357" s="16"/>
      <c r="AW2357" s="62">
        <f>SUM(AK2357:AV2357)</f>
        <v>0</v>
      </c>
      <c r="AX2357" s="61">
        <f>AW2357-AJ2357</f>
        <v>0</v>
      </c>
      <c r="AY2357" s="21"/>
      <c r="AZ2357" s="21"/>
      <c r="BA2357" s="21"/>
      <c r="BB2357" s="21"/>
    </row>
    <row r="2358" spans="1:54" x14ac:dyDescent="0.25">
      <c r="A2358" s="21"/>
      <c r="B2358" s="4"/>
      <c r="C2358" s="4"/>
      <c r="D2358" s="4"/>
      <c r="E2358" s="4" t="s">
        <v>166</v>
      </c>
      <c r="F2358" s="6"/>
      <c r="G2358" s="1"/>
      <c r="H2358" s="4"/>
      <c r="I2358" s="2"/>
      <c r="J2358" s="4"/>
      <c r="K2358" s="1"/>
      <c r="L2358" s="36"/>
      <c r="M2358" s="7"/>
      <c r="N2358" s="7"/>
      <c r="O2358" s="7"/>
      <c r="P2358" s="58">
        <f>SUM(M2358:O2358)</f>
        <v>0</v>
      </c>
      <c r="Q2358" s="58">
        <f>+SUMIF('Pot. Summary'!$C$5:$C$64,CPP_2019!J1455&amp;CPP_2019!L1455&amp;CPP_2019!$M$4,'Pot. Summary'!$Q$5:$Q$64)*CPP_2019!M1455+SUMIF('Pot. Summary'!$C$5:$C$64,CPP_2019!J1455&amp;CPP_2019!L1455&amp;CPP_2019!$N$4,'Pot. Summary'!$Q$5:$Q$64)*CPP_2019!N1455+SUMIF('Pot. Summary'!$C$5:$C$64,CPP_2019!J1455&amp;CPP_2019!L1455&amp;CPP_2019!$O$4,'Pot. Summary'!$Q$5:$Q$64)*CPP_2019!O1455</f>
        <v>0</v>
      </c>
      <c r="R2358" s="12"/>
      <c r="S2358" s="12"/>
      <c r="T2358" s="12">
        <f>S2358-R2358</f>
        <v>0</v>
      </c>
      <c r="U2358" s="12">
        <f>Q2358-S2358</f>
        <v>0</v>
      </c>
      <c r="V2358" s="50">
        <f>IF(ISERROR(S2358/Q2358),0,S2358/Q2358)</f>
        <v>0</v>
      </c>
      <c r="W2358" s="51"/>
      <c r="X2358" s="46"/>
      <c r="Y2358" s="17"/>
      <c r="Z2358" s="17"/>
      <c r="AA2358" s="17"/>
      <c r="AB2358" s="16"/>
      <c r="AC2358" s="16"/>
      <c r="AD2358" s="16"/>
      <c r="AE2358" s="16"/>
      <c r="AF2358" s="16"/>
      <c r="AG2358" s="16"/>
      <c r="AH2358" s="16"/>
      <c r="AI2358" s="16"/>
      <c r="AJ2358" s="59">
        <f>SUM(X2358:AI2358)</f>
        <v>0</v>
      </c>
      <c r="AK2358" s="46"/>
      <c r="AL2358" s="46"/>
      <c r="AM2358" s="47"/>
      <c r="AN2358" s="48"/>
      <c r="AO2358" s="46"/>
      <c r="AP2358" s="15"/>
      <c r="AQ2358" s="16"/>
      <c r="AR2358" s="15"/>
      <c r="AS2358" s="16"/>
      <c r="AT2358" s="16"/>
      <c r="AU2358" s="16"/>
      <c r="AV2358" s="16"/>
      <c r="AW2358" s="62">
        <f>SUM(AK2358:AV2358)</f>
        <v>0</v>
      </c>
      <c r="AX2358" s="61">
        <f>AW2358-AJ2358</f>
        <v>0</v>
      </c>
      <c r="AY2358" s="21"/>
      <c r="AZ2358" s="21"/>
      <c r="BA2358" s="21"/>
      <c r="BB2358" s="21"/>
    </row>
    <row r="2359" spans="1:54" x14ac:dyDescent="0.25">
      <c r="A2359" s="21"/>
      <c r="B2359" s="4"/>
      <c r="C2359" s="4"/>
      <c r="D2359" s="4"/>
      <c r="E2359" s="4" t="s">
        <v>166</v>
      </c>
      <c r="F2359" s="6"/>
      <c r="G2359" s="1"/>
      <c r="H2359" s="4"/>
      <c r="I2359" s="2"/>
      <c r="J2359" s="4"/>
      <c r="K2359" s="1"/>
      <c r="L2359" s="36"/>
      <c r="M2359" s="7"/>
      <c r="N2359" s="7"/>
      <c r="O2359" s="7"/>
      <c r="P2359" s="58">
        <f>SUM(M2359:O2359)</f>
        <v>0</v>
      </c>
      <c r="Q2359" s="58">
        <f>+SUMIF('Pot. Summary'!$C$5:$C$64,CPP_2019!J2390&amp;CPP_2019!L2390&amp;CPP_2019!$M$4,'Pot. Summary'!$Q$5:$Q$64)*CPP_2019!M2390+SUMIF('Pot. Summary'!$C$5:$C$64,CPP_2019!J2390&amp;CPP_2019!L2390&amp;CPP_2019!$N$4,'Pot. Summary'!$Q$5:$Q$64)*CPP_2019!N2390+SUMIF('Pot. Summary'!$C$5:$C$64,CPP_2019!J2390&amp;CPP_2019!L2390&amp;CPP_2019!$O$4,'Pot. Summary'!$Q$5:$Q$64)*CPP_2019!O2390</f>
        <v>0</v>
      </c>
      <c r="R2359" s="12"/>
      <c r="S2359" s="12"/>
      <c r="T2359" s="12">
        <f>S2359-R2359</f>
        <v>0</v>
      </c>
      <c r="U2359" s="12">
        <f>Q2359-S2359</f>
        <v>0</v>
      </c>
      <c r="V2359" s="50">
        <f>IF(ISERROR(S2359/Q2359),0,S2359/Q2359)</f>
        <v>0</v>
      </c>
      <c r="W2359" s="51"/>
      <c r="X2359" s="46"/>
      <c r="Y2359" s="17"/>
      <c r="Z2359" s="17"/>
      <c r="AA2359" s="17"/>
      <c r="AB2359" s="16"/>
      <c r="AC2359" s="16"/>
      <c r="AD2359" s="16"/>
      <c r="AE2359" s="16"/>
      <c r="AF2359" s="16"/>
      <c r="AG2359" s="16"/>
      <c r="AH2359" s="16"/>
      <c r="AI2359" s="16"/>
      <c r="AJ2359" s="59">
        <f>SUM(X2359:AI2359)</f>
        <v>0</v>
      </c>
      <c r="AK2359" s="46"/>
      <c r="AL2359" s="46"/>
      <c r="AM2359" s="47"/>
      <c r="AN2359" s="48"/>
      <c r="AO2359" s="46"/>
      <c r="AP2359" s="15"/>
      <c r="AQ2359" s="16"/>
      <c r="AR2359" s="15"/>
      <c r="AS2359" s="16"/>
      <c r="AT2359" s="16"/>
      <c r="AU2359" s="16"/>
      <c r="AV2359" s="16"/>
      <c r="AW2359" s="62">
        <f>SUM(AK2359:AV2359)</f>
        <v>0</v>
      </c>
      <c r="AX2359" s="61">
        <f>AW2359-AJ2359</f>
        <v>0</v>
      </c>
      <c r="AY2359" s="21"/>
      <c r="AZ2359" s="21"/>
      <c r="BA2359" s="21"/>
      <c r="BB2359" s="21"/>
    </row>
    <row r="2360" spans="1:54" x14ac:dyDescent="0.25">
      <c r="A2360" s="21"/>
      <c r="B2360" s="4"/>
      <c r="C2360" s="4"/>
      <c r="D2360" s="4">
        <v>235</v>
      </c>
      <c r="E2360" s="4" t="s">
        <v>166</v>
      </c>
      <c r="F2360" s="6" t="s">
        <v>168</v>
      </c>
      <c r="G2360" s="1">
        <v>101555</v>
      </c>
      <c r="H2360" s="4"/>
      <c r="I2360" s="2"/>
      <c r="J2360" s="4" t="s">
        <v>91</v>
      </c>
      <c r="K2360" s="1" t="s">
        <v>149</v>
      </c>
      <c r="L2360" s="36" t="s">
        <v>69</v>
      </c>
      <c r="M2360" s="7">
        <v>1</v>
      </c>
      <c r="N2360" s="7"/>
      <c r="O2360" s="7"/>
      <c r="P2360" s="58">
        <f>SUM(M2360:O2360)</f>
        <v>1</v>
      </c>
      <c r="Q2360" s="58">
        <f>+SUMIF('Pot. Summary'!$C$5:$C$64,CPP_2019!J1130&amp;CPP_2019!L1130&amp;CPP_2019!$M$4,'Pot. Summary'!$Q$5:$Q$64)*CPP_2019!M1130+SUMIF('Pot. Summary'!$C$5:$C$64,CPP_2019!J1130&amp;CPP_2019!L1130&amp;CPP_2019!$N$4,'Pot. Summary'!$Q$5:$Q$64)*CPP_2019!N1130+SUMIF('Pot. Summary'!$C$5:$C$64,CPP_2019!J1130&amp;CPP_2019!L1130&amp;CPP_2019!$O$4,'Pot. Summary'!$Q$5:$Q$64)*CPP_2019!O1130</f>
        <v>728.25435050799138</v>
      </c>
      <c r="R2360" s="12">
        <v>0</v>
      </c>
      <c r="S2360" s="12">
        <v>609.81818181818176</v>
      </c>
      <c r="T2360" s="12">
        <f>S2360-R2360</f>
        <v>609.81818181818176</v>
      </c>
      <c r="U2360" s="12">
        <f>Q2360-S2360</f>
        <v>118.43616868980962</v>
      </c>
      <c r="V2360" s="50">
        <f>IF(ISERROR(S2360/Q2360),0,S2360/Q2360)</f>
        <v>0.83736977526163092</v>
      </c>
      <c r="W2360" s="51" t="s">
        <v>196</v>
      </c>
      <c r="X2360" s="46"/>
      <c r="Y2360" s="17"/>
      <c r="Z2360" s="17"/>
      <c r="AA2360" s="17">
        <v>468</v>
      </c>
      <c r="AB2360" s="16">
        <v>141.81818181818181</v>
      </c>
      <c r="AC2360" s="16"/>
      <c r="AD2360" s="16"/>
      <c r="AE2360" s="16"/>
      <c r="AF2360" s="16"/>
      <c r="AG2360" s="16"/>
      <c r="AH2360" s="16"/>
      <c r="AI2360" s="16"/>
      <c r="AJ2360" s="59">
        <f>SUM(X2360:AI2360)</f>
        <v>609.81818181818176</v>
      </c>
      <c r="AK2360" s="46"/>
      <c r="AL2360" s="46"/>
      <c r="AM2360" s="47"/>
      <c r="AN2360" s="48"/>
      <c r="AO2360" s="46"/>
      <c r="AP2360" s="15"/>
      <c r="AQ2360" s="16"/>
      <c r="AR2360" s="15"/>
      <c r="AS2360" s="16"/>
      <c r="AT2360" s="16"/>
      <c r="AU2360" s="16"/>
      <c r="AV2360" s="16"/>
      <c r="AW2360" s="62">
        <f>SUM(AK2360:AV2360)</f>
        <v>0</v>
      </c>
      <c r="AX2360" s="61">
        <f>AW2360-AJ2360</f>
        <v>-609.81818181818176</v>
      </c>
      <c r="AY2360" s="21"/>
      <c r="AZ2360" s="21"/>
      <c r="BA2360" s="21"/>
      <c r="BB2360" s="21"/>
    </row>
    <row r="2361" spans="1:54" x14ac:dyDescent="0.25">
      <c r="A2361" s="21"/>
      <c r="B2361" s="4"/>
      <c r="C2361" s="4"/>
      <c r="D2361" s="4">
        <v>235</v>
      </c>
      <c r="E2361" s="4" t="s">
        <v>166</v>
      </c>
      <c r="F2361" s="6" t="s">
        <v>167</v>
      </c>
      <c r="G2361" s="1">
        <v>101609</v>
      </c>
      <c r="H2361" s="4"/>
      <c r="I2361" s="2"/>
      <c r="J2361" s="4" t="s">
        <v>91</v>
      </c>
      <c r="K2361" s="1" t="s">
        <v>149</v>
      </c>
      <c r="L2361" s="36" t="s">
        <v>69</v>
      </c>
      <c r="M2361" s="7">
        <v>1</v>
      </c>
      <c r="N2361" s="7"/>
      <c r="O2361" s="7"/>
      <c r="P2361" s="58">
        <f>SUM(M2361:O2361)</f>
        <v>1</v>
      </c>
      <c r="Q2361" s="58">
        <f>+SUMIF('Pot. Summary'!$C$5:$C$64,CPP_2019!J1166&amp;CPP_2019!L1166&amp;CPP_2019!$M$4,'Pot. Summary'!$Q$5:$Q$64)*CPP_2019!M1166+SUMIF('Pot. Summary'!$C$5:$C$64,CPP_2019!J1166&amp;CPP_2019!L1166&amp;CPP_2019!$N$4,'Pot. Summary'!$Q$5:$Q$64)*CPP_2019!N1166+SUMIF('Pot. Summary'!$C$5:$C$64,CPP_2019!J1166&amp;CPP_2019!L1166&amp;CPP_2019!$O$4,'Pot. Summary'!$Q$5:$Q$64)*CPP_2019!O1166</f>
        <v>728.25435050799138</v>
      </c>
      <c r="R2361" s="12">
        <v>0</v>
      </c>
      <c r="S2361" s="12">
        <v>216.62745098039215</v>
      </c>
      <c r="T2361" s="12">
        <f>S2361-R2361</f>
        <v>216.62745098039215</v>
      </c>
      <c r="U2361" s="12">
        <f>Q2361-S2361</f>
        <v>511.62689952759922</v>
      </c>
      <c r="V2361" s="50">
        <f>IF(ISERROR(S2361/Q2361),0,S2361/Q2361)</f>
        <v>0.29746125214258506</v>
      </c>
      <c r="W2361" s="51" t="s">
        <v>195</v>
      </c>
      <c r="X2361" s="46"/>
      <c r="Y2361" s="17"/>
      <c r="Z2361" s="17"/>
      <c r="AA2361" s="17"/>
      <c r="AB2361" s="16"/>
      <c r="AC2361" s="16"/>
      <c r="AD2361" s="16"/>
      <c r="AE2361" s="16"/>
      <c r="AF2361" s="16"/>
      <c r="AG2361" s="16"/>
      <c r="AH2361" s="16">
        <v>216.62745098039215</v>
      </c>
      <c r="AI2361" s="16"/>
      <c r="AJ2361" s="59">
        <f>SUM(X2361:AI2361)</f>
        <v>216.62745098039215</v>
      </c>
      <c r="AK2361" s="46"/>
      <c r="AL2361" s="46"/>
      <c r="AM2361" s="47"/>
      <c r="AN2361" s="48"/>
      <c r="AO2361" s="46"/>
      <c r="AP2361" s="15"/>
      <c r="AQ2361" s="16"/>
      <c r="AR2361" s="15"/>
      <c r="AS2361" s="16"/>
      <c r="AT2361" s="16"/>
      <c r="AU2361" s="16"/>
      <c r="AV2361" s="16"/>
      <c r="AW2361" s="62">
        <f>SUM(AK2361:AV2361)</f>
        <v>0</v>
      </c>
      <c r="AX2361" s="61">
        <f>AW2361-AJ2361</f>
        <v>-216.62745098039215</v>
      </c>
      <c r="AY2361" s="21"/>
      <c r="AZ2361" s="21"/>
      <c r="BA2361" s="21"/>
      <c r="BB2361" s="21"/>
    </row>
    <row r="2362" spans="1:54" x14ac:dyDescent="0.25">
      <c r="A2362" s="21"/>
      <c r="B2362" s="4"/>
      <c r="C2362" s="4"/>
      <c r="D2362" s="4">
        <v>235</v>
      </c>
      <c r="E2362" s="4" t="s">
        <v>166</v>
      </c>
      <c r="F2362" s="6" t="s">
        <v>168</v>
      </c>
      <c r="G2362" s="1">
        <v>101614</v>
      </c>
      <c r="H2362" s="4"/>
      <c r="I2362" s="2"/>
      <c r="J2362" s="4" t="s">
        <v>91</v>
      </c>
      <c r="K2362" s="1" t="s">
        <v>149</v>
      </c>
      <c r="L2362" s="36" t="s">
        <v>69</v>
      </c>
      <c r="M2362" s="7">
        <v>1</v>
      </c>
      <c r="N2362" s="7"/>
      <c r="O2362" s="7"/>
      <c r="P2362" s="58">
        <f>SUM(M2362:O2362)</f>
        <v>1</v>
      </c>
      <c r="Q2362" s="58">
        <f>+SUMIF('Pot. Summary'!$C$5:$C$64,CPP_2019!J1161&amp;CPP_2019!L1161&amp;CPP_2019!$M$4,'Pot. Summary'!$Q$5:$Q$64)*CPP_2019!M1161+SUMIF('Pot. Summary'!$C$5:$C$64,CPP_2019!J1161&amp;CPP_2019!L1161&amp;CPP_2019!$N$4,'Pot. Summary'!$Q$5:$Q$64)*CPP_2019!N1161+SUMIF('Pot. Summary'!$C$5:$C$64,CPP_2019!J1161&amp;CPP_2019!L1161&amp;CPP_2019!$O$4,'Pot. Summary'!$Q$5:$Q$64)*CPP_2019!O1161</f>
        <v>728.25435050799138</v>
      </c>
      <c r="R2362" s="12">
        <v>0</v>
      </c>
      <c r="S2362" s="12">
        <v>1896.666788235294</v>
      </c>
      <c r="T2362" s="12">
        <f>S2362-R2362</f>
        <v>1896.666788235294</v>
      </c>
      <c r="U2362" s="12">
        <f>Q2362-S2362</f>
        <v>-1168.4124377273026</v>
      </c>
      <c r="V2362" s="50">
        <f>IF(ISERROR(S2362/Q2362),0,S2362/Q2362)</f>
        <v>2.6044015897910948</v>
      </c>
      <c r="W2362" s="51" t="s">
        <v>196</v>
      </c>
      <c r="X2362" s="46"/>
      <c r="Y2362" s="17"/>
      <c r="Z2362" s="17"/>
      <c r="AA2362" s="17"/>
      <c r="AB2362" s="16"/>
      <c r="AC2362" s="16"/>
      <c r="AD2362" s="16"/>
      <c r="AE2362" s="16">
        <v>1813.6178705882353</v>
      </c>
      <c r="AF2362" s="16"/>
      <c r="AG2362" s="16"/>
      <c r="AH2362" s="16"/>
      <c r="AI2362" s="16">
        <v>83.048917647058815</v>
      </c>
      <c r="AJ2362" s="59">
        <f>SUM(X2362:AI2362)</f>
        <v>1896.666788235294</v>
      </c>
      <c r="AK2362" s="46"/>
      <c r="AL2362" s="46"/>
      <c r="AM2362" s="47"/>
      <c r="AN2362" s="48"/>
      <c r="AO2362" s="46"/>
      <c r="AP2362" s="15"/>
      <c r="AQ2362" s="16"/>
      <c r="AR2362" s="15"/>
      <c r="AS2362" s="16"/>
      <c r="AT2362" s="16"/>
      <c r="AU2362" s="16"/>
      <c r="AV2362" s="16"/>
      <c r="AW2362" s="62">
        <f>SUM(AK2362:AV2362)</f>
        <v>0</v>
      </c>
      <c r="AX2362" s="61">
        <f>AW2362-AJ2362</f>
        <v>-1896.666788235294</v>
      </c>
      <c r="AY2362" s="21"/>
      <c r="AZ2362" s="21"/>
      <c r="BA2362" s="21"/>
      <c r="BB2362" s="21"/>
    </row>
    <row r="2363" spans="1:54" x14ac:dyDescent="0.25">
      <c r="A2363" s="21"/>
      <c r="B2363" s="4"/>
      <c r="C2363" s="4"/>
      <c r="D2363" s="4">
        <v>235</v>
      </c>
      <c r="E2363" s="4" t="s">
        <v>166</v>
      </c>
      <c r="F2363" s="6" t="s">
        <v>168</v>
      </c>
      <c r="G2363" s="1">
        <v>101630</v>
      </c>
      <c r="H2363" s="4"/>
      <c r="I2363" s="2"/>
      <c r="J2363" s="4" t="s">
        <v>91</v>
      </c>
      <c r="K2363" s="1" t="s">
        <v>149</v>
      </c>
      <c r="L2363" s="36" t="s">
        <v>69</v>
      </c>
      <c r="M2363" s="7">
        <v>1</v>
      </c>
      <c r="N2363" s="7"/>
      <c r="O2363" s="7"/>
      <c r="P2363" s="58">
        <f>SUM(M2363:O2363)</f>
        <v>1</v>
      </c>
      <c r="Q2363" s="58">
        <f>+SUMIF('Pot. Summary'!$C$5:$C$64,CPP_2019!J1167&amp;CPP_2019!L1167&amp;CPP_2019!$M$4,'Pot. Summary'!$Q$5:$Q$64)*CPP_2019!M1167+SUMIF('Pot. Summary'!$C$5:$C$64,CPP_2019!J1167&amp;CPP_2019!L1167&amp;CPP_2019!$N$4,'Pot. Summary'!$Q$5:$Q$64)*CPP_2019!N1167+SUMIF('Pot. Summary'!$C$5:$C$64,CPP_2019!J1167&amp;CPP_2019!L1167&amp;CPP_2019!$O$4,'Pot. Summary'!$Q$5:$Q$64)*CPP_2019!O1167</f>
        <v>728.25435050799138</v>
      </c>
      <c r="R2363" s="12">
        <v>0</v>
      </c>
      <c r="S2363" s="12">
        <v>3.2801960784313731</v>
      </c>
      <c r="T2363" s="12">
        <f>S2363-R2363</f>
        <v>3.2801960784313731</v>
      </c>
      <c r="U2363" s="12">
        <f>Q2363-S2363</f>
        <v>724.97415442956003</v>
      </c>
      <c r="V2363" s="50">
        <f>IF(ISERROR(S2363/Q2363),0,S2363/Q2363)</f>
        <v>4.5041901584841658E-3</v>
      </c>
      <c r="W2363" s="51" t="s">
        <v>196</v>
      </c>
      <c r="X2363" s="46"/>
      <c r="Y2363" s="17"/>
      <c r="Z2363" s="17"/>
      <c r="AA2363" s="17"/>
      <c r="AB2363" s="16"/>
      <c r="AC2363" s="16"/>
      <c r="AD2363" s="16"/>
      <c r="AE2363" s="16"/>
      <c r="AF2363" s="16">
        <v>3.2801960784313731</v>
      </c>
      <c r="AG2363" s="16"/>
      <c r="AH2363" s="16"/>
      <c r="AI2363" s="16"/>
      <c r="AJ2363" s="59">
        <f>SUM(X2363:AI2363)</f>
        <v>3.2801960784313731</v>
      </c>
      <c r="AK2363" s="46"/>
      <c r="AL2363" s="46"/>
      <c r="AM2363" s="47"/>
      <c r="AN2363" s="48"/>
      <c r="AO2363" s="46"/>
      <c r="AP2363" s="15"/>
      <c r="AQ2363" s="16"/>
      <c r="AR2363" s="15"/>
      <c r="AS2363" s="16"/>
      <c r="AT2363" s="16"/>
      <c r="AU2363" s="16"/>
      <c r="AV2363" s="16"/>
      <c r="AW2363" s="62">
        <f>SUM(AK2363:AV2363)</f>
        <v>0</v>
      </c>
      <c r="AX2363" s="61">
        <f>AW2363-AJ2363</f>
        <v>-3.2801960784313731</v>
      </c>
      <c r="AY2363" s="21"/>
      <c r="AZ2363" s="21"/>
      <c r="BA2363" s="21"/>
      <c r="BB2363" s="21"/>
    </row>
    <row r="2364" spans="1:54" x14ac:dyDescent="0.25">
      <c r="A2364" s="21"/>
      <c r="B2364" s="4"/>
      <c r="C2364" s="4"/>
      <c r="D2364" s="4"/>
      <c r="E2364" s="4" t="s">
        <v>166</v>
      </c>
      <c r="F2364" s="6"/>
      <c r="G2364" s="1"/>
      <c r="H2364" s="4"/>
      <c r="I2364" s="2"/>
      <c r="J2364" s="4"/>
      <c r="K2364" s="1"/>
      <c r="L2364" s="36"/>
      <c r="M2364" s="7"/>
      <c r="N2364" s="7"/>
      <c r="O2364" s="7"/>
      <c r="P2364" s="58">
        <f>SUM(M2364:O2364)</f>
        <v>0</v>
      </c>
      <c r="Q2364" s="58">
        <f>+SUMIF('Pot. Summary'!$C$5:$C$64,CPP_2019!J2492&amp;CPP_2019!L2492&amp;CPP_2019!$M$4,'Pot. Summary'!$Q$5:$Q$64)*CPP_2019!M2492+SUMIF('Pot. Summary'!$C$5:$C$64,CPP_2019!J2492&amp;CPP_2019!L2492&amp;CPP_2019!$N$4,'Pot. Summary'!$Q$5:$Q$64)*CPP_2019!N2492+SUMIF('Pot. Summary'!$C$5:$C$64,CPP_2019!J2492&amp;CPP_2019!L2492&amp;CPP_2019!$O$4,'Pot. Summary'!$Q$5:$Q$64)*CPP_2019!O2492</f>
        <v>0</v>
      </c>
      <c r="R2364" s="12"/>
      <c r="S2364" s="12"/>
      <c r="T2364" s="12">
        <f>S2364-R2364</f>
        <v>0</v>
      </c>
      <c r="U2364" s="12">
        <f>Q2364-S2364</f>
        <v>0</v>
      </c>
      <c r="V2364" s="50">
        <f>IF(ISERROR(S2364/Q2364),0,S2364/Q2364)</f>
        <v>0</v>
      </c>
      <c r="W2364" s="51"/>
      <c r="X2364" s="46"/>
      <c r="Y2364" s="17"/>
      <c r="Z2364" s="17"/>
      <c r="AA2364" s="17"/>
      <c r="AB2364" s="16"/>
      <c r="AC2364" s="16"/>
      <c r="AD2364" s="16"/>
      <c r="AE2364" s="16"/>
      <c r="AF2364" s="16"/>
      <c r="AG2364" s="16"/>
      <c r="AH2364" s="16"/>
      <c r="AI2364" s="16"/>
      <c r="AJ2364" s="59">
        <f>SUM(X2364:AI2364)</f>
        <v>0</v>
      </c>
      <c r="AK2364" s="46"/>
      <c r="AL2364" s="46"/>
      <c r="AM2364" s="47"/>
      <c r="AN2364" s="48"/>
      <c r="AO2364" s="46"/>
      <c r="AP2364" s="15"/>
      <c r="AQ2364" s="16"/>
      <c r="AR2364" s="15"/>
      <c r="AS2364" s="16"/>
      <c r="AT2364" s="16"/>
      <c r="AU2364" s="16"/>
      <c r="AV2364" s="16"/>
      <c r="AW2364" s="62">
        <f>SUM(AK2364:AV2364)</f>
        <v>0</v>
      </c>
      <c r="AX2364" s="61">
        <f>AW2364-AJ2364</f>
        <v>0</v>
      </c>
      <c r="AY2364" s="21"/>
      <c r="AZ2364" s="21"/>
      <c r="BA2364" s="21"/>
      <c r="BB2364" s="21"/>
    </row>
    <row r="2365" spans="1:54" x14ac:dyDescent="0.25">
      <c r="A2365" s="21"/>
      <c r="B2365" s="4"/>
      <c r="C2365" s="4"/>
      <c r="D2365" s="4"/>
      <c r="E2365" s="4" t="s">
        <v>166</v>
      </c>
      <c r="F2365" s="6"/>
      <c r="G2365" s="1"/>
      <c r="H2365" s="4"/>
      <c r="I2365" s="2"/>
      <c r="J2365" s="4"/>
      <c r="K2365" s="1"/>
      <c r="L2365" s="36"/>
      <c r="M2365" s="7"/>
      <c r="N2365" s="7"/>
      <c r="O2365" s="7"/>
      <c r="P2365" s="58">
        <f>SUM(M2365:O2365)</f>
        <v>0</v>
      </c>
      <c r="Q2365" s="58">
        <f>+SUMIF('Pot. Summary'!$C$5:$C$64,CPP_2019!J2433&amp;CPP_2019!L2433&amp;CPP_2019!$M$4,'Pot. Summary'!$Q$5:$Q$64)*CPP_2019!M2433+SUMIF('Pot. Summary'!$C$5:$C$64,CPP_2019!J2433&amp;CPP_2019!L2433&amp;CPP_2019!$N$4,'Pot. Summary'!$Q$5:$Q$64)*CPP_2019!N2433+SUMIF('Pot. Summary'!$C$5:$C$64,CPP_2019!J2433&amp;CPP_2019!L2433&amp;CPP_2019!$O$4,'Pot. Summary'!$Q$5:$Q$64)*CPP_2019!O2433</f>
        <v>728.25435050799138</v>
      </c>
      <c r="R2365" s="12"/>
      <c r="S2365" s="12"/>
      <c r="T2365" s="12">
        <f>S2365-R2365</f>
        <v>0</v>
      </c>
      <c r="U2365" s="12">
        <f>Q2365-S2365</f>
        <v>728.25435050799138</v>
      </c>
      <c r="V2365" s="50">
        <f>IF(ISERROR(S2365/Q2365),0,S2365/Q2365)</f>
        <v>0</v>
      </c>
      <c r="W2365" s="51"/>
      <c r="X2365" s="46"/>
      <c r="Y2365" s="17"/>
      <c r="Z2365" s="17"/>
      <c r="AA2365" s="17"/>
      <c r="AB2365" s="16"/>
      <c r="AC2365" s="16"/>
      <c r="AD2365" s="16"/>
      <c r="AE2365" s="16"/>
      <c r="AF2365" s="16"/>
      <c r="AG2365" s="16"/>
      <c r="AH2365" s="16"/>
      <c r="AI2365" s="16"/>
      <c r="AJ2365" s="59">
        <f>SUM(X2365:AI2365)</f>
        <v>0</v>
      </c>
      <c r="AK2365" s="46"/>
      <c r="AL2365" s="46"/>
      <c r="AM2365" s="47"/>
      <c r="AN2365" s="48"/>
      <c r="AO2365" s="46"/>
      <c r="AP2365" s="15"/>
      <c r="AQ2365" s="16"/>
      <c r="AR2365" s="15"/>
      <c r="AS2365" s="16"/>
      <c r="AT2365" s="16"/>
      <c r="AU2365" s="16"/>
      <c r="AV2365" s="16"/>
      <c r="AW2365" s="62">
        <f>SUM(AK2365:AV2365)</f>
        <v>0</v>
      </c>
      <c r="AX2365" s="61">
        <f>AW2365-AJ2365</f>
        <v>0</v>
      </c>
      <c r="AY2365" s="21"/>
      <c r="AZ2365" s="21"/>
      <c r="BA2365" s="21"/>
      <c r="BB2365" s="21"/>
    </row>
    <row r="2366" spans="1:54" x14ac:dyDescent="0.25">
      <c r="A2366" s="21"/>
      <c r="B2366" s="4"/>
      <c r="C2366" s="4"/>
      <c r="D2366" s="4"/>
      <c r="E2366" s="4" t="s">
        <v>166</v>
      </c>
      <c r="F2366" s="6"/>
      <c r="G2366" s="1"/>
      <c r="H2366" s="4"/>
      <c r="I2366" s="2"/>
      <c r="J2366" s="4"/>
      <c r="K2366" s="1"/>
      <c r="L2366" s="36"/>
      <c r="M2366" s="7"/>
      <c r="N2366" s="7"/>
      <c r="O2366" s="7"/>
      <c r="P2366" s="58">
        <f>SUM(M2366:O2366)</f>
        <v>0</v>
      </c>
      <c r="Q2366" s="58">
        <f>+SUMIF('Pot. Summary'!$C$5:$C$64,CPP_2019!J1532&amp;CPP_2019!L1532&amp;CPP_2019!$M$4,'Pot. Summary'!$Q$5:$Q$64)*CPP_2019!M1532+SUMIF('Pot. Summary'!$C$5:$C$64,CPP_2019!J1532&amp;CPP_2019!L1532&amp;CPP_2019!$N$4,'Pot. Summary'!$Q$5:$Q$64)*CPP_2019!N1532+SUMIF('Pot. Summary'!$C$5:$C$64,CPP_2019!J1532&amp;CPP_2019!L1532&amp;CPP_2019!$O$4,'Pot. Summary'!$Q$5:$Q$64)*CPP_2019!O1532</f>
        <v>0</v>
      </c>
      <c r="R2366" s="12"/>
      <c r="S2366" s="12"/>
      <c r="T2366" s="12">
        <f>S2366-R2366</f>
        <v>0</v>
      </c>
      <c r="U2366" s="12">
        <f>Q2366-S2366</f>
        <v>0</v>
      </c>
      <c r="V2366" s="50">
        <f>IF(ISERROR(S2366/Q2366),0,S2366/Q2366)</f>
        <v>0</v>
      </c>
      <c r="W2366" s="51"/>
      <c r="X2366" s="46"/>
      <c r="Y2366" s="17"/>
      <c r="Z2366" s="17"/>
      <c r="AA2366" s="17"/>
      <c r="AB2366" s="16"/>
      <c r="AC2366" s="16"/>
      <c r="AD2366" s="16"/>
      <c r="AE2366" s="16"/>
      <c r="AF2366" s="16"/>
      <c r="AG2366" s="16"/>
      <c r="AH2366" s="16"/>
      <c r="AI2366" s="16"/>
      <c r="AJ2366" s="59">
        <f>SUM(X2366:AI2366)</f>
        <v>0</v>
      </c>
      <c r="AK2366" s="46"/>
      <c r="AL2366" s="46"/>
      <c r="AM2366" s="47"/>
      <c r="AN2366" s="48"/>
      <c r="AO2366" s="46"/>
      <c r="AP2366" s="15"/>
      <c r="AQ2366" s="16"/>
      <c r="AR2366" s="15"/>
      <c r="AS2366" s="16"/>
      <c r="AT2366" s="16"/>
      <c r="AU2366" s="16"/>
      <c r="AV2366" s="16"/>
      <c r="AW2366" s="62">
        <f>SUM(AK2366:AV2366)</f>
        <v>0</v>
      </c>
      <c r="AX2366" s="61">
        <f>AW2366-AJ2366</f>
        <v>0</v>
      </c>
      <c r="AY2366" s="21"/>
      <c r="AZ2366" s="21"/>
      <c r="BA2366" s="21"/>
      <c r="BB2366" s="21"/>
    </row>
    <row r="2367" spans="1:54" x14ac:dyDescent="0.25">
      <c r="A2367" s="21"/>
      <c r="B2367" s="4"/>
      <c r="C2367" s="4"/>
      <c r="D2367" s="4"/>
      <c r="E2367" s="4" t="s">
        <v>166</v>
      </c>
      <c r="F2367" s="6"/>
      <c r="G2367" s="1"/>
      <c r="H2367" s="4"/>
      <c r="I2367" s="2"/>
      <c r="J2367" s="4"/>
      <c r="K2367" s="1"/>
      <c r="L2367" s="36"/>
      <c r="M2367" s="7"/>
      <c r="N2367" s="7"/>
      <c r="O2367" s="7"/>
      <c r="P2367" s="58">
        <f>SUM(M2367:O2367)</f>
        <v>0</v>
      </c>
      <c r="Q2367" s="58">
        <f>+SUMIF('Pot. Summary'!$C$5:$C$64,CPP_2019!J2470&amp;CPP_2019!L2470&amp;CPP_2019!$M$4,'Pot. Summary'!$Q$5:$Q$64)*CPP_2019!M2470+SUMIF('Pot. Summary'!$C$5:$C$64,CPP_2019!J2470&amp;CPP_2019!L2470&amp;CPP_2019!$N$4,'Pot. Summary'!$Q$5:$Q$64)*CPP_2019!N2470+SUMIF('Pot. Summary'!$C$5:$C$64,CPP_2019!J2470&amp;CPP_2019!L2470&amp;CPP_2019!$O$4,'Pot. Summary'!$Q$5:$Q$64)*CPP_2019!O2470</f>
        <v>0</v>
      </c>
      <c r="R2367" s="12"/>
      <c r="S2367" s="12"/>
      <c r="T2367" s="12">
        <f>S2367-R2367</f>
        <v>0</v>
      </c>
      <c r="U2367" s="12">
        <f>Q2367-S2367</f>
        <v>0</v>
      </c>
      <c r="V2367" s="50">
        <f>IF(ISERROR(S2367/Q2367),0,S2367/Q2367)</f>
        <v>0</v>
      </c>
      <c r="W2367" s="51"/>
      <c r="X2367" s="46"/>
      <c r="Y2367" s="17"/>
      <c r="Z2367" s="17"/>
      <c r="AA2367" s="17"/>
      <c r="AB2367" s="16"/>
      <c r="AC2367" s="16"/>
      <c r="AD2367" s="16"/>
      <c r="AE2367" s="16"/>
      <c r="AF2367" s="16"/>
      <c r="AG2367" s="16"/>
      <c r="AH2367" s="16"/>
      <c r="AI2367" s="16"/>
      <c r="AJ2367" s="59">
        <f>SUM(X2367:AI2367)</f>
        <v>0</v>
      </c>
      <c r="AK2367" s="46"/>
      <c r="AL2367" s="46"/>
      <c r="AM2367" s="47"/>
      <c r="AN2367" s="48"/>
      <c r="AO2367" s="46"/>
      <c r="AP2367" s="15"/>
      <c r="AQ2367" s="16"/>
      <c r="AR2367" s="15"/>
      <c r="AS2367" s="16"/>
      <c r="AT2367" s="16"/>
      <c r="AU2367" s="16"/>
      <c r="AV2367" s="16"/>
      <c r="AW2367" s="62">
        <f>SUM(AK2367:AV2367)</f>
        <v>0</v>
      </c>
      <c r="AX2367" s="61">
        <f>AW2367-AJ2367</f>
        <v>0</v>
      </c>
      <c r="AY2367" s="21"/>
      <c r="AZ2367" s="21"/>
      <c r="BA2367" s="21"/>
      <c r="BB2367" s="21"/>
    </row>
    <row r="2368" spans="1:54" x14ac:dyDescent="0.25">
      <c r="A2368" s="21"/>
      <c r="B2368" s="4"/>
      <c r="C2368" s="4"/>
      <c r="D2368" s="4"/>
      <c r="E2368" s="4" t="s">
        <v>166</v>
      </c>
      <c r="F2368" s="6"/>
      <c r="G2368" s="1"/>
      <c r="H2368" s="4"/>
      <c r="I2368" s="2"/>
      <c r="J2368" s="4"/>
      <c r="K2368" s="1"/>
      <c r="L2368" s="36"/>
      <c r="M2368" s="7"/>
      <c r="N2368" s="7"/>
      <c r="O2368" s="7"/>
      <c r="P2368" s="58">
        <f>SUM(M2368:O2368)</f>
        <v>0</v>
      </c>
      <c r="Q2368" s="58">
        <f>+SUMIF('Pot. Summary'!$C$5:$C$64,CPP_2019!J1553&amp;CPP_2019!L1553&amp;CPP_2019!$M$4,'Pot. Summary'!$Q$5:$Q$64)*CPP_2019!M1553+SUMIF('Pot. Summary'!$C$5:$C$64,CPP_2019!J1553&amp;CPP_2019!L1553&amp;CPP_2019!$N$4,'Pot. Summary'!$Q$5:$Q$64)*CPP_2019!N1553+SUMIF('Pot. Summary'!$C$5:$C$64,CPP_2019!J1553&amp;CPP_2019!L1553&amp;CPP_2019!$O$4,'Pot. Summary'!$Q$5:$Q$64)*CPP_2019!O1553</f>
        <v>0</v>
      </c>
      <c r="R2368" s="12"/>
      <c r="S2368" s="12"/>
      <c r="T2368" s="12">
        <f>S2368-R2368</f>
        <v>0</v>
      </c>
      <c r="U2368" s="12">
        <f>Q2368-S2368</f>
        <v>0</v>
      </c>
      <c r="V2368" s="50">
        <f>IF(ISERROR(S2368/Q2368),0,S2368/Q2368)</f>
        <v>0</v>
      </c>
      <c r="W2368" s="51"/>
      <c r="X2368" s="46"/>
      <c r="Y2368" s="17"/>
      <c r="Z2368" s="17"/>
      <c r="AA2368" s="17"/>
      <c r="AB2368" s="16"/>
      <c r="AC2368" s="16"/>
      <c r="AD2368" s="16"/>
      <c r="AE2368" s="16"/>
      <c r="AF2368" s="16"/>
      <c r="AG2368" s="16"/>
      <c r="AH2368" s="16"/>
      <c r="AI2368" s="16"/>
      <c r="AJ2368" s="59">
        <f>SUM(X2368:AI2368)</f>
        <v>0</v>
      </c>
      <c r="AK2368" s="46"/>
      <c r="AL2368" s="46"/>
      <c r="AM2368" s="47"/>
      <c r="AN2368" s="48"/>
      <c r="AO2368" s="46"/>
      <c r="AP2368" s="15"/>
      <c r="AQ2368" s="16"/>
      <c r="AR2368" s="15"/>
      <c r="AS2368" s="16"/>
      <c r="AT2368" s="16"/>
      <c r="AU2368" s="16"/>
      <c r="AV2368" s="16"/>
      <c r="AW2368" s="62">
        <f>SUM(AK2368:AV2368)</f>
        <v>0</v>
      </c>
      <c r="AX2368" s="61">
        <f>AW2368-AJ2368</f>
        <v>0</v>
      </c>
      <c r="AY2368" s="21"/>
      <c r="AZ2368" s="21"/>
      <c r="BA2368" s="21"/>
      <c r="BB2368" s="21"/>
    </row>
    <row r="2369" spans="1:54" x14ac:dyDescent="0.25">
      <c r="A2369" s="21"/>
      <c r="B2369" s="4"/>
      <c r="C2369" s="4"/>
      <c r="D2369" s="4"/>
      <c r="E2369" s="4" t="s">
        <v>166</v>
      </c>
      <c r="F2369" s="6"/>
      <c r="G2369" s="1"/>
      <c r="H2369" s="4"/>
      <c r="I2369" s="2"/>
      <c r="J2369" s="4"/>
      <c r="K2369" s="1"/>
      <c r="L2369" s="36"/>
      <c r="M2369" s="7"/>
      <c r="N2369" s="7"/>
      <c r="O2369" s="7"/>
      <c r="P2369" s="58">
        <f>SUM(M2369:O2369)</f>
        <v>0</v>
      </c>
      <c r="Q2369" s="58">
        <f>+SUMIF('Pot. Summary'!$C$5:$C$64,CPP_2019!J1690&amp;CPP_2019!L1690&amp;CPP_2019!$M$4,'Pot. Summary'!$Q$5:$Q$64)*CPP_2019!M1690+SUMIF('Pot. Summary'!$C$5:$C$64,CPP_2019!J1690&amp;CPP_2019!L1690&amp;CPP_2019!$N$4,'Pot. Summary'!$Q$5:$Q$64)*CPP_2019!N1690+SUMIF('Pot. Summary'!$C$5:$C$64,CPP_2019!J1690&amp;CPP_2019!L1690&amp;CPP_2019!$O$4,'Pot. Summary'!$Q$5:$Q$64)*CPP_2019!O1690</f>
        <v>0</v>
      </c>
      <c r="R2369" s="12"/>
      <c r="S2369" s="12"/>
      <c r="T2369" s="12">
        <f>S2369-R2369</f>
        <v>0</v>
      </c>
      <c r="U2369" s="12">
        <f>Q2369-S2369</f>
        <v>0</v>
      </c>
      <c r="V2369" s="50">
        <f>IF(ISERROR(S2369/Q2369),0,S2369/Q2369)</f>
        <v>0</v>
      </c>
      <c r="W2369" s="51"/>
      <c r="X2369" s="46"/>
      <c r="Y2369" s="17"/>
      <c r="Z2369" s="17"/>
      <c r="AA2369" s="17"/>
      <c r="AB2369" s="16"/>
      <c r="AC2369" s="16"/>
      <c r="AD2369" s="16"/>
      <c r="AE2369" s="16"/>
      <c r="AF2369" s="16"/>
      <c r="AG2369" s="16"/>
      <c r="AH2369" s="16"/>
      <c r="AI2369" s="16"/>
      <c r="AJ2369" s="59">
        <f>SUM(X2369:AI2369)</f>
        <v>0</v>
      </c>
      <c r="AK2369" s="46"/>
      <c r="AL2369" s="46"/>
      <c r="AM2369" s="47"/>
      <c r="AN2369" s="48"/>
      <c r="AO2369" s="46"/>
      <c r="AP2369" s="15"/>
      <c r="AQ2369" s="16"/>
      <c r="AR2369" s="15"/>
      <c r="AS2369" s="16"/>
      <c r="AT2369" s="16"/>
      <c r="AU2369" s="16"/>
      <c r="AV2369" s="16"/>
      <c r="AW2369" s="62">
        <f>SUM(AK2369:AV2369)</f>
        <v>0</v>
      </c>
      <c r="AX2369" s="61">
        <f>AW2369-AJ2369</f>
        <v>0</v>
      </c>
      <c r="AY2369" s="21"/>
      <c r="AZ2369" s="21"/>
      <c r="BA2369" s="21"/>
      <c r="BB2369" s="21"/>
    </row>
    <row r="2370" spans="1:54" x14ac:dyDescent="0.25">
      <c r="A2370" s="21"/>
      <c r="B2370" s="4"/>
      <c r="C2370" s="4"/>
      <c r="D2370" s="4"/>
      <c r="E2370" s="4" t="s">
        <v>166</v>
      </c>
      <c r="F2370" s="6"/>
      <c r="G2370" s="1"/>
      <c r="H2370" s="4"/>
      <c r="I2370" s="2"/>
      <c r="J2370" s="4"/>
      <c r="K2370" s="1"/>
      <c r="L2370" s="36"/>
      <c r="M2370" s="7"/>
      <c r="N2370" s="7"/>
      <c r="O2370" s="7"/>
      <c r="P2370" s="58">
        <f>SUM(M2370:O2370)</f>
        <v>0</v>
      </c>
      <c r="Q2370" s="58">
        <f>+SUMIF('Pot. Summary'!$C$5:$C$64,CPP_2019!J1566&amp;CPP_2019!L1566&amp;CPP_2019!$M$4,'Pot. Summary'!$Q$5:$Q$64)*CPP_2019!M1566+SUMIF('Pot. Summary'!$C$5:$C$64,CPP_2019!J1566&amp;CPP_2019!L1566&amp;CPP_2019!$N$4,'Pot. Summary'!$Q$5:$Q$64)*CPP_2019!N1566+SUMIF('Pot. Summary'!$C$5:$C$64,CPP_2019!J1566&amp;CPP_2019!L1566&amp;CPP_2019!$O$4,'Pot. Summary'!$Q$5:$Q$64)*CPP_2019!O1566</f>
        <v>0</v>
      </c>
      <c r="R2370" s="12"/>
      <c r="S2370" s="12"/>
      <c r="T2370" s="12">
        <f>S2370-R2370</f>
        <v>0</v>
      </c>
      <c r="U2370" s="12">
        <f>Q2370-S2370</f>
        <v>0</v>
      </c>
      <c r="V2370" s="50">
        <f>IF(ISERROR(S2370/Q2370),0,S2370/Q2370)</f>
        <v>0</v>
      </c>
      <c r="W2370" s="51"/>
      <c r="X2370" s="46"/>
      <c r="Y2370" s="17"/>
      <c r="Z2370" s="17"/>
      <c r="AA2370" s="17"/>
      <c r="AB2370" s="16"/>
      <c r="AC2370" s="16"/>
      <c r="AD2370" s="16"/>
      <c r="AE2370" s="16"/>
      <c r="AF2370" s="16"/>
      <c r="AG2370" s="16"/>
      <c r="AH2370" s="16"/>
      <c r="AI2370" s="16"/>
      <c r="AJ2370" s="59">
        <f>SUM(X2370:AI2370)</f>
        <v>0</v>
      </c>
      <c r="AK2370" s="46"/>
      <c r="AL2370" s="46"/>
      <c r="AM2370" s="47"/>
      <c r="AN2370" s="48"/>
      <c r="AO2370" s="46"/>
      <c r="AP2370" s="15"/>
      <c r="AQ2370" s="16"/>
      <c r="AR2370" s="15"/>
      <c r="AS2370" s="16"/>
      <c r="AT2370" s="16"/>
      <c r="AU2370" s="16"/>
      <c r="AV2370" s="16"/>
      <c r="AW2370" s="62">
        <f>SUM(AK2370:AV2370)</f>
        <v>0</v>
      </c>
      <c r="AX2370" s="61">
        <f>AW2370-AJ2370</f>
        <v>0</v>
      </c>
      <c r="AY2370" s="21"/>
      <c r="AZ2370" s="21"/>
      <c r="BA2370" s="21"/>
      <c r="BB2370" s="21"/>
    </row>
    <row r="2371" spans="1:54" x14ac:dyDescent="0.25">
      <c r="A2371" s="21"/>
      <c r="B2371" s="4"/>
      <c r="C2371" s="4"/>
      <c r="D2371" s="4"/>
      <c r="E2371" s="4" t="s">
        <v>166</v>
      </c>
      <c r="F2371" s="6"/>
      <c r="G2371" s="1"/>
      <c r="H2371" s="4"/>
      <c r="I2371" s="2"/>
      <c r="J2371" s="4"/>
      <c r="K2371" s="1"/>
      <c r="L2371" s="36"/>
      <c r="M2371" s="7"/>
      <c r="N2371" s="7"/>
      <c r="O2371" s="7"/>
      <c r="P2371" s="58">
        <f>SUM(M2371:O2371)</f>
        <v>0</v>
      </c>
      <c r="Q2371" s="58">
        <f>+SUMIF('Pot. Summary'!$C$5:$C$64,CPP_2019!J2475&amp;CPP_2019!L2475&amp;CPP_2019!$M$4,'Pot. Summary'!$Q$5:$Q$64)*CPP_2019!M2475+SUMIF('Pot. Summary'!$C$5:$C$64,CPP_2019!J2475&amp;CPP_2019!L2475&amp;CPP_2019!$N$4,'Pot. Summary'!$Q$5:$Q$64)*CPP_2019!N2475+SUMIF('Pot. Summary'!$C$5:$C$64,CPP_2019!J2475&amp;CPP_2019!L2475&amp;CPP_2019!$O$4,'Pot. Summary'!$Q$5:$Q$64)*CPP_2019!O2475</f>
        <v>0</v>
      </c>
      <c r="R2371" s="12"/>
      <c r="S2371" s="12"/>
      <c r="T2371" s="12">
        <f>S2371-R2371</f>
        <v>0</v>
      </c>
      <c r="U2371" s="12">
        <f>Q2371-S2371</f>
        <v>0</v>
      </c>
      <c r="V2371" s="50">
        <f>IF(ISERROR(S2371/Q2371),0,S2371/Q2371)</f>
        <v>0</v>
      </c>
      <c r="W2371" s="51"/>
      <c r="X2371" s="46"/>
      <c r="Y2371" s="17"/>
      <c r="Z2371" s="17"/>
      <c r="AA2371" s="17"/>
      <c r="AB2371" s="16"/>
      <c r="AC2371" s="16"/>
      <c r="AD2371" s="16"/>
      <c r="AE2371" s="16"/>
      <c r="AF2371" s="16"/>
      <c r="AG2371" s="16"/>
      <c r="AH2371" s="16"/>
      <c r="AI2371" s="16"/>
      <c r="AJ2371" s="59">
        <f>SUM(X2371:AI2371)</f>
        <v>0</v>
      </c>
      <c r="AK2371" s="46"/>
      <c r="AL2371" s="46"/>
      <c r="AM2371" s="47"/>
      <c r="AN2371" s="48"/>
      <c r="AO2371" s="46"/>
      <c r="AP2371" s="15"/>
      <c r="AQ2371" s="16"/>
      <c r="AR2371" s="15"/>
      <c r="AS2371" s="16"/>
      <c r="AT2371" s="16"/>
      <c r="AU2371" s="16"/>
      <c r="AV2371" s="16"/>
      <c r="AW2371" s="62">
        <f>SUM(AK2371:AV2371)</f>
        <v>0</v>
      </c>
      <c r="AX2371" s="61">
        <f>AW2371-AJ2371</f>
        <v>0</v>
      </c>
      <c r="AY2371" s="21"/>
      <c r="AZ2371" s="21"/>
      <c r="BA2371" s="21"/>
      <c r="BB2371" s="21"/>
    </row>
    <row r="2372" spans="1:54" x14ac:dyDescent="0.25">
      <c r="A2372" s="21"/>
      <c r="B2372" s="4"/>
      <c r="C2372" s="4"/>
      <c r="D2372" s="4"/>
      <c r="E2372" s="4" t="s">
        <v>166</v>
      </c>
      <c r="F2372" s="6"/>
      <c r="G2372" s="1"/>
      <c r="H2372" s="4"/>
      <c r="I2372" s="2"/>
      <c r="J2372" s="4"/>
      <c r="K2372" s="1"/>
      <c r="L2372" s="36"/>
      <c r="M2372" s="7"/>
      <c r="N2372" s="7"/>
      <c r="O2372" s="7"/>
      <c r="P2372" s="58">
        <f>SUM(M2372:O2372)</f>
        <v>0</v>
      </c>
      <c r="Q2372" s="58">
        <f>+SUMIF('Pot. Summary'!$C$5:$C$64,CPP_2019!J1482&amp;CPP_2019!L1482&amp;CPP_2019!$M$4,'Pot. Summary'!$Q$5:$Q$64)*CPP_2019!M1482+SUMIF('Pot. Summary'!$C$5:$C$64,CPP_2019!J1482&amp;CPP_2019!L1482&amp;CPP_2019!$N$4,'Pot. Summary'!$Q$5:$Q$64)*CPP_2019!N1482+SUMIF('Pot. Summary'!$C$5:$C$64,CPP_2019!J1482&amp;CPP_2019!L1482&amp;CPP_2019!$O$4,'Pot. Summary'!$Q$5:$Q$64)*CPP_2019!O1482</f>
        <v>0</v>
      </c>
      <c r="R2372" s="12"/>
      <c r="S2372" s="12"/>
      <c r="T2372" s="12">
        <f>S2372-R2372</f>
        <v>0</v>
      </c>
      <c r="U2372" s="12">
        <f>Q2372-S2372</f>
        <v>0</v>
      </c>
      <c r="V2372" s="50">
        <f>IF(ISERROR(S2372/Q2372),0,S2372/Q2372)</f>
        <v>0</v>
      </c>
      <c r="W2372" s="51"/>
      <c r="X2372" s="46"/>
      <c r="Y2372" s="17"/>
      <c r="Z2372" s="17"/>
      <c r="AA2372" s="17"/>
      <c r="AB2372" s="16"/>
      <c r="AC2372" s="16"/>
      <c r="AD2372" s="16"/>
      <c r="AE2372" s="16"/>
      <c r="AF2372" s="16"/>
      <c r="AG2372" s="16"/>
      <c r="AH2372" s="16"/>
      <c r="AI2372" s="16"/>
      <c r="AJ2372" s="59">
        <f>SUM(X2372:AI2372)</f>
        <v>0</v>
      </c>
      <c r="AK2372" s="46"/>
      <c r="AL2372" s="46"/>
      <c r="AM2372" s="47"/>
      <c r="AN2372" s="48"/>
      <c r="AO2372" s="46"/>
      <c r="AP2372" s="15"/>
      <c r="AQ2372" s="16"/>
      <c r="AR2372" s="15"/>
      <c r="AS2372" s="16"/>
      <c r="AT2372" s="16"/>
      <c r="AU2372" s="16"/>
      <c r="AV2372" s="16"/>
      <c r="AW2372" s="62">
        <f>SUM(AK2372:AV2372)</f>
        <v>0</v>
      </c>
      <c r="AX2372" s="61">
        <f>AW2372-AJ2372</f>
        <v>0</v>
      </c>
      <c r="AY2372" s="21"/>
      <c r="AZ2372" s="21"/>
      <c r="BA2372" s="21"/>
      <c r="BB2372" s="21"/>
    </row>
    <row r="2373" spans="1:54" x14ac:dyDescent="0.25">
      <c r="A2373" s="21"/>
      <c r="B2373" s="4"/>
      <c r="C2373" s="4"/>
      <c r="D2373" s="4"/>
      <c r="E2373" s="4" t="s">
        <v>166</v>
      </c>
      <c r="F2373" s="6"/>
      <c r="G2373" s="1"/>
      <c r="H2373" s="4"/>
      <c r="I2373" s="2"/>
      <c r="J2373" s="4"/>
      <c r="K2373" s="1"/>
      <c r="L2373" s="36"/>
      <c r="M2373" s="7"/>
      <c r="N2373" s="7"/>
      <c r="O2373" s="7"/>
      <c r="P2373" s="58">
        <f>SUM(M2373:O2373)</f>
        <v>0</v>
      </c>
      <c r="Q2373" s="58">
        <f>+SUMIF('Pot. Summary'!$C$5:$C$64,CPP_2019!J1503&amp;CPP_2019!L1503&amp;CPP_2019!$M$4,'Pot. Summary'!$Q$5:$Q$64)*CPP_2019!M1503+SUMIF('Pot. Summary'!$C$5:$C$64,CPP_2019!J1503&amp;CPP_2019!L1503&amp;CPP_2019!$N$4,'Pot. Summary'!$Q$5:$Q$64)*CPP_2019!N1503+SUMIF('Pot. Summary'!$C$5:$C$64,CPP_2019!J1503&amp;CPP_2019!L1503&amp;CPP_2019!$O$4,'Pot. Summary'!$Q$5:$Q$64)*CPP_2019!O1503</f>
        <v>0</v>
      </c>
      <c r="R2373" s="12"/>
      <c r="S2373" s="12"/>
      <c r="T2373" s="12">
        <f>S2373-R2373</f>
        <v>0</v>
      </c>
      <c r="U2373" s="12">
        <f>Q2373-S2373</f>
        <v>0</v>
      </c>
      <c r="V2373" s="50">
        <f>IF(ISERROR(S2373/Q2373),0,S2373/Q2373)</f>
        <v>0</v>
      </c>
      <c r="W2373" s="51"/>
      <c r="X2373" s="46"/>
      <c r="Y2373" s="17"/>
      <c r="Z2373" s="17"/>
      <c r="AA2373" s="17"/>
      <c r="AB2373" s="16"/>
      <c r="AC2373" s="16"/>
      <c r="AD2373" s="16"/>
      <c r="AE2373" s="16"/>
      <c r="AF2373" s="16"/>
      <c r="AG2373" s="16"/>
      <c r="AH2373" s="16"/>
      <c r="AI2373" s="16"/>
      <c r="AJ2373" s="59">
        <f>SUM(X2373:AI2373)</f>
        <v>0</v>
      </c>
      <c r="AK2373" s="46"/>
      <c r="AL2373" s="46"/>
      <c r="AM2373" s="47"/>
      <c r="AN2373" s="48"/>
      <c r="AO2373" s="46"/>
      <c r="AP2373" s="15"/>
      <c r="AQ2373" s="16"/>
      <c r="AR2373" s="15"/>
      <c r="AS2373" s="16"/>
      <c r="AT2373" s="16"/>
      <c r="AU2373" s="16"/>
      <c r="AV2373" s="16"/>
      <c r="AW2373" s="62">
        <f>SUM(AK2373:AV2373)</f>
        <v>0</v>
      </c>
      <c r="AX2373" s="61">
        <f>AW2373-AJ2373</f>
        <v>0</v>
      </c>
      <c r="AY2373" s="21"/>
      <c r="AZ2373" s="21"/>
      <c r="BA2373" s="21"/>
      <c r="BB2373" s="21"/>
    </row>
    <row r="2374" spans="1:54" x14ac:dyDescent="0.25">
      <c r="A2374" s="21"/>
      <c r="B2374" s="4"/>
      <c r="C2374" s="4"/>
      <c r="D2374" s="4"/>
      <c r="E2374" s="4" t="s">
        <v>166</v>
      </c>
      <c r="F2374" s="6"/>
      <c r="G2374" s="1"/>
      <c r="H2374" s="4"/>
      <c r="I2374" s="2"/>
      <c r="J2374" s="4"/>
      <c r="K2374" s="1"/>
      <c r="L2374" s="36"/>
      <c r="M2374" s="7"/>
      <c r="N2374" s="7"/>
      <c r="O2374" s="7"/>
      <c r="P2374" s="58">
        <f>SUM(M2374:O2374)</f>
        <v>0</v>
      </c>
      <c r="Q2374" s="58">
        <f>+SUMIF('Pot. Summary'!$C$5:$C$64,CPP_2019!J1601&amp;CPP_2019!L1601&amp;CPP_2019!$M$4,'Pot. Summary'!$Q$5:$Q$64)*CPP_2019!M1601+SUMIF('Pot. Summary'!$C$5:$C$64,CPP_2019!J1601&amp;CPP_2019!L1601&amp;CPP_2019!$N$4,'Pot. Summary'!$Q$5:$Q$64)*CPP_2019!N1601+SUMIF('Pot. Summary'!$C$5:$C$64,CPP_2019!J1601&amp;CPP_2019!L1601&amp;CPP_2019!$O$4,'Pot. Summary'!$Q$5:$Q$64)*CPP_2019!O1601</f>
        <v>0</v>
      </c>
      <c r="R2374" s="12"/>
      <c r="S2374" s="12"/>
      <c r="T2374" s="12">
        <f>S2374-R2374</f>
        <v>0</v>
      </c>
      <c r="U2374" s="12">
        <f>Q2374-S2374</f>
        <v>0</v>
      </c>
      <c r="V2374" s="50">
        <f>IF(ISERROR(S2374/Q2374),0,S2374/Q2374)</f>
        <v>0</v>
      </c>
      <c r="W2374" s="51"/>
      <c r="X2374" s="46"/>
      <c r="Y2374" s="17"/>
      <c r="Z2374" s="17"/>
      <c r="AA2374" s="17"/>
      <c r="AB2374" s="16"/>
      <c r="AC2374" s="16"/>
      <c r="AD2374" s="16"/>
      <c r="AE2374" s="16"/>
      <c r="AF2374" s="16"/>
      <c r="AG2374" s="16"/>
      <c r="AH2374" s="16"/>
      <c r="AI2374" s="16"/>
      <c r="AJ2374" s="59">
        <f>SUM(X2374:AI2374)</f>
        <v>0</v>
      </c>
      <c r="AK2374" s="46"/>
      <c r="AL2374" s="46"/>
      <c r="AM2374" s="47"/>
      <c r="AN2374" s="48"/>
      <c r="AO2374" s="46"/>
      <c r="AP2374" s="15"/>
      <c r="AQ2374" s="16"/>
      <c r="AR2374" s="15"/>
      <c r="AS2374" s="16"/>
      <c r="AT2374" s="16"/>
      <c r="AU2374" s="16"/>
      <c r="AV2374" s="16"/>
      <c r="AW2374" s="62">
        <f>SUM(AK2374:AV2374)</f>
        <v>0</v>
      </c>
      <c r="AX2374" s="61">
        <f>AW2374-AJ2374</f>
        <v>0</v>
      </c>
      <c r="AY2374" s="21"/>
      <c r="AZ2374" s="21"/>
      <c r="BA2374" s="21"/>
      <c r="BB2374" s="21"/>
    </row>
    <row r="2375" spans="1:54" x14ac:dyDescent="0.25">
      <c r="A2375" s="21"/>
      <c r="B2375" s="4"/>
      <c r="C2375" s="4"/>
      <c r="D2375" s="4"/>
      <c r="E2375" s="4" t="s">
        <v>166</v>
      </c>
      <c r="F2375" s="6"/>
      <c r="G2375" s="1"/>
      <c r="H2375" s="4"/>
      <c r="I2375" s="2"/>
      <c r="J2375" s="4"/>
      <c r="K2375" s="1"/>
      <c r="L2375" s="36"/>
      <c r="M2375" s="7"/>
      <c r="N2375" s="7"/>
      <c r="O2375" s="7"/>
      <c r="P2375" s="58">
        <f>SUM(M2375:O2375)</f>
        <v>0</v>
      </c>
      <c r="Q2375" s="58">
        <f>+SUMIF('Pot. Summary'!$C$5:$C$64,CPP_2019!J1842&amp;CPP_2019!L1842&amp;CPP_2019!$M$4,'Pot. Summary'!$Q$5:$Q$64)*CPP_2019!M1842+SUMIF('Pot. Summary'!$C$5:$C$64,CPP_2019!J1842&amp;CPP_2019!L1842&amp;CPP_2019!$N$4,'Pot. Summary'!$Q$5:$Q$64)*CPP_2019!N1842+SUMIF('Pot. Summary'!$C$5:$C$64,CPP_2019!J1842&amp;CPP_2019!L1842&amp;CPP_2019!$O$4,'Pot. Summary'!$Q$5:$Q$64)*CPP_2019!O1842</f>
        <v>0</v>
      </c>
      <c r="R2375" s="12"/>
      <c r="S2375" s="12"/>
      <c r="T2375" s="12">
        <f>S2375-R2375</f>
        <v>0</v>
      </c>
      <c r="U2375" s="12">
        <f>Q2375-S2375</f>
        <v>0</v>
      </c>
      <c r="V2375" s="50">
        <f>IF(ISERROR(S2375/Q2375),0,S2375/Q2375)</f>
        <v>0</v>
      </c>
      <c r="W2375" s="51"/>
      <c r="X2375" s="46"/>
      <c r="Y2375" s="17"/>
      <c r="Z2375" s="17"/>
      <c r="AA2375" s="17"/>
      <c r="AB2375" s="16"/>
      <c r="AC2375" s="16"/>
      <c r="AD2375" s="16"/>
      <c r="AE2375" s="16"/>
      <c r="AF2375" s="16"/>
      <c r="AG2375" s="16"/>
      <c r="AH2375" s="16"/>
      <c r="AI2375" s="16"/>
      <c r="AJ2375" s="59">
        <f>SUM(X2375:AI2375)</f>
        <v>0</v>
      </c>
      <c r="AK2375" s="46"/>
      <c r="AL2375" s="46"/>
      <c r="AM2375" s="47"/>
      <c r="AN2375" s="48"/>
      <c r="AO2375" s="46"/>
      <c r="AP2375" s="15"/>
      <c r="AQ2375" s="16"/>
      <c r="AR2375" s="15"/>
      <c r="AS2375" s="16"/>
      <c r="AT2375" s="16"/>
      <c r="AU2375" s="16"/>
      <c r="AV2375" s="16"/>
      <c r="AW2375" s="62">
        <f>SUM(AK2375:AV2375)</f>
        <v>0</v>
      </c>
      <c r="AX2375" s="61">
        <f>AW2375-AJ2375</f>
        <v>0</v>
      </c>
      <c r="AY2375" s="21"/>
      <c r="AZ2375" s="21"/>
      <c r="BA2375" s="21"/>
      <c r="BB2375" s="21"/>
    </row>
    <row r="2376" spans="1:54" x14ac:dyDescent="0.25">
      <c r="A2376" s="21"/>
      <c r="B2376" s="4"/>
      <c r="C2376" s="4"/>
      <c r="D2376" s="4"/>
      <c r="E2376" s="4" t="s">
        <v>166</v>
      </c>
      <c r="F2376" s="6"/>
      <c r="G2376" s="1"/>
      <c r="H2376" s="4"/>
      <c r="I2376" s="2"/>
      <c r="J2376" s="4"/>
      <c r="K2376" s="1"/>
      <c r="L2376" s="36"/>
      <c r="M2376" s="7"/>
      <c r="N2376" s="7"/>
      <c r="O2376" s="7"/>
      <c r="P2376" s="58">
        <f>SUM(M2376:O2376)</f>
        <v>0</v>
      </c>
      <c r="Q2376" s="58">
        <f>+SUMIF('Pot. Summary'!$C$5:$C$64,CPP_2019!J1891&amp;CPP_2019!L1891&amp;CPP_2019!$M$4,'Pot. Summary'!$Q$5:$Q$64)*CPP_2019!M1891+SUMIF('Pot. Summary'!$C$5:$C$64,CPP_2019!J1891&amp;CPP_2019!L1891&amp;CPP_2019!$N$4,'Pot. Summary'!$Q$5:$Q$64)*CPP_2019!N1891+SUMIF('Pot. Summary'!$C$5:$C$64,CPP_2019!J1891&amp;CPP_2019!L1891&amp;CPP_2019!$O$4,'Pot. Summary'!$Q$5:$Q$64)*CPP_2019!O1891</f>
        <v>0</v>
      </c>
      <c r="R2376" s="12"/>
      <c r="S2376" s="12"/>
      <c r="T2376" s="12">
        <f>S2376-R2376</f>
        <v>0</v>
      </c>
      <c r="U2376" s="12">
        <f>Q2376-S2376</f>
        <v>0</v>
      </c>
      <c r="V2376" s="50">
        <f>IF(ISERROR(S2376/Q2376),0,S2376/Q2376)</f>
        <v>0</v>
      </c>
      <c r="W2376" s="51"/>
      <c r="X2376" s="46"/>
      <c r="Y2376" s="17"/>
      <c r="Z2376" s="17"/>
      <c r="AA2376" s="17"/>
      <c r="AB2376" s="16"/>
      <c r="AC2376" s="16"/>
      <c r="AD2376" s="16"/>
      <c r="AE2376" s="16"/>
      <c r="AF2376" s="16"/>
      <c r="AG2376" s="16"/>
      <c r="AH2376" s="16"/>
      <c r="AI2376" s="16"/>
      <c r="AJ2376" s="59">
        <f>SUM(X2376:AI2376)</f>
        <v>0</v>
      </c>
      <c r="AK2376" s="46"/>
      <c r="AL2376" s="46"/>
      <c r="AM2376" s="47"/>
      <c r="AN2376" s="48"/>
      <c r="AO2376" s="46"/>
      <c r="AP2376" s="15"/>
      <c r="AQ2376" s="16"/>
      <c r="AR2376" s="15"/>
      <c r="AS2376" s="16"/>
      <c r="AT2376" s="16"/>
      <c r="AU2376" s="16"/>
      <c r="AV2376" s="16"/>
      <c r="AW2376" s="62">
        <f>SUM(AK2376:AV2376)</f>
        <v>0</v>
      </c>
      <c r="AX2376" s="61">
        <f>AW2376-AJ2376</f>
        <v>0</v>
      </c>
      <c r="AY2376" s="21"/>
      <c r="AZ2376" s="21"/>
      <c r="BA2376" s="21"/>
      <c r="BB2376" s="21"/>
    </row>
    <row r="2377" spans="1:54" x14ac:dyDescent="0.25">
      <c r="A2377" s="21"/>
      <c r="B2377" s="4"/>
      <c r="C2377" s="4"/>
      <c r="D2377" s="4"/>
      <c r="E2377" s="4" t="s">
        <v>166</v>
      </c>
      <c r="F2377" s="6"/>
      <c r="G2377" s="1"/>
      <c r="H2377" s="4"/>
      <c r="I2377" s="2"/>
      <c r="J2377" s="4"/>
      <c r="K2377" s="1"/>
      <c r="L2377" s="36"/>
      <c r="M2377" s="7"/>
      <c r="N2377" s="7"/>
      <c r="O2377" s="7"/>
      <c r="P2377" s="58">
        <f>SUM(M2377:O2377)</f>
        <v>0</v>
      </c>
      <c r="Q2377" s="58">
        <f>+SUMIF('Pot. Summary'!$C$5:$C$64,CPP_2019!J2130&amp;CPP_2019!L2130&amp;CPP_2019!$M$4,'Pot. Summary'!$Q$5:$Q$64)*CPP_2019!M2130+SUMIF('Pot. Summary'!$C$5:$C$64,CPP_2019!J2130&amp;CPP_2019!L2130&amp;CPP_2019!$N$4,'Pot. Summary'!$Q$5:$Q$64)*CPP_2019!N2130+SUMIF('Pot. Summary'!$C$5:$C$64,CPP_2019!J2130&amp;CPP_2019!L2130&amp;CPP_2019!$O$4,'Pot. Summary'!$Q$5:$Q$64)*CPP_2019!O2130</f>
        <v>0</v>
      </c>
      <c r="R2377" s="12"/>
      <c r="S2377" s="12"/>
      <c r="T2377" s="12">
        <f>S2377-R2377</f>
        <v>0</v>
      </c>
      <c r="U2377" s="12">
        <f>Q2377-S2377</f>
        <v>0</v>
      </c>
      <c r="V2377" s="50">
        <f>IF(ISERROR(S2377/Q2377),0,S2377/Q2377)</f>
        <v>0</v>
      </c>
      <c r="W2377" s="51"/>
      <c r="X2377" s="46"/>
      <c r="Y2377" s="17"/>
      <c r="Z2377" s="17"/>
      <c r="AA2377" s="17"/>
      <c r="AB2377" s="16"/>
      <c r="AC2377" s="16"/>
      <c r="AD2377" s="16"/>
      <c r="AE2377" s="16"/>
      <c r="AF2377" s="16"/>
      <c r="AG2377" s="16"/>
      <c r="AH2377" s="16"/>
      <c r="AI2377" s="16"/>
      <c r="AJ2377" s="59">
        <f>SUM(X2377:AI2377)</f>
        <v>0</v>
      </c>
      <c r="AK2377" s="46"/>
      <c r="AL2377" s="46"/>
      <c r="AM2377" s="47"/>
      <c r="AN2377" s="48"/>
      <c r="AO2377" s="46"/>
      <c r="AP2377" s="15"/>
      <c r="AQ2377" s="16"/>
      <c r="AR2377" s="15"/>
      <c r="AS2377" s="16"/>
      <c r="AT2377" s="16"/>
      <c r="AU2377" s="16"/>
      <c r="AV2377" s="16"/>
      <c r="AW2377" s="62">
        <f>SUM(AK2377:AV2377)</f>
        <v>0</v>
      </c>
      <c r="AX2377" s="61">
        <f>AW2377-AJ2377</f>
        <v>0</v>
      </c>
      <c r="AY2377" s="21"/>
      <c r="AZ2377" s="21"/>
      <c r="BA2377" s="21"/>
      <c r="BB2377" s="21"/>
    </row>
    <row r="2378" spans="1:54" x14ac:dyDescent="0.25">
      <c r="A2378" s="21"/>
      <c r="B2378" s="4"/>
      <c r="C2378" s="4"/>
      <c r="D2378" s="4"/>
      <c r="E2378" s="4" t="s">
        <v>166</v>
      </c>
      <c r="F2378" s="6"/>
      <c r="G2378" s="1"/>
      <c r="H2378" s="4"/>
      <c r="I2378" s="2"/>
      <c r="J2378" s="4"/>
      <c r="K2378" s="1"/>
      <c r="L2378" s="36"/>
      <c r="M2378" s="7"/>
      <c r="N2378" s="7"/>
      <c r="O2378" s="7"/>
      <c r="P2378" s="58">
        <f>SUM(M2378:O2378)</f>
        <v>0</v>
      </c>
      <c r="Q2378" s="58">
        <f>+SUMIF('Pot. Summary'!$C$5:$C$64,CPP_2019!J2445&amp;CPP_2019!L2445&amp;CPP_2019!$M$4,'Pot. Summary'!$Q$5:$Q$64)*CPP_2019!M2445+SUMIF('Pot. Summary'!$C$5:$C$64,CPP_2019!J2445&amp;CPP_2019!L2445&amp;CPP_2019!$N$4,'Pot. Summary'!$Q$5:$Q$64)*CPP_2019!N2445+SUMIF('Pot. Summary'!$C$5:$C$64,CPP_2019!J2445&amp;CPP_2019!L2445&amp;CPP_2019!$O$4,'Pot. Summary'!$Q$5:$Q$64)*CPP_2019!O2445</f>
        <v>728.25435050799138</v>
      </c>
      <c r="R2378" s="12"/>
      <c r="S2378" s="12"/>
      <c r="T2378" s="12">
        <f>S2378-R2378</f>
        <v>0</v>
      </c>
      <c r="U2378" s="12">
        <f>Q2378-S2378</f>
        <v>728.25435050799138</v>
      </c>
      <c r="V2378" s="50">
        <f>IF(ISERROR(S2378/Q2378),0,S2378/Q2378)</f>
        <v>0</v>
      </c>
      <c r="W2378" s="51"/>
      <c r="X2378" s="46"/>
      <c r="Y2378" s="17"/>
      <c r="Z2378" s="17"/>
      <c r="AA2378" s="17"/>
      <c r="AB2378" s="16"/>
      <c r="AC2378" s="16"/>
      <c r="AD2378" s="16"/>
      <c r="AE2378" s="16"/>
      <c r="AF2378" s="16"/>
      <c r="AG2378" s="16"/>
      <c r="AH2378" s="16"/>
      <c r="AI2378" s="16"/>
      <c r="AJ2378" s="59">
        <f>SUM(X2378:AI2378)</f>
        <v>0</v>
      </c>
      <c r="AK2378" s="46"/>
      <c r="AL2378" s="46"/>
      <c r="AM2378" s="47"/>
      <c r="AN2378" s="48"/>
      <c r="AO2378" s="46"/>
      <c r="AP2378" s="15"/>
      <c r="AQ2378" s="16"/>
      <c r="AR2378" s="15"/>
      <c r="AS2378" s="16"/>
      <c r="AT2378" s="16"/>
      <c r="AU2378" s="16"/>
      <c r="AV2378" s="16"/>
      <c r="AW2378" s="62">
        <f>SUM(AK2378:AV2378)</f>
        <v>0</v>
      </c>
      <c r="AX2378" s="61">
        <f>AW2378-AJ2378</f>
        <v>0</v>
      </c>
      <c r="AY2378" s="21"/>
      <c r="AZ2378" s="21"/>
      <c r="BA2378" s="21"/>
      <c r="BB2378" s="21"/>
    </row>
    <row r="2379" spans="1:54" x14ac:dyDescent="0.25">
      <c r="A2379" s="21"/>
      <c r="B2379" s="4"/>
      <c r="C2379" s="4"/>
      <c r="D2379" s="4"/>
      <c r="E2379" s="4" t="s">
        <v>166</v>
      </c>
      <c r="F2379" s="6"/>
      <c r="G2379" s="1"/>
      <c r="H2379" s="4"/>
      <c r="I2379" s="2"/>
      <c r="J2379" s="4"/>
      <c r="K2379" s="1"/>
      <c r="L2379" s="36"/>
      <c r="M2379" s="7"/>
      <c r="N2379" s="7"/>
      <c r="O2379" s="7"/>
      <c r="P2379" s="58">
        <f>SUM(M2379:O2379)</f>
        <v>0</v>
      </c>
      <c r="Q2379" s="58">
        <f>+SUMIF('Pot. Summary'!$C$5:$C$64,CPP_2019!J1501&amp;CPP_2019!L1501&amp;CPP_2019!$M$4,'Pot. Summary'!$Q$5:$Q$64)*CPP_2019!M1501+SUMIF('Pot. Summary'!$C$5:$C$64,CPP_2019!J1501&amp;CPP_2019!L1501&amp;CPP_2019!$N$4,'Pot. Summary'!$Q$5:$Q$64)*CPP_2019!N1501+SUMIF('Pot. Summary'!$C$5:$C$64,CPP_2019!J1501&amp;CPP_2019!L1501&amp;CPP_2019!$O$4,'Pot. Summary'!$Q$5:$Q$64)*CPP_2019!O1501</f>
        <v>0</v>
      </c>
      <c r="R2379" s="12"/>
      <c r="S2379" s="12"/>
      <c r="T2379" s="12">
        <f>S2379-R2379</f>
        <v>0</v>
      </c>
      <c r="U2379" s="12">
        <f>Q2379-S2379</f>
        <v>0</v>
      </c>
      <c r="V2379" s="50">
        <f>IF(ISERROR(S2379/Q2379),0,S2379/Q2379)</f>
        <v>0</v>
      </c>
      <c r="W2379" s="51"/>
      <c r="X2379" s="46"/>
      <c r="Y2379" s="17"/>
      <c r="Z2379" s="17"/>
      <c r="AA2379" s="17"/>
      <c r="AB2379" s="16"/>
      <c r="AC2379" s="16"/>
      <c r="AD2379" s="16"/>
      <c r="AE2379" s="16"/>
      <c r="AF2379" s="16"/>
      <c r="AG2379" s="16"/>
      <c r="AH2379" s="16"/>
      <c r="AI2379" s="16"/>
      <c r="AJ2379" s="59">
        <f>SUM(X2379:AI2379)</f>
        <v>0</v>
      </c>
      <c r="AK2379" s="46"/>
      <c r="AL2379" s="46"/>
      <c r="AM2379" s="47"/>
      <c r="AN2379" s="48"/>
      <c r="AO2379" s="46"/>
      <c r="AP2379" s="15"/>
      <c r="AQ2379" s="16"/>
      <c r="AR2379" s="15"/>
      <c r="AS2379" s="16"/>
      <c r="AT2379" s="16"/>
      <c r="AU2379" s="16"/>
      <c r="AV2379" s="16"/>
      <c r="AW2379" s="62">
        <f>SUM(AK2379:AV2379)</f>
        <v>0</v>
      </c>
      <c r="AX2379" s="61">
        <f>AW2379-AJ2379</f>
        <v>0</v>
      </c>
      <c r="AY2379" s="21"/>
      <c r="AZ2379" s="21"/>
      <c r="BA2379" s="21"/>
      <c r="BB2379" s="21"/>
    </row>
    <row r="2380" spans="1:54" x14ac:dyDescent="0.25">
      <c r="A2380" s="21"/>
      <c r="B2380" s="4"/>
      <c r="C2380" s="4"/>
      <c r="D2380" s="4">
        <v>235</v>
      </c>
      <c r="E2380" s="4" t="s">
        <v>166</v>
      </c>
      <c r="F2380" s="18" t="s">
        <v>167</v>
      </c>
      <c r="G2380" s="1">
        <v>859</v>
      </c>
      <c r="H2380" s="1"/>
      <c r="I2380" s="2"/>
      <c r="J2380" s="4" t="s">
        <v>91</v>
      </c>
      <c r="K2380" s="1" t="s">
        <v>149</v>
      </c>
      <c r="L2380" s="36" t="s">
        <v>69</v>
      </c>
      <c r="M2380" s="7">
        <v>1</v>
      </c>
      <c r="N2380" s="7">
        <v>1</v>
      </c>
      <c r="O2380" s="7"/>
      <c r="P2380" s="58">
        <f>SUM(M2380:O2380)</f>
        <v>2</v>
      </c>
      <c r="Q2380" s="58">
        <f>+SUMIF('Pot. Summary'!$C$5:$C$64,CPP_2019!J153&amp;CPP_2019!L153&amp;CPP_2019!$M$4,'Pot. Summary'!$Q$5:$Q$64)*CPP_2019!M153+SUMIF('Pot. Summary'!$C$5:$C$64,CPP_2019!J153&amp;CPP_2019!L153&amp;CPP_2019!$N$4,'Pot. Summary'!$Q$5:$Q$64)*CPP_2019!N153+SUMIF('Pot. Summary'!$C$5:$C$64,CPP_2019!J153&amp;CPP_2019!L153&amp;CPP_2019!$O$4,'Pot. Summary'!$Q$5:$Q$64)*CPP_2019!O153</f>
        <v>0</v>
      </c>
      <c r="R2380" s="12">
        <v>841.84518518518519</v>
      </c>
      <c r="S2380" s="12">
        <v>625.70306705882354</v>
      </c>
      <c r="T2380" s="12">
        <f>S2380-R2380</f>
        <v>-216.14211812636165</v>
      </c>
      <c r="U2380" s="12">
        <f>Q2380-S2380</f>
        <v>-625.70306705882354</v>
      </c>
      <c r="V2380" s="50">
        <f>IF(ISERROR(S2380/Q2380),0,S2380/Q2380)</f>
        <v>0</v>
      </c>
      <c r="W2380" s="51" t="s">
        <v>195</v>
      </c>
      <c r="X2380" s="46"/>
      <c r="Y2380" s="17">
        <v>5.2627319999999997</v>
      </c>
      <c r="Z2380" s="17"/>
      <c r="AA2380" s="17">
        <v>468.82268799999997</v>
      </c>
      <c r="AB2380" s="16"/>
      <c r="AC2380" s="16"/>
      <c r="AD2380" s="16"/>
      <c r="AE2380" s="16"/>
      <c r="AF2380" s="16"/>
      <c r="AG2380" s="16"/>
      <c r="AH2380" s="16">
        <v>151.61764705882354</v>
      </c>
      <c r="AI2380" s="16"/>
      <c r="AJ2380" s="59">
        <f>SUM(X2380:AI2380)</f>
        <v>625.70306705882354</v>
      </c>
      <c r="AK2380" s="46"/>
      <c r="AL2380" s="46">
        <f>VLOOKUP(G2380,[2]List2!$A$1:$IV$65536,3,FALSE)</f>
        <v>5.1595411764705883</v>
      </c>
      <c r="AM2380" s="47"/>
      <c r="AN2380" s="48"/>
      <c r="AO2380" s="46"/>
      <c r="AP2380" s="15"/>
      <c r="AQ2380" s="16"/>
      <c r="AR2380" s="15"/>
      <c r="AS2380" s="16"/>
      <c r="AT2380" s="16"/>
      <c r="AU2380" s="16"/>
      <c r="AV2380" s="16"/>
      <c r="AW2380" s="62">
        <f>SUM(AK2380:AV2380)</f>
        <v>5.1595411764705883</v>
      </c>
      <c r="AX2380" s="61">
        <f>AW2380-AJ2380</f>
        <v>-620.54352588235292</v>
      </c>
      <c r="AY2380" s="21"/>
      <c r="AZ2380" s="21"/>
      <c r="BA2380" s="21"/>
      <c r="BB2380" s="21"/>
    </row>
    <row r="2381" spans="1:54" x14ac:dyDescent="0.25">
      <c r="A2381" s="21"/>
      <c r="B2381" s="4"/>
      <c r="C2381" s="4"/>
      <c r="D2381" s="4">
        <v>235</v>
      </c>
      <c r="E2381" s="4" t="s">
        <v>166</v>
      </c>
      <c r="F2381" s="6" t="s">
        <v>168</v>
      </c>
      <c r="G2381" s="1">
        <v>879</v>
      </c>
      <c r="H2381" s="1"/>
      <c r="I2381" s="2"/>
      <c r="J2381" s="4" t="s">
        <v>91</v>
      </c>
      <c r="K2381" s="1" t="s">
        <v>149</v>
      </c>
      <c r="L2381" s="36" t="s">
        <v>69</v>
      </c>
      <c r="M2381" s="7">
        <v>1</v>
      </c>
      <c r="N2381" s="7"/>
      <c r="O2381" s="7"/>
      <c r="P2381" s="58">
        <f>SUM(M2381:O2381)</f>
        <v>1</v>
      </c>
      <c r="Q2381" s="58">
        <f>+SUMIF('Pot. Summary'!$C$5:$C$64,CPP_2019!J153&amp;CPP_2019!L153&amp;CPP_2019!$M$4,'Pot. Summary'!$Q$5:$Q$64)*CPP_2019!M153+SUMIF('Pot. Summary'!$C$5:$C$64,CPP_2019!J153&amp;CPP_2019!L153&amp;CPP_2019!$N$4,'Pot. Summary'!$Q$5:$Q$64)*CPP_2019!N153+SUMIF('Pot. Summary'!$C$5:$C$64,CPP_2019!J153&amp;CPP_2019!L153&amp;CPP_2019!$O$4,'Pot. Summary'!$Q$5:$Q$64)*CPP_2019!O153</f>
        <v>0</v>
      </c>
      <c r="R2381" s="12">
        <v>0</v>
      </c>
      <c r="S2381" s="12">
        <v>0</v>
      </c>
      <c r="T2381" s="12">
        <f>S2381-R2381</f>
        <v>0</v>
      </c>
      <c r="U2381" s="12">
        <f>Q2381-S2381</f>
        <v>0</v>
      </c>
      <c r="V2381" s="50">
        <f>IF(ISERROR(S2381/Q2381),0,S2381/Q2381)</f>
        <v>0</v>
      </c>
      <c r="W2381" s="51" t="s">
        <v>196</v>
      </c>
      <c r="X2381" s="46"/>
      <c r="Y2381" s="17"/>
      <c r="Z2381" s="17"/>
      <c r="AA2381" s="17"/>
      <c r="AB2381" s="16"/>
      <c r="AC2381" s="16"/>
      <c r="AD2381" s="16"/>
      <c r="AE2381" s="16"/>
      <c r="AF2381" s="16"/>
      <c r="AG2381" s="16"/>
      <c r="AH2381" s="16"/>
      <c r="AI2381" s="16"/>
      <c r="AJ2381" s="59">
        <f>SUM(X2381:AI2381)</f>
        <v>0</v>
      </c>
      <c r="AK2381" s="46"/>
      <c r="AL2381" s="46"/>
      <c r="AM2381" s="47"/>
      <c r="AN2381" s="48"/>
      <c r="AO2381" s="46"/>
      <c r="AP2381" s="15"/>
      <c r="AQ2381" s="16"/>
      <c r="AR2381" s="15"/>
      <c r="AS2381" s="16"/>
      <c r="AT2381" s="16"/>
      <c r="AU2381" s="16"/>
      <c r="AV2381" s="16"/>
      <c r="AW2381" s="62">
        <f>SUM(AK2381:AV2381)</f>
        <v>0</v>
      </c>
      <c r="AX2381" s="61">
        <f>AW2381-AJ2381</f>
        <v>0</v>
      </c>
      <c r="AY2381" s="21"/>
      <c r="AZ2381" s="21"/>
      <c r="BA2381" s="21"/>
      <c r="BB2381" s="21"/>
    </row>
    <row r="2382" spans="1:54" x14ac:dyDescent="0.25">
      <c r="A2382" s="21"/>
      <c r="B2382" s="4"/>
      <c r="C2382" s="4"/>
      <c r="D2382" s="4">
        <v>235</v>
      </c>
      <c r="E2382" s="4" t="s">
        <v>166</v>
      </c>
      <c r="F2382" s="6" t="s">
        <v>168</v>
      </c>
      <c r="G2382" s="1">
        <v>1006</v>
      </c>
      <c r="H2382" s="1"/>
      <c r="I2382" s="2"/>
      <c r="J2382" s="4" t="s">
        <v>91</v>
      </c>
      <c r="K2382" s="1" t="s">
        <v>149</v>
      </c>
      <c r="L2382" s="36" t="s">
        <v>69</v>
      </c>
      <c r="M2382" s="7">
        <v>1</v>
      </c>
      <c r="N2382" s="7"/>
      <c r="O2382" s="7"/>
      <c r="P2382" s="58">
        <f>SUM(M2382:O2382)</f>
        <v>1</v>
      </c>
      <c r="Q2382" s="58">
        <f>+SUMIF('Pot. Summary'!$C$5:$C$64,CPP_2019!J171&amp;CPP_2019!L171&amp;CPP_2019!$M$4,'Pot. Summary'!$Q$5:$Q$64)*CPP_2019!M171+SUMIF('Pot. Summary'!$C$5:$C$64,CPP_2019!J171&amp;CPP_2019!L171&amp;CPP_2019!$N$4,'Pot. Summary'!$Q$5:$Q$64)*CPP_2019!N171+SUMIF('Pot. Summary'!$C$5:$C$64,CPP_2019!J171&amp;CPP_2019!L171&amp;CPP_2019!$O$4,'Pot. Summary'!$Q$5:$Q$64)*CPP_2019!O171</f>
        <v>0</v>
      </c>
      <c r="R2382" s="12">
        <v>0</v>
      </c>
      <c r="S2382" s="12">
        <v>0</v>
      </c>
      <c r="T2382" s="12">
        <f>S2382-R2382</f>
        <v>0</v>
      </c>
      <c r="U2382" s="12">
        <f>Q2382-S2382</f>
        <v>0</v>
      </c>
      <c r="V2382" s="50">
        <f>IF(ISERROR(S2382/Q2382),0,S2382/Q2382)</f>
        <v>0</v>
      </c>
      <c r="W2382" s="51" t="s">
        <v>196</v>
      </c>
      <c r="X2382" s="46"/>
      <c r="Y2382" s="17"/>
      <c r="Z2382" s="17"/>
      <c r="AA2382" s="17"/>
      <c r="AB2382" s="16"/>
      <c r="AC2382" s="16"/>
      <c r="AD2382" s="16"/>
      <c r="AE2382" s="16"/>
      <c r="AF2382" s="16"/>
      <c r="AG2382" s="16"/>
      <c r="AH2382" s="16"/>
      <c r="AI2382" s="16"/>
      <c r="AJ2382" s="59">
        <f>SUM(X2382:AI2382)</f>
        <v>0</v>
      </c>
      <c r="AK2382" s="46"/>
      <c r="AL2382" s="46"/>
      <c r="AM2382" s="47"/>
      <c r="AN2382" s="48"/>
      <c r="AO2382" s="46"/>
      <c r="AP2382" s="15"/>
      <c r="AQ2382" s="16"/>
      <c r="AR2382" s="15"/>
      <c r="AS2382" s="16"/>
      <c r="AT2382" s="16"/>
      <c r="AU2382" s="16"/>
      <c r="AV2382" s="16"/>
      <c r="AW2382" s="62">
        <f>SUM(AK2382:AV2382)</f>
        <v>0</v>
      </c>
      <c r="AX2382" s="61">
        <f>AW2382-AJ2382</f>
        <v>0</v>
      </c>
      <c r="AY2382" s="21"/>
      <c r="AZ2382" s="21"/>
      <c r="BA2382" s="21"/>
      <c r="BB2382" s="21"/>
    </row>
    <row r="2383" spans="1:54" x14ac:dyDescent="0.25">
      <c r="A2383" s="21"/>
      <c r="B2383" s="4"/>
      <c r="C2383" s="4"/>
      <c r="D2383" s="4">
        <v>235</v>
      </c>
      <c r="E2383" s="4" t="s">
        <v>166</v>
      </c>
      <c r="F2383" s="6" t="s">
        <v>167</v>
      </c>
      <c r="G2383" s="1">
        <v>101543</v>
      </c>
      <c r="H2383" s="4"/>
      <c r="I2383" s="2"/>
      <c r="J2383" s="4" t="s">
        <v>91</v>
      </c>
      <c r="K2383" s="1" t="s">
        <v>149</v>
      </c>
      <c r="L2383" s="36" t="s">
        <v>69</v>
      </c>
      <c r="M2383" s="7">
        <v>1</v>
      </c>
      <c r="N2383" s="7"/>
      <c r="O2383" s="7"/>
      <c r="P2383" s="58">
        <f>SUM(M2383:O2383)</f>
        <v>1</v>
      </c>
      <c r="Q2383" s="58">
        <f>+SUMIF('Pot. Summary'!$C$5:$C$64,CPP_2019!J1138&amp;CPP_2019!L1138&amp;CPP_2019!$M$4,'Pot. Summary'!$Q$5:$Q$64)*CPP_2019!M1138+SUMIF('Pot. Summary'!$C$5:$C$64,CPP_2019!J1138&amp;CPP_2019!L1138&amp;CPP_2019!$N$4,'Pot. Summary'!$Q$5:$Q$64)*CPP_2019!N1138+SUMIF('Pot. Summary'!$C$5:$C$64,CPP_2019!J1138&amp;CPP_2019!L1138&amp;CPP_2019!$O$4,'Pot. Summary'!$Q$5:$Q$64)*CPP_2019!O1138</f>
        <v>728.25435050799138</v>
      </c>
      <c r="R2383" s="12">
        <v>0</v>
      </c>
      <c r="S2383" s="12">
        <v>29.411764705882351</v>
      </c>
      <c r="T2383" s="12">
        <f>S2383-R2383</f>
        <v>29.411764705882351</v>
      </c>
      <c r="U2383" s="12">
        <f>Q2383-S2383</f>
        <v>698.84258580210906</v>
      </c>
      <c r="V2383" s="50">
        <f>IF(ISERROR(S2383/Q2383),0,S2383/Q2383)</f>
        <v>4.0386665298142436E-2</v>
      </c>
      <c r="W2383" s="51" t="s">
        <v>195</v>
      </c>
      <c r="X2383" s="46"/>
      <c r="Y2383" s="17"/>
      <c r="Z2383" s="17"/>
      <c r="AA2383" s="17"/>
      <c r="AB2383" s="16"/>
      <c r="AC2383" s="16"/>
      <c r="AD2383" s="16"/>
      <c r="AE2383" s="16"/>
      <c r="AF2383" s="16"/>
      <c r="AG2383" s="16"/>
      <c r="AH2383" s="16">
        <v>29.411764705882351</v>
      </c>
      <c r="AI2383" s="16"/>
      <c r="AJ2383" s="59">
        <f>SUM(X2383:AI2383)</f>
        <v>29.411764705882351</v>
      </c>
      <c r="AK2383" s="46"/>
      <c r="AL2383" s="46"/>
      <c r="AM2383" s="47"/>
      <c r="AN2383" s="48"/>
      <c r="AO2383" s="46"/>
      <c r="AP2383" s="15"/>
      <c r="AQ2383" s="16"/>
      <c r="AR2383" s="15"/>
      <c r="AS2383" s="16"/>
      <c r="AT2383" s="16"/>
      <c r="AU2383" s="16"/>
      <c r="AV2383" s="16"/>
      <c r="AW2383" s="62">
        <f>SUM(AK2383:AV2383)</f>
        <v>0</v>
      </c>
      <c r="AX2383" s="61">
        <f>AW2383-AJ2383</f>
        <v>-29.411764705882351</v>
      </c>
      <c r="AY2383" s="21"/>
      <c r="AZ2383" s="21"/>
      <c r="BA2383" s="21"/>
      <c r="BB2383" s="21"/>
    </row>
    <row r="2384" spans="1:54" x14ac:dyDescent="0.25">
      <c r="A2384" s="21"/>
      <c r="B2384" s="4"/>
      <c r="C2384" s="4"/>
      <c r="D2384" s="4">
        <v>235</v>
      </c>
      <c r="E2384" s="4" t="s">
        <v>166</v>
      </c>
      <c r="F2384" s="6" t="s">
        <v>168</v>
      </c>
      <c r="G2384" s="1">
        <v>101574</v>
      </c>
      <c r="H2384" s="4"/>
      <c r="I2384" s="2"/>
      <c r="J2384" s="4" t="s">
        <v>91</v>
      </c>
      <c r="K2384" s="1" t="s">
        <v>149</v>
      </c>
      <c r="L2384" s="36" t="s">
        <v>69</v>
      </c>
      <c r="M2384" s="7">
        <v>1</v>
      </c>
      <c r="N2384" s="7"/>
      <c r="O2384" s="7"/>
      <c r="P2384" s="58">
        <f>SUM(M2384:O2384)</f>
        <v>1</v>
      </c>
      <c r="Q2384" s="58">
        <f>+SUMIF('Pot. Summary'!$C$5:$C$64,CPP_2019!J1138&amp;CPP_2019!L1138&amp;CPP_2019!$M$4,'Pot. Summary'!$Q$5:$Q$64)*CPP_2019!M1138+SUMIF('Pot. Summary'!$C$5:$C$64,CPP_2019!J1138&amp;CPP_2019!L1138&amp;CPP_2019!$N$4,'Pot. Summary'!$Q$5:$Q$64)*CPP_2019!N1138+SUMIF('Pot. Summary'!$C$5:$C$64,CPP_2019!J1138&amp;CPP_2019!L1138&amp;CPP_2019!$O$4,'Pot. Summary'!$Q$5:$Q$64)*CPP_2019!O1138</f>
        <v>728.25435050799138</v>
      </c>
      <c r="R2384" s="12">
        <v>0</v>
      </c>
      <c r="S2384" s="12">
        <v>19.8</v>
      </c>
      <c r="T2384" s="12">
        <f>S2384-R2384</f>
        <v>19.8</v>
      </c>
      <c r="U2384" s="12">
        <f>Q2384-S2384</f>
        <v>708.45435050799142</v>
      </c>
      <c r="V2384" s="50">
        <f>IF(ISERROR(S2384/Q2384),0,S2384/Q2384)</f>
        <v>2.7188303078709487E-2</v>
      </c>
      <c r="W2384" s="51" t="s">
        <v>196</v>
      </c>
      <c r="X2384" s="46"/>
      <c r="Y2384" s="17"/>
      <c r="Z2384" s="17"/>
      <c r="AA2384" s="17"/>
      <c r="AB2384" s="16">
        <v>19.8</v>
      </c>
      <c r="AC2384" s="16"/>
      <c r="AD2384" s="16"/>
      <c r="AE2384" s="16"/>
      <c r="AF2384" s="16"/>
      <c r="AG2384" s="16"/>
      <c r="AH2384" s="16"/>
      <c r="AI2384" s="16"/>
      <c r="AJ2384" s="59">
        <f>SUM(X2384:AI2384)</f>
        <v>19.8</v>
      </c>
      <c r="AK2384" s="46"/>
      <c r="AL2384" s="46"/>
      <c r="AM2384" s="47"/>
      <c r="AN2384" s="48"/>
      <c r="AO2384" s="46"/>
      <c r="AP2384" s="15"/>
      <c r="AQ2384" s="16"/>
      <c r="AR2384" s="15"/>
      <c r="AS2384" s="16"/>
      <c r="AT2384" s="16"/>
      <c r="AU2384" s="16"/>
      <c r="AV2384" s="16"/>
      <c r="AW2384" s="62">
        <f>SUM(AK2384:AV2384)</f>
        <v>0</v>
      </c>
      <c r="AX2384" s="61">
        <f>AW2384-AJ2384</f>
        <v>-19.8</v>
      </c>
      <c r="AY2384" s="21"/>
      <c r="AZ2384" s="21"/>
      <c r="BA2384" s="21"/>
      <c r="BB2384" s="21"/>
    </row>
    <row r="2385" spans="1:54" x14ac:dyDescent="0.25">
      <c r="A2385" s="21"/>
      <c r="B2385" s="4"/>
      <c r="C2385" s="4"/>
      <c r="D2385" s="4"/>
      <c r="E2385" s="4" t="s">
        <v>166</v>
      </c>
      <c r="F2385" s="6"/>
      <c r="G2385" s="1"/>
      <c r="H2385" s="4"/>
      <c r="I2385" s="2"/>
      <c r="J2385" s="4"/>
      <c r="K2385" s="1"/>
      <c r="L2385" s="36"/>
      <c r="M2385" s="7"/>
      <c r="N2385" s="7"/>
      <c r="O2385" s="7"/>
      <c r="P2385" s="58">
        <f>SUM(M2385:O2385)</f>
        <v>0</v>
      </c>
      <c r="Q2385" s="58">
        <f>+SUMIF('Pot. Summary'!$C$5:$C$64,CPP_2019!J1541&amp;CPP_2019!L1541&amp;CPP_2019!$M$4,'Pot. Summary'!$Q$5:$Q$64)*CPP_2019!M1541+SUMIF('Pot. Summary'!$C$5:$C$64,CPP_2019!J1541&amp;CPP_2019!L1541&amp;CPP_2019!$N$4,'Pot. Summary'!$Q$5:$Q$64)*CPP_2019!N1541+SUMIF('Pot. Summary'!$C$5:$C$64,CPP_2019!J1541&amp;CPP_2019!L1541&amp;CPP_2019!$O$4,'Pot. Summary'!$Q$5:$Q$64)*CPP_2019!O1541</f>
        <v>0</v>
      </c>
      <c r="R2385" s="12"/>
      <c r="S2385" s="12"/>
      <c r="T2385" s="12">
        <f>S2385-R2385</f>
        <v>0</v>
      </c>
      <c r="U2385" s="12">
        <f>Q2385-S2385</f>
        <v>0</v>
      </c>
      <c r="V2385" s="50">
        <f>IF(ISERROR(S2385/Q2385),0,S2385/Q2385)</f>
        <v>0</v>
      </c>
      <c r="W2385" s="51"/>
      <c r="X2385" s="46"/>
      <c r="Y2385" s="17"/>
      <c r="Z2385" s="17"/>
      <c r="AA2385" s="17"/>
      <c r="AB2385" s="16"/>
      <c r="AC2385" s="16"/>
      <c r="AD2385" s="16"/>
      <c r="AE2385" s="16"/>
      <c r="AF2385" s="16"/>
      <c r="AG2385" s="16"/>
      <c r="AH2385" s="16"/>
      <c r="AI2385" s="16"/>
      <c r="AJ2385" s="59">
        <f>SUM(X2385:AI2385)</f>
        <v>0</v>
      </c>
      <c r="AK2385" s="46"/>
      <c r="AL2385" s="46"/>
      <c r="AM2385" s="47"/>
      <c r="AN2385" s="48"/>
      <c r="AO2385" s="46"/>
      <c r="AP2385" s="15"/>
      <c r="AQ2385" s="16"/>
      <c r="AR2385" s="15"/>
      <c r="AS2385" s="16"/>
      <c r="AT2385" s="16"/>
      <c r="AU2385" s="16"/>
      <c r="AV2385" s="16"/>
      <c r="AW2385" s="62">
        <f>SUM(AK2385:AV2385)</f>
        <v>0</v>
      </c>
      <c r="AX2385" s="61">
        <f>AW2385-AJ2385</f>
        <v>0</v>
      </c>
      <c r="AY2385" s="21"/>
      <c r="AZ2385" s="21"/>
      <c r="BA2385" s="21"/>
      <c r="BB2385" s="21"/>
    </row>
    <row r="2386" spans="1:54" x14ac:dyDescent="0.25">
      <c r="A2386" s="21"/>
      <c r="B2386" s="4"/>
      <c r="C2386" s="4"/>
      <c r="D2386" s="4"/>
      <c r="E2386" s="4" t="s">
        <v>166</v>
      </c>
      <c r="F2386" s="6"/>
      <c r="G2386" s="1"/>
      <c r="H2386" s="4"/>
      <c r="I2386" s="2"/>
      <c r="J2386" s="4"/>
      <c r="K2386" s="1"/>
      <c r="L2386" s="36"/>
      <c r="M2386" s="7"/>
      <c r="N2386" s="7"/>
      <c r="O2386" s="7"/>
      <c r="P2386" s="58">
        <f>SUM(M2386:O2386)</f>
        <v>0</v>
      </c>
      <c r="Q2386" s="58">
        <f>+SUMIF('Pot. Summary'!$C$5:$C$64,CPP_2019!J1702&amp;CPP_2019!L1702&amp;CPP_2019!$M$4,'Pot. Summary'!$Q$5:$Q$64)*CPP_2019!M1702+SUMIF('Pot. Summary'!$C$5:$C$64,CPP_2019!J1702&amp;CPP_2019!L1702&amp;CPP_2019!$N$4,'Pot. Summary'!$Q$5:$Q$64)*CPP_2019!N1702+SUMIF('Pot. Summary'!$C$5:$C$64,CPP_2019!J1702&amp;CPP_2019!L1702&amp;CPP_2019!$O$4,'Pot. Summary'!$Q$5:$Q$64)*CPP_2019!O1702</f>
        <v>0</v>
      </c>
      <c r="R2386" s="12"/>
      <c r="S2386" s="12"/>
      <c r="T2386" s="12">
        <f>S2386-R2386</f>
        <v>0</v>
      </c>
      <c r="U2386" s="12">
        <f>Q2386-S2386</f>
        <v>0</v>
      </c>
      <c r="V2386" s="50">
        <f>IF(ISERROR(S2386/Q2386),0,S2386/Q2386)</f>
        <v>0</v>
      </c>
      <c r="W2386" s="51"/>
      <c r="X2386" s="46"/>
      <c r="Y2386" s="17"/>
      <c r="Z2386" s="17"/>
      <c r="AA2386" s="17"/>
      <c r="AB2386" s="16"/>
      <c r="AC2386" s="16"/>
      <c r="AD2386" s="16"/>
      <c r="AE2386" s="16"/>
      <c r="AF2386" s="16"/>
      <c r="AG2386" s="16"/>
      <c r="AH2386" s="16"/>
      <c r="AI2386" s="16"/>
      <c r="AJ2386" s="59">
        <f>SUM(X2386:AI2386)</f>
        <v>0</v>
      </c>
      <c r="AK2386" s="46"/>
      <c r="AL2386" s="46"/>
      <c r="AM2386" s="47"/>
      <c r="AN2386" s="48"/>
      <c r="AO2386" s="46"/>
      <c r="AP2386" s="15"/>
      <c r="AQ2386" s="16"/>
      <c r="AR2386" s="15"/>
      <c r="AS2386" s="16"/>
      <c r="AT2386" s="16"/>
      <c r="AU2386" s="16"/>
      <c r="AV2386" s="16"/>
      <c r="AW2386" s="62">
        <f>SUM(AK2386:AV2386)</f>
        <v>0</v>
      </c>
      <c r="AX2386" s="61">
        <f>AW2386-AJ2386</f>
        <v>0</v>
      </c>
      <c r="AY2386" s="21"/>
      <c r="AZ2386" s="21"/>
      <c r="BA2386" s="21"/>
      <c r="BB2386" s="21"/>
    </row>
    <row r="2387" spans="1:54" x14ac:dyDescent="0.25">
      <c r="A2387" s="21"/>
      <c r="B2387" s="4"/>
      <c r="C2387" s="4"/>
      <c r="D2387" s="4"/>
      <c r="E2387" s="4" t="s">
        <v>166</v>
      </c>
      <c r="F2387" s="6"/>
      <c r="G2387" s="1"/>
      <c r="H2387" s="4"/>
      <c r="I2387" s="2"/>
      <c r="J2387" s="4"/>
      <c r="K2387" s="1"/>
      <c r="L2387" s="36"/>
      <c r="M2387" s="7"/>
      <c r="N2387" s="7"/>
      <c r="O2387" s="7"/>
      <c r="P2387" s="58">
        <f>SUM(M2387:O2387)</f>
        <v>0</v>
      </c>
      <c r="Q2387" s="58">
        <f>+SUMIF('Pot. Summary'!$C$5:$C$64,CPP_2019!J1453&amp;CPP_2019!L1453&amp;CPP_2019!$M$4,'Pot. Summary'!$Q$5:$Q$64)*CPP_2019!M1453+SUMIF('Pot. Summary'!$C$5:$C$64,CPP_2019!J1453&amp;CPP_2019!L1453&amp;CPP_2019!$N$4,'Pot. Summary'!$Q$5:$Q$64)*CPP_2019!N1453+SUMIF('Pot. Summary'!$C$5:$C$64,CPP_2019!J1453&amp;CPP_2019!L1453&amp;CPP_2019!$O$4,'Pot. Summary'!$Q$5:$Q$64)*CPP_2019!O1453</f>
        <v>0</v>
      </c>
      <c r="R2387" s="12"/>
      <c r="S2387" s="12"/>
      <c r="T2387" s="12">
        <f>S2387-R2387</f>
        <v>0</v>
      </c>
      <c r="U2387" s="12">
        <f>Q2387-S2387</f>
        <v>0</v>
      </c>
      <c r="V2387" s="50">
        <f>IF(ISERROR(S2387/Q2387),0,S2387/Q2387)</f>
        <v>0</v>
      </c>
      <c r="W2387" s="51"/>
      <c r="X2387" s="46"/>
      <c r="Y2387" s="17"/>
      <c r="Z2387" s="17"/>
      <c r="AA2387" s="17"/>
      <c r="AB2387" s="16"/>
      <c r="AC2387" s="16"/>
      <c r="AD2387" s="16"/>
      <c r="AE2387" s="16"/>
      <c r="AF2387" s="16"/>
      <c r="AG2387" s="16"/>
      <c r="AH2387" s="16"/>
      <c r="AI2387" s="16"/>
      <c r="AJ2387" s="59">
        <f>SUM(X2387:AI2387)</f>
        <v>0</v>
      </c>
      <c r="AK2387" s="46"/>
      <c r="AL2387" s="46"/>
      <c r="AM2387" s="47"/>
      <c r="AN2387" s="48"/>
      <c r="AO2387" s="46"/>
      <c r="AP2387" s="15"/>
      <c r="AQ2387" s="16"/>
      <c r="AR2387" s="15"/>
      <c r="AS2387" s="16"/>
      <c r="AT2387" s="16"/>
      <c r="AU2387" s="16"/>
      <c r="AV2387" s="16"/>
      <c r="AW2387" s="62">
        <f>SUM(AK2387:AV2387)</f>
        <v>0</v>
      </c>
      <c r="AX2387" s="61">
        <f>AW2387-AJ2387</f>
        <v>0</v>
      </c>
      <c r="AY2387" s="21"/>
      <c r="AZ2387" s="21"/>
      <c r="BA2387" s="21"/>
      <c r="BB2387" s="21"/>
    </row>
    <row r="2388" spans="1:54" x14ac:dyDescent="0.25">
      <c r="A2388" s="21"/>
      <c r="B2388" s="4"/>
      <c r="C2388" s="4"/>
      <c r="D2388" s="4"/>
      <c r="E2388" s="4" t="s">
        <v>166</v>
      </c>
      <c r="F2388" s="6"/>
      <c r="G2388" s="1"/>
      <c r="H2388" s="4"/>
      <c r="I2388" s="2"/>
      <c r="J2388" s="4"/>
      <c r="K2388" s="1"/>
      <c r="L2388" s="36"/>
      <c r="M2388" s="7"/>
      <c r="N2388" s="7"/>
      <c r="O2388" s="7"/>
      <c r="P2388" s="58">
        <f>SUM(M2388:O2388)</f>
        <v>0</v>
      </c>
      <c r="Q2388" s="58">
        <f>+SUMIF('Pot. Summary'!$C$5:$C$64,CPP_2019!J1498&amp;CPP_2019!L1498&amp;CPP_2019!$M$4,'Pot. Summary'!$Q$5:$Q$64)*CPP_2019!M1498+SUMIF('Pot. Summary'!$C$5:$C$64,CPP_2019!J1498&amp;CPP_2019!L1498&amp;CPP_2019!$N$4,'Pot. Summary'!$Q$5:$Q$64)*CPP_2019!N1498+SUMIF('Pot. Summary'!$C$5:$C$64,CPP_2019!J1498&amp;CPP_2019!L1498&amp;CPP_2019!$O$4,'Pot. Summary'!$Q$5:$Q$64)*CPP_2019!O1498</f>
        <v>0</v>
      </c>
      <c r="R2388" s="12"/>
      <c r="S2388" s="12"/>
      <c r="T2388" s="12">
        <f>S2388-R2388</f>
        <v>0</v>
      </c>
      <c r="U2388" s="12">
        <f>Q2388-S2388</f>
        <v>0</v>
      </c>
      <c r="V2388" s="50">
        <f>IF(ISERROR(S2388/Q2388),0,S2388/Q2388)</f>
        <v>0</v>
      </c>
      <c r="W2388" s="51"/>
      <c r="X2388" s="46"/>
      <c r="Y2388" s="17"/>
      <c r="Z2388" s="17"/>
      <c r="AA2388" s="17"/>
      <c r="AB2388" s="16"/>
      <c r="AC2388" s="16"/>
      <c r="AD2388" s="16"/>
      <c r="AE2388" s="16"/>
      <c r="AF2388" s="16"/>
      <c r="AG2388" s="16"/>
      <c r="AH2388" s="16"/>
      <c r="AI2388" s="16"/>
      <c r="AJ2388" s="59">
        <f>SUM(X2388:AI2388)</f>
        <v>0</v>
      </c>
      <c r="AK2388" s="46"/>
      <c r="AL2388" s="46"/>
      <c r="AM2388" s="47"/>
      <c r="AN2388" s="48"/>
      <c r="AO2388" s="46"/>
      <c r="AP2388" s="15"/>
      <c r="AQ2388" s="16"/>
      <c r="AR2388" s="15"/>
      <c r="AS2388" s="16"/>
      <c r="AT2388" s="16"/>
      <c r="AU2388" s="16"/>
      <c r="AV2388" s="16"/>
      <c r="AW2388" s="62">
        <f>SUM(AK2388:AV2388)</f>
        <v>0</v>
      </c>
      <c r="AX2388" s="61">
        <f>AW2388-AJ2388</f>
        <v>0</v>
      </c>
      <c r="AY2388" s="21"/>
      <c r="AZ2388" s="21"/>
      <c r="BA2388" s="21"/>
      <c r="BB2388" s="21"/>
    </row>
    <row r="2389" spans="1:54" x14ac:dyDescent="0.25">
      <c r="A2389" s="21"/>
      <c r="B2389" s="4"/>
      <c r="C2389" s="4"/>
      <c r="D2389" s="4"/>
      <c r="E2389" s="4" t="s">
        <v>166</v>
      </c>
      <c r="F2389" s="6"/>
      <c r="G2389" s="1"/>
      <c r="H2389" s="4"/>
      <c r="I2389" s="2"/>
      <c r="J2389" s="4"/>
      <c r="K2389" s="1"/>
      <c r="L2389" s="36"/>
      <c r="M2389" s="7"/>
      <c r="N2389" s="7"/>
      <c r="O2389" s="7"/>
      <c r="P2389" s="58">
        <f>SUM(M2389:O2389)</f>
        <v>0</v>
      </c>
      <c r="Q2389" s="58">
        <f>+SUMIF('Pot. Summary'!$C$5:$C$64,CPP_2019!J1582&amp;CPP_2019!L1582&amp;CPP_2019!$M$4,'Pot. Summary'!$Q$5:$Q$64)*CPP_2019!M1582+SUMIF('Pot. Summary'!$C$5:$C$64,CPP_2019!J1582&amp;CPP_2019!L1582&amp;CPP_2019!$N$4,'Pot. Summary'!$Q$5:$Q$64)*CPP_2019!N1582+SUMIF('Pot. Summary'!$C$5:$C$64,CPP_2019!J1582&amp;CPP_2019!L1582&amp;CPP_2019!$O$4,'Pot. Summary'!$Q$5:$Q$64)*CPP_2019!O1582</f>
        <v>0</v>
      </c>
      <c r="R2389" s="12"/>
      <c r="S2389" s="12"/>
      <c r="T2389" s="12">
        <f>S2389-R2389</f>
        <v>0</v>
      </c>
      <c r="U2389" s="12">
        <f>Q2389-S2389</f>
        <v>0</v>
      </c>
      <c r="V2389" s="50">
        <f>IF(ISERROR(S2389/Q2389),0,S2389/Q2389)</f>
        <v>0</v>
      </c>
      <c r="W2389" s="51"/>
      <c r="X2389" s="46"/>
      <c r="Y2389" s="17"/>
      <c r="Z2389" s="17"/>
      <c r="AA2389" s="17"/>
      <c r="AB2389" s="16"/>
      <c r="AC2389" s="16"/>
      <c r="AD2389" s="16"/>
      <c r="AE2389" s="16"/>
      <c r="AF2389" s="16"/>
      <c r="AG2389" s="16"/>
      <c r="AH2389" s="16"/>
      <c r="AI2389" s="16"/>
      <c r="AJ2389" s="59">
        <f>SUM(X2389:AI2389)</f>
        <v>0</v>
      </c>
      <c r="AK2389" s="46"/>
      <c r="AL2389" s="46"/>
      <c r="AM2389" s="47"/>
      <c r="AN2389" s="48"/>
      <c r="AO2389" s="46"/>
      <c r="AP2389" s="15"/>
      <c r="AQ2389" s="16"/>
      <c r="AR2389" s="15"/>
      <c r="AS2389" s="16"/>
      <c r="AT2389" s="16"/>
      <c r="AU2389" s="16"/>
      <c r="AV2389" s="16"/>
      <c r="AW2389" s="62">
        <f>SUM(AK2389:AV2389)</f>
        <v>0</v>
      </c>
      <c r="AX2389" s="61">
        <f>AW2389-AJ2389</f>
        <v>0</v>
      </c>
      <c r="AY2389" s="21"/>
      <c r="AZ2389" s="21"/>
      <c r="BA2389" s="21"/>
      <c r="BB2389" s="21"/>
    </row>
    <row r="2390" spans="1:54" x14ac:dyDescent="0.25">
      <c r="A2390" s="21"/>
      <c r="B2390" s="4"/>
      <c r="C2390" s="4"/>
      <c r="D2390" s="4"/>
      <c r="E2390" s="4" t="s">
        <v>166</v>
      </c>
      <c r="F2390" s="6"/>
      <c r="G2390" s="1"/>
      <c r="H2390" s="4"/>
      <c r="I2390" s="2"/>
      <c r="J2390" s="4"/>
      <c r="K2390" s="1"/>
      <c r="L2390" s="36"/>
      <c r="M2390" s="7"/>
      <c r="N2390" s="7"/>
      <c r="O2390" s="7"/>
      <c r="P2390" s="58">
        <f>SUM(M2390:O2390)</f>
        <v>0</v>
      </c>
      <c r="Q2390" s="58">
        <f>+SUMIF('Pot. Summary'!$C$5:$C$64,CPP_2019!J1848&amp;CPP_2019!L1848&amp;CPP_2019!$M$4,'Pot. Summary'!$Q$5:$Q$64)*CPP_2019!M1848+SUMIF('Pot. Summary'!$C$5:$C$64,CPP_2019!J1848&amp;CPP_2019!L1848&amp;CPP_2019!$N$4,'Pot. Summary'!$Q$5:$Q$64)*CPP_2019!N1848+SUMIF('Pot. Summary'!$C$5:$C$64,CPP_2019!J1848&amp;CPP_2019!L1848&amp;CPP_2019!$O$4,'Pot. Summary'!$Q$5:$Q$64)*CPP_2019!O1848</f>
        <v>0</v>
      </c>
      <c r="R2390" s="12"/>
      <c r="S2390" s="12"/>
      <c r="T2390" s="12">
        <f>S2390-R2390</f>
        <v>0</v>
      </c>
      <c r="U2390" s="12">
        <f>Q2390-S2390</f>
        <v>0</v>
      </c>
      <c r="V2390" s="50">
        <f>IF(ISERROR(S2390/Q2390),0,S2390/Q2390)</f>
        <v>0</v>
      </c>
      <c r="W2390" s="51"/>
      <c r="X2390" s="46"/>
      <c r="Y2390" s="17"/>
      <c r="Z2390" s="17"/>
      <c r="AA2390" s="17"/>
      <c r="AB2390" s="16"/>
      <c r="AC2390" s="16"/>
      <c r="AD2390" s="16"/>
      <c r="AE2390" s="16"/>
      <c r="AF2390" s="16"/>
      <c r="AG2390" s="16"/>
      <c r="AH2390" s="16"/>
      <c r="AI2390" s="16"/>
      <c r="AJ2390" s="59">
        <f>SUM(X2390:AI2390)</f>
        <v>0</v>
      </c>
      <c r="AK2390" s="46"/>
      <c r="AL2390" s="46"/>
      <c r="AM2390" s="47"/>
      <c r="AN2390" s="48"/>
      <c r="AO2390" s="46"/>
      <c r="AP2390" s="15"/>
      <c r="AQ2390" s="16"/>
      <c r="AR2390" s="15"/>
      <c r="AS2390" s="16"/>
      <c r="AT2390" s="16"/>
      <c r="AU2390" s="16"/>
      <c r="AV2390" s="16"/>
      <c r="AW2390" s="62">
        <f>SUM(AK2390:AV2390)</f>
        <v>0</v>
      </c>
      <c r="AX2390" s="61">
        <f>AW2390-AJ2390</f>
        <v>0</v>
      </c>
      <c r="AY2390" s="21"/>
      <c r="AZ2390" s="21"/>
      <c r="BA2390" s="21"/>
      <c r="BB2390" s="21"/>
    </row>
    <row r="2391" spans="1:54" x14ac:dyDescent="0.25">
      <c r="A2391" s="21"/>
      <c r="B2391" s="4"/>
      <c r="C2391" s="4"/>
      <c r="D2391" s="4"/>
      <c r="E2391" s="4" t="s">
        <v>166</v>
      </c>
      <c r="F2391" s="6"/>
      <c r="G2391" s="1"/>
      <c r="H2391" s="4"/>
      <c r="I2391" s="2"/>
      <c r="J2391" s="4"/>
      <c r="K2391" s="1"/>
      <c r="L2391" s="36"/>
      <c r="M2391" s="7"/>
      <c r="N2391" s="7"/>
      <c r="O2391" s="7"/>
      <c r="P2391" s="58">
        <f>SUM(M2391:O2391)</f>
        <v>0</v>
      </c>
      <c r="Q2391" s="58">
        <f>+SUMIF('Pot. Summary'!$C$5:$C$64,CPP_2019!J1872&amp;CPP_2019!L1872&amp;CPP_2019!$M$4,'Pot. Summary'!$Q$5:$Q$64)*CPP_2019!M1872+SUMIF('Pot. Summary'!$C$5:$C$64,CPP_2019!J1872&amp;CPP_2019!L1872&amp;CPP_2019!$N$4,'Pot. Summary'!$Q$5:$Q$64)*CPP_2019!N1872+SUMIF('Pot. Summary'!$C$5:$C$64,CPP_2019!J1872&amp;CPP_2019!L1872&amp;CPP_2019!$O$4,'Pot. Summary'!$Q$5:$Q$64)*CPP_2019!O1872</f>
        <v>0</v>
      </c>
      <c r="R2391" s="12"/>
      <c r="S2391" s="12"/>
      <c r="T2391" s="12">
        <f>S2391-R2391</f>
        <v>0</v>
      </c>
      <c r="U2391" s="12">
        <f>Q2391-S2391</f>
        <v>0</v>
      </c>
      <c r="V2391" s="50">
        <f>IF(ISERROR(S2391/Q2391),0,S2391/Q2391)</f>
        <v>0</v>
      </c>
      <c r="W2391" s="51"/>
      <c r="X2391" s="46"/>
      <c r="Y2391" s="17"/>
      <c r="Z2391" s="17"/>
      <c r="AA2391" s="17"/>
      <c r="AB2391" s="16"/>
      <c r="AC2391" s="16"/>
      <c r="AD2391" s="16"/>
      <c r="AE2391" s="16"/>
      <c r="AF2391" s="16"/>
      <c r="AG2391" s="16"/>
      <c r="AH2391" s="16"/>
      <c r="AI2391" s="16"/>
      <c r="AJ2391" s="59">
        <f>SUM(X2391:AI2391)</f>
        <v>0</v>
      </c>
      <c r="AK2391" s="46"/>
      <c r="AL2391" s="46"/>
      <c r="AM2391" s="47"/>
      <c r="AN2391" s="48"/>
      <c r="AO2391" s="46"/>
      <c r="AP2391" s="15"/>
      <c r="AQ2391" s="16"/>
      <c r="AR2391" s="15"/>
      <c r="AS2391" s="16"/>
      <c r="AT2391" s="16"/>
      <c r="AU2391" s="16"/>
      <c r="AV2391" s="16"/>
      <c r="AW2391" s="62">
        <f>SUM(AK2391:AV2391)</f>
        <v>0</v>
      </c>
      <c r="AX2391" s="61">
        <f>AW2391-AJ2391</f>
        <v>0</v>
      </c>
      <c r="AY2391" s="21"/>
      <c r="AZ2391" s="21"/>
      <c r="BA2391" s="21"/>
      <c r="BB2391" s="21"/>
    </row>
    <row r="2392" spans="1:54" x14ac:dyDescent="0.25">
      <c r="A2392" s="21"/>
      <c r="B2392" s="4"/>
      <c r="C2392" s="4"/>
      <c r="D2392" s="4"/>
      <c r="E2392" s="4" t="s">
        <v>166</v>
      </c>
      <c r="F2392" s="6"/>
      <c r="G2392" s="1"/>
      <c r="H2392" s="4"/>
      <c r="I2392" s="2"/>
      <c r="J2392" s="4"/>
      <c r="K2392" s="1"/>
      <c r="L2392" s="36"/>
      <c r="M2392" s="7"/>
      <c r="N2392" s="7"/>
      <c r="O2392" s="7"/>
      <c r="P2392" s="58">
        <f>SUM(M2392:O2392)</f>
        <v>0</v>
      </c>
      <c r="Q2392" s="58">
        <f>+SUMIF('Pot. Summary'!$C$5:$C$64,CPP_2019!J1890&amp;CPP_2019!L1890&amp;CPP_2019!$M$4,'Pot. Summary'!$Q$5:$Q$64)*CPP_2019!M1890+SUMIF('Pot. Summary'!$C$5:$C$64,CPP_2019!J1890&amp;CPP_2019!L1890&amp;CPP_2019!$N$4,'Pot. Summary'!$Q$5:$Q$64)*CPP_2019!N1890+SUMIF('Pot. Summary'!$C$5:$C$64,CPP_2019!J1890&amp;CPP_2019!L1890&amp;CPP_2019!$O$4,'Pot. Summary'!$Q$5:$Q$64)*CPP_2019!O1890</f>
        <v>0</v>
      </c>
      <c r="R2392" s="12"/>
      <c r="S2392" s="12"/>
      <c r="T2392" s="12">
        <f>S2392-R2392</f>
        <v>0</v>
      </c>
      <c r="U2392" s="12">
        <f>Q2392-S2392</f>
        <v>0</v>
      </c>
      <c r="V2392" s="50">
        <f>IF(ISERROR(S2392/Q2392),0,S2392/Q2392)</f>
        <v>0</v>
      </c>
      <c r="W2392" s="51"/>
      <c r="X2392" s="46"/>
      <c r="Y2392" s="17"/>
      <c r="Z2392" s="17"/>
      <c r="AA2392" s="17"/>
      <c r="AB2392" s="16"/>
      <c r="AC2392" s="16"/>
      <c r="AD2392" s="16"/>
      <c r="AE2392" s="16"/>
      <c r="AF2392" s="16"/>
      <c r="AG2392" s="16"/>
      <c r="AH2392" s="16"/>
      <c r="AI2392" s="16"/>
      <c r="AJ2392" s="59">
        <f>SUM(X2392:AI2392)</f>
        <v>0</v>
      </c>
      <c r="AK2392" s="46"/>
      <c r="AL2392" s="46"/>
      <c r="AM2392" s="47"/>
      <c r="AN2392" s="48"/>
      <c r="AO2392" s="46"/>
      <c r="AP2392" s="15"/>
      <c r="AQ2392" s="16"/>
      <c r="AR2392" s="15"/>
      <c r="AS2392" s="16"/>
      <c r="AT2392" s="16"/>
      <c r="AU2392" s="16"/>
      <c r="AV2392" s="16"/>
      <c r="AW2392" s="62">
        <f>SUM(AK2392:AV2392)</f>
        <v>0</v>
      </c>
      <c r="AX2392" s="61">
        <f>AW2392-AJ2392</f>
        <v>0</v>
      </c>
      <c r="AY2392" s="21"/>
      <c r="AZ2392" s="21"/>
      <c r="BA2392" s="21"/>
      <c r="BB2392" s="21"/>
    </row>
    <row r="2393" spans="1:54" x14ac:dyDescent="0.25">
      <c r="A2393" s="21"/>
      <c r="B2393" s="4"/>
      <c r="C2393" s="4"/>
      <c r="D2393" s="4"/>
      <c r="E2393" s="4" t="s">
        <v>166</v>
      </c>
      <c r="F2393" s="6"/>
      <c r="G2393" s="1"/>
      <c r="H2393" s="4"/>
      <c r="I2393" s="2"/>
      <c r="J2393" s="4"/>
      <c r="K2393" s="1"/>
      <c r="L2393" s="36"/>
      <c r="M2393" s="7"/>
      <c r="N2393" s="7"/>
      <c r="O2393" s="7"/>
      <c r="P2393" s="58">
        <f>SUM(M2393:O2393)</f>
        <v>0</v>
      </c>
      <c r="Q2393" s="58">
        <f>+SUMIF('Pot. Summary'!$C$5:$C$64,CPP_2019!J1898&amp;CPP_2019!L1898&amp;CPP_2019!$M$4,'Pot. Summary'!$Q$5:$Q$64)*CPP_2019!M1898+SUMIF('Pot. Summary'!$C$5:$C$64,CPP_2019!J1898&amp;CPP_2019!L1898&amp;CPP_2019!$N$4,'Pot. Summary'!$Q$5:$Q$64)*CPP_2019!N1898+SUMIF('Pot. Summary'!$C$5:$C$64,CPP_2019!J1898&amp;CPP_2019!L1898&amp;CPP_2019!$O$4,'Pot. Summary'!$Q$5:$Q$64)*CPP_2019!O1898</f>
        <v>0</v>
      </c>
      <c r="R2393" s="12"/>
      <c r="S2393" s="12"/>
      <c r="T2393" s="12">
        <f>S2393-R2393</f>
        <v>0</v>
      </c>
      <c r="U2393" s="12">
        <f>Q2393-S2393</f>
        <v>0</v>
      </c>
      <c r="V2393" s="50">
        <f>IF(ISERROR(S2393/Q2393),0,S2393/Q2393)</f>
        <v>0</v>
      </c>
      <c r="W2393" s="51"/>
      <c r="X2393" s="46"/>
      <c r="Y2393" s="17"/>
      <c r="Z2393" s="17"/>
      <c r="AA2393" s="17"/>
      <c r="AB2393" s="16"/>
      <c r="AC2393" s="16"/>
      <c r="AD2393" s="16"/>
      <c r="AE2393" s="16"/>
      <c r="AF2393" s="16"/>
      <c r="AG2393" s="16"/>
      <c r="AH2393" s="16"/>
      <c r="AI2393" s="16"/>
      <c r="AJ2393" s="59">
        <f>SUM(X2393:AI2393)</f>
        <v>0</v>
      </c>
      <c r="AK2393" s="46"/>
      <c r="AL2393" s="46"/>
      <c r="AM2393" s="47"/>
      <c r="AN2393" s="48"/>
      <c r="AO2393" s="46"/>
      <c r="AP2393" s="15"/>
      <c r="AQ2393" s="16"/>
      <c r="AR2393" s="15"/>
      <c r="AS2393" s="16"/>
      <c r="AT2393" s="16"/>
      <c r="AU2393" s="16"/>
      <c r="AV2393" s="16"/>
      <c r="AW2393" s="62">
        <f>SUM(AK2393:AV2393)</f>
        <v>0</v>
      </c>
      <c r="AX2393" s="61">
        <f>AW2393-AJ2393</f>
        <v>0</v>
      </c>
      <c r="AY2393" s="21"/>
      <c r="AZ2393" s="21"/>
      <c r="BA2393" s="21"/>
      <c r="BB2393" s="21"/>
    </row>
    <row r="2394" spans="1:54" x14ac:dyDescent="0.25">
      <c r="A2394" s="21"/>
      <c r="B2394" s="4"/>
      <c r="C2394" s="4"/>
      <c r="D2394" s="4"/>
      <c r="E2394" s="4" t="s">
        <v>166</v>
      </c>
      <c r="F2394" s="6"/>
      <c r="G2394" s="1"/>
      <c r="H2394" s="4"/>
      <c r="I2394" s="2"/>
      <c r="J2394" s="4"/>
      <c r="K2394" s="1"/>
      <c r="L2394" s="36"/>
      <c r="M2394" s="7"/>
      <c r="N2394" s="7"/>
      <c r="O2394" s="7"/>
      <c r="P2394" s="58">
        <f>SUM(M2394:O2394)</f>
        <v>0</v>
      </c>
      <c r="Q2394" s="58">
        <f>+SUMIF('Pot. Summary'!$C$5:$C$64,CPP_2019!J1937&amp;CPP_2019!L1937&amp;CPP_2019!$M$4,'Pot. Summary'!$Q$5:$Q$64)*CPP_2019!M1937+SUMIF('Pot. Summary'!$C$5:$C$64,CPP_2019!J1937&amp;CPP_2019!L1937&amp;CPP_2019!$N$4,'Pot. Summary'!$Q$5:$Q$64)*CPP_2019!N1937+SUMIF('Pot. Summary'!$C$5:$C$64,CPP_2019!J1937&amp;CPP_2019!L1937&amp;CPP_2019!$O$4,'Pot. Summary'!$Q$5:$Q$64)*CPP_2019!O1937</f>
        <v>0</v>
      </c>
      <c r="R2394" s="12"/>
      <c r="S2394" s="12"/>
      <c r="T2394" s="12">
        <f>S2394-R2394</f>
        <v>0</v>
      </c>
      <c r="U2394" s="12">
        <f>Q2394-S2394</f>
        <v>0</v>
      </c>
      <c r="V2394" s="50">
        <f>IF(ISERROR(S2394/Q2394),0,S2394/Q2394)</f>
        <v>0</v>
      </c>
      <c r="W2394" s="51"/>
      <c r="X2394" s="46"/>
      <c r="Y2394" s="17"/>
      <c r="Z2394" s="17"/>
      <c r="AA2394" s="17"/>
      <c r="AB2394" s="16"/>
      <c r="AC2394" s="16"/>
      <c r="AD2394" s="16"/>
      <c r="AE2394" s="16"/>
      <c r="AF2394" s="16"/>
      <c r="AG2394" s="16"/>
      <c r="AH2394" s="16"/>
      <c r="AI2394" s="16"/>
      <c r="AJ2394" s="59">
        <f>SUM(X2394:AI2394)</f>
        <v>0</v>
      </c>
      <c r="AK2394" s="46"/>
      <c r="AL2394" s="46"/>
      <c r="AM2394" s="47"/>
      <c r="AN2394" s="48"/>
      <c r="AO2394" s="46"/>
      <c r="AP2394" s="15"/>
      <c r="AQ2394" s="16"/>
      <c r="AR2394" s="15"/>
      <c r="AS2394" s="16"/>
      <c r="AT2394" s="16"/>
      <c r="AU2394" s="16"/>
      <c r="AV2394" s="16"/>
      <c r="AW2394" s="62">
        <f>SUM(AK2394:AV2394)</f>
        <v>0</v>
      </c>
      <c r="AX2394" s="61">
        <f>AW2394-AJ2394</f>
        <v>0</v>
      </c>
      <c r="AY2394" s="21"/>
      <c r="AZ2394" s="21"/>
      <c r="BA2394" s="21"/>
      <c r="BB2394" s="21"/>
    </row>
    <row r="2395" spans="1:54" x14ac:dyDescent="0.25">
      <c r="A2395" s="21"/>
      <c r="B2395" s="4"/>
      <c r="C2395" s="4"/>
      <c r="D2395" s="4"/>
      <c r="E2395" s="4" t="s">
        <v>166</v>
      </c>
      <c r="F2395" s="6"/>
      <c r="G2395" s="1"/>
      <c r="H2395" s="4"/>
      <c r="I2395" s="2"/>
      <c r="J2395" s="4"/>
      <c r="K2395" s="1"/>
      <c r="L2395" s="36"/>
      <c r="M2395" s="7"/>
      <c r="N2395" s="7"/>
      <c r="O2395" s="7"/>
      <c r="P2395" s="58">
        <f>SUM(M2395:O2395)</f>
        <v>0</v>
      </c>
      <c r="Q2395" s="58">
        <f>+SUMIF('Pot. Summary'!$C$5:$C$64,CPP_2019!J1970&amp;CPP_2019!L1970&amp;CPP_2019!$M$4,'Pot. Summary'!$Q$5:$Q$64)*CPP_2019!M1970+SUMIF('Pot. Summary'!$C$5:$C$64,CPP_2019!J1970&amp;CPP_2019!L1970&amp;CPP_2019!$N$4,'Pot. Summary'!$Q$5:$Q$64)*CPP_2019!N1970+SUMIF('Pot. Summary'!$C$5:$C$64,CPP_2019!J1970&amp;CPP_2019!L1970&amp;CPP_2019!$O$4,'Pot. Summary'!$Q$5:$Q$64)*CPP_2019!O1970</f>
        <v>0</v>
      </c>
      <c r="R2395" s="12"/>
      <c r="S2395" s="12"/>
      <c r="T2395" s="12">
        <f>S2395-R2395</f>
        <v>0</v>
      </c>
      <c r="U2395" s="12">
        <f>Q2395-S2395</f>
        <v>0</v>
      </c>
      <c r="V2395" s="50">
        <f>IF(ISERROR(S2395/Q2395),0,S2395/Q2395)</f>
        <v>0</v>
      </c>
      <c r="W2395" s="51"/>
      <c r="X2395" s="46"/>
      <c r="Y2395" s="17"/>
      <c r="Z2395" s="17"/>
      <c r="AA2395" s="17"/>
      <c r="AB2395" s="16"/>
      <c r="AC2395" s="16"/>
      <c r="AD2395" s="16"/>
      <c r="AE2395" s="16"/>
      <c r="AF2395" s="16"/>
      <c r="AG2395" s="16"/>
      <c r="AH2395" s="16"/>
      <c r="AI2395" s="16"/>
      <c r="AJ2395" s="59">
        <f>SUM(X2395:AI2395)</f>
        <v>0</v>
      </c>
      <c r="AK2395" s="46"/>
      <c r="AL2395" s="46"/>
      <c r="AM2395" s="47"/>
      <c r="AN2395" s="48"/>
      <c r="AO2395" s="46"/>
      <c r="AP2395" s="15"/>
      <c r="AQ2395" s="16"/>
      <c r="AR2395" s="15"/>
      <c r="AS2395" s="16"/>
      <c r="AT2395" s="16"/>
      <c r="AU2395" s="16"/>
      <c r="AV2395" s="16"/>
      <c r="AW2395" s="62">
        <f>SUM(AK2395:AV2395)</f>
        <v>0</v>
      </c>
      <c r="AX2395" s="61">
        <f>AW2395-AJ2395</f>
        <v>0</v>
      </c>
      <c r="AY2395" s="21"/>
      <c r="AZ2395" s="21"/>
      <c r="BA2395" s="21"/>
      <c r="BB2395" s="21"/>
    </row>
    <row r="2396" spans="1:54" x14ac:dyDescent="0.25">
      <c r="A2396" s="21"/>
      <c r="B2396" s="4"/>
      <c r="C2396" s="4"/>
      <c r="D2396" s="4"/>
      <c r="E2396" s="4" t="s">
        <v>166</v>
      </c>
      <c r="F2396" s="6"/>
      <c r="G2396" s="1"/>
      <c r="H2396" s="4"/>
      <c r="I2396" s="2"/>
      <c r="J2396" s="4"/>
      <c r="K2396" s="1"/>
      <c r="L2396" s="36"/>
      <c r="M2396" s="7"/>
      <c r="N2396" s="7"/>
      <c r="O2396" s="7"/>
      <c r="P2396" s="58">
        <f>SUM(M2396:O2396)</f>
        <v>0</v>
      </c>
      <c r="Q2396" s="58">
        <f>+SUMIF('Pot. Summary'!$C$5:$C$64,CPP_2019!J1986&amp;CPP_2019!L1986&amp;CPP_2019!$M$4,'Pot. Summary'!$Q$5:$Q$64)*CPP_2019!M1986+SUMIF('Pot. Summary'!$C$5:$C$64,CPP_2019!J1986&amp;CPP_2019!L1986&amp;CPP_2019!$N$4,'Pot. Summary'!$Q$5:$Q$64)*CPP_2019!N1986+SUMIF('Pot. Summary'!$C$5:$C$64,CPP_2019!J1986&amp;CPP_2019!L1986&amp;CPP_2019!$O$4,'Pot. Summary'!$Q$5:$Q$64)*CPP_2019!O1986</f>
        <v>0</v>
      </c>
      <c r="R2396" s="12"/>
      <c r="S2396" s="12"/>
      <c r="T2396" s="12">
        <f>S2396-R2396</f>
        <v>0</v>
      </c>
      <c r="U2396" s="12">
        <f>Q2396-S2396</f>
        <v>0</v>
      </c>
      <c r="V2396" s="50">
        <f>IF(ISERROR(S2396/Q2396),0,S2396/Q2396)</f>
        <v>0</v>
      </c>
      <c r="W2396" s="51"/>
      <c r="X2396" s="46"/>
      <c r="Y2396" s="17"/>
      <c r="Z2396" s="17"/>
      <c r="AA2396" s="17"/>
      <c r="AB2396" s="16"/>
      <c r="AC2396" s="16"/>
      <c r="AD2396" s="16"/>
      <c r="AE2396" s="16"/>
      <c r="AF2396" s="16"/>
      <c r="AG2396" s="16"/>
      <c r="AH2396" s="16"/>
      <c r="AI2396" s="16"/>
      <c r="AJ2396" s="59">
        <f>SUM(X2396:AI2396)</f>
        <v>0</v>
      </c>
      <c r="AK2396" s="46"/>
      <c r="AL2396" s="46"/>
      <c r="AM2396" s="47"/>
      <c r="AN2396" s="48"/>
      <c r="AO2396" s="46"/>
      <c r="AP2396" s="15"/>
      <c r="AQ2396" s="16"/>
      <c r="AR2396" s="15"/>
      <c r="AS2396" s="16"/>
      <c r="AT2396" s="16"/>
      <c r="AU2396" s="16"/>
      <c r="AV2396" s="16"/>
      <c r="AW2396" s="62">
        <f>SUM(AK2396:AV2396)</f>
        <v>0</v>
      </c>
      <c r="AX2396" s="61">
        <f>AW2396-AJ2396</f>
        <v>0</v>
      </c>
      <c r="AY2396" s="21"/>
      <c r="AZ2396" s="21"/>
      <c r="BA2396" s="21"/>
      <c r="BB2396" s="21"/>
    </row>
    <row r="2397" spans="1:54" x14ac:dyDescent="0.25">
      <c r="A2397" s="21"/>
      <c r="B2397" s="4"/>
      <c r="C2397" s="4"/>
      <c r="D2397" s="4"/>
      <c r="E2397" s="4" t="s">
        <v>166</v>
      </c>
      <c r="F2397" s="6"/>
      <c r="G2397" s="1"/>
      <c r="H2397" s="4"/>
      <c r="I2397" s="2"/>
      <c r="J2397" s="4"/>
      <c r="K2397" s="1"/>
      <c r="L2397" s="36"/>
      <c r="M2397" s="7"/>
      <c r="N2397" s="7"/>
      <c r="O2397" s="7"/>
      <c r="P2397" s="58">
        <f>SUM(M2397:O2397)</f>
        <v>0</v>
      </c>
      <c r="Q2397" s="58">
        <f>+SUMIF('Pot. Summary'!$C$5:$C$64,CPP_2019!J2015&amp;CPP_2019!L2015&amp;CPP_2019!$M$4,'Pot. Summary'!$Q$5:$Q$64)*CPP_2019!M2015+SUMIF('Pot. Summary'!$C$5:$C$64,CPP_2019!J2015&amp;CPP_2019!L2015&amp;CPP_2019!$N$4,'Pot. Summary'!$Q$5:$Q$64)*CPP_2019!N2015+SUMIF('Pot. Summary'!$C$5:$C$64,CPP_2019!J2015&amp;CPP_2019!L2015&amp;CPP_2019!$O$4,'Pot. Summary'!$Q$5:$Q$64)*CPP_2019!O2015</f>
        <v>0</v>
      </c>
      <c r="R2397" s="12"/>
      <c r="S2397" s="12"/>
      <c r="T2397" s="12">
        <f>S2397-R2397</f>
        <v>0</v>
      </c>
      <c r="U2397" s="12">
        <f>Q2397-S2397</f>
        <v>0</v>
      </c>
      <c r="V2397" s="50">
        <f>IF(ISERROR(S2397/Q2397),0,S2397/Q2397)</f>
        <v>0</v>
      </c>
      <c r="W2397" s="51"/>
      <c r="X2397" s="46"/>
      <c r="Y2397" s="17"/>
      <c r="Z2397" s="17"/>
      <c r="AA2397" s="17"/>
      <c r="AB2397" s="16"/>
      <c r="AC2397" s="16"/>
      <c r="AD2397" s="16"/>
      <c r="AE2397" s="16"/>
      <c r="AF2397" s="16"/>
      <c r="AG2397" s="16"/>
      <c r="AH2397" s="16"/>
      <c r="AI2397" s="16"/>
      <c r="AJ2397" s="59">
        <f>SUM(X2397:AI2397)</f>
        <v>0</v>
      </c>
      <c r="AK2397" s="46"/>
      <c r="AL2397" s="46"/>
      <c r="AM2397" s="47"/>
      <c r="AN2397" s="48"/>
      <c r="AO2397" s="46"/>
      <c r="AP2397" s="15"/>
      <c r="AQ2397" s="16"/>
      <c r="AR2397" s="15"/>
      <c r="AS2397" s="16"/>
      <c r="AT2397" s="16"/>
      <c r="AU2397" s="16"/>
      <c r="AV2397" s="16"/>
      <c r="AW2397" s="62">
        <f>SUM(AK2397:AV2397)</f>
        <v>0</v>
      </c>
      <c r="AX2397" s="61">
        <f>AW2397-AJ2397</f>
        <v>0</v>
      </c>
      <c r="AY2397" s="21"/>
      <c r="AZ2397" s="21"/>
      <c r="BA2397" s="21"/>
      <c r="BB2397" s="21"/>
    </row>
    <row r="2398" spans="1:54" x14ac:dyDescent="0.25">
      <c r="A2398" s="21"/>
      <c r="B2398" s="4"/>
      <c r="C2398" s="4"/>
      <c r="D2398" s="4"/>
      <c r="E2398" s="4" t="s">
        <v>166</v>
      </c>
      <c r="F2398" s="6"/>
      <c r="G2398" s="1"/>
      <c r="H2398" s="4"/>
      <c r="I2398" s="2"/>
      <c r="J2398" s="4"/>
      <c r="K2398" s="1"/>
      <c r="L2398" s="36"/>
      <c r="M2398" s="7"/>
      <c r="N2398" s="7"/>
      <c r="O2398" s="7"/>
      <c r="P2398" s="58">
        <f>SUM(M2398:O2398)</f>
        <v>0</v>
      </c>
      <c r="Q2398" s="58">
        <f>+SUMIF('Pot. Summary'!$C$5:$C$64,CPP_2019!J2020&amp;CPP_2019!L2020&amp;CPP_2019!$M$4,'Pot. Summary'!$Q$5:$Q$64)*CPP_2019!M2020+SUMIF('Pot. Summary'!$C$5:$C$64,CPP_2019!J2020&amp;CPP_2019!L2020&amp;CPP_2019!$N$4,'Pot. Summary'!$Q$5:$Q$64)*CPP_2019!N2020+SUMIF('Pot. Summary'!$C$5:$C$64,CPP_2019!J2020&amp;CPP_2019!L2020&amp;CPP_2019!$O$4,'Pot. Summary'!$Q$5:$Q$64)*CPP_2019!O2020</f>
        <v>0</v>
      </c>
      <c r="R2398" s="12"/>
      <c r="S2398" s="12"/>
      <c r="T2398" s="12">
        <f>S2398-R2398</f>
        <v>0</v>
      </c>
      <c r="U2398" s="12">
        <f>Q2398-S2398</f>
        <v>0</v>
      </c>
      <c r="V2398" s="50">
        <f>IF(ISERROR(S2398/Q2398),0,S2398/Q2398)</f>
        <v>0</v>
      </c>
      <c r="W2398" s="51"/>
      <c r="X2398" s="46"/>
      <c r="Y2398" s="17"/>
      <c r="Z2398" s="17"/>
      <c r="AA2398" s="17"/>
      <c r="AB2398" s="16"/>
      <c r="AC2398" s="16"/>
      <c r="AD2398" s="16"/>
      <c r="AE2398" s="16"/>
      <c r="AF2398" s="16"/>
      <c r="AG2398" s="16"/>
      <c r="AH2398" s="16"/>
      <c r="AI2398" s="16"/>
      <c r="AJ2398" s="59">
        <f>SUM(X2398:AI2398)</f>
        <v>0</v>
      </c>
      <c r="AK2398" s="46"/>
      <c r="AL2398" s="46"/>
      <c r="AM2398" s="47"/>
      <c r="AN2398" s="48"/>
      <c r="AO2398" s="46"/>
      <c r="AP2398" s="15"/>
      <c r="AQ2398" s="16"/>
      <c r="AR2398" s="15"/>
      <c r="AS2398" s="16"/>
      <c r="AT2398" s="16"/>
      <c r="AU2398" s="16"/>
      <c r="AV2398" s="16"/>
      <c r="AW2398" s="62">
        <f>SUM(AK2398:AV2398)</f>
        <v>0</v>
      </c>
      <c r="AX2398" s="61">
        <f>AW2398-AJ2398</f>
        <v>0</v>
      </c>
      <c r="AY2398" s="21"/>
      <c r="AZ2398" s="21"/>
      <c r="BA2398" s="21"/>
      <c r="BB2398" s="21"/>
    </row>
    <row r="2399" spans="1:54" x14ac:dyDescent="0.25">
      <c r="A2399" s="21"/>
      <c r="B2399" s="4"/>
      <c r="C2399" s="4"/>
      <c r="D2399" s="4"/>
      <c r="E2399" s="4" t="s">
        <v>166</v>
      </c>
      <c r="F2399" s="6"/>
      <c r="G2399" s="1"/>
      <c r="H2399" s="4"/>
      <c r="I2399" s="2"/>
      <c r="J2399" s="4"/>
      <c r="K2399" s="1"/>
      <c r="L2399" s="36"/>
      <c r="M2399" s="7"/>
      <c r="N2399" s="7"/>
      <c r="O2399" s="7"/>
      <c r="P2399" s="58">
        <f>SUM(M2399:O2399)</f>
        <v>0</v>
      </c>
      <c r="Q2399" s="58">
        <f>+SUMIF('Pot. Summary'!$C$5:$C$64,CPP_2019!J2044&amp;CPP_2019!L2044&amp;CPP_2019!$M$4,'Pot. Summary'!$Q$5:$Q$64)*CPP_2019!M2044+SUMIF('Pot. Summary'!$C$5:$C$64,CPP_2019!J2044&amp;CPP_2019!L2044&amp;CPP_2019!$N$4,'Pot. Summary'!$Q$5:$Q$64)*CPP_2019!N2044+SUMIF('Pot. Summary'!$C$5:$C$64,CPP_2019!J2044&amp;CPP_2019!L2044&amp;CPP_2019!$O$4,'Pot. Summary'!$Q$5:$Q$64)*CPP_2019!O2044</f>
        <v>0</v>
      </c>
      <c r="R2399" s="12"/>
      <c r="S2399" s="12"/>
      <c r="T2399" s="12">
        <f>S2399-R2399</f>
        <v>0</v>
      </c>
      <c r="U2399" s="12">
        <f>Q2399-S2399</f>
        <v>0</v>
      </c>
      <c r="V2399" s="50">
        <f>IF(ISERROR(S2399/Q2399),0,S2399/Q2399)</f>
        <v>0</v>
      </c>
      <c r="W2399" s="51"/>
      <c r="X2399" s="46"/>
      <c r="Y2399" s="17"/>
      <c r="Z2399" s="17"/>
      <c r="AA2399" s="17"/>
      <c r="AB2399" s="16"/>
      <c r="AC2399" s="16"/>
      <c r="AD2399" s="16"/>
      <c r="AE2399" s="16"/>
      <c r="AF2399" s="16"/>
      <c r="AG2399" s="16"/>
      <c r="AH2399" s="16"/>
      <c r="AI2399" s="16"/>
      <c r="AJ2399" s="59">
        <f>SUM(X2399:AI2399)</f>
        <v>0</v>
      </c>
      <c r="AK2399" s="46"/>
      <c r="AL2399" s="46"/>
      <c r="AM2399" s="47"/>
      <c r="AN2399" s="48"/>
      <c r="AO2399" s="46"/>
      <c r="AP2399" s="15"/>
      <c r="AQ2399" s="16"/>
      <c r="AR2399" s="15"/>
      <c r="AS2399" s="16"/>
      <c r="AT2399" s="16"/>
      <c r="AU2399" s="16"/>
      <c r="AV2399" s="16"/>
      <c r="AW2399" s="62">
        <f>SUM(AK2399:AV2399)</f>
        <v>0</v>
      </c>
      <c r="AX2399" s="61">
        <f>AW2399-AJ2399</f>
        <v>0</v>
      </c>
      <c r="AY2399" s="21"/>
      <c r="AZ2399" s="21"/>
      <c r="BA2399" s="21"/>
      <c r="BB2399" s="21"/>
    </row>
    <row r="2400" spans="1:54" x14ac:dyDescent="0.25">
      <c r="A2400" s="21"/>
      <c r="B2400" s="4"/>
      <c r="C2400" s="4"/>
      <c r="D2400" s="4"/>
      <c r="E2400" s="4" t="s">
        <v>166</v>
      </c>
      <c r="F2400" s="6"/>
      <c r="G2400" s="1"/>
      <c r="H2400" s="4"/>
      <c r="I2400" s="2"/>
      <c r="J2400" s="4"/>
      <c r="K2400" s="1"/>
      <c r="L2400" s="36"/>
      <c r="M2400" s="7"/>
      <c r="N2400" s="7"/>
      <c r="O2400" s="7"/>
      <c r="P2400" s="58">
        <f>SUM(M2400:O2400)</f>
        <v>0</v>
      </c>
      <c r="Q2400" s="58">
        <f>+SUMIF('Pot. Summary'!$C$5:$C$64,CPP_2019!J2049&amp;CPP_2019!L2049&amp;CPP_2019!$M$4,'Pot. Summary'!$Q$5:$Q$64)*CPP_2019!M2049+SUMIF('Pot. Summary'!$C$5:$C$64,CPP_2019!J2049&amp;CPP_2019!L2049&amp;CPP_2019!$N$4,'Pot. Summary'!$Q$5:$Q$64)*CPP_2019!N2049+SUMIF('Pot. Summary'!$C$5:$C$64,CPP_2019!J2049&amp;CPP_2019!L2049&amp;CPP_2019!$O$4,'Pot. Summary'!$Q$5:$Q$64)*CPP_2019!O2049</f>
        <v>0</v>
      </c>
      <c r="R2400" s="12"/>
      <c r="S2400" s="12"/>
      <c r="T2400" s="12">
        <f>S2400-R2400</f>
        <v>0</v>
      </c>
      <c r="U2400" s="12">
        <f>Q2400-S2400</f>
        <v>0</v>
      </c>
      <c r="V2400" s="50">
        <f>IF(ISERROR(S2400/Q2400),0,S2400/Q2400)</f>
        <v>0</v>
      </c>
      <c r="W2400" s="51"/>
      <c r="X2400" s="46"/>
      <c r="Y2400" s="17"/>
      <c r="Z2400" s="17"/>
      <c r="AA2400" s="17"/>
      <c r="AB2400" s="16"/>
      <c r="AC2400" s="16"/>
      <c r="AD2400" s="16"/>
      <c r="AE2400" s="16"/>
      <c r="AF2400" s="16"/>
      <c r="AG2400" s="16"/>
      <c r="AH2400" s="16"/>
      <c r="AI2400" s="16"/>
      <c r="AJ2400" s="59">
        <f>SUM(X2400:AI2400)</f>
        <v>0</v>
      </c>
      <c r="AK2400" s="46"/>
      <c r="AL2400" s="46"/>
      <c r="AM2400" s="47"/>
      <c r="AN2400" s="48"/>
      <c r="AO2400" s="46"/>
      <c r="AP2400" s="15"/>
      <c r="AQ2400" s="16"/>
      <c r="AR2400" s="15"/>
      <c r="AS2400" s="16"/>
      <c r="AT2400" s="16"/>
      <c r="AU2400" s="16"/>
      <c r="AV2400" s="16"/>
      <c r="AW2400" s="62">
        <f>SUM(AK2400:AV2400)</f>
        <v>0</v>
      </c>
      <c r="AX2400" s="61">
        <f>AW2400-AJ2400</f>
        <v>0</v>
      </c>
      <c r="AY2400" s="21"/>
      <c r="AZ2400" s="21"/>
      <c r="BA2400" s="21"/>
      <c r="BB2400" s="21"/>
    </row>
    <row r="2401" spans="1:54" x14ac:dyDescent="0.25">
      <c r="A2401" s="21"/>
      <c r="B2401" s="4"/>
      <c r="C2401" s="4"/>
      <c r="D2401" s="4"/>
      <c r="E2401" s="4" t="s">
        <v>166</v>
      </c>
      <c r="F2401" s="6"/>
      <c r="G2401" s="1"/>
      <c r="H2401" s="4"/>
      <c r="I2401" s="2"/>
      <c r="J2401" s="4"/>
      <c r="K2401" s="1"/>
      <c r="L2401" s="36"/>
      <c r="M2401" s="7"/>
      <c r="N2401" s="7"/>
      <c r="O2401" s="7"/>
      <c r="P2401" s="58">
        <f>SUM(M2401:O2401)</f>
        <v>0</v>
      </c>
      <c r="Q2401" s="58">
        <f>+SUMIF('Pot. Summary'!$C$5:$C$64,CPP_2019!J2429&amp;CPP_2019!L2429&amp;CPP_2019!$M$4,'Pot. Summary'!$Q$5:$Q$64)*CPP_2019!M2429+SUMIF('Pot. Summary'!$C$5:$C$64,CPP_2019!J2429&amp;CPP_2019!L2429&amp;CPP_2019!$N$4,'Pot. Summary'!$Q$5:$Q$64)*CPP_2019!N2429+SUMIF('Pot. Summary'!$C$5:$C$64,CPP_2019!J2429&amp;CPP_2019!L2429&amp;CPP_2019!$O$4,'Pot. Summary'!$Q$5:$Q$64)*CPP_2019!O2429</f>
        <v>0</v>
      </c>
      <c r="R2401" s="12"/>
      <c r="S2401" s="12"/>
      <c r="T2401" s="12">
        <f>S2401-R2401</f>
        <v>0</v>
      </c>
      <c r="U2401" s="12">
        <f>Q2401-S2401</f>
        <v>0</v>
      </c>
      <c r="V2401" s="50">
        <f>IF(ISERROR(S2401/Q2401),0,S2401/Q2401)</f>
        <v>0</v>
      </c>
      <c r="W2401" s="51"/>
      <c r="X2401" s="46"/>
      <c r="Y2401" s="17"/>
      <c r="Z2401" s="17"/>
      <c r="AA2401" s="17"/>
      <c r="AB2401" s="16"/>
      <c r="AC2401" s="16"/>
      <c r="AD2401" s="16"/>
      <c r="AE2401" s="16"/>
      <c r="AF2401" s="16"/>
      <c r="AG2401" s="16"/>
      <c r="AH2401" s="16"/>
      <c r="AI2401" s="16"/>
      <c r="AJ2401" s="59">
        <f>SUM(X2401:AI2401)</f>
        <v>0</v>
      </c>
      <c r="AK2401" s="46"/>
      <c r="AL2401" s="46"/>
      <c r="AM2401" s="47"/>
      <c r="AN2401" s="48"/>
      <c r="AO2401" s="46"/>
      <c r="AP2401" s="15"/>
      <c r="AQ2401" s="16"/>
      <c r="AR2401" s="15"/>
      <c r="AS2401" s="16"/>
      <c r="AT2401" s="16"/>
      <c r="AU2401" s="16"/>
      <c r="AV2401" s="16"/>
      <c r="AW2401" s="62">
        <f>SUM(AK2401:AV2401)</f>
        <v>0</v>
      </c>
      <c r="AX2401" s="61">
        <f>AW2401-AJ2401</f>
        <v>0</v>
      </c>
      <c r="AY2401" s="21"/>
      <c r="AZ2401" s="21"/>
      <c r="BA2401" s="21"/>
      <c r="BB2401" s="21"/>
    </row>
    <row r="2402" spans="1:54" x14ac:dyDescent="0.25">
      <c r="A2402" s="21"/>
      <c r="B2402" s="4"/>
      <c r="C2402" s="4"/>
      <c r="D2402" s="4"/>
      <c r="E2402" s="4" t="s">
        <v>166</v>
      </c>
      <c r="F2402" s="6"/>
      <c r="G2402" s="1"/>
      <c r="H2402" s="4"/>
      <c r="I2402" s="2"/>
      <c r="J2402" s="4"/>
      <c r="K2402" s="1"/>
      <c r="L2402" s="36"/>
      <c r="M2402" s="7"/>
      <c r="N2402" s="7"/>
      <c r="O2402" s="7"/>
      <c r="P2402" s="58">
        <f>SUM(M2402:O2402)</f>
        <v>0</v>
      </c>
      <c r="Q2402" s="58">
        <f>+SUMIF('Pot. Summary'!$C$5:$C$64,CPP_2019!J1631&amp;CPP_2019!L1631&amp;CPP_2019!$M$4,'Pot. Summary'!$Q$5:$Q$64)*CPP_2019!M1631+SUMIF('Pot. Summary'!$C$5:$C$64,CPP_2019!J1631&amp;CPP_2019!L1631&amp;CPP_2019!$N$4,'Pot. Summary'!$Q$5:$Q$64)*CPP_2019!N1631+SUMIF('Pot. Summary'!$C$5:$C$64,CPP_2019!J1631&amp;CPP_2019!L1631&amp;CPP_2019!$O$4,'Pot. Summary'!$Q$5:$Q$64)*CPP_2019!O1631</f>
        <v>0</v>
      </c>
      <c r="R2402" s="12"/>
      <c r="S2402" s="12"/>
      <c r="T2402" s="12">
        <f>S2402-R2402</f>
        <v>0</v>
      </c>
      <c r="U2402" s="12">
        <f>Q2402-S2402</f>
        <v>0</v>
      </c>
      <c r="V2402" s="50">
        <f>IF(ISERROR(S2402/Q2402),0,S2402/Q2402)</f>
        <v>0</v>
      </c>
      <c r="W2402" s="51"/>
      <c r="X2402" s="46"/>
      <c r="Y2402" s="17"/>
      <c r="Z2402" s="17"/>
      <c r="AA2402" s="17"/>
      <c r="AB2402" s="16"/>
      <c r="AC2402" s="16"/>
      <c r="AD2402" s="16"/>
      <c r="AE2402" s="16"/>
      <c r="AF2402" s="16"/>
      <c r="AG2402" s="16"/>
      <c r="AH2402" s="16"/>
      <c r="AI2402" s="16"/>
      <c r="AJ2402" s="59">
        <f>SUM(X2402:AI2402)</f>
        <v>0</v>
      </c>
      <c r="AK2402" s="46"/>
      <c r="AL2402" s="46"/>
      <c r="AM2402" s="47"/>
      <c r="AN2402" s="48"/>
      <c r="AO2402" s="46"/>
      <c r="AP2402" s="15"/>
      <c r="AQ2402" s="16"/>
      <c r="AR2402" s="15"/>
      <c r="AS2402" s="16"/>
      <c r="AT2402" s="16"/>
      <c r="AU2402" s="16"/>
      <c r="AV2402" s="16"/>
      <c r="AW2402" s="62">
        <f>SUM(AK2402:AV2402)</f>
        <v>0</v>
      </c>
      <c r="AX2402" s="61">
        <f>AW2402-AJ2402</f>
        <v>0</v>
      </c>
      <c r="AY2402" s="21"/>
      <c r="AZ2402" s="21"/>
      <c r="BA2402" s="21"/>
      <c r="BB2402" s="21"/>
    </row>
    <row r="2403" spans="1:54" x14ac:dyDescent="0.25">
      <c r="A2403" s="21"/>
      <c r="B2403" s="4"/>
      <c r="C2403" s="4"/>
      <c r="D2403" s="4">
        <v>235</v>
      </c>
      <c r="E2403" s="4" t="s">
        <v>166</v>
      </c>
      <c r="F2403" s="6" t="s">
        <v>168</v>
      </c>
      <c r="G2403" s="1">
        <v>101506</v>
      </c>
      <c r="H2403" s="1"/>
      <c r="I2403" s="63"/>
      <c r="J2403" s="4" t="s">
        <v>91</v>
      </c>
      <c r="K2403" s="1" t="s">
        <v>149</v>
      </c>
      <c r="L2403" s="36" t="s">
        <v>69</v>
      </c>
      <c r="M2403" s="7">
        <v>1</v>
      </c>
      <c r="N2403" s="7"/>
      <c r="O2403" s="7"/>
      <c r="P2403" s="58">
        <f>SUM(M2403:O2403)</f>
        <v>1</v>
      </c>
      <c r="Q2403" s="58">
        <f>+SUMIF('Pot. Summary'!$C$5:$C$64,CPP_2019!J1106&amp;CPP_2019!L1106&amp;CPP_2019!$M$4,'Pot. Summary'!$Q$5:$Q$64)*CPP_2019!M1106+SUMIF('Pot. Summary'!$C$5:$C$64,CPP_2019!J1106&amp;CPP_2019!L1106&amp;CPP_2019!$N$4,'Pot. Summary'!$Q$5:$Q$64)*CPP_2019!N1106+SUMIF('Pot. Summary'!$C$5:$C$64,CPP_2019!J1106&amp;CPP_2019!L1106&amp;CPP_2019!$O$4,'Pot. Summary'!$Q$5:$Q$64)*CPP_2019!O1106</f>
        <v>728.25435050799138</v>
      </c>
      <c r="R2403" s="12">
        <v>0</v>
      </c>
      <c r="S2403" s="12">
        <v>10.956862745098038</v>
      </c>
      <c r="T2403" s="12">
        <f>S2403-R2403</f>
        <v>10.956862745098038</v>
      </c>
      <c r="U2403" s="12">
        <f>Q2403-S2403</f>
        <v>717.2974877628933</v>
      </c>
      <c r="V2403" s="50">
        <f>IF(ISERROR(S2403/Q2403),0,S2403/Q2403)</f>
        <v>1.504537904573466E-2</v>
      </c>
      <c r="W2403" s="51" t="s">
        <v>196</v>
      </c>
      <c r="X2403" s="46">
        <v>10.956862745098038</v>
      </c>
      <c r="Y2403" s="17"/>
      <c r="Z2403" s="17"/>
      <c r="AA2403" s="17"/>
      <c r="AB2403" s="16"/>
      <c r="AC2403" s="16"/>
      <c r="AD2403" s="16"/>
      <c r="AE2403" s="16"/>
      <c r="AF2403" s="16"/>
      <c r="AG2403" s="16"/>
      <c r="AH2403" s="16"/>
      <c r="AI2403" s="16"/>
      <c r="AJ2403" s="59">
        <f>SUM(X2403:AI2403)</f>
        <v>10.956862745098038</v>
      </c>
      <c r="AK2403" s="46">
        <f>VLOOKUP(G2403,[1]List1!$A$1:$IV$65536,3,FALSE)</f>
        <v>10.956862745098038</v>
      </c>
      <c r="AL2403" s="46"/>
      <c r="AM2403" s="47"/>
      <c r="AN2403" s="48"/>
      <c r="AO2403" s="46"/>
      <c r="AP2403" s="15"/>
      <c r="AQ2403" s="16"/>
      <c r="AR2403" s="15"/>
      <c r="AS2403" s="16"/>
      <c r="AT2403" s="16"/>
      <c r="AU2403" s="16"/>
      <c r="AV2403" s="16"/>
      <c r="AW2403" s="62">
        <f>SUM(AK2403:AV2403)</f>
        <v>10.956862745098038</v>
      </c>
      <c r="AX2403" s="61">
        <f>AW2403-AJ2403</f>
        <v>0</v>
      </c>
      <c r="AY2403" s="21"/>
      <c r="AZ2403" s="21"/>
      <c r="BA2403" s="21"/>
      <c r="BB2403" s="21"/>
    </row>
    <row r="2404" spans="1:54" x14ac:dyDescent="0.25">
      <c r="A2404" s="21"/>
      <c r="B2404" s="4"/>
      <c r="C2404" s="4"/>
      <c r="D2404" s="4">
        <v>235</v>
      </c>
      <c r="E2404" s="4" t="s">
        <v>166</v>
      </c>
      <c r="F2404" s="6" t="s">
        <v>167</v>
      </c>
      <c r="G2404" s="1">
        <v>101615</v>
      </c>
      <c r="H2404" s="4"/>
      <c r="I2404" s="2"/>
      <c r="J2404" s="4" t="s">
        <v>91</v>
      </c>
      <c r="K2404" s="1" t="s">
        <v>149</v>
      </c>
      <c r="L2404" s="36" t="s">
        <v>69</v>
      </c>
      <c r="M2404" s="7">
        <v>1</v>
      </c>
      <c r="N2404" s="7"/>
      <c r="O2404" s="7"/>
      <c r="P2404" s="58">
        <f>SUM(M2404:O2404)</f>
        <v>1</v>
      </c>
      <c r="Q2404" s="58">
        <f>+SUMIF('Pot. Summary'!$C$5:$C$64,CPP_2019!J1171&amp;CPP_2019!L1171&amp;CPP_2019!$M$4,'Pot. Summary'!$Q$5:$Q$64)*CPP_2019!M1171+SUMIF('Pot. Summary'!$C$5:$C$64,CPP_2019!J1171&amp;CPP_2019!L1171&amp;CPP_2019!$N$4,'Pot. Summary'!$Q$5:$Q$64)*CPP_2019!N1171+SUMIF('Pot. Summary'!$C$5:$C$64,CPP_2019!J1171&amp;CPP_2019!L1171&amp;CPP_2019!$O$4,'Pot. Summary'!$Q$5:$Q$64)*CPP_2019!O1171</f>
        <v>728.25435050799138</v>
      </c>
      <c r="R2404" s="12">
        <v>0</v>
      </c>
      <c r="S2404" s="12">
        <v>244.5933411764706</v>
      </c>
      <c r="T2404" s="12">
        <f>S2404-R2404</f>
        <v>244.5933411764706</v>
      </c>
      <c r="U2404" s="12">
        <f>Q2404-S2404</f>
        <v>483.66100933152075</v>
      </c>
      <c r="V2404" s="50">
        <f>IF(ISERROR(S2404/Q2404),0,S2404/Q2404)</f>
        <v>0.33586251974444825</v>
      </c>
      <c r="W2404" s="51" t="s">
        <v>195</v>
      </c>
      <c r="X2404" s="46"/>
      <c r="Y2404" s="17"/>
      <c r="Z2404" s="17"/>
      <c r="AA2404" s="17"/>
      <c r="AB2404" s="16"/>
      <c r="AC2404" s="16"/>
      <c r="AD2404" s="16"/>
      <c r="AE2404" s="16"/>
      <c r="AF2404" s="16"/>
      <c r="AG2404" s="16"/>
      <c r="AH2404" s="16">
        <v>244.5933411764706</v>
      </c>
      <c r="AI2404" s="16"/>
      <c r="AJ2404" s="59">
        <f>SUM(X2404:AI2404)</f>
        <v>244.5933411764706</v>
      </c>
      <c r="AK2404" s="46"/>
      <c r="AL2404" s="46"/>
      <c r="AM2404" s="47"/>
      <c r="AN2404" s="48"/>
      <c r="AO2404" s="46"/>
      <c r="AP2404" s="15"/>
      <c r="AQ2404" s="16"/>
      <c r="AR2404" s="15"/>
      <c r="AS2404" s="16"/>
      <c r="AT2404" s="16"/>
      <c r="AU2404" s="16"/>
      <c r="AV2404" s="16"/>
      <c r="AW2404" s="62">
        <f>SUM(AK2404:AV2404)</f>
        <v>0</v>
      </c>
      <c r="AX2404" s="61">
        <f>AW2404-AJ2404</f>
        <v>-244.5933411764706</v>
      </c>
      <c r="AY2404" s="21"/>
      <c r="AZ2404" s="21"/>
      <c r="BA2404" s="21"/>
      <c r="BB2404" s="21"/>
    </row>
    <row r="2405" spans="1:54" x14ac:dyDescent="0.25">
      <c r="A2405" s="21"/>
      <c r="B2405" s="4"/>
      <c r="C2405" s="4"/>
      <c r="D2405" s="4">
        <v>235</v>
      </c>
      <c r="E2405" s="4" t="s">
        <v>166</v>
      </c>
      <c r="F2405" s="6" t="s">
        <v>168</v>
      </c>
      <c r="G2405" s="1">
        <v>101640</v>
      </c>
      <c r="H2405" s="4"/>
      <c r="I2405" s="2"/>
      <c r="J2405" s="4" t="s">
        <v>91</v>
      </c>
      <c r="K2405" s="1" t="s">
        <v>149</v>
      </c>
      <c r="L2405" s="36" t="s">
        <v>69</v>
      </c>
      <c r="M2405" s="7">
        <v>1</v>
      </c>
      <c r="N2405" s="7"/>
      <c r="O2405" s="7"/>
      <c r="P2405" s="58">
        <f>SUM(M2405:O2405)</f>
        <v>1</v>
      </c>
      <c r="Q2405" s="58">
        <f>+SUMIF('Pot. Summary'!$C$5:$C$64,CPP_2019!J1171&amp;CPP_2019!L1171&amp;CPP_2019!$M$4,'Pot. Summary'!$Q$5:$Q$64)*CPP_2019!M1171+SUMIF('Pot. Summary'!$C$5:$C$64,CPP_2019!J1171&amp;CPP_2019!L1171&amp;CPP_2019!$N$4,'Pot. Summary'!$Q$5:$Q$64)*CPP_2019!N1171+SUMIF('Pot. Summary'!$C$5:$C$64,CPP_2019!J1171&amp;CPP_2019!L1171&amp;CPP_2019!$O$4,'Pot. Summary'!$Q$5:$Q$64)*CPP_2019!O1171</f>
        <v>728.25435050799138</v>
      </c>
      <c r="R2405" s="12">
        <v>0</v>
      </c>
      <c r="S2405" s="12">
        <v>351.00280392156861</v>
      </c>
      <c r="T2405" s="12">
        <f>S2405-R2405</f>
        <v>351.00280392156861</v>
      </c>
      <c r="U2405" s="12">
        <f>Q2405-S2405</f>
        <v>377.25154658642276</v>
      </c>
      <c r="V2405" s="50">
        <f>IF(ISERROR(S2405/Q2405),0,S2405/Q2405)</f>
        <v>0.48197831386345691</v>
      </c>
      <c r="W2405" s="51" t="s">
        <v>196</v>
      </c>
      <c r="X2405" s="46"/>
      <c r="Y2405" s="17"/>
      <c r="Z2405" s="17"/>
      <c r="AA2405" s="17"/>
      <c r="AB2405" s="16"/>
      <c r="AC2405" s="16"/>
      <c r="AD2405" s="16"/>
      <c r="AE2405" s="16"/>
      <c r="AF2405" s="16">
        <v>237.0713725490196</v>
      </c>
      <c r="AG2405" s="16"/>
      <c r="AH2405" s="16">
        <v>113.93143137254901</v>
      </c>
      <c r="AI2405" s="16"/>
      <c r="AJ2405" s="59">
        <f>SUM(X2405:AI2405)</f>
        <v>351.00280392156861</v>
      </c>
      <c r="AK2405" s="46"/>
      <c r="AL2405" s="46"/>
      <c r="AM2405" s="47"/>
      <c r="AN2405" s="48"/>
      <c r="AO2405" s="46"/>
      <c r="AP2405" s="15"/>
      <c r="AQ2405" s="16"/>
      <c r="AR2405" s="15"/>
      <c r="AS2405" s="16"/>
      <c r="AT2405" s="16"/>
      <c r="AU2405" s="16"/>
      <c r="AV2405" s="16"/>
      <c r="AW2405" s="62">
        <f>SUM(AK2405:AV2405)</f>
        <v>0</v>
      </c>
      <c r="AX2405" s="61">
        <f>AW2405-AJ2405</f>
        <v>-351.00280392156861</v>
      </c>
      <c r="AY2405" s="21"/>
      <c r="AZ2405" s="21"/>
      <c r="BA2405" s="21"/>
      <c r="BB2405" s="21"/>
    </row>
    <row r="2406" spans="1:54" x14ac:dyDescent="0.25">
      <c r="A2406" s="21"/>
      <c r="B2406" s="4"/>
      <c r="C2406" s="4"/>
      <c r="D2406" s="4"/>
      <c r="E2406" s="4" t="s">
        <v>166</v>
      </c>
      <c r="F2406" s="6"/>
      <c r="G2406" s="1"/>
      <c r="H2406" s="4"/>
      <c r="I2406" s="2"/>
      <c r="J2406" s="4"/>
      <c r="K2406" s="1"/>
      <c r="L2406" s="36"/>
      <c r="M2406" s="7"/>
      <c r="N2406" s="7"/>
      <c r="O2406" s="7"/>
      <c r="P2406" s="58">
        <f>SUM(M2406:O2406)</f>
        <v>0</v>
      </c>
      <c r="Q2406" s="58">
        <f>+SUMIF('Pot. Summary'!$C$5:$C$64,CPP_2019!J1755&amp;CPP_2019!L1755&amp;CPP_2019!$M$4,'Pot. Summary'!$Q$5:$Q$64)*CPP_2019!M1755+SUMIF('Pot. Summary'!$C$5:$C$64,CPP_2019!J1755&amp;CPP_2019!L1755&amp;CPP_2019!$N$4,'Pot. Summary'!$Q$5:$Q$64)*CPP_2019!N1755+SUMIF('Pot. Summary'!$C$5:$C$64,CPP_2019!J1755&amp;CPP_2019!L1755&amp;CPP_2019!$O$4,'Pot. Summary'!$Q$5:$Q$64)*CPP_2019!O1755</f>
        <v>0</v>
      </c>
      <c r="R2406" s="12"/>
      <c r="S2406" s="12"/>
      <c r="T2406" s="12">
        <f>S2406-R2406</f>
        <v>0</v>
      </c>
      <c r="U2406" s="12">
        <f>Q2406-S2406</f>
        <v>0</v>
      </c>
      <c r="V2406" s="50">
        <f>IF(ISERROR(S2406/Q2406),0,S2406/Q2406)</f>
        <v>0</v>
      </c>
      <c r="W2406" s="51"/>
      <c r="X2406" s="46"/>
      <c r="Y2406" s="17"/>
      <c r="Z2406" s="17"/>
      <c r="AA2406" s="17"/>
      <c r="AB2406" s="16"/>
      <c r="AC2406" s="16"/>
      <c r="AD2406" s="16"/>
      <c r="AE2406" s="16"/>
      <c r="AF2406" s="16"/>
      <c r="AG2406" s="16"/>
      <c r="AH2406" s="16"/>
      <c r="AI2406" s="16"/>
      <c r="AJ2406" s="59">
        <f>SUM(X2406:AI2406)</f>
        <v>0</v>
      </c>
      <c r="AK2406" s="46"/>
      <c r="AL2406" s="46"/>
      <c r="AM2406" s="47"/>
      <c r="AN2406" s="48"/>
      <c r="AO2406" s="46"/>
      <c r="AP2406" s="15"/>
      <c r="AQ2406" s="16"/>
      <c r="AR2406" s="15"/>
      <c r="AS2406" s="16"/>
      <c r="AT2406" s="16"/>
      <c r="AU2406" s="16"/>
      <c r="AV2406" s="16"/>
      <c r="AW2406" s="62">
        <f>SUM(AK2406:AV2406)</f>
        <v>0</v>
      </c>
      <c r="AX2406" s="61">
        <f>AW2406-AJ2406</f>
        <v>0</v>
      </c>
      <c r="AY2406" s="21"/>
      <c r="AZ2406" s="21"/>
      <c r="BA2406" s="21"/>
      <c r="BB2406" s="21"/>
    </row>
    <row r="2407" spans="1:54" x14ac:dyDescent="0.25">
      <c r="A2407" s="21"/>
      <c r="B2407" s="4"/>
      <c r="C2407" s="4"/>
      <c r="D2407" s="4"/>
      <c r="E2407" s="4" t="s">
        <v>166</v>
      </c>
      <c r="F2407" s="6"/>
      <c r="G2407" s="1"/>
      <c r="H2407" s="4"/>
      <c r="I2407" s="2"/>
      <c r="J2407" s="4"/>
      <c r="K2407" s="1"/>
      <c r="L2407" s="36"/>
      <c r="M2407" s="7"/>
      <c r="N2407" s="7"/>
      <c r="O2407" s="7"/>
      <c r="P2407" s="58">
        <f>SUM(M2407:O2407)</f>
        <v>0</v>
      </c>
      <c r="Q2407" s="58">
        <f>+SUMIF('Pot. Summary'!$C$5:$C$64,CPP_2019!J2460&amp;CPP_2019!L2460&amp;CPP_2019!$M$4,'Pot. Summary'!$Q$5:$Q$64)*CPP_2019!M2460+SUMIF('Pot. Summary'!$C$5:$C$64,CPP_2019!J2460&amp;CPP_2019!L2460&amp;CPP_2019!$N$4,'Pot. Summary'!$Q$5:$Q$64)*CPP_2019!N2460+SUMIF('Pot. Summary'!$C$5:$C$64,CPP_2019!J2460&amp;CPP_2019!L2460&amp;CPP_2019!$O$4,'Pot. Summary'!$Q$5:$Q$64)*CPP_2019!O2460</f>
        <v>728.25435050799138</v>
      </c>
      <c r="R2407" s="12"/>
      <c r="S2407" s="12"/>
      <c r="T2407" s="12">
        <f>S2407-R2407</f>
        <v>0</v>
      </c>
      <c r="U2407" s="12">
        <f>Q2407-S2407</f>
        <v>728.25435050799138</v>
      </c>
      <c r="V2407" s="50">
        <f>IF(ISERROR(S2407/Q2407),0,S2407/Q2407)</f>
        <v>0</v>
      </c>
      <c r="W2407" s="51"/>
      <c r="X2407" s="46"/>
      <c r="Y2407" s="17"/>
      <c r="Z2407" s="17"/>
      <c r="AA2407" s="17"/>
      <c r="AB2407" s="16"/>
      <c r="AC2407" s="16"/>
      <c r="AD2407" s="16"/>
      <c r="AE2407" s="16"/>
      <c r="AF2407" s="16"/>
      <c r="AG2407" s="16"/>
      <c r="AH2407" s="16"/>
      <c r="AI2407" s="16"/>
      <c r="AJ2407" s="59">
        <f>SUM(X2407:AI2407)</f>
        <v>0</v>
      </c>
      <c r="AK2407" s="46"/>
      <c r="AL2407" s="46"/>
      <c r="AM2407" s="47"/>
      <c r="AN2407" s="48"/>
      <c r="AO2407" s="46"/>
      <c r="AP2407" s="15"/>
      <c r="AQ2407" s="16"/>
      <c r="AR2407" s="15"/>
      <c r="AS2407" s="16"/>
      <c r="AT2407" s="16"/>
      <c r="AU2407" s="16"/>
      <c r="AV2407" s="16"/>
      <c r="AW2407" s="62">
        <f>SUM(AK2407:AV2407)</f>
        <v>0</v>
      </c>
      <c r="AX2407" s="61">
        <f>AW2407-AJ2407</f>
        <v>0</v>
      </c>
      <c r="AY2407" s="21"/>
      <c r="AZ2407" s="21"/>
      <c r="BA2407" s="21"/>
      <c r="BB2407" s="21"/>
    </row>
    <row r="2408" spans="1:54" x14ac:dyDescent="0.25">
      <c r="A2408" s="21"/>
      <c r="B2408" s="4"/>
      <c r="C2408" s="4"/>
      <c r="D2408" s="4"/>
      <c r="E2408" s="4" t="s">
        <v>166</v>
      </c>
      <c r="F2408" s="6"/>
      <c r="G2408" s="1"/>
      <c r="H2408" s="4"/>
      <c r="I2408" s="2"/>
      <c r="J2408" s="4"/>
      <c r="K2408" s="1"/>
      <c r="L2408" s="36"/>
      <c r="M2408" s="7"/>
      <c r="N2408" s="7"/>
      <c r="O2408" s="7"/>
      <c r="P2408" s="58">
        <f>SUM(M2408:O2408)</f>
        <v>0</v>
      </c>
      <c r="Q2408" s="58">
        <f>+SUMIF('Pot. Summary'!$C$5:$C$64,CPP_2019!J1487&amp;CPP_2019!L1487&amp;CPP_2019!$M$4,'Pot. Summary'!$Q$5:$Q$64)*CPP_2019!M1487+SUMIF('Pot. Summary'!$C$5:$C$64,CPP_2019!J1487&amp;CPP_2019!L1487&amp;CPP_2019!$N$4,'Pot. Summary'!$Q$5:$Q$64)*CPP_2019!N1487+SUMIF('Pot. Summary'!$C$5:$C$64,CPP_2019!J1487&amp;CPP_2019!L1487&amp;CPP_2019!$O$4,'Pot. Summary'!$Q$5:$Q$64)*CPP_2019!O1487</f>
        <v>0</v>
      </c>
      <c r="R2408" s="12"/>
      <c r="S2408" s="12"/>
      <c r="T2408" s="12">
        <f>S2408-R2408</f>
        <v>0</v>
      </c>
      <c r="U2408" s="12">
        <f>Q2408-S2408</f>
        <v>0</v>
      </c>
      <c r="V2408" s="50">
        <f>IF(ISERROR(S2408/Q2408),0,S2408/Q2408)</f>
        <v>0</v>
      </c>
      <c r="W2408" s="51"/>
      <c r="X2408" s="46"/>
      <c r="Y2408" s="17"/>
      <c r="Z2408" s="17"/>
      <c r="AA2408" s="17"/>
      <c r="AB2408" s="16"/>
      <c r="AC2408" s="16"/>
      <c r="AD2408" s="16"/>
      <c r="AE2408" s="16"/>
      <c r="AF2408" s="16"/>
      <c r="AG2408" s="16"/>
      <c r="AH2408" s="16"/>
      <c r="AI2408" s="16"/>
      <c r="AJ2408" s="59">
        <f>SUM(X2408:AI2408)</f>
        <v>0</v>
      </c>
      <c r="AK2408" s="46"/>
      <c r="AL2408" s="46"/>
      <c r="AM2408" s="47"/>
      <c r="AN2408" s="48"/>
      <c r="AO2408" s="46"/>
      <c r="AP2408" s="15"/>
      <c r="AQ2408" s="16"/>
      <c r="AR2408" s="15"/>
      <c r="AS2408" s="16"/>
      <c r="AT2408" s="16"/>
      <c r="AU2408" s="16"/>
      <c r="AV2408" s="16"/>
      <c r="AW2408" s="62">
        <f>SUM(AK2408:AV2408)</f>
        <v>0</v>
      </c>
      <c r="AX2408" s="61">
        <f>AW2408-AJ2408</f>
        <v>0</v>
      </c>
      <c r="AY2408" s="21"/>
      <c r="AZ2408" s="21"/>
      <c r="BA2408" s="21"/>
      <c r="BB2408" s="21"/>
    </row>
    <row r="2409" spans="1:54" x14ac:dyDescent="0.25">
      <c r="A2409" s="21"/>
      <c r="B2409" s="4"/>
      <c r="C2409" s="4"/>
      <c r="D2409" s="4"/>
      <c r="E2409" s="4" t="s">
        <v>166</v>
      </c>
      <c r="F2409" s="6"/>
      <c r="G2409" s="1"/>
      <c r="H2409" s="4"/>
      <c r="I2409" s="2"/>
      <c r="J2409" s="4"/>
      <c r="K2409" s="1"/>
      <c r="L2409" s="36"/>
      <c r="M2409" s="7"/>
      <c r="N2409" s="7"/>
      <c r="O2409" s="7"/>
      <c r="P2409" s="58">
        <f>SUM(M2409:O2409)</f>
        <v>0</v>
      </c>
      <c r="Q2409" s="58">
        <f>+SUMIF('Pot. Summary'!$C$5:$C$64,CPP_2019!J1916&amp;CPP_2019!L1916&amp;CPP_2019!$M$4,'Pot. Summary'!$Q$5:$Q$64)*CPP_2019!M1916+SUMIF('Pot. Summary'!$C$5:$C$64,CPP_2019!J1916&amp;CPP_2019!L1916&amp;CPP_2019!$N$4,'Pot. Summary'!$Q$5:$Q$64)*CPP_2019!N1916+SUMIF('Pot. Summary'!$C$5:$C$64,CPP_2019!J1916&amp;CPP_2019!L1916&amp;CPP_2019!$O$4,'Pot. Summary'!$Q$5:$Q$64)*CPP_2019!O1916</f>
        <v>0</v>
      </c>
      <c r="R2409" s="12"/>
      <c r="S2409" s="12"/>
      <c r="T2409" s="12">
        <f>S2409-R2409</f>
        <v>0</v>
      </c>
      <c r="U2409" s="12">
        <f>Q2409-S2409</f>
        <v>0</v>
      </c>
      <c r="V2409" s="50">
        <f>IF(ISERROR(S2409/Q2409),0,S2409/Q2409)</f>
        <v>0</v>
      </c>
      <c r="W2409" s="51"/>
      <c r="X2409" s="46"/>
      <c r="Y2409" s="17"/>
      <c r="Z2409" s="17"/>
      <c r="AA2409" s="17"/>
      <c r="AB2409" s="16"/>
      <c r="AC2409" s="16"/>
      <c r="AD2409" s="16"/>
      <c r="AE2409" s="16"/>
      <c r="AF2409" s="16"/>
      <c r="AG2409" s="16"/>
      <c r="AH2409" s="16"/>
      <c r="AI2409" s="16"/>
      <c r="AJ2409" s="59">
        <f>SUM(X2409:AI2409)</f>
        <v>0</v>
      </c>
      <c r="AK2409" s="46"/>
      <c r="AL2409" s="46"/>
      <c r="AM2409" s="47"/>
      <c r="AN2409" s="48"/>
      <c r="AO2409" s="46"/>
      <c r="AP2409" s="15"/>
      <c r="AQ2409" s="16"/>
      <c r="AR2409" s="15"/>
      <c r="AS2409" s="16"/>
      <c r="AT2409" s="16"/>
      <c r="AU2409" s="16"/>
      <c r="AV2409" s="16"/>
      <c r="AW2409" s="62">
        <f>SUM(AK2409:AV2409)</f>
        <v>0</v>
      </c>
      <c r="AX2409" s="61">
        <f>AW2409-AJ2409</f>
        <v>0</v>
      </c>
      <c r="AY2409" s="21"/>
      <c r="AZ2409" s="21"/>
      <c r="BA2409" s="21"/>
      <c r="BB2409" s="21"/>
    </row>
    <row r="2410" spans="1:54" x14ac:dyDescent="0.25">
      <c r="A2410" s="21"/>
      <c r="B2410" s="4"/>
      <c r="C2410" s="4"/>
      <c r="D2410" s="4">
        <v>235</v>
      </c>
      <c r="E2410" s="4" t="s">
        <v>166</v>
      </c>
      <c r="F2410" s="6" t="s">
        <v>168</v>
      </c>
      <c r="G2410" s="1">
        <v>70</v>
      </c>
      <c r="H2410" s="1"/>
      <c r="I2410" s="2"/>
      <c r="J2410" s="4" t="s">
        <v>91</v>
      </c>
      <c r="K2410" s="1" t="s">
        <v>149</v>
      </c>
      <c r="L2410" s="36" t="s">
        <v>69</v>
      </c>
      <c r="M2410" s="7">
        <v>1</v>
      </c>
      <c r="N2410" s="7"/>
      <c r="O2410" s="7"/>
      <c r="P2410" s="58">
        <f>SUM(M2410:O2410)</f>
        <v>1</v>
      </c>
      <c r="Q2410" s="58">
        <f>+SUMIF('Pot. Summary'!$C$5:$C$64,CPP_2019!J21&amp;CPP_2019!L21&amp;CPP_2019!$M$4,'Pot. Summary'!$Q$5:$Q$64)*CPP_2019!M21+SUMIF('Pot. Summary'!$C$5:$C$64,CPP_2019!J21&amp;CPP_2019!L21&amp;CPP_2019!$N$4,'Pot. Summary'!$Q$5:$Q$64)*CPP_2019!N21+SUMIF('Pot. Summary'!$C$5:$C$64,CPP_2019!J21&amp;CPP_2019!L21&amp;CPP_2019!$O$4,'Pot. Summary'!$Q$5:$Q$64)*CPP_2019!O21</f>
        <v>728.25435050799138</v>
      </c>
      <c r="R2410" s="12">
        <v>0</v>
      </c>
      <c r="S2410" s="12">
        <v>0</v>
      </c>
      <c r="T2410" s="12">
        <f>S2410-R2410</f>
        <v>0</v>
      </c>
      <c r="U2410" s="12">
        <f>Q2410-S2410</f>
        <v>728.25435050799138</v>
      </c>
      <c r="V2410" s="50">
        <f>IF(ISERROR(S2410/Q2410),0,S2410/Q2410)</f>
        <v>0</v>
      </c>
      <c r="W2410" s="51" t="s">
        <v>196</v>
      </c>
      <c r="X2410" s="46"/>
      <c r="Y2410" s="17"/>
      <c r="Z2410" s="17"/>
      <c r="AA2410" s="17"/>
      <c r="AB2410" s="16"/>
      <c r="AC2410" s="16"/>
      <c r="AD2410" s="16"/>
      <c r="AE2410" s="16"/>
      <c r="AF2410" s="16"/>
      <c r="AG2410" s="16"/>
      <c r="AH2410" s="16"/>
      <c r="AI2410" s="16"/>
      <c r="AJ2410" s="59">
        <f>SUM(X2410:AI2410)</f>
        <v>0</v>
      </c>
      <c r="AK2410" s="46"/>
      <c r="AL2410" s="46"/>
      <c r="AM2410" s="47"/>
      <c r="AN2410" s="48"/>
      <c r="AO2410" s="46"/>
      <c r="AP2410" s="15"/>
      <c r="AQ2410" s="16"/>
      <c r="AR2410" s="15"/>
      <c r="AS2410" s="16"/>
      <c r="AT2410" s="16"/>
      <c r="AU2410" s="16"/>
      <c r="AV2410" s="16"/>
      <c r="AW2410" s="62">
        <f>SUM(AK2410:AV2410)</f>
        <v>0</v>
      </c>
      <c r="AX2410" s="61">
        <f>AW2410-AJ2410</f>
        <v>0</v>
      </c>
      <c r="AY2410" s="21"/>
      <c r="AZ2410" s="21"/>
      <c r="BA2410" s="21"/>
      <c r="BB2410" s="21"/>
    </row>
    <row r="2411" spans="1:54" x14ac:dyDescent="0.25">
      <c r="A2411" s="21"/>
      <c r="B2411" s="4"/>
      <c r="C2411" s="4"/>
      <c r="D2411" s="4"/>
      <c r="E2411" s="4" t="s">
        <v>166</v>
      </c>
      <c r="F2411" s="6"/>
      <c r="G2411" s="1"/>
      <c r="H2411" s="4"/>
      <c r="I2411" s="2"/>
      <c r="J2411" s="4"/>
      <c r="K2411" s="1"/>
      <c r="L2411" s="36"/>
      <c r="M2411" s="7"/>
      <c r="N2411" s="7"/>
      <c r="O2411" s="7"/>
      <c r="P2411" s="58">
        <f>SUM(M2411:O2411)</f>
        <v>0</v>
      </c>
      <c r="Q2411" s="58">
        <f>+SUMIF('Pot. Summary'!$C$5:$C$64,CPP_2019!J2439&amp;CPP_2019!L2439&amp;CPP_2019!$M$4,'Pot. Summary'!$Q$5:$Q$64)*CPP_2019!M2439+SUMIF('Pot. Summary'!$C$5:$C$64,CPP_2019!J2439&amp;CPP_2019!L2439&amp;CPP_2019!$N$4,'Pot. Summary'!$Q$5:$Q$64)*CPP_2019!N2439+SUMIF('Pot. Summary'!$C$5:$C$64,CPP_2019!J2439&amp;CPP_2019!L2439&amp;CPP_2019!$O$4,'Pot. Summary'!$Q$5:$Q$64)*CPP_2019!O2439</f>
        <v>728.25435050799138</v>
      </c>
      <c r="R2411" s="12"/>
      <c r="S2411" s="12"/>
      <c r="T2411" s="12">
        <f>S2411-R2411</f>
        <v>0</v>
      </c>
      <c r="U2411" s="12">
        <f>Q2411-S2411</f>
        <v>728.25435050799138</v>
      </c>
      <c r="V2411" s="50">
        <f>IF(ISERROR(S2411/Q2411),0,S2411/Q2411)</f>
        <v>0</v>
      </c>
      <c r="W2411" s="51"/>
      <c r="X2411" s="46"/>
      <c r="Y2411" s="17"/>
      <c r="Z2411" s="17"/>
      <c r="AA2411" s="17"/>
      <c r="AB2411" s="16"/>
      <c r="AC2411" s="16"/>
      <c r="AD2411" s="16"/>
      <c r="AE2411" s="16"/>
      <c r="AF2411" s="16"/>
      <c r="AG2411" s="16"/>
      <c r="AH2411" s="16"/>
      <c r="AI2411" s="16"/>
      <c r="AJ2411" s="59">
        <f>SUM(X2411:AI2411)</f>
        <v>0</v>
      </c>
      <c r="AK2411" s="46"/>
      <c r="AL2411" s="46"/>
      <c r="AM2411" s="47"/>
      <c r="AN2411" s="48"/>
      <c r="AO2411" s="46"/>
      <c r="AP2411" s="15"/>
      <c r="AQ2411" s="16"/>
      <c r="AR2411" s="15"/>
      <c r="AS2411" s="16"/>
      <c r="AT2411" s="16"/>
      <c r="AU2411" s="16"/>
      <c r="AV2411" s="16"/>
      <c r="AW2411" s="62">
        <f>SUM(AK2411:AV2411)</f>
        <v>0</v>
      </c>
      <c r="AX2411" s="61">
        <f>AW2411-AJ2411</f>
        <v>0</v>
      </c>
      <c r="AY2411" s="21"/>
      <c r="AZ2411" s="21"/>
      <c r="BA2411" s="21"/>
      <c r="BB2411" s="21"/>
    </row>
    <row r="2412" spans="1:54" x14ac:dyDescent="0.25">
      <c r="A2412" s="21"/>
      <c r="B2412" s="4"/>
      <c r="C2412" s="4"/>
      <c r="D2412" s="4"/>
      <c r="E2412" s="4" t="s">
        <v>166</v>
      </c>
      <c r="F2412" s="6"/>
      <c r="G2412" s="1"/>
      <c r="H2412" s="4"/>
      <c r="I2412" s="2"/>
      <c r="J2412" s="4"/>
      <c r="K2412" s="1"/>
      <c r="L2412" s="36"/>
      <c r="M2412" s="7"/>
      <c r="N2412" s="7"/>
      <c r="O2412" s="7"/>
      <c r="P2412" s="58">
        <f>SUM(M2412:O2412)</f>
        <v>0</v>
      </c>
      <c r="Q2412" s="58">
        <f>+SUMIF('Pot. Summary'!$C$5:$C$64,CPP_2019!J1481&amp;CPP_2019!L1481&amp;CPP_2019!$M$4,'Pot. Summary'!$Q$5:$Q$64)*CPP_2019!M1481+SUMIF('Pot. Summary'!$C$5:$C$64,CPP_2019!J1481&amp;CPP_2019!L1481&amp;CPP_2019!$N$4,'Pot. Summary'!$Q$5:$Q$64)*CPP_2019!N1481+SUMIF('Pot. Summary'!$C$5:$C$64,CPP_2019!J1481&amp;CPP_2019!L1481&amp;CPP_2019!$O$4,'Pot. Summary'!$Q$5:$Q$64)*CPP_2019!O1481</f>
        <v>0</v>
      </c>
      <c r="R2412" s="12"/>
      <c r="S2412" s="12"/>
      <c r="T2412" s="12">
        <f>S2412-R2412</f>
        <v>0</v>
      </c>
      <c r="U2412" s="12">
        <f>Q2412-S2412</f>
        <v>0</v>
      </c>
      <c r="V2412" s="50">
        <f>IF(ISERROR(S2412/Q2412),0,S2412/Q2412)</f>
        <v>0</v>
      </c>
      <c r="W2412" s="51"/>
      <c r="X2412" s="46"/>
      <c r="Y2412" s="17"/>
      <c r="Z2412" s="17"/>
      <c r="AA2412" s="17"/>
      <c r="AB2412" s="16"/>
      <c r="AC2412" s="16"/>
      <c r="AD2412" s="16"/>
      <c r="AE2412" s="16"/>
      <c r="AF2412" s="16"/>
      <c r="AG2412" s="16"/>
      <c r="AH2412" s="16"/>
      <c r="AI2412" s="16"/>
      <c r="AJ2412" s="59">
        <f>SUM(X2412:AI2412)</f>
        <v>0</v>
      </c>
      <c r="AK2412" s="46"/>
      <c r="AL2412" s="46"/>
      <c r="AM2412" s="47"/>
      <c r="AN2412" s="48"/>
      <c r="AO2412" s="46"/>
      <c r="AP2412" s="15"/>
      <c r="AQ2412" s="16"/>
      <c r="AR2412" s="15"/>
      <c r="AS2412" s="16"/>
      <c r="AT2412" s="16"/>
      <c r="AU2412" s="16"/>
      <c r="AV2412" s="16"/>
      <c r="AW2412" s="62">
        <f>SUM(AK2412:AV2412)</f>
        <v>0</v>
      </c>
      <c r="AX2412" s="61">
        <f>AW2412-AJ2412</f>
        <v>0</v>
      </c>
      <c r="AY2412" s="21"/>
      <c r="AZ2412" s="21"/>
      <c r="BA2412" s="21"/>
      <c r="BB2412" s="21"/>
    </row>
    <row r="2413" spans="1:54" x14ac:dyDescent="0.25">
      <c r="A2413" s="21"/>
      <c r="B2413" s="4"/>
      <c r="C2413" s="4"/>
      <c r="D2413" s="4"/>
      <c r="E2413" s="4" t="s">
        <v>166</v>
      </c>
      <c r="F2413" s="6"/>
      <c r="G2413" s="1"/>
      <c r="H2413" s="4"/>
      <c r="I2413" s="2"/>
      <c r="J2413" s="4"/>
      <c r="K2413" s="1"/>
      <c r="L2413" s="36"/>
      <c r="M2413" s="7"/>
      <c r="N2413" s="7"/>
      <c r="O2413" s="7"/>
      <c r="P2413" s="58">
        <f>SUM(M2413:O2413)</f>
        <v>0</v>
      </c>
      <c r="Q2413" s="58">
        <f>+SUMIF('Pot. Summary'!$C$5:$C$64,CPP_2019!J1434&amp;CPP_2019!L1434&amp;CPP_2019!$M$4,'Pot. Summary'!$Q$5:$Q$64)*CPP_2019!M1434+SUMIF('Pot. Summary'!$C$5:$C$64,CPP_2019!J1434&amp;CPP_2019!L1434&amp;CPP_2019!$N$4,'Pot. Summary'!$Q$5:$Q$64)*CPP_2019!N1434+SUMIF('Pot. Summary'!$C$5:$C$64,CPP_2019!J1434&amp;CPP_2019!L1434&amp;CPP_2019!$O$4,'Pot. Summary'!$Q$5:$Q$64)*CPP_2019!O1434</f>
        <v>0</v>
      </c>
      <c r="R2413" s="12"/>
      <c r="S2413" s="12"/>
      <c r="T2413" s="12">
        <f>S2413-R2413</f>
        <v>0</v>
      </c>
      <c r="U2413" s="12">
        <f>Q2413-S2413</f>
        <v>0</v>
      </c>
      <c r="V2413" s="50">
        <f>IF(ISERROR(S2413/Q2413),0,S2413/Q2413)</f>
        <v>0</v>
      </c>
      <c r="W2413" s="51"/>
      <c r="X2413" s="46"/>
      <c r="Y2413" s="17"/>
      <c r="Z2413" s="17"/>
      <c r="AA2413" s="17"/>
      <c r="AB2413" s="16"/>
      <c r="AC2413" s="16"/>
      <c r="AD2413" s="16"/>
      <c r="AE2413" s="16"/>
      <c r="AF2413" s="16"/>
      <c r="AG2413" s="16"/>
      <c r="AH2413" s="16"/>
      <c r="AI2413" s="16"/>
      <c r="AJ2413" s="59">
        <f>SUM(X2413:AI2413)</f>
        <v>0</v>
      </c>
      <c r="AK2413" s="46"/>
      <c r="AL2413" s="46"/>
      <c r="AM2413" s="47"/>
      <c r="AN2413" s="48"/>
      <c r="AO2413" s="46"/>
      <c r="AP2413" s="15"/>
      <c r="AQ2413" s="16"/>
      <c r="AR2413" s="15"/>
      <c r="AS2413" s="16"/>
      <c r="AT2413" s="16"/>
      <c r="AU2413" s="16"/>
      <c r="AV2413" s="16"/>
      <c r="AW2413" s="62">
        <f>SUM(AK2413:AV2413)</f>
        <v>0</v>
      </c>
      <c r="AX2413" s="61">
        <f>AW2413-AJ2413</f>
        <v>0</v>
      </c>
      <c r="AY2413" s="21"/>
      <c r="AZ2413" s="21"/>
      <c r="BA2413" s="21"/>
      <c r="BB2413" s="21"/>
    </row>
    <row r="2414" spans="1:54" x14ac:dyDescent="0.25">
      <c r="A2414" s="21"/>
      <c r="B2414" s="4"/>
      <c r="C2414" s="4"/>
      <c r="D2414" s="4"/>
      <c r="E2414" s="4" t="s">
        <v>166</v>
      </c>
      <c r="F2414" s="6"/>
      <c r="G2414" s="1"/>
      <c r="H2414" s="4"/>
      <c r="I2414" s="2"/>
      <c r="J2414" s="4"/>
      <c r="K2414" s="1"/>
      <c r="L2414" s="36"/>
      <c r="M2414" s="7"/>
      <c r="N2414" s="7"/>
      <c r="O2414" s="7"/>
      <c r="P2414" s="58">
        <f>SUM(M2414:O2414)</f>
        <v>0</v>
      </c>
      <c r="Q2414" s="58">
        <f>+SUMIF('Pot. Summary'!$C$5:$C$64,CPP_2019!J1583&amp;CPP_2019!L1583&amp;CPP_2019!$M$4,'Pot. Summary'!$Q$5:$Q$64)*CPP_2019!M1583+SUMIF('Pot. Summary'!$C$5:$C$64,CPP_2019!J1583&amp;CPP_2019!L1583&amp;CPP_2019!$N$4,'Pot. Summary'!$Q$5:$Q$64)*CPP_2019!N1583+SUMIF('Pot. Summary'!$C$5:$C$64,CPP_2019!J1583&amp;CPP_2019!L1583&amp;CPP_2019!$O$4,'Pot. Summary'!$Q$5:$Q$64)*CPP_2019!O1583</f>
        <v>0</v>
      </c>
      <c r="R2414" s="12"/>
      <c r="S2414" s="12"/>
      <c r="T2414" s="12">
        <f>S2414-R2414</f>
        <v>0</v>
      </c>
      <c r="U2414" s="12">
        <f>Q2414-S2414</f>
        <v>0</v>
      </c>
      <c r="V2414" s="50">
        <f>IF(ISERROR(S2414/Q2414),0,S2414/Q2414)</f>
        <v>0</v>
      </c>
      <c r="W2414" s="51"/>
      <c r="X2414" s="46"/>
      <c r="Y2414" s="17"/>
      <c r="Z2414" s="17"/>
      <c r="AA2414" s="17"/>
      <c r="AB2414" s="16"/>
      <c r="AC2414" s="16"/>
      <c r="AD2414" s="16"/>
      <c r="AE2414" s="16"/>
      <c r="AF2414" s="16"/>
      <c r="AG2414" s="16"/>
      <c r="AH2414" s="16"/>
      <c r="AI2414" s="16"/>
      <c r="AJ2414" s="59">
        <f>SUM(X2414:AI2414)</f>
        <v>0</v>
      </c>
      <c r="AK2414" s="46"/>
      <c r="AL2414" s="46"/>
      <c r="AM2414" s="47"/>
      <c r="AN2414" s="48"/>
      <c r="AO2414" s="46"/>
      <c r="AP2414" s="15"/>
      <c r="AQ2414" s="16"/>
      <c r="AR2414" s="15"/>
      <c r="AS2414" s="16"/>
      <c r="AT2414" s="16"/>
      <c r="AU2414" s="16"/>
      <c r="AV2414" s="16"/>
      <c r="AW2414" s="62">
        <f>SUM(AK2414:AV2414)</f>
        <v>0</v>
      </c>
      <c r="AX2414" s="61">
        <f>AW2414-AJ2414</f>
        <v>0</v>
      </c>
      <c r="AY2414" s="21"/>
      <c r="AZ2414" s="21"/>
      <c r="BA2414" s="21"/>
      <c r="BB2414" s="21"/>
    </row>
    <row r="2415" spans="1:54" x14ac:dyDescent="0.25">
      <c r="A2415" s="21"/>
      <c r="B2415" s="4"/>
      <c r="C2415" s="4"/>
      <c r="D2415" s="4"/>
      <c r="E2415" s="4" t="s">
        <v>166</v>
      </c>
      <c r="F2415" s="6"/>
      <c r="G2415" s="1"/>
      <c r="H2415" s="4"/>
      <c r="I2415" s="2"/>
      <c r="J2415" s="4"/>
      <c r="K2415" s="1"/>
      <c r="L2415" s="36"/>
      <c r="M2415" s="7"/>
      <c r="N2415" s="7"/>
      <c r="O2415" s="7"/>
      <c r="P2415" s="58">
        <f>SUM(M2415:O2415)</f>
        <v>0</v>
      </c>
      <c r="Q2415" s="58">
        <f>+SUMIF('Pot. Summary'!$C$5:$C$64,CPP_2019!J1599&amp;CPP_2019!L1599&amp;CPP_2019!$M$4,'Pot. Summary'!$Q$5:$Q$64)*CPP_2019!M1599+SUMIF('Pot. Summary'!$C$5:$C$64,CPP_2019!J1599&amp;CPP_2019!L1599&amp;CPP_2019!$N$4,'Pot. Summary'!$Q$5:$Q$64)*CPP_2019!N1599+SUMIF('Pot. Summary'!$C$5:$C$64,CPP_2019!J1599&amp;CPP_2019!L1599&amp;CPP_2019!$O$4,'Pot. Summary'!$Q$5:$Q$64)*CPP_2019!O1599</f>
        <v>0</v>
      </c>
      <c r="R2415" s="12"/>
      <c r="S2415" s="12"/>
      <c r="T2415" s="12">
        <f>S2415-R2415</f>
        <v>0</v>
      </c>
      <c r="U2415" s="12">
        <f>Q2415-S2415</f>
        <v>0</v>
      </c>
      <c r="V2415" s="50">
        <f>IF(ISERROR(S2415/Q2415),0,S2415/Q2415)</f>
        <v>0</v>
      </c>
      <c r="W2415" s="51"/>
      <c r="X2415" s="46"/>
      <c r="Y2415" s="17"/>
      <c r="Z2415" s="17"/>
      <c r="AA2415" s="17"/>
      <c r="AB2415" s="16"/>
      <c r="AC2415" s="16"/>
      <c r="AD2415" s="16"/>
      <c r="AE2415" s="16"/>
      <c r="AF2415" s="16"/>
      <c r="AG2415" s="16"/>
      <c r="AH2415" s="16"/>
      <c r="AI2415" s="16"/>
      <c r="AJ2415" s="59">
        <f>SUM(X2415:AI2415)</f>
        <v>0</v>
      </c>
      <c r="AK2415" s="46"/>
      <c r="AL2415" s="46"/>
      <c r="AM2415" s="47"/>
      <c r="AN2415" s="48"/>
      <c r="AO2415" s="46"/>
      <c r="AP2415" s="15"/>
      <c r="AQ2415" s="16"/>
      <c r="AR2415" s="15"/>
      <c r="AS2415" s="16"/>
      <c r="AT2415" s="16"/>
      <c r="AU2415" s="16"/>
      <c r="AV2415" s="16"/>
      <c r="AW2415" s="62">
        <f>SUM(AK2415:AV2415)</f>
        <v>0</v>
      </c>
      <c r="AX2415" s="61">
        <f>AW2415-AJ2415</f>
        <v>0</v>
      </c>
      <c r="AY2415" s="21"/>
      <c r="AZ2415" s="21"/>
      <c r="BA2415" s="21"/>
      <c r="BB2415" s="21"/>
    </row>
    <row r="2416" spans="1:54" x14ac:dyDescent="0.25">
      <c r="A2416" s="21"/>
      <c r="B2416" s="4"/>
      <c r="C2416" s="4"/>
      <c r="D2416" s="4"/>
      <c r="E2416" s="4" t="s">
        <v>166</v>
      </c>
      <c r="F2416" s="6"/>
      <c r="G2416" s="1"/>
      <c r="H2416" s="4"/>
      <c r="I2416" s="2"/>
      <c r="J2416" s="4"/>
      <c r="K2416" s="1"/>
      <c r="L2416" s="36"/>
      <c r="M2416" s="7"/>
      <c r="N2416" s="7"/>
      <c r="O2416" s="7"/>
      <c r="P2416" s="58">
        <f>SUM(M2416:O2416)</f>
        <v>0</v>
      </c>
      <c r="Q2416" s="58">
        <f>+SUMIF('Pot. Summary'!$C$5:$C$64,CPP_2019!J1602&amp;CPP_2019!L1602&amp;CPP_2019!$M$4,'Pot. Summary'!$Q$5:$Q$64)*CPP_2019!M1602+SUMIF('Pot. Summary'!$C$5:$C$64,CPP_2019!J1602&amp;CPP_2019!L1602&amp;CPP_2019!$N$4,'Pot. Summary'!$Q$5:$Q$64)*CPP_2019!N1602+SUMIF('Pot. Summary'!$C$5:$C$64,CPP_2019!J1602&amp;CPP_2019!L1602&amp;CPP_2019!$O$4,'Pot. Summary'!$Q$5:$Q$64)*CPP_2019!O1602</f>
        <v>0</v>
      </c>
      <c r="R2416" s="12"/>
      <c r="S2416" s="12"/>
      <c r="T2416" s="12">
        <f>S2416-R2416</f>
        <v>0</v>
      </c>
      <c r="U2416" s="12">
        <f>Q2416-S2416</f>
        <v>0</v>
      </c>
      <c r="V2416" s="50">
        <f>IF(ISERROR(S2416/Q2416),0,S2416/Q2416)</f>
        <v>0</v>
      </c>
      <c r="W2416" s="51"/>
      <c r="X2416" s="46"/>
      <c r="Y2416" s="17"/>
      <c r="Z2416" s="17"/>
      <c r="AA2416" s="17"/>
      <c r="AB2416" s="16"/>
      <c r="AC2416" s="16"/>
      <c r="AD2416" s="16"/>
      <c r="AE2416" s="16"/>
      <c r="AF2416" s="16"/>
      <c r="AG2416" s="16"/>
      <c r="AH2416" s="16"/>
      <c r="AI2416" s="16"/>
      <c r="AJ2416" s="59">
        <f>SUM(X2416:AI2416)</f>
        <v>0</v>
      </c>
      <c r="AK2416" s="46"/>
      <c r="AL2416" s="46"/>
      <c r="AM2416" s="47"/>
      <c r="AN2416" s="48"/>
      <c r="AO2416" s="46"/>
      <c r="AP2416" s="15"/>
      <c r="AQ2416" s="16"/>
      <c r="AR2416" s="15"/>
      <c r="AS2416" s="16"/>
      <c r="AT2416" s="16"/>
      <c r="AU2416" s="16"/>
      <c r="AV2416" s="16"/>
      <c r="AW2416" s="62">
        <f>SUM(AK2416:AV2416)</f>
        <v>0</v>
      </c>
      <c r="AX2416" s="61">
        <f>AW2416-AJ2416</f>
        <v>0</v>
      </c>
      <c r="AY2416" s="21"/>
      <c r="AZ2416" s="21"/>
      <c r="BA2416" s="21"/>
      <c r="BB2416" s="21"/>
    </row>
    <row r="2417" spans="1:54" x14ac:dyDescent="0.25">
      <c r="A2417" s="21"/>
      <c r="B2417" s="4"/>
      <c r="C2417" s="4"/>
      <c r="D2417" s="4"/>
      <c r="E2417" s="4" t="s">
        <v>166</v>
      </c>
      <c r="F2417" s="6"/>
      <c r="G2417" s="1"/>
      <c r="H2417" s="4"/>
      <c r="I2417" s="2"/>
      <c r="J2417" s="4"/>
      <c r="K2417" s="1"/>
      <c r="L2417" s="36"/>
      <c r="M2417" s="7"/>
      <c r="N2417" s="7"/>
      <c r="O2417" s="7"/>
      <c r="P2417" s="58">
        <f>SUM(M2417:O2417)</f>
        <v>0</v>
      </c>
      <c r="Q2417" s="58">
        <f>+SUMIF('Pot. Summary'!$C$5:$C$64,CPP_2019!J1639&amp;CPP_2019!L1639&amp;CPP_2019!$M$4,'Pot. Summary'!$Q$5:$Q$64)*CPP_2019!M1639+SUMIF('Pot. Summary'!$C$5:$C$64,CPP_2019!J1639&amp;CPP_2019!L1639&amp;CPP_2019!$N$4,'Pot. Summary'!$Q$5:$Q$64)*CPP_2019!N1639+SUMIF('Pot. Summary'!$C$5:$C$64,CPP_2019!J1639&amp;CPP_2019!L1639&amp;CPP_2019!$O$4,'Pot. Summary'!$Q$5:$Q$64)*CPP_2019!O1639</f>
        <v>0</v>
      </c>
      <c r="R2417" s="12"/>
      <c r="S2417" s="12"/>
      <c r="T2417" s="12">
        <f>S2417-R2417</f>
        <v>0</v>
      </c>
      <c r="U2417" s="12">
        <f>Q2417-S2417</f>
        <v>0</v>
      </c>
      <c r="V2417" s="50">
        <f>IF(ISERROR(S2417/Q2417),0,S2417/Q2417)</f>
        <v>0</v>
      </c>
      <c r="W2417" s="51"/>
      <c r="X2417" s="46"/>
      <c r="Y2417" s="17"/>
      <c r="Z2417" s="17"/>
      <c r="AA2417" s="17"/>
      <c r="AB2417" s="16"/>
      <c r="AC2417" s="16"/>
      <c r="AD2417" s="16"/>
      <c r="AE2417" s="16"/>
      <c r="AF2417" s="16"/>
      <c r="AG2417" s="16"/>
      <c r="AH2417" s="16"/>
      <c r="AI2417" s="16"/>
      <c r="AJ2417" s="59">
        <f>SUM(X2417:AI2417)</f>
        <v>0</v>
      </c>
      <c r="AK2417" s="46"/>
      <c r="AL2417" s="46"/>
      <c r="AM2417" s="47"/>
      <c r="AN2417" s="48"/>
      <c r="AO2417" s="46"/>
      <c r="AP2417" s="15"/>
      <c r="AQ2417" s="16"/>
      <c r="AR2417" s="15"/>
      <c r="AS2417" s="16"/>
      <c r="AT2417" s="16"/>
      <c r="AU2417" s="16"/>
      <c r="AV2417" s="16"/>
      <c r="AW2417" s="62">
        <f>SUM(AK2417:AV2417)</f>
        <v>0</v>
      </c>
      <c r="AX2417" s="61">
        <f>AW2417-AJ2417</f>
        <v>0</v>
      </c>
      <c r="AY2417" s="21"/>
      <c r="AZ2417" s="21"/>
      <c r="BA2417" s="21"/>
      <c r="BB2417" s="21"/>
    </row>
    <row r="2418" spans="1:54" x14ac:dyDescent="0.25">
      <c r="A2418" s="21"/>
      <c r="B2418" s="4"/>
      <c r="C2418" s="4"/>
      <c r="D2418" s="4"/>
      <c r="E2418" s="4" t="s">
        <v>166</v>
      </c>
      <c r="F2418" s="6"/>
      <c r="G2418" s="1"/>
      <c r="H2418" s="4"/>
      <c r="I2418" s="2"/>
      <c r="J2418" s="4"/>
      <c r="K2418" s="1"/>
      <c r="L2418" s="36"/>
      <c r="M2418" s="7"/>
      <c r="N2418" s="7"/>
      <c r="O2418" s="7"/>
      <c r="P2418" s="58">
        <f>SUM(M2418:O2418)</f>
        <v>0</v>
      </c>
      <c r="Q2418" s="58">
        <f>+SUMIF('Pot. Summary'!$C$5:$C$64,CPP_2019!J1735&amp;CPP_2019!L1735&amp;CPP_2019!$M$4,'Pot. Summary'!$Q$5:$Q$64)*CPP_2019!M1735+SUMIF('Pot. Summary'!$C$5:$C$64,CPP_2019!J1735&amp;CPP_2019!L1735&amp;CPP_2019!$N$4,'Pot. Summary'!$Q$5:$Q$64)*CPP_2019!N1735+SUMIF('Pot. Summary'!$C$5:$C$64,CPP_2019!J1735&amp;CPP_2019!L1735&amp;CPP_2019!$O$4,'Pot. Summary'!$Q$5:$Q$64)*CPP_2019!O1735</f>
        <v>0</v>
      </c>
      <c r="R2418" s="12"/>
      <c r="S2418" s="12"/>
      <c r="T2418" s="12">
        <f>S2418-R2418</f>
        <v>0</v>
      </c>
      <c r="U2418" s="12">
        <f>Q2418-S2418</f>
        <v>0</v>
      </c>
      <c r="V2418" s="50">
        <f>IF(ISERROR(S2418/Q2418),0,S2418/Q2418)</f>
        <v>0</v>
      </c>
      <c r="W2418" s="51"/>
      <c r="X2418" s="46"/>
      <c r="Y2418" s="17"/>
      <c r="Z2418" s="17"/>
      <c r="AA2418" s="17"/>
      <c r="AB2418" s="16"/>
      <c r="AC2418" s="16"/>
      <c r="AD2418" s="16"/>
      <c r="AE2418" s="16"/>
      <c r="AF2418" s="16"/>
      <c r="AG2418" s="16"/>
      <c r="AH2418" s="16"/>
      <c r="AI2418" s="16"/>
      <c r="AJ2418" s="59">
        <f>SUM(X2418:AI2418)</f>
        <v>0</v>
      </c>
      <c r="AK2418" s="46"/>
      <c r="AL2418" s="46"/>
      <c r="AM2418" s="47"/>
      <c r="AN2418" s="48"/>
      <c r="AO2418" s="46"/>
      <c r="AP2418" s="15"/>
      <c r="AQ2418" s="16"/>
      <c r="AR2418" s="15"/>
      <c r="AS2418" s="16"/>
      <c r="AT2418" s="16"/>
      <c r="AU2418" s="16"/>
      <c r="AV2418" s="16"/>
      <c r="AW2418" s="62">
        <f>SUM(AK2418:AV2418)</f>
        <v>0</v>
      </c>
      <c r="AX2418" s="61">
        <f>AW2418-AJ2418</f>
        <v>0</v>
      </c>
      <c r="AY2418" s="21"/>
      <c r="AZ2418" s="21"/>
      <c r="BA2418" s="21"/>
      <c r="BB2418" s="21"/>
    </row>
    <row r="2419" spans="1:54" x14ac:dyDescent="0.25">
      <c r="A2419" s="21"/>
      <c r="B2419" s="4"/>
      <c r="C2419" s="4"/>
      <c r="D2419" s="4"/>
      <c r="E2419" s="4" t="s">
        <v>166</v>
      </c>
      <c r="F2419" s="6"/>
      <c r="G2419" s="1"/>
      <c r="H2419" s="4"/>
      <c r="I2419" s="2"/>
      <c r="J2419" s="4"/>
      <c r="K2419" s="1"/>
      <c r="L2419" s="36"/>
      <c r="M2419" s="7"/>
      <c r="N2419" s="7"/>
      <c r="O2419" s="7"/>
      <c r="P2419" s="58">
        <f>SUM(M2419:O2419)</f>
        <v>0</v>
      </c>
      <c r="Q2419" s="58">
        <f>+SUMIF('Pot. Summary'!$C$5:$C$64,CPP_2019!J1867&amp;CPP_2019!L1867&amp;CPP_2019!$M$4,'Pot. Summary'!$Q$5:$Q$64)*CPP_2019!M1867+SUMIF('Pot. Summary'!$C$5:$C$64,CPP_2019!J1867&amp;CPP_2019!L1867&amp;CPP_2019!$N$4,'Pot. Summary'!$Q$5:$Q$64)*CPP_2019!N1867+SUMIF('Pot. Summary'!$C$5:$C$64,CPP_2019!J1867&amp;CPP_2019!L1867&amp;CPP_2019!$O$4,'Pot. Summary'!$Q$5:$Q$64)*CPP_2019!O1867</f>
        <v>0</v>
      </c>
      <c r="R2419" s="12"/>
      <c r="S2419" s="12"/>
      <c r="T2419" s="12">
        <f>S2419-R2419</f>
        <v>0</v>
      </c>
      <c r="U2419" s="12">
        <f>Q2419-S2419</f>
        <v>0</v>
      </c>
      <c r="V2419" s="50">
        <f>IF(ISERROR(S2419/Q2419),0,S2419/Q2419)</f>
        <v>0</v>
      </c>
      <c r="W2419" s="51"/>
      <c r="X2419" s="46"/>
      <c r="Y2419" s="17"/>
      <c r="Z2419" s="17"/>
      <c r="AA2419" s="17"/>
      <c r="AB2419" s="16"/>
      <c r="AC2419" s="16"/>
      <c r="AD2419" s="16"/>
      <c r="AE2419" s="16"/>
      <c r="AF2419" s="16"/>
      <c r="AG2419" s="16"/>
      <c r="AH2419" s="16"/>
      <c r="AI2419" s="16"/>
      <c r="AJ2419" s="59">
        <f>SUM(X2419:AI2419)</f>
        <v>0</v>
      </c>
      <c r="AK2419" s="46"/>
      <c r="AL2419" s="46"/>
      <c r="AM2419" s="47"/>
      <c r="AN2419" s="48"/>
      <c r="AO2419" s="46"/>
      <c r="AP2419" s="15"/>
      <c r="AQ2419" s="16"/>
      <c r="AR2419" s="15"/>
      <c r="AS2419" s="16"/>
      <c r="AT2419" s="16"/>
      <c r="AU2419" s="16"/>
      <c r="AV2419" s="16"/>
      <c r="AW2419" s="62">
        <f>SUM(AK2419:AV2419)</f>
        <v>0</v>
      </c>
      <c r="AX2419" s="61">
        <f>AW2419-AJ2419</f>
        <v>0</v>
      </c>
      <c r="AY2419" s="21"/>
      <c r="AZ2419" s="21"/>
      <c r="BA2419" s="21"/>
      <c r="BB2419" s="21"/>
    </row>
    <row r="2420" spans="1:54" x14ac:dyDescent="0.25">
      <c r="A2420" s="21"/>
      <c r="B2420" s="4"/>
      <c r="C2420" s="4"/>
      <c r="D2420" s="4"/>
      <c r="E2420" s="4" t="s">
        <v>166</v>
      </c>
      <c r="F2420" s="6"/>
      <c r="G2420" s="1"/>
      <c r="H2420" s="4"/>
      <c r="I2420" s="2"/>
      <c r="J2420" s="4"/>
      <c r="K2420" s="1"/>
      <c r="L2420" s="36"/>
      <c r="M2420" s="7"/>
      <c r="N2420" s="7"/>
      <c r="O2420" s="7"/>
      <c r="P2420" s="58">
        <f>SUM(M2420:O2420)</f>
        <v>0</v>
      </c>
      <c r="Q2420" s="58">
        <f>+SUMIF('Pot. Summary'!$C$5:$C$64,CPP_2019!J2055&amp;CPP_2019!L2055&amp;CPP_2019!$M$4,'Pot. Summary'!$Q$5:$Q$64)*CPP_2019!M2055+SUMIF('Pot. Summary'!$C$5:$C$64,CPP_2019!J2055&amp;CPP_2019!L2055&amp;CPP_2019!$N$4,'Pot. Summary'!$Q$5:$Q$64)*CPP_2019!N2055+SUMIF('Pot. Summary'!$C$5:$C$64,CPP_2019!J2055&amp;CPP_2019!L2055&amp;CPP_2019!$O$4,'Pot. Summary'!$Q$5:$Q$64)*CPP_2019!O2055</f>
        <v>0</v>
      </c>
      <c r="R2420" s="12"/>
      <c r="S2420" s="12"/>
      <c r="T2420" s="12">
        <f>S2420-R2420</f>
        <v>0</v>
      </c>
      <c r="U2420" s="12">
        <f>Q2420-S2420</f>
        <v>0</v>
      </c>
      <c r="V2420" s="50">
        <f>IF(ISERROR(S2420/Q2420),0,S2420/Q2420)</f>
        <v>0</v>
      </c>
      <c r="W2420" s="51"/>
      <c r="X2420" s="46"/>
      <c r="Y2420" s="17"/>
      <c r="Z2420" s="17"/>
      <c r="AA2420" s="17"/>
      <c r="AB2420" s="16"/>
      <c r="AC2420" s="16"/>
      <c r="AD2420" s="16"/>
      <c r="AE2420" s="16"/>
      <c r="AF2420" s="16"/>
      <c r="AG2420" s="16"/>
      <c r="AH2420" s="16"/>
      <c r="AI2420" s="16"/>
      <c r="AJ2420" s="59">
        <f>SUM(X2420:AI2420)</f>
        <v>0</v>
      </c>
      <c r="AK2420" s="46"/>
      <c r="AL2420" s="46"/>
      <c r="AM2420" s="47"/>
      <c r="AN2420" s="48"/>
      <c r="AO2420" s="46"/>
      <c r="AP2420" s="15"/>
      <c r="AQ2420" s="16"/>
      <c r="AR2420" s="15"/>
      <c r="AS2420" s="16"/>
      <c r="AT2420" s="16"/>
      <c r="AU2420" s="16"/>
      <c r="AV2420" s="16"/>
      <c r="AW2420" s="62">
        <f>SUM(AK2420:AV2420)</f>
        <v>0</v>
      </c>
      <c r="AX2420" s="61">
        <f>AW2420-AJ2420</f>
        <v>0</v>
      </c>
      <c r="AY2420" s="21"/>
      <c r="AZ2420" s="21"/>
      <c r="BA2420" s="21"/>
      <c r="BB2420" s="21"/>
    </row>
    <row r="2421" spans="1:54" x14ac:dyDescent="0.25">
      <c r="A2421" s="21"/>
      <c r="B2421" s="4"/>
      <c r="C2421" s="4"/>
      <c r="D2421" s="4">
        <v>235</v>
      </c>
      <c r="E2421" s="4" t="s">
        <v>166</v>
      </c>
      <c r="F2421" s="6" t="s">
        <v>168</v>
      </c>
      <c r="G2421" s="1">
        <v>101587</v>
      </c>
      <c r="H2421" s="4"/>
      <c r="I2421" s="2"/>
      <c r="J2421" s="4" t="s">
        <v>91</v>
      </c>
      <c r="K2421" s="1" t="s">
        <v>149</v>
      </c>
      <c r="L2421" s="36" t="s">
        <v>69</v>
      </c>
      <c r="M2421" s="7">
        <v>1</v>
      </c>
      <c r="N2421" s="7"/>
      <c r="O2421" s="7"/>
      <c r="P2421" s="58">
        <f>SUM(M2421:O2421)</f>
        <v>1</v>
      </c>
      <c r="Q2421" s="58">
        <f>+SUMIF('Pot. Summary'!$C$5:$C$64,CPP_2019!J1143&amp;CPP_2019!L1143&amp;CPP_2019!$M$4,'Pot. Summary'!$Q$5:$Q$64)*CPP_2019!M1143+SUMIF('Pot. Summary'!$C$5:$C$64,CPP_2019!J1143&amp;CPP_2019!L1143&amp;CPP_2019!$N$4,'Pot. Summary'!$Q$5:$Q$64)*CPP_2019!N1143+SUMIF('Pot. Summary'!$C$5:$C$64,CPP_2019!J1143&amp;CPP_2019!L1143&amp;CPP_2019!$O$4,'Pot. Summary'!$Q$5:$Q$64)*CPP_2019!O1143</f>
        <v>728.25435050799138</v>
      </c>
      <c r="R2421" s="12">
        <v>0</v>
      </c>
      <c r="S2421" s="12">
        <v>693.926923076923</v>
      </c>
      <c r="T2421" s="12">
        <f>S2421-R2421</f>
        <v>693.926923076923</v>
      </c>
      <c r="U2421" s="12">
        <f>Q2421-S2421</f>
        <v>34.327427431068372</v>
      </c>
      <c r="V2421" s="50">
        <f>IF(ISERROR(S2421/Q2421),0,S2421/Q2421)</f>
        <v>0.95286340904503575</v>
      </c>
      <c r="W2421" s="51" t="s">
        <v>196</v>
      </c>
      <c r="X2421" s="46"/>
      <c r="Y2421" s="17"/>
      <c r="Z2421" s="17"/>
      <c r="AA2421" s="17"/>
      <c r="AB2421" s="16"/>
      <c r="AC2421" s="16">
        <v>693.926923076923</v>
      </c>
      <c r="AD2421" s="16"/>
      <c r="AE2421" s="16"/>
      <c r="AF2421" s="16"/>
      <c r="AG2421" s="16"/>
      <c r="AH2421" s="16"/>
      <c r="AI2421" s="16"/>
      <c r="AJ2421" s="59">
        <f>SUM(X2421:AI2421)</f>
        <v>693.926923076923</v>
      </c>
      <c r="AK2421" s="46"/>
      <c r="AL2421" s="46"/>
      <c r="AM2421" s="47"/>
      <c r="AN2421" s="48"/>
      <c r="AO2421" s="46"/>
      <c r="AP2421" s="15"/>
      <c r="AQ2421" s="16"/>
      <c r="AR2421" s="15"/>
      <c r="AS2421" s="16"/>
      <c r="AT2421" s="16"/>
      <c r="AU2421" s="16"/>
      <c r="AV2421" s="16"/>
      <c r="AW2421" s="62">
        <f>SUM(AK2421:AV2421)</f>
        <v>0</v>
      </c>
      <c r="AX2421" s="61">
        <f>AW2421-AJ2421</f>
        <v>-693.926923076923</v>
      </c>
      <c r="AY2421" s="21"/>
      <c r="AZ2421" s="21"/>
      <c r="BA2421" s="21"/>
      <c r="BB2421" s="21"/>
    </row>
    <row r="2422" spans="1:54" x14ac:dyDescent="0.25">
      <c r="A2422" s="21"/>
      <c r="B2422" s="4"/>
      <c r="C2422" s="4"/>
      <c r="D2422" s="4">
        <v>235</v>
      </c>
      <c r="E2422" s="4" t="s">
        <v>166</v>
      </c>
      <c r="F2422" s="6" t="s">
        <v>168</v>
      </c>
      <c r="G2422" s="1">
        <v>101601</v>
      </c>
      <c r="H2422" s="4"/>
      <c r="I2422" s="2"/>
      <c r="J2422" s="4" t="s">
        <v>91</v>
      </c>
      <c r="K2422" s="1" t="s">
        <v>149</v>
      </c>
      <c r="L2422" s="36" t="s">
        <v>69</v>
      </c>
      <c r="M2422" s="7">
        <v>1</v>
      </c>
      <c r="N2422" s="7"/>
      <c r="O2422" s="7"/>
      <c r="P2422" s="58">
        <f>SUM(M2422:O2422)</f>
        <v>1</v>
      </c>
      <c r="Q2422" s="58">
        <f>+SUMIF('Pot. Summary'!$C$5:$C$64,CPP_2019!J1149&amp;CPP_2019!L1149&amp;CPP_2019!$M$4,'Pot. Summary'!$Q$5:$Q$64)*CPP_2019!M1149+SUMIF('Pot. Summary'!$C$5:$C$64,CPP_2019!J1149&amp;CPP_2019!L1149&amp;CPP_2019!$N$4,'Pot. Summary'!$Q$5:$Q$64)*CPP_2019!N1149+SUMIF('Pot. Summary'!$C$5:$C$64,CPP_2019!J1149&amp;CPP_2019!L1149&amp;CPP_2019!$O$4,'Pot. Summary'!$Q$5:$Q$64)*CPP_2019!O1149</f>
        <v>728.25435050799138</v>
      </c>
      <c r="R2422" s="12">
        <v>0</v>
      </c>
      <c r="S2422" s="12">
        <v>1.3327764705882352</v>
      </c>
      <c r="T2422" s="12">
        <f>S2422-R2422</f>
        <v>1.3327764705882352</v>
      </c>
      <c r="U2422" s="12">
        <f>Q2422-S2422</f>
        <v>726.92157403740316</v>
      </c>
      <c r="V2422" s="50">
        <f>IF(ISERROR(S2422/Q2422),0,S2422/Q2422)</f>
        <v>1.8300975059861455E-3</v>
      </c>
      <c r="W2422" s="51" t="s">
        <v>196</v>
      </c>
      <c r="X2422" s="46"/>
      <c r="Y2422" s="17"/>
      <c r="Z2422" s="17"/>
      <c r="AA2422" s="17"/>
      <c r="AB2422" s="16"/>
      <c r="AC2422" s="16"/>
      <c r="AD2422" s="16"/>
      <c r="AE2422" s="16">
        <v>1.3327764705882352</v>
      </c>
      <c r="AF2422" s="16"/>
      <c r="AG2422" s="16"/>
      <c r="AH2422" s="16"/>
      <c r="AI2422" s="16"/>
      <c r="AJ2422" s="59">
        <f>SUM(X2422:AI2422)</f>
        <v>1.3327764705882352</v>
      </c>
      <c r="AK2422" s="46"/>
      <c r="AL2422" s="46"/>
      <c r="AM2422" s="47"/>
      <c r="AN2422" s="48"/>
      <c r="AO2422" s="46"/>
      <c r="AP2422" s="15"/>
      <c r="AQ2422" s="16"/>
      <c r="AR2422" s="15"/>
      <c r="AS2422" s="16"/>
      <c r="AT2422" s="16"/>
      <c r="AU2422" s="16"/>
      <c r="AV2422" s="16"/>
      <c r="AW2422" s="62">
        <f>SUM(AK2422:AV2422)</f>
        <v>0</v>
      </c>
      <c r="AX2422" s="61">
        <f>AW2422-AJ2422</f>
        <v>-1.3327764705882352</v>
      </c>
      <c r="AY2422" s="21"/>
      <c r="AZ2422" s="21"/>
      <c r="BA2422" s="21"/>
      <c r="BB2422" s="21"/>
    </row>
    <row r="2423" spans="1:54" x14ac:dyDescent="0.25">
      <c r="A2423" s="21"/>
      <c r="B2423" s="4"/>
      <c r="C2423" s="4"/>
      <c r="D2423" s="4"/>
      <c r="E2423" s="4" t="s">
        <v>166</v>
      </c>
      <c r="F2423" s="6"/>
      <c r="G2423" s="1"/>
      <c r="H2423" s="4"/>
      <c r="I2423" s="2"/>
      <c r="J2423" s="4"/>
      <c r="K2423" s="1"/>
      <c r="L2423" s="36"/>
      <c r="M2423" s="7"/>
      <c r="N2423" s="7"/>
      <c r="O2423" s="7"/>
      <c r="P2423" s="58">
        <f>SUM(M2423:O2423)</f>
        <v>0</v>
      </c>
      <c r="Q2423" s="58">
        <f>+SUMIF('Pot. Summary'!$C$5:$C$64,CPP_2019!J1675&amp;CPP_2019!L1675&amp;CPP_2019!$M$4,'Pot. Summary'!$Q$5:$Q$64)*CPP_2019!M1675+SUMIF('Pot. Summary'!$C$5:$C$64,CPP_2019!J1675&amp;CPP_2019!L1675&amp;CPP_2019!$N$4,'Pot. Summary'!$Q$5:$Q$64)*CPP_2019!N1675+SUMIF('Pot. Summary'!$C$5:$C$64,CPP_2019!J1675&amp;CPP_2019!L1675&amp;CPP_2019!$O$4,'Pot. Summary'!$Q$5:$Q$64)*CPP_2019!O1675</f>
        <v>0</v>
      </c>
      <c r="R2423" s="12"/>
      <c r="S2423" s="12"/>
      <c r="T2423" s="12">
        <f>S2423-R2423</f>
        <v>0</v>
      </c>
      <c r="U2423" s="12">
        <f>Q2423-S2423</f>
        <v>0</v>
      </c>
      <c r="V2423" s="50">
        <f>IF(ISERROR(S2423/Q2423),0,S2423/Q2423)</f>
        <v>0</v>
      </c>
      <c r="W2423" s="51"/>
      <c r="X2423" s="46"/>
      <c r="Y2423" s="17"/>
      <c r="Z2423" s="17"/>
      <c r="AA2423" s="17"/>
      <c r="AB2423" s="16"/>
      <c r="AC2423" s="16"/>
      <c r="AD2423" s="16"/>
      <c r="AE2423" s="16"/>
      <c r="AF2423" s="16"/>
      <c r="AG2423" s="16"/>
      <c r="AH2423" s="16"/>
      <c r="AI2423" s="16"/>
      <c r="AJ2423" s="59">
        <f>SUM(X2423:AI2423)</f>
        <v>0</v>
      </c>
      <c r="AK2423" s="46"/>
      <c r="AL2423" s="46"/>
      <c r="AM2423" s="47"/>
      <c r="AN2423" s="48"/>
      <c r="AO2423" s="46"/>
      <c r="AP2423" s="15"/>
      <c r="AQ2423" s="16"/>
      <c r="AR2423" s="15"/>
      <c r="AS2423" s="16"/>
      <c r="AT2423" s="16"/>
      <c r="AU2423" s="16"/>
      <c r="AV2423" s="16"/>
      <c r="AW2423" s="62">
        <f>SUM(AK2423:AV2423)</f>
        <v>0</v>
      </c>
      <c r="AX2423" s="61">
        <f>AW2423-AJ2423</f>
        <v>0</v>
      </c>
      <c r="AY2423" s="21"/>
      <c r="AZ2423" s="21"/>
      <c r="BA2423" s="21"/>
      <c r="BB2423" s="21"/>
    </row>
    <row r="2424" spans="1:54" x14ac:dyDescent="0.25">
      <c r="A2424" s="21"/>
      <c r="B2424" s="4"/>
      <c r="C2424" s="4"/>
      <c r="D2424" s="4"/>
      <c r="E2424" s="4" t="s">
        <v>166</v>
      </c>
      <c r="F2424" s="6"/>
      <c r="G2424" s="1"/>
      <c r="H2424" s="4"/>
      <c r="I2424" s="2"/>
      <c r="J2424" s="4"/>
      <c r="K2424" s="1"/>
      <c r="L2424" s="36"/>
      <c r="M2424" s="7"/>
      <c r="N2424" s="7"/>
      <c r="O2424" s="7"/>
      <c r="P2424" s="58">
        <f>SUM(M2424:O2424)</f>
        <v>0</v>
      </c>
      <c r="Q2424" s="58">
        <f>+SUMIF('Pot. Summary'!$C$5:$C$64,CPP_2019!J2108&amp;CPP_2019!L2108&amp;CPP_2019!$M$4,'Pot. Summary'!$Q$5:$Q$64)*CPP_2019!M2108+SUMIF('Pot. Summary'!$C$5:$C$64,CPP_2019!J2108&amp;CPP_2019!L2108&amp;CPP_2019!$N$4,'Pot. Summary'!$Q$5:$Q$64)*CPP_2019!N2108+SUMIF('Pot. Summary'!$C$5:$C$64,CPP_2019!J2108&amp;CPP_2019!L2108&amp;CPP_2019!$O$4,'Pot. Summary'!$Q$5:$Q$64)*CPP_2019!O2108</f>
        <v>0</v>
      </c>
      <c r="R2424" s="12"/>
      <c r="S2424" s="12"/>
      <c r="T2424" s="12">
        <f>S2424-R2424</f>
        <v>0</v>
      </c>
      <c r="U2424" s="12">
        <f>Q2424-S2424</f>
        <v>0</v>
      </c>
      <c r="V2424" s="50">
        <f>IF(ISERROR(S2424/Q2424),0,S2424/Q2424)</f>
        <v>0</v>
      </c>
      <c r="W2424" s="51"/>
      <c r="X2424" s="46"/>
      <c r="Y2424" s="17"/>
      <c r="Z2424" s="17"/>
      <c r="AA2424" s="17"/>
      <c r="AB2424" s="16"/>
      <c r="AC2424" s="16"/>
      <c r="AD2424" s="16"/>
      <c r="AE2424" s="16"/>
      <c r="AF2424" s="16"/>
      <c r="AG2424" s="16"/>
      <c r="AH2424" s="16"/>
      <c r="AI2424" s="16"/>
      <c r="AJ2424" s="59">
        <f>SUM(X2424:AI2424)</f>
        <v>0</v>
      </c>
      <c r="AK2424" s="46"/>
      <c r="AL2424" s="46"/>
      <c r="AM2424" s="47"/>
      <c r="AN2424" s="48"/>
      <c r="AO2424" s="46"/>
      <c r="AP2424" s="15"/>
      <c r="AQ2424" s="16"/>
      <c r="AR2424" s="15"/>
      <c r="AS2424" s="16"/>
      <c r="AT2424" s="16"/>
      <c r="AU2424" s="16"/>
      <c r="AV2424" s="16"/>
      <c r="AW2424" s="62">
        <f>SUM(AK2424:AV2424)</f>
        <v>0</v>
      </c>
      <c r="AX2424" s="61">
        <f>AW2424-AJ2424</f>
        <v>0</v>
      </c>
      <c r="AY2424" s="21"/>
      <c r="AZ2424" s="21"/>
      <c r="BA2424" s="21"/>
      <c r="BB2424" s="21"/>
    </row>
    <row r="2425" spans="1:54" x14ac:dyDescent="0.25">
      <c r="A2425" s="21"/>
      <c r="B2425" s="4"/>
      <c r="C2425" s="4"/>
      <c r="D2425" s="4"/>
      <c r="E2425" s="4" t="s">
        <v>166</v>
      </c>
      <c r="F2425" s="6"/>
      <c r="G2425" s="1"/>
      <c r="H2425" s="4"/>
      <c r="I2425" s="2"/>
      <c r="J2425" s="4"/>
      <c r="K2425" s="1"/>
      <c r="L2425" s="36"/>
      <c r="M2425" s="7"/>
      <c r="N2425" s="7"/>
      <c r="O2425" s="7"/>
      <c r="P2425" s="58">
        <f>SUM(M2425:O2425)</f>
        <v>0</v>
      </c>
      <c r="Q2425" s="58">
        <f>+SUMIF('Pot. Summary'!$C$5:$C$64,CPP_2019!J2480&amp;CPP_2019!L2480&amp;CPP_2019!$M$4,'Pot. Summary'!$Q$5:$Q$64)*CPP_2019!M2480+SUMIF('Pot. Summary'!$C$5:$C$64,CPP_2019!J2480&amp;CPP_2019!L2480&amp;CPP_2019!$N$4,'Pot. Summary'!$Q$5:$Q$64)*CPP_2019!N2480+SUMIF('Pot. Summary'!$C$5:$C$64,CPP_2019!J2480&amp;CPP_2019!L2480&amp;CPP_2019!$O$4,'Pot. Summary'!$Q$5:$Q$64)*CPP_2019!O2480</f>
        <v>0</v>
      </c>
      <c r="R2425" s="12"/>
      <c r="S2425" s="12"/>
      <c r="T2425" s="12">
        <f>S2425-R2425</f>
        <v>0</v>
      </c>
      <c r="U2425" s="12">
        <f>Q2425-S2425</f>
        <v>0</v>
      </c>
      <c r="V2425" s="50">
        <f>IF(ISERROR(S2425/Q2425),0,S2425/Q2425)</f>
        <v>0</v>
      </c>
      <c r="W2425" s="51"/>
      <c r="X2425" s="46"/>
      <c r="Y2425" s="17"/>
      <c r="Z2425" s="17"/>
      <c r="AA2425" s="17"/>
      <c r="AB2425" s="16"/>
      <c r="AC2425" s="16"/>
      <c r="AD2425" s="16"/>
      <c r="AE2425" s="16"/>
      <c r="AF2425" s="16"/>
      <c r="AG2425" s="16"/>
      <c r="AH2425" s="16"/>
      <c r="AI2425" s="16"/>
      <c r="AJ2425" s="59">
        <f>SUM(X2425:AI2425)</f>
        <v>0</v>
      </c>
      <c r="AK2425" s="46"/>
      <c r="AL2425" s="46"/>
      <c r="AM2425" s="47"/>
      <c r="AN2425" s="48"/>
      <c r="AO2425" s="46"/>
      <c r="AP2425" s="15"/>
      <c r="AQ2425" s="16"/>
      <c r="AR2425" s="15"/>
      <c r="AS2425" s="16"/>
      <c r="AT2425" s="16"/>
      <c r="AU2425" s="16"/>
      <c r="AV2425" s="16"/>
      <c r="AW2425" s="62">
        <f>SUM(AK2425:AV2425)</f>
        <v>0</v>
      </c>
      <c r="AX2425" s="61">
        <f>AW2425-AJ2425</f>
        <v>0</v>
      </c>
      <c r="AY2425" s="21"/>
      <c r="AZ2425" s="21"/>
      <c r="BA2425" s="21"/>
      <c r="BB2425" s="21"/>
    </row>
    <row r="2426" spans="1:54" x14ac:dyDescent="0.25">
      <c r="A2426" s="21"/>
      <c r="B2426" s="4"/>
      <c r="C2426" s="4"/>
      <c r="D2426" s="4"/>
      <c r="E2426" s="4" t="s">
        <v>166</v>
      </c>
      <c r="F2426" s="6"/>
      <c r="G2426" s="1"/>
      <c r="H2426" s="4"/>
      <c r="I2426" s="2"/>
      <c r="J2426" s="4"/>
      <c r="K2426" s="1"/>
      <c r="L2426" s="36"/>
      <c r="M2426" s="7"/>
      <c r="N2426" s="7"/>
      <c r="O2426" s="7"/>
      <c r="P2426" s="58">
        <f>SUM(M2426:O2426)</f>
        <v>0</v>
      </c>
      <c r="Q2426" s="58">
        <f>+SUMIF('Pot. Summary'!$C$5:$C$64,CPP_2019!J2489&amp;CPP_2019!L2489&amp;CPP_2019!$M$4,'Pot. Summary'!$Q$5:$Q$64)*CPP_2019!M2489+SUMIF('Pot. Summary'!$C$5:$C$64,CPP_2019!J2489&amp;CPP_2019!L2489&amp;CPP_2019!$N$4,'Pot. Summary'!$Q$5:$Q$64)*CPP_2019!N2489+SUMIF('Pot. Summary'!$C$5:$C$64,CPP_2019!J2489&amp;CPP_2019!L2489&amp;CPP_2019!$O$4,'Pot. Summary'!$Q$5:$Q$64)*CPP_2019!O2489</f>
        <v>0</v>
      </c>
      <c r="R2426" s="12"/>
      <c r="S2426" s="12"/>
      <c r="T2426" s="12">
        <f>S2426-R2426</f>
        <v>0</v>
      </c>
      <c r="U2426" s="12">
        <f>Q2426-S2426</f>
        <v>0</v>
      </c>
      <c r="V2426" s="50">
        <f>IF(ISERROR(S2426/Q2426),0,S2426/Q2426)</f>
        <v>0</v>
      </c>
      <c r="W2426" s="51"/>
      <c r="X2426" s="46"/>
      <c r="Y2426" s="17"/>
      <c r="Z2426" s="17"/>
      <c r="AA2426" s="17"/>
      <c r="AB2426" s="16"/>
      <c r="AC2426" s="16"/>
      <c r="AD2426" s="16"/>
      <c r="AE2426" s="16"/>
      <c r="AF2426" s="16"/>
      <c r="AG2426" s="16"/>
      <c r="AH2426" s="16"/>
      <c r="AI2426" s="16"/>
      <c r="AJ2426" s="59">
        <f>SUM(X2426:AI2426)</f>
        <v>0</v>
      </c>
      <c r="AK2426" s="46"/>
      <c r="AL2426" s="46"/>
      <c r="AM2426" s="47"/>
      <c r="AN2426" s="48"/>
      <c r="AO2426" s="46"/>
      <c r="AP2426" s="15"/>
      <c r="AQ2426" s="16"/>
      <c r="AR2426" s="15"/>
      <c r="AS2426" s="16"/>
      <c r="AT2426" s="16"/>
      <c r="AU2426" s="16"/>
      <c r="AV2426" s="16"/>
      <c r="AW2426" s="62">
        <f>SUM(AK2426:AV2426)</f>
        <v>0</v>
      </c>
      <c r="AX2426" s="61">
        <f>AW2426-AJ2426</f>
        <v>0</v>
      </c>
      <c r="AY2426" s="21"/>
      <c r="AZ2426" s="21"/>
      <c r="BA2426" s="21"/>
      <c r="BB2426" s="21"/>
    </row>
    <row r="2427" spans="1:54" x14ac:dyDescent="0.25">
      <c r="A2427" s="21"/>
      <c r="B2427" s="4"/>
      <c r="C2427" s="4"/>
      <c r="D2427" s="4">
        <v>235</v>
      </c>
      <c r="E2427" s="4" t="s">
        <v>166</v>
      </c>
      <c r="F2427" s="6" t="s">
        <v>168</v>
      </c>
      <c r="G2427" s="1">
        <v>101566</v>
      </c>
      <c r="H2427" s="4"/>
      <c r="I2427" s="2"/>
      <c r="J2427" s="4" t="s">
        <v>91</v>
      </c>
      <c r="K2427" s="1" t="s">
        <v>149</v>
      </c>
      <c r="L2427" s="36" t="s">
        <v>69</v>
      </c>
      <c r="M2427" s="7">
        <v>1</v>
      </c>
      <c r="N2427" s="7"/>
      <c r="O2427" s="7"/>
      <c r="P2427" s="58">
        <f>SUM(M2427:O2427)</f>
        <v>1</v>
      </c>
      <c r="Q2427" s="58">
        <f>+SUMIF('Pot. Summary'!$C$5:$C$64,CPP_2019!J1134&amp;CPP_2019!L1134&amp;CPP_2019!$M$4,'Pot. Summary'!$Q$5:$Q$64)*CPP_2019!M1134+SUMIF('Pot. Summary'!$C$5:$C$64,CPP_2019!J1134&amp;CPP_2019!L1134&amp;CPP_2019!$N$4,'Pot. Summary'!$Q$5:$Q$64)*CPP_2019!N1134+SUMIF('Pot. Summary'!$C$5:$C$64,CPP_2019!J1134&amp;CPP_2019!L1134&amp;CPP_2019!$O$4,'Pot. Summary'!$Q$5:$Q$64)*CPP_2019!O1134</f>
        <v>4027.4780000592564</v>
      </c>
      <c r="R2427" s="12">
        <v>0</v>
      </c>
      <c r="S2427" s="12">
        <v>1639.596381818182</v>
      </c>
      <c r="T2427" s="12">
        <f>S2427-R2427</f>
        <v>1639.596381818182</v>
      </c>
      <c r="U2427" s="12">
        <f>Q2427-S2427</f>
        <v>2387.8816182410746</v>
      </c>
      <c r="V2427" s="50">
        <f>IF(ISERROR(S2427/Q2427),0,S2427/Q2427)</f>
        <v>0.40710250479184706</v>
      </c>
      <c r="W2427" s="51" t="s">
        <v>196</v>
      </c>
      <c r="X2427" s="46"/>
      <c r="Y2427" s="17"/>
      <c r="Z2427" s="17"/>
      <c r="AA2427" s="17"/>
      <c r="AB2427" s="16">
        <v>1639.596381818182</v>
      </c>
      <c r="AC2427" s="16"/>
      <c r="AD2427" s="16"/>
      <c r="AE2427" s="16"/>
      <c r="AF2427" s="16"/>
      <c r="AG2427" s="16"/>
      <c r="AH2427" s="16"/>
      <c r="AI2427" s="16"/>
      <c r="AJ2427" s="59">
        <f>SUM(X2427:AI2427)</f>
        <v>1639.596381818182</v>
      </c>
      <c r="AK2427" s="46"/>
      <c r="AL2427" s="46"/>
      <c r="AM2427" s="47"/>
      <c r="AN2427" s="48"/>
      <c r="AO2427" s="46"/>
      <c r="AP2427" s="15"/>
      <c r="AQ2427" s="16"/>
      <c r="AR2427" s="15"/>
      <c r="AS2427" s="16"/>
      <c r="AT2427" s="16"/>
      <c r="AU2427" s="16"/>
      <c r="AV2427" s="16"/>
      <c r="AW2427" s="62">
        <f>SUM(AK2427:AV2427)</f>
        <v>0</v>
      </c>
      <c r="AX2427" s="61">
        <f>AW2427-AJ2427</f>
        <v>-1639.596381818182</v>
      </c>
      <c r="AY2427" s="21"/>
      <c r="AZ2427" s="21"/>
      <c r="BA2427" s="21"/>
      <c r="BB2427" s="21"/>
    </row>
    <row r="2428" spans="1:54" x14ac:dyDescent="0.25">
      <c r="A2428" s="21"/>
      <c r="B2428" s="4"/>
      <c r="C2428" s="4"/>
      <c r="D2428" s="4">
        <v>235</v>
      </c>
      <c r="E2428" s="4" t="s">
        <v>166</v>
      </c>
      <c r="F2428" s="6" t="s">
        <v>168</v>
      </c>
      <c r="G2428" s="1">
        <v>101489</v>
      </c>
      <c r="H2428" s="1"/>
      <c r="I2428" s="63"/>
      <c r="J2428" s="4" t="s">
        <v>91</v>
      </c>
      <c r="K2428" s="1" t="s">
        <v>149</v>
      </c>
      <c r="L2428" s="36" t="s">
        <v>69</v>
      </c>
      <c r="M2428" s="7">
        <v>1</v>
      </c>
      <c r="N2428" s="7"/>
      <c r="O2428" s="7"/>
      <c r="P2428" s="58">
        <f>SUM(M2428:O2428)</f>
        <v>1</v>
      </c>
      <c r="Q2428" s="58">
        <f>+SUMIF('Pot. Summary'!$C$5:$C$64,CPP_2019!J1098&amp;CPP_2019!L1098&amp;CPP_2019!$M$4,'Pot. Summary'!$Q$5:$Q$64)*CPP_2019!M1098+SUMIF('Pot. Summary'!$C$5:$C$64,CPP_2019!J1098&amp;CPP_2019!L1098&amp;CPP_2019!$N$4,'Pot. Summary'!$Q$5:$Q$64)*CPP_2019!N1098+SUMIF('Pot. Summary'!$C$5:$C$64,CPP_2019!J1098&amp;CPP_2019!L1098&amp;CPP_2019!$O$4,'Pot. Summary'!$Q$5:$Q$64)*CPP_2019!O1098</f>
        <v>8679.093892326513</v>
      </c>
      <c r="R2428" s="12">
        <v>30.469160784313726</v>
      </c>
      <c r="S2428" s="12">
        <v>0</v>
      </c>
      <c r="T2428" s="12">
        <f>S2428-R2428</f>
        <v>-30.469160784313726</v>
      </c>
      <c r="U2428" s="12">
        <f>Q2428-S2428</f>
        <v>8679.093892326513</v>
      </c>
      <c r="V2428" s="50">
        <f>IF(ISERROR(S2428/Q2428),0,S2428/Q2428)</f>
        <v>0</v>
      </c>
      <c r="W2428" s="51" t="s">
        <v>196</v>
      </c>
      <c r="X2428" s="46"/>
      <c r="Y2428" s="17"/>
      <c r="Z2428" s="17"/>
      <c r="AA2428" s="17"/>
      <c r="AB2428" s="16"/>
      <c r="AC2428" s="16"/>
      <c r="AD2428" s="16"/>
      <c r="AE2428" s="16"/>
      <c r="AF2428" s="16"/>
      <c r="AG2428" s="16"/>
      <c r="AH2428" s="16"/>
      <c r="AI2428" s="16"/>
      <c r="AJ2428" s="59">
        <f>SUM(X2428:AI2428)</f>
        <v>0</v>
      </c>
      <c r="AK2428" s="46"/>
      <c r="AL2428" s="46"/>
      <c r="AM2428" s="47"/>
      <c r="AN2428" s="48"/>
      <c r="AO2428" s="46"/>
      <c r="AP2428" s="15"/>
      <c r="AQ2428" s="16"/>
      <c r="AR2428" s="15"/>
      <c r="AS2428" s="16"/>
      <c r="AT2428" s="16"/>
      <c r="AU2428" s="16"/>
      <c r="AV2428" s="16"/>
      <c r="AW2428" s="62">
        <f>SUM(AK2428:AV2428)</f>
        <v>0</v>
      </c>
      <c r="AX2428" s="61">
        <f>AW2428-AJ2428</f>
        <v>0</v>
      </c>
      <c r="AY2428" s="21"/>
      <c r="AZ2428" s="21"/>
      <c r="BA2428" s="21"/>
      <c r="BB2428" s="21"/>
    </row>
    <row r="2429" spans="1:54" x14ac:dyDescent="0.25">
      <c r="A2429" s="21"/>
      <c r="B2429" s="4"/>
      <c r="C2429" s="4"/>
      <c r="D2429" s="4"/>
      <c r="E2429" s="4" t="s">
        <v>166</v>
      </c>
      <c r="F2429" s="6"/>
      <c r="G2429" s="1"/>
      <c r="H2429" s="4"/>
      <c r="I2429" s="2"/>
      <c r="J2429" s="4"/>
      <c r="K2429" s="1"/>
      <c r="L2429" s="36"/>
      <c r="M2429" s="7"/>
      <c r="N2429" s="7"/>
      <c r="O2429" s="7"/>
      <c r="P2429" s="58">
        <f>SUM(M2429:O2429)</f>
        <v>0</v>
      </c>
      <c r="Q2429" s="58">
        <f>+SUMIF('Pot. Summary'!$C$5:$C$64,CPP_2019!J1678&amp;CPP_2019!L1678&amp;CPP_2019!$M$4,'Pot. Summary'!$Q$5:$Q$64)*CPP_2019!M1678+SUMIF('Pot. Summary'!$C$5:$C$64,CPP_2019!J1678&amp;CPP_2019!L1678&amp;CPP_2019!$N$4,'Pot. Summary'!$Q$5:$Q$64)*CPP_2019!N1678+SUMIF('Pot. Summary'!$C$5:$C$64,CPP_2019!J1678&amp;CPP_2019!L1678&amp;CPP_2019!$O$4,'Pot. Summary'!$Q$5:$Q$64)*CPP_2019!O1678</f>
        <v>0</v>
      </c>
      <c r="R2429" s="12"/>
      <c r="S2429" s="12"/>
      <c r="T2429" s="12">
        <f>S2429-R2429</f>
        <v>0</v>
      </c>
      <c r="U2429" s="12">
        <f>Q2429-S2429</f>
        <v>0</v>
      </c>
      <c r="V2429" s="50">
        <f>IF(ISERROR(S2429/Q2429),0,S2429/Q2429)</f>
        <v>0</v>
      </c>
      <c r="W2429" s="51"/>
      <c r="X2429" s="46"/>
      <c r="Y2429" s="17"/>
      <c r="Z2429" s="17"/>
      <c r="AA2429" s="17"/>
      <c r="AB2429" s="16"/>
      <c r="AC2429" s="16"/>
      <c r="AD2429" s="16"/>
      <c r="AE2429" s="16"/>
      <c r="AF2429" s="16"/>
      <c r="AG2429" s="16"/>
      <c r="AH2429" s="16"/>
      <c r="AI2429" s="16"/>
      <c r="AJ2429" s="59">
        <f>SUM(X2429:AI2429)</f>
        <v>0</v>
      </c>
      <c r="AK2429" s="46"/>
      <c r="AL2429" s="46"/>
      <c r="AM2429" s="47"/>
      <c r="AN2429" s="48"/>
      <c r="AO2429" s="46"/>
      <c r="AP2429" s="15"/>
      <c r="AQ2429" s="16"/>
      <c r="AR2429" s="15"/>
      <c r="AS2429" s="16"/>
      <c r="AT2429" s="16"/>
      <c r="AU2429" s="16"/>
      <c r="AV2429" s="16"/>
      <c r="AW2429" s="62">
        <f>SUM(AK2429:AV2429)</f>
        <v>0</v>
      </c>
      <c r="AX2429" s="61">
        <f>AW2429-AJ2429</f>
        <v>0</v>
      </c>
      <c r="AY2429" s="21"/>
      <c r="AZ2429" s="21"/>
      <c r="BA2429" s="21"/>
      <c r="BB2429" s="21"/>
    </row>
    <row r="2430" spans="1:54" x14ac:dyDescent="0.25">
      <c r="A2430" s="21"/>
      <c r="B2430" s="4"/>
      <c r="C2430" s="4"/>
      <c r="D2430" s="4"/>
      <c r="E2430" s="4" t="s">
        <v>166</v>
      </c>
      <c r="F2430" s="6"/>
      <c r="G2430" s="1"/>
      <c r="H2430" s="4"/>
      <c r="I2430" s="2"/>
      <c r="J2430" s="4"/>
      <c r="K2430" s="1"/>
      <c r="L2430" s="36"/>
      <c r="M2430" s="7"/>
      <c r="N2430" s="7"/>
      <c r="O2430" s="7"/>
      <c r="P2430" s="58">
        <f>SUM(M2430:O2430)</f>
        <v>0</v>
      </c>
      <c r="Q2430" s="58">
        <f>+SUMIF('Pot. Summary'!$C$5:$C$64,CPP_2019!J1622&amp;CPP_2019!L1622&amp;CPP_2019!$M$4,'Pot. Summary'!$Q$5:$Q$64)*CPP_2019!M1622+SUMIF('Pot. Summary'!$C$5:$C$64,CPP_2019!J1622&amp;CPP_2019!L1622&amp;CPP_2019!$N$4,'Pot. Summary'!$Q$5:$Q$64)*CPP_2019!N1622+SUMIF('Pot. Summary'!$C$5:$C$64,CPP_2019!J1622&amp;CPP_2019!L1622&amp;CPP_2019!$O$4,'Pot. Summary'!$Q$5:$Q$64)*CPP_2019!O1622</f>
        <v>0</v>
      </c>
      <c r="R2430" s="12"/>
      <c r="S2430" s="12"/>
      <c r="T2430" s="12">
        <f>S2430-R2430</f>
        <v>0</v>
      </c>
      <c r="U2430" s="12">
        <f>Q2430-S2430</f>
        <v>0</v>
      </c>
      <c r="V2430" s="50">
        <f>IF(ISERROR(S2430/Q2430),0,S2430/Q2430)</f>
        <v>0</v>
      </c>
      <c r="W2430" s="51"/>
      <c r="X2430" s="46"/>
      <c r="Y2430" s="17"/>
      <c r="Z2430" s="17"/>
      <c r="AA2430" s="17"/>
      <c r="AB2430" s="16"/>
      <c r="AC2430" s="16"/>
      <c r="AD2430" s="16"/>
      <c r="AE2430" s="16"/>
      <c r="AF2430" s="16"/>
      <c r="AG2430" s="16"/>
      <c r="AH2430" s="16"/>
      <c r="AI2430" s="16"/>
      <c r="AJ2430" s="59">
        <f>SUM(X2430:AI2430)</f>
        <v>0</v>
      </c>
      <c r="AK2430" s="46"/>
      <c r="AL2430" s="46"/>
      <c r="AM2430" s="47"/>
      <c r="AN2430" s="48"/>
      <c r="AO2430" s="46"/>
      <c r="AP2430" s="15"/>
      <c r="AQ2430" s="16"/>
      <c r="AR2430" s="15"/>
      <c r="AS2430" s="16"/>
      <c r="AT2430" s="16"/>
      <c r="AU2430" s="16"/>
      <c r="AV2430" s="16"/>
      <c r="AW2430" s="62">
        <f>SUM(AK2430:AV2430)</f>
        <v>0</v>
      </c>
      <c r="AX2430" s="61">
        <f>AW2430-AJ2430</f>
        <v>0</v>
      </c>
      <c r="AY2430" s="21"/>
      <c r="AZ2430" s="21"/>
      <c r="BA2430" s="21"/>
      <c r="BB2430" s="21"/>
    </row>
    <row r="2431" spans="1:54" x14ac:dyDescent="0.25">
      <c r="A2431" s="21"/>
      <c r="B2431" s="4"/>
      <c r="C2431" s="4"/>
      <c r="D2431" s="4"/>
      <c r="E2431" s="4" t="s">
        <v>166</v>
      </c>
      <c r="F2431" s="6"/>
      <c r="G2431" s="1"/>
      <c r="H2431" s="4"/>
      <c r="I2431" s="2"/>
      <c r="J2431" s="4"/>
      <c r="K2431" s="1"/>
      <c r="L2431" s="36"/>
      <c r="M2431" s="7"/>
      <c r="N2431" s="7"/>
      <c r="O2431" s="7"/>
      <c r="P2431" s="58">
        <f>SUM(M2431:O2431)</f>
        <v>0</v>
      </c>
      <c r="Q2431" s="58">
        <f>+SUMIF('Pot. Summary'!$C$5:$C$64,CPP_2019!J2153&amp;CPP_2019!L2153&amp;CPP_2019!$M$4,'Pot. Summary'!$Q$5:$Q$64)*CPP_2019!M2153+SUMIF('Pot. Summary'!$C$5:$C$64,CPP_2019!J2153&amp;CPP_2019!L2153&amp;CPP_2019!$N$4,'Pot. Summary'!$Q$5:$Q$64)*CPP_2019!N2153+SUMIF('Pot. Summary'!$C$5:$C$64,CPP_2019!J2153&amp;CPP_2019!L2153&amp;CPP_2019!$O$4,'Pot. Summary'!$Q$5:$Q$64)*CPP_2019!O2153</f>
        <v>0</v>
      </c>
      <c r="R2431" s="12"/>
      <c r="S2431" s="12"/>
      <c r="T2431" s="12">
        <f>S2431-R2431</f>
        <v>0</v>
      </c>
      <c r="U2431" s="12">
        <f>Q2431-S2431</f>
        <v>0</v>
      </c>
      <c r="V2431" s="50">
        <f>IF(ISERROR(S2431/Q2431),0,S2431/Q2431)</f>
        <v>0</v>
      </c>
      <c r="W2431" s="51"/>
      <c r="X2431" s="46"/>
      <c r="Y2431" s="17"/>
      <c r="Z2431" s="17"/>
      <c r="AA2431" s="17"/>
      <c r="AB2431" s="16"/>
      <c r="AC2431" s="16"/>
      <c r="AD2431" s="16"/>
      <c r="AE2431" s="16"/>
      <c r="AF2431" s="16"/>
      <c r="AG2431" s="16"/>
      <c r="AH2431" s="16"/>
      <c r="AI2431" s="16"/>
      <c r="AJ2431" s="59">
        <f>SUM(X2431:AI2431)</f>
        <v>0</v>
      </c>
      <c r="AK2431" s="46"/>
      <c r="AL2431" s="46"/>
      <c r="AM2431" s="47"/>
      <c r="AN2431" s="48"/>
      <c r="AO2431" s="46"/>
      <c r="AP2431" s="15"/>
      <c r="AQ2431" s="16"/>
      <c r="AR2431" s="15"/>
      <c r="AS2431" s="16"/>
      <c r="AT2431" s="16"/>
      <c r="AU2431" s="16"/>
      <c r="AV2431" s="16"/>
      <c r="AW2431" s="62">
        <f>SUM(AK2431:AV2431)</f>
        <v>0</v>
      </c>
      <c r="AX2431" s="61">
        <f>AW2431-AJ2431</f>
        <v>0</v>
      </c>
      <c r="AY2431" s="21"/>
      <c r="AZ2431" s="21"/>
      <c r="BA2431" s="21"/>
      <c r="BB2431" s="21"/>
    </row>
    <row r="2432" spans="1:54" x14ac:dyDescent="0.25">
      <c r="A2432" s="21"/>
      <c r="B2432" s="4"/>
      <c r="C2432" s="4"/>
      <c r="D2432" s="4">
        <v>235</v>
      </c>
      <c r="E2432" s="4" t="s">
        <v>166</v>
      </c>
      <c r="F2432" s="6" t="s">
        <v>167</v>
      </c>
      <c r="G2432" s="1">
        <v>101439</v>
      </c>
      <c r="H2432" s="1"/>
      <c r="I2432" s="2"/>
      <c r="J2432" s="4" t="s">
        <v>91</v>
      </c>
      <c r="K2432" s="1" t="s">
        <v>149</v>
      </c>
      <c r="L2432" s="36" t="s">
        <v>69</v>
      </c>
      <c r="M2432" s="7">
        <v>1</v>
      </c>
      <c r="N2432" s="7"/>
      <c r="O2432" s="7"/>
      <c r="P2432" s="58">
        <f>SUM(M2432:O2432)</f>
        <v>1</v>
      </c>
      <c r="Q2432" s="58">
        <f>+SUMIF('Pot. Summary'!$C$5:$C$64,CPP_2019!J1096&amp;CPP_2019!L1096&amp;CPP_2019!$M$4,'Pot. Summary'!$Q$5:$Q$64)*CPP_2019!M1096+SUMIF('Pot. Summary'!$C$5:$C$64,CPP_2019!J1096&amp;CPP_2019!L1096&amp;CPP_2019!$N$4,'Pot. Summary'!$Q$5:$Q$64)*CPP_2019!N1096+SUMIF('Pot. Summary'!$C$5:$C$64,CPP_2019!J1096&amp;CPP_2019!L1096&amp;CPP_2019!$O$4,'Pot. Summary'!$Q$5:$Q$64)*CPP_2019!O1096</f>
        <v>728.25435050799138</v>
      </c>
      <c r="R2432" s="12">
        <v>549.65429078801333</v>
      </c>
      <c r="S2432" s="12">
        <v>304.62400000000002</v>
      </c>
      <c r="T2432" s="12">
        <f>S2432-R2432</f>
        <v>-245.0302907880133</v>
      </c>
      <c r="U2432" s="12">
        <f>Q2432-S2432</f>
        <v>423.63035050799135</v>
      </c>
      <c r="V2432" s="50">
        <f>IF(ISERROR(S2432/Q2432),0,S2432/Q2432)</f>
        <v>0.41829341601256564</v>
      </c>
      <c r="W2432" s="51" t="s">
        <v>195</v>
      </c>
      <c r="X2432" s="46"/>
      <c r="Y2432" s="17"/>
      <c r="Z2432" s="17"/>
      <c r="AA2432" s="17">
        <v>304.62400000000002</v>
      </c>
      <c r="AB2432" s="16"/>
      <c r="AC2432" s="16"/>
      <c r="AD2432" s="16"/>
      <c r="AE2432" s="16"/>
      <c r="AF2432" s="16"/>
      <c r="AG2432" s="16"/>
      <c r="AH2432" s="16"/>
      <c r="AI2432" s="16"/>
      <c r="AJ2432" s="59">
        <f>SUM(X2432:AI2432)</f>
        <v>304.62400000000002</v>
      </c>
      <c r="AK2432" s="46"/>
      <c r="AL2432" s="46"/>
      <c r="AM2432" s="47"/>
      <c r="AN2432" s="48"/>
      <c r="AO2432" s="46"/>
      <c r="AP2432" s="15"/>
      <c r="AQ2432" s="16"/>
      <c r="AR2432" s="15"/>
      <c r="AS2432" s="16"/>
      <c r="AT2432" s="16"/>
      <c r="AU2432" s="16"/>
      <c r="AV2432" s="16"/>
      <c r="AW2432" s="62">
        <f>SUM(AK2432:AV2432)</f>
        <v>0</v>
      </c>
      <c r="AX2432" s="61">
        <f>AW2432-AJ2432</f>
        <v>-304.62400000000002</v>
      </c>
      <c r="AY2432" s="21"/>
      <c r="AZ2432" s="21"/>
      <c r="BA2432" s="21"/>
      <c r="BB2432" s="21"/>
    </row>
    <row r="2433" spans="1:54" x14ac:dyDescent="0.25">
      <c r="A2433" s="21"/>
      <c r="B2433" s="4"/>
      <c r="C2433" s="4"/>
      <c r="D2433" s="4">
        <v>235</v>
      </c>
      <c r="E2433" s="4" t="s">
        <v>166</v>
      </c>
      <c r="F2433" s="6" t="s">
        <v>168</v>
      </c>
      <c r="G2433" s="1">
        <v>101478</v>
      </c>
      <c r="H2433" s="1"/>
      <c r="I2433" s="63"/>
      <c r="J2433" s="4" t="s">
        <v>91</v>
      </c>
      <c r="K2433" s="1" t="s">
        <v>149</v>
      </c>
      <c r="L2433" s="36" t="s">
        <v>69</v>
      </c>
      <c r="M2433" s="7">
        <v>1</v>
      </c>
      <c r="N2433" s="7"/>
      <c r="O2433" s="7"/>
      <c r="P2433" s="58">
        <f>SUM(M2433:O2433)</f>
        <v>1</v>
      </c>
      <c r="Q2433" s="58">
        <f>+SUMIF('Pot. Summary'!$C$5:$C$64,CPP_2019!J1096&amp;CPP_2019!L1096&amp;CPP_2019!$M$4,'Pot. Summary'!$Q$5:$Q$64)*CPP_2019!M1096+SUMIF('Pot. Summary'!$C$5:$C$64,CPP_2019!J1096&amp;CPP_2019!L1096&amp;CPP_2019!$N$4,'Pot. Summary'!$Q$5:$Q$64)*CPP_2019!N1096+SUMIF('Pot. Summary'!$C$5:$C$64,CPP_2019!J1096&amp;CPP_2019!L1096&amp;CPP_2019!$O$4,'Pot. Summary'!$Q$5:$Q$64)*CPP_2019!O1096</f>
        <v>728.25435050799138</v>
      </c>
      <c r="R2433" s="12">
        <v>66.539231372549011</v>
      </c>
      <c r="S2433" s="12">
        <v>0</v>
      </c>
      <c r="T2433" s="12">
        <f>S2433-R2433</f>
        <v>-66.539231372549011</v>
      </c>
      <c r="U2433" s="12">
        <f>Q2433-S2433</f>
        <v>728.25435050799138</v>
      </c>
      <c r="V2433" s="50">
        <f>IF(ISERROR(S2433/Q2433),0,S2433/Q2433)</f>
        <v>0</v>
      </c>
      <c r="W2433" s="51" t="s">
        <v>196</v>
      </c>
      <c r="X2433" s="46"/>
      <c r="Y2433" s="17"/>
      <c r="Z2433" s="17"/>
      <c r="AA2433" s="17"/>
      <c r="AB2433" s="16"/>
      <c r="AC2433" s="16"/>
      <c r="AD2433" s="16"/>
      <c r="AE2433" s="16"/>
      <c r="AF2433" s="16"/>
      <c r="AG2433" s="16"/>
      <c r="AH2433" s="16"/>
      <c r="AI2433" s="16"/>
      <c r="AJ2433" s="59">
        <f>SUM(X2433:AI2433)</f>
        <v>0</v>
      </c>
      <c r="AK2433" s="46"/>
      <c r="AL2433" s="46"/>
      <c r="AM2433" s="47"/>
      <c r="AN2433" s="48"/>
      <c r="AO2433" s="46"/>
      <c r="AP2433" s="15"/>
      <c r="AQ2433" s="16"/>
      <c r="AR2433" s="15"/>
      <c r="AS2433" s="16"/>
      <c r="AT2433" s="16"/>
      <c r="AU2433" s="16"/>
      <c r="AV2433" s="16"/>
      <c r="AW2433" s="62">
        <f>SUM(AK2433:AV2433)</f>
        <v>0</v>
      </c>
      <c r="AX2433" s="61">
        <f>AW2433-AJ2433</f>
        <v>0</v>
      </c>
      <c r="AY2433" s="21"/>
      <c r="AZ2433" s="21"/>
      <c r="BA2433" s="21"/>
      <c r="BB2433" s="21"/>
    </row>
    <row r="2434" spans="1:54" x14ac:dyDescent="0.25">
      <c r="A2434" s="21"/>
      <c r="B2434" s="4"/>
      <c r="C2434" s="4"/>
      <c r="D2434" s="4">
        <v>235</v>
      </c>
      <c r="E2434" s="4" t="s">
        <v>166</v>
      </c>
      <c r="F2434" s="6" t="s">
        <v>170</v>
      </c>
      <c r="G2434" s="1">
        <v>1044</v>
      </c>
      <c r="H2434" s="1"/>
      <c r="I2434" s="2"/>
      <c r="J2434" s="4" t="s">
        <v>91</v>
      </c>
      <c r="K2434" s="1" t="s">
        <v>149</v>
      </c>
      <c r="L2434" s="36" t="s">
        <v>69</v>
      </c>
      <c r="M2434" s="7">
        <v>1</v>
      </c>
      <c r="N2434" s="7"/>
      <c r="O2434" s="7"/>
      <c r="P2434" s="58">
        <f>SUM(M2434:O2434)</f>
        <v>1</v>
      </c>
      <c r="Q2434" s="58">
        <f>+SUMIF('Pot. Summary'!$C$5:$C$64,CPP_2019!J177&amp;CPP_2019!L177&amp;CPP_2019!$M$4,'Pot. Summary'!$Q$5:$Q$64)*CPP_2019!M177+SUMIF('Pot. Summary'!$C$5:$C$64,CPP_2019!J177&amp;CPP_2019!L177&amp;CPP_2019!$N$4,'Pot. Summary'!$Q$5:$Q$64)*CPP_2019!N177+SUMIF('Pot. Summary'!$C$5:$C$64,CPP_2019!J177&amp;CPP_2019!L177&amp;CPP_2019!$O$4,'Pot. Summary'!$Q$5:$Q$64)*CPP_2019!O177</f>
        <v>2893.0312974421709</v>
      </c>
      <c r="R2434" s="12">
        <v>3408.7481800139763</v>
      </c>
      <c r="S2434" s="12">
        <v>3074.6610815233785</v>
      </c>
      <c r="T2434" s="12">
        <f>S2434-R2434</f>
        <v>-334.08709849059778</v>
      </c>
      <c r="U2434" s="12">
        <f>Q2434-S2434</f>
        <v>-181.62978408120762</v>
      </c>
      <c r="V2434" s="50">
        <f>IF(ISERROR(S2434/Q2434),0,S2434/Q2434)</f>
        <v>1.0627818248083913</v>
      </c>
      <c r="W2434" s="51" t="s">
        <v>195</v>
      </c>
      <c r="X2434" s="46">
        <v>13.810701960784314</v>
      </c>
      <c r="Y2434" s="17">
        <v>185.48559999999998</v>
      </c>
      <c r="Z2434" s="17"/>
      <c r="AA2434" s="17"/>
      <c r="AB2434" s="16"/>
      <c r="AC2434" s="16">
        <v>389.63804230769227</v>
      </c>
      <c r="AD2434" s="16"/>
      <c r="AE2434" s="16">
        <v>400.89406274509804</v>
      </c>
      <c r="AF2434" s="16"/>
      <c r="AG2434" s="16"/>
      <c r="AH2434" s="16">
        <v>2084.8326745098038</v>
      </c>
      <c r="AI2434" s="16"/>
      <c r="AJ2434" s="59">
        <f>SUM(X2434:AI2434)</f>
        <v>3074.6610815233785</v>
      </c>
      <c r="AK2434" s="46">
        <f>VLOOKUP(G2434,[1]List1!$A$1:$IV$65536,3,FALSE)</f>
        <v>13.810701960784314</v>
      </c>
      <c r="AL2434" s="46">
        <f>VLOOKUP(G2434,[2]List2!$A$1:$IV$65536,3,FALSE)</f>
        <v>181.84862745098036</v>
      </c>
      <c r="AM2434" s="47"/>
      <c r="AN2434" s="48"/>
      <c r="AO2434" s="46"/>
      <c r="AP2434" s="15"/>
      <c r="AQ2434" s="16"/>
      <c r="AR2434" s="15"/>
      <c r="AS2434" s="16"/>
      <c r="AT2434" s="16"/>
      <c r="AU2434" s="16"/>
      <c r="AV2434" s="16"/>
      <c r="AW2434" s="62">
        <f>SUM(AK2434:AV2434)</f>
        <v>195.65932941176467</v>
      </c>
      <c r="AX2434" s="61">
        <f>AW2434-AJ2434</f>
        <v>-2879.0017521116138</v>
      </c>
      <c r="AY2434" s="21"/>
      <c r="AZ2434" s="21"/>
      <c r="BA2434" s="21"/>
      <c r="BB2434" s="21"/>
    </row>
    <row r="2435" spans="1:54" x14ac:dyDescent="0.25">
      <c r="A2435" s="21"/>
      <c r="B2435" s="4"/>
      <c r="C2435" s="4"/>
      <c r="D2435" s="4">
        <v>235</v>
      </c>
      <c r="E2435" s="4" t="s">
        <v>166</v>
      </c>
      <c r="F2435" s="6" t="s">
        <v>168</v>
      </c>
      <c r="G2435" s="1">
        <v>1082</v>
      </c>
      <c r="H2435" s="1"/>
      <c r="I2435" s="2"/>
      <c r="J2435" s="4" t="s">
        <v>91</v>
      </c>
      <c r="K2435" s="1" t="s">
        <v>149</v>
      </c>
      <c r="L2435" s="36" t="s">
        <v>69</v>
      </c>
      <c r="M2435" s="7">
        <v>1</v>
      </c>
      <c r="N2435" s="7"/>
      <c r="O2435" s="7"/>
      <c r="P2435" s="58">
        <f>SUM(M2435:O2435)</f>
        <v>1</v>
      </c>
      <c r="Q2435" s="58">
        <f>+SUMIF('Pot. Summary'!$C$5:$C$64,CPP_2019!J177&amp;CPP_2019!L177&amp;CPP_2019!$M$4,'Pot. Summary'!$Q$5:$Q$64)*CPP_2019!M177+SUMIF('Pot. Summary'!$C$5:$C$64,CPP_2019!J177&amp;CPP_2019!L177&amp;CPP_2019!$N$4,'Pot. Summary'!$Q$5:$Q$64)*CPP_2019!N177+SUMIF('Pot. Summary'!$C$5:$C$64,CPP_2019!J177&amp;CPP_2019!L177&amp;CPP_2019!$O$4,'Pot. Summary'!$Q$5:$Q$64)*CPP_2019!O177</f>
        <v>2893.0312974421709</v>
      </c>
      <c r="R2435" s="12">
        <v>0</v>
      </c>
      <c r="S2435" s="12">
        <v>0</v>
      </c>
      <c r="T2435" s="12">
        <f>S2435-R2435</f>
        <v>0</v>
      </c>
      <c r="U2435" s="12">
        <f>Q2435-S2435</f>
        <v>2893.0312974421709</v>
      </c>
      <c r="V2435" s="50">
        <f>IF(ISERROR(S2435/Q2435),0,S2435/Q2435)</f>
        <v>0</v>
      </c>
      <c r="W2435" s="51" t="s">
        <v>196</v>
      </c>
      <c r="X2435" s="46"/>
      <c r="Y2435" s="17"/>
      <c r="Z2435" s="17"/>
      <c r="AA2435" s="17"/>
      <c r="AB2435" s="16"/>
      <c r="AC2435" s="16"/>
      <c r="AD2435" s="16"/>
      <c r="AE2435" s="16"/>
      <c r="AF2435" s="16"/>
      <c r="AG2435" s="16"/>
      <c r="AH2435" s="16"/>
      <c r="AI2435" s="16"/>
      <c r="AJ2435" s="59">
        <f>SUM(X2435:AI2435)</f>
        <v>0</v>
      </c>
      <c r="AK2435" s="46"/>
      <c r="AL2435" s="46"/>
      <c r="AM2435" s="47"/>
      <c r="AN2435" s="48"/>
      <c r="AO2435" s="46"/>
      <c r="AP2435" s="15"/>
      <c r="AQ2435" s="16"/>
      <c r="AR2435" s="15"/>
      <c r="AS2435" s="16"/>
      <c r="AT2435" s="16"/>
      <c r="AU2435" s="16"/>
      <c r="AV2435" s="16"/>
      <c r="AW2435" s="62">
        <f>SUM(AK2435:AV2435)</f>
        <v>0</v>
      </c>
      <c r="AX2435" s="61">
        <f>AW2435-AJ2435</f>
        <v>0</v>
      </c>
      <c r="AY2435" s="21"/>
      <c r="AZ2435" s="21"/>
      <c r="BA2435" s="21"/>
      <c r="BB2435" s="21"/>
    </row>
    <row r="2436" spans="1:54" x14ac:dyDescent="0.25">
      <c r="A2436" s="21"/>
      <c r="B2436" s="4"/>
      <c r="C2436" s="4"/>
      <c r="D2436" s="4"/>
      <c r="E2436" s="4" t="s">
        <v>166</v>
      </c>
      <c r="F2436" s="6"/>
      <c r="G2436" s="1"/>
      <c r="H2436" s="4"/>
      <c r="I2436" s="2"/>
      <c r="J2436" s="4"/>
      <c r="K2436" s="1"/>
      <c r="L2436" s="36"/>
      <c r="M2436" s="7"/>
      <c r="N2436" s="7"/>
      <c r="O2436" s="7"/>
      <c r="P2436" s="58">
        <f>SUM(M2436:O2436)</f>
        <v>0</v>
      </c>
      <c r="Q2436" s="58">
        <f>+SUMIF('Pot. Summary'!$C$5:$C$64,CPP_2019!J1536&amp;CPP_2019!L1536&amp;CPP_2019!$M$4,'Pot. Summary'!$Q$5:$Q$64)*CPP_2019!M1536+SUMIF('Pot. Summary'!$C$5:$C$64,CPP_2019!J1536&amp;CPP_2019!L1536&amp;CPP_2019!$N$4,'Pot. Summary'!$Q$5:$Q$64)*CPP_2019!N1536+SUMIF('Pot. Summary'!$C$5:$C$64,CPP_2019!J1536&amp;CPP_2019!L1536&amp;CPP_2019!$O$4,'Pot. Summary'!$Q$5:$Q$64)*CPP_2019!O1536</f>
        <v>0</v>
      </c>
      <c r="R2436" s="12"/>
      <c r="S2436" s="12"/>
      <c r="T2436" s="12">
        <f>S2436-R2436</f>
        <v>0</v>
      </c>
      <c r="U2436" s="12">
        <f>Q2436-S2436</f>
        <v>0</v>
      </c>
      <c r="V2436" s="50">
        <f>IF(ISERROR(S2436/Q2436),0,S2436/Q2436)</f>
        <v>0</v>
      </c>
      <c r="W2436" s="51"/>
      <c r="X2436" s="46"/>
      <c r="Y2436" s="17"/>
      <c r="Z2436" s="17"/>
      <c r="AA2436" s="17"/>
      <c r="AB2436" s="16"/>
      <c r="AC2436" s="16"/>
      <c r="AD2436" s="16"/>
      <c r="AE2436" s="16"/>
      <c r="AF2436" s="16"/>
      <c r="AG2436" s="16"/>
      <c r="AH2436" s="16"/>
      <c r="AI2436" s="16"/>
      <c r="AJ2436" s="59">
        <f>SUM(X2436:AI2436)</f>
        <v>0</v>
      </c>
      <c r="AK2436" s="46"/>
      <c r="AL2436" s="46"/>
      <c r="AM2436" s="47"/>
      <c r="AN2436" s="48"/>
      <c r="AO2436" s="46"/>
      <c r="AP2436" s="15"/>
      <c r="AQ2436" s="16"/>
      <c r="AR2436" s="15"/>
      <c r="AS2436" s="16"/>
      <c r="AT2436" s="16"/>
      <c r="AU2436" s="16"/>
      <c r="AV2436" s="16"/>
      <c r="AW2436" s="62">
        <f>SUM(AK2436:AV2436)</f>
        <v>0</v>
      </c>
      <c r="AX2436" s="61">
        <f>AW2436-AJ2436</f>
        <v>0</v>
      </c>
      <c r="AY2436" s="21"/>
      <c r="AZ2436" s="21"/>
      <c r="BA2436" s="21"/>
      <c r="BB2436" s="21"/>
    </row>
    <row r="2437" spans="1:54" x14ac:dyDescent="0.25">
      <c r="A2437" s="21"/>
      <c r="B2437" s="4"/>
      <c r="C2437" s="4"/>
      <c r="D2437" s="4"/>
      <c r="E2437" s="4" t="s">
        <v>166</v>
      </c>
      <c r="F2437" s="6"/>
      <c r="G2437" s="1"/>
      <c r="H2437" s="4"/>
      <c r="I2437" s="2"/>
      <c r="J2437" s="4"/>
      <c r="K2437" s="1"/>
      <c r="L2437" s="36"/>
      <c r="M2437" s="7"/>
      <c r="N2437" s="7"/>
      <c r="O2437" s="7"/>
      <c r="P2437" s="58">
        <f>SUM(M2437:O2437)</f>
        <v>0</v>
      </c>
      <c r="Q2437" s="58">
        <f>+SUMIF('Pot. Summary'!$C$5:$C$64,CPP_2019!J1770&amp;CPP_2019!L1770&amp;CPP_2019!$M$4,'Pot. Summary'!$Q$5:$Q$64)*CPP_2019!M1770+SUMIF('Pot. Summary'!$C$5:$C$64,CPP_2019!J1770&amp;CPP_2019!L1770&amp;CPP_2019!$N$4,'Pot. Summary'!$Q$5:$Q$64)*CPP_2019!N1770+SUMIF('Pot. Summary'!$C$5:$C$64,CPP_2019!J1770&amp;CPP_2019!L1770&amp;CPP_2019!$O$4,'Pot. Summary'!$Q$5:$Q$64)*CPP_2019!O1770</f>
        <v>0</v>
      </c>
      <c r="R2437" s="12"/>
      <c r="S2437" s="12"/>
      <c r="T2437" s="12">
        <f>S2437-R2437</f>
        <v>0</v>
      </c>
      <c r="U2437" s="12">
        <f>Q2437-S2437</f>
        <v>0</v>
      </c>
      <c r="V2437" s="50">
        <f>IF(ISERROR(S2437/Q2437),0,S2437/Q2437)</f>
        <v>0</v>
      </c>
      <c r="W2437" s="51"/>
      <c r="X2437" s="46"/>
      <c r="Y2437" s="17"/>
      <c r="Z2437" s="17"/>
      <c r="AA2437" s="17"/>
      <c r="AB2437" s="16"/>
      <c r="AC2437" s="16"/>
      <c r="AD2437" s="16"/>
      <c r="AE2437" s="16"/>
      <c r="AF2437" s="16"/>
      <c r="AG2437" s="16"/>
      <c r="AH2437" s="16"/>
      <c r="AI2437" s="16"/>
      <c r="AJ2437" s="59">
        <f>SUM(X2437:AI2437)</f>
        <v>0</v>
      </c>
      <c r="AK2437" s="46"/>
      <c r="AL2437" s="46"/>
      <c r="AM2437" s="47"/>
      <c r="AN2437" s="48"/>
      <c r="AO2437" s="46"/>
      <c r="AP2437" s="15"/>
      <c r="AQ2437" s="16"/>
      <c r="AR2437" s="15"/>
      <c r="AS2437" s="16"/>
      <c r="AT2437" s="16"/>
      <c r="AU2437" s="16"/>
      <c r="AV2437" s="16"/>
      <c r="AW2437" s="62">
        <f>SUM(AK2437:AV2437)</f>
        <v>0</v>
      </c>
      <c r="AX2437" s="61">
        <f>AW2437-AJ2437</f>
        <v>0</v>
      </c>
      <c r="AY2437" s="21"/>
      <c r="AZ2437" s="21"/>
      <c r="BA2437" s="21"/>
      <c r="BB2437" s="21"/>
    </row>
    <row r="2438" spans="1:54" x14ac:dyDescent="0.25">
      <c r="A2438" s="21"/>
      <c r="B2438" s="4"/>
      <c r="C2438" s="4"/>
      <c r="D2438" s="4"/>
      <c r="E2438" s="4" t="s">
        <v>166</v>
      </c>
      <c r="F2438" s="6"/>
      <c r="G2438" s="1"/>
      <c r="H2438" s="4"/>
      <c r="I2438" s="2"/>
      <c r="J2438" s="4"/>
      <c r="K2438" s="1"/>
      <c r="L2438" s="36"/>
      <c r="M2438" s="7"/>
      <c r="N2438" s="7"/>
      <c r="O2438" s="7"/>
      <c r="P2438" s="58">
        <f>SUM(M2438:O2438)</f>
        <v>0</v>
      </c>
      <c r="Q2438" s="58">
        <f>+SUMIF('Pot. Summary'!$C$5:$C$64,CPP_2019!J2435&amp;CPP_2019!L2435&amp;CPP_2019!$M$4,'Pot. Summary'!$Q$5:$Q$64)*CPP_2019!M2435+SUMIF('Pot. Summary'!$C$5:$C$64,CPP_2019!J2435&amp;CPP_2019!L2435&amp;CPP_2019!$N$4,'Pot. Summary'!$Q$5:$Q$64)*CPP_2019!N2435+SUMIF('Pot. Summary'!$C$5:$C$64,CPP_2019!J2435&amp;CPP_2019!L2435&amp;CPP_2019!$O$4,'Pot. Summary'!$Q$5:$Q$64)*CPP_2019!O2435</f>
        <v>728.25435050799138</v>
      </c>
      <c r="R2438" s="12"/>
      <c r="S2438" s="12"/>
      <c r="T2438" s="12">
        <f>S2438-R2438</f>
        <v>0</v>
      </c>
      <c r="U2438" s="12">
        <f>Q2438-S2438</f>
        <v>728.25435050799138</v>
      </c>
      <c r="V2438" s="50">
        <f>IF(ISERROR(S2438/Q2438),0,S2438/Q2438)</f>
        <v>0</v>
      </c>
      <c r="W2438" s="51"/>
      <c r="X2438" s="46"/>
      <c r="Y2438" s="17"/>
      <c r="Z2438" s="17"/>
      <c r="AA2438" s="17"/>
      <c r="AB2438" s="16"/>
      <c r="AC2438" s="16"/>
      <c r="AD2438" s="16"/>
      <c r="AE2438" s="16"/>
      <c r="AF2438" s="16"/>
      <c r="AG2438" s="16"/>
      <c r="AH2438" s="16"/>
      <c r="AI2438" s="16"/>
      <c r="AJ2438" s="59">
        <f>SUM(X2438:AI2438)</f>
        <v>0</v>
      </c>
      <c r="AK2438" s="46"/>
      <c r="AL2438" s="46"/>
      <c r="AM2438" s="47"/>
      <c r="AN2438" s="48"/>
      <c r="AO2438" s="46"/>
      <c r="AP2438" s="15"/>
      <c r="AQ2438" s="16"/>
      <c r="AR2438" s="15"/>
      <c r="AS2438" s="16"/>
      <c r="AT2438" s="16"/>
      <c r="AU2438" s="16"/>
      <c r="AV2438" s="16"/>
      <c r="AW2438" s="62">
        <f>SUM(AK2438:AV2438)</f>
        <v>0</v>
      </c>
      <c r="AX2438" s="61">
        <f>AW2438-AJ2438</f>
        <v>0</v>
      </c>
      <c r="AY2438" s="21"/>
      <c r="AZ2438" s="21"/>
      <c r="BA2438" s="21"/>
      <c r="BB2438" s="21"/>
    </row>
    <row r="2439" spans="1:54" x14ac:dyDescent="0.25">
      <c r="A2439" s="21"/>
      <c r="B2439" s="4"/>
      <c r="C2439" s="4"/>
      <c r="D2439" s="4">
        <v>235</v>
      </c>
      <c r="E2439" s="4" t="s">
        <v>166</v>
      </c>
      <c r="F2439" s="6" t="s">
        <v>168</v>
      </c>
      <c r="G2439" s="1">
        <v>101518</v>
      </c>
      <c r="H2439" s="4"/>
      <c r="I2439" s="2"/>
      <c r="J2439" s="4" t="s">
        <v>91</v>
      </c>
      <c r="K2439" s="1" t="s">
        <v>149</v>
      </c>
      <c r="L2439" s="36" t="s">
        <v>69</v>
      </c>
      <c r="M2439" s="7">
        <v>1</v>
      </c>
      <c r="N2439" s="7"/>
      <c r="O2439" s="7"/>
      <c r="P2439" s="58">
        <f>SUM(M2439:O2439)</f>
        <v>1</v>
      </c>
      <c r="Q2439" s="58">
        <f>+SUMIF('Pot. Summary'!$C$5:$C$64,CPP_2019!J1112&amp;CPP_2019!L1112&amp;CPP_2019!$M$4,'Pot. Summary'!$Q$5:$Q$64)*CPP_2019!M1112+SUMIF('Pot. Summary'!$C$5:$C$64,CPP_2019!J1112&amp;CPP_2019!L1112&amp;CPP_2019!$N$4,'Pot. Summary'!$Q$5:$Q$64)*CPP_2019!N1112+SUMIF('Pot. Summary'!$C$5:$C$64,CPP_2019!J1112&amp;CPP_2019!L1112&amp;CPP_2019!$O$4,'Pot. Summary'!$Q$5:$Q$64)*CPP_2019!O1112</f>
        <v>728.25435050799138</v>
      </c>
      <c r="R2439" s="12">
        <v>0</v>
      </c>
      <c r="S2439" s="12">
        <v>0.12</v>
      </c>
      <c r="T2439" s="12">
        <f>S2439-R2439</f>
        <v>0.12</v>
      </c>
      <c r="U2439" s="12">
        <f>Q2439-S2439</f>
        <v>728.13435050799137</v>
      </c>
      <c r="V2439" s="50">
        <f>IF(ISERROR(S2439/Q2439),0,S2439/Q2439)</f>
        <v>1.6477759441642113E-4</v>
      </c>
      <c r="W2439" s="51" t="s">
        <v>196</v>
      </c>
      <c r="X2439" s="46"/>
      <c r="Y2439" s="17">
        <v>0.12</v>
      </c>
      <c r="Z2439" s="17"/>
      <c r="AA2439" s="17"/>
      <c r="AB2439" s="16"/>
      <c r="AC2439" s="16"/>
      <c r="AD2439" s="16"/>
      <c r="AE2439" s="16"/>
      <c r="AF2439" s="16"/>
      <c r="AG2439" s="16"/>
      <c r="AH2439" s="16"/>
      <c r="AI2439" s="16"/>
      <c r="AJ2439" s="59">
        <f>SUM(X2439:AI2439)</f>
        <v>0.12</v>
      </c>
      <c r="AK2439" s="46"/>
      <c r="AL2439" s="46">
        <f>VLOOKUP(G2439,[2]List2!$A$1:$IV$65536,3,FALSE)</f>
        <v>0.11764705882352941</v>
      </c>
      <c r="AM2439" s="47"/>
      <c r="AN2439" s="48"/>
      <c r="AO2439" s="46"/>
      <c r="AP2439" s="15"/>
      <c r="AQ2439" s="16"/>
      <c r="AR2439" s="15"/>
      <c r="AS2439" s="16"/>
      <c r="AT2439" s="16"/>
      <c r="AU2439" s="16"/>
      <c r="AV2439" s="16"/>
      <c r="AW2439" s="62">
        <f>SUM(AK2439:AV2439)</f>
        <v>0.11764705882352941</v>
      </c>
      <c r="AX2439" s="61">
        <f>AW2439-AJ2439</f>
        <v>-2.3529411764705854E-3</v>
      </c>
      <c r="AY2439" s="21"/>
      <c r="AZ2439" s="21"/>
      <c r="BA2439" s="21"/>
      <c r="BB2439" s="21"/>
    </row>
    <row r="2440" spans="1:54" x14ac:dyDescent="0.25">
      <c r="A2440" s="21"/>
      <c r="B2440" s="4"/>
      <c r="C2440" s="4"/>
      <c r="D2440" s="4">
        <v>235</v>
      </c>
      <c r="E2440" s="4" t="s">
        <v>166</v>
      </c>
      <c r="F2440" s="6" t="s">
        <v>168</v>
      </c>
      <c r="G2440" s="1">
        <v>204</v>
      </c>
      <c r="H2440" s="1"/>
      <c r="I2440" s="2"/>
      <c r="J2440" s="4" t="s">
        <v>91</v>
      </c>
      <c r="K2440" s="1" t="s">
        <v>149</v>
      </c>
      <c r="L2440" s="36" t="s">
        <v>69</v>
      </c>
      <c r="M2440" s="7">
        <v>1</v>
      </c>
      <c r="N2440" s="7"/>
      <c r="O2440" s="7"/>
      <c r="P2440" s="58">
        <f>SUM(M2440:O2440)</f>
        <v>1</v>
      </c>
      <c r="Q2440" s="58">
        <f>+SUMIF('Pot. Summary'!$C$5:$C$64,CPP_2019!J39&amp;CPP_2019!L39&amp;CPP_2019!$M$4,'Pot. Summary'!$Q$5:$Q$64)*CPP_2019!M39+SUMIF('Pot. Summary'!$C$5:$C$64,CPP_2019!J39&amp;CPP_2019!L39&amp;CPP_2019!$N$4,'Pot. Summary'!$Q$5:$Q$64)*CPP_2019!N39+SUMIF('Pot. Summary'!$C$5:$C$64,CPP_2019!J39&amp;CPP_2019!L39&amp;CPP_2019!$O$4,'Pot. Summary'!$Q$5:$Q$64)*CPP_2019!O39</f>
        <v>0</v>
      </c>
      <c r="R2440" s="12">
        <v>83.691320754716983</v>
      </c>
      <c r="S2440" s="12">
        <v>0</v>
      </c>
      <c r="T2440" s="12">
        <f>S2440-R2440</f>
        <v>-83.691320754716983</v>
      </c>
      <c r="U2440" s="12">
        <f>Q2440-S2440</f>
        <v>0</v>
      </c>
      <c r="V2440" s="50">
        <f>IF(ISERROR(S2440/Q2440),0,S2440/Q2440)</f>
        <v>0</v>
      </c>
      <c r="W2440" s="51" t="s">
        <v>196</v>
      </c>
      <c r="X2440" s="46"/>
      <c r="Y2440" s="17"/>
      <c r="Z2440" s="17"/>
      <c r="AA2440" s="17"/>
      <c r="AB2440" s="16"/>
      <c r="AC2440" s="16"/>
      <c r="AD2440" s="16"/>
      <c r="AE2440" s="16"/>
      <c r="AF2440" s="16"/>
      <c r="AG2440" s="16"/>
      <c r="AH2440" s="16"/>
      <c r="AI2440" s="16"/>
      <c r="AJ2440" s="59">
        <f>SUM(X2440:AI2440)</f>
        <v>0</v>
      </c>
      <c r="AK2440" s="46"/>
      <c r="AL2440" s="46"/>
      <c r="AM2440" s="47"/>
      <c r="AN2440" s="48"/>
      <c r="AO2440" s="46"/>
      <c r="AP2440" s="15"/>
      <c r="AQ2440" s="16"/>
      <c r="AR2440" s="15"/>
      <c r="AS2440" s="16"/>
      <c r="AT2440" s="16"/>
      <c r="AU2440" s="16"/>
      <c r="AV2440" s="16"/>
      <c r="AW2440" s="62">
        <f>SUM(AK2440:AV2440)</f>
        <v>0</v>
      </c>
      <c r="AX2440" s="61">
        <f>AW2440-AJ2440</f>
        <v>0</v>
      </c>
      <c r="AY2440" s="21"/>
      <c r="AZ2440" s="21"/>
      <c r="BA2440" s="21"/>
      <c r="BB2440" s="21"/>
    </row>
    <row r="2441" spans="1:54" x14ac:dyDescent="0.25">
      <c r="A2441" s="21"/>
      <c r="B2441" s="4"/>
      <c r="C2441" s="4"/>
      <c r="D2441" s="4"/>
      <c r="E2441" s="4" t="s">
        <v>166</v>
      </c>
      <c r="F2441" s="6"/>
      <c r="G2441" s="1"/>
      <c r="H2441" s="4"/>
      <c r="I2441" s="2"/>
      <c r="J2441" s="4"/>
      <c r="K2441" s="1"/>
      <c r="L2441" s="36"/>
      <c r="M2441" s="7"/>
      <c r="N2441" s="7"/>
      <c r="O2441" s="7"/>
      <c r="P2441" s="58">
        <f>SUM(M2441:O2441)</f>
        <v>0</v>
      </c>
      <c r="Q2441" s="58">
        <f>+SUMIF('Pot. Summary'!$C$5:$C$64,CPP_2019!J2046&amp;CPP_2019!L2046&amp;CPP_2019!$M$4,'Pot. Summary'!$Q$5:$Q$64)*CPP_2019!M2046+SUMIF('Pot. Summary'!$C$5:$C$64,CPP_2019!J2046&amp;CPP_2019!L2046&amp;CPP_2019!$N$4,'Pot. Summary'!$Q$5:$Q$64)*CPP_2019!N2046+SUMIF('Pot. Summary'!$C$5:$C$64,CPP_2019!J2046&amp;CPP_2019!L2046&amp;CPP_2019!$O$4,'Pot. Summary'!$Q$5:$Q$64)*CPP_2019!O2046</f>
        <v>0</v>
      </c>
      <c r="R2441" s="12"/>
      <c r="S2441" s="12"/>
      <c r="T2441" s="12">
        <f>S2441-R2441</f>
        <v>0</v>
      </c>
      <c r="U2441" s="12">
        <f>Q2441-S2441</f>
        <v>0</v>
      </c>
      <c r="V2441" s="50">
        <f>IF(ISERROR(S2441/Q2441),0,S2441/Q2441)</f>
        <v>0</v>
      </c>
      <c r="W2441" s="51"/>
      <c r="X2441" s="46"/>
      <c r="Y2441" s="17"/>
      <c r="Z2441" s="17"/>
      <c r="AA2441" s="17"/>
      <c r="AB2441" s="16"/>
      <c r="AC2441" s="16"/>
      <c r="AD2441" s="16"/>
      <c r="AE2441" s="16"/>
      <c r="AF2441" s="16"/>
      <c r="AG2441" s="16"/>
      <c r="AH2441" s="16"/>
      <c r="AI2441" s="16"/>
      <c r="AJ2441" s="59">
        <f>SUM(X2441:AI2441)</f>
        <v>0</v>
      </c>
      <c r="AK2441" s="46"/>
      <c r="AL2441" s="46"/>
      <c r="AM2441" s="47"/>
      <c r="AN2441" s="48"/>
      <c r="AO2441" s="46"/>
      <c r="AP2441" s="15"/>
      <c r="AQ2441" s="16"/>
      <c r="AR2441" s="15"/>
      <c r="AS2441" s="16"/>
      <c r="AT2441" s="16"/>
      <c r="AU2441" s="16"/>
      <c r="AV2441" s="16"/>
      <c r="AW2441" s="62">
        <f>SUM(AK2441:AV2441)</f>
        <v>0</v>
      </c>
      <c r="AX2441" s="61">
        <f>AW2441-AJ2441</f>
        <v>0</v>
      </c>
      <c r="AY2441" s="21"/>
      <c r="AZ2441" s="21"/>
      <c r="BA2441" s="21"/>
      <c r="BB2441" s="21"/>
    </row>
    <row r="2442" spans="1:54" x14ac:dyDescent="0.25">
      <c r="A2442" s="21"/>
      <c r="B2442" s="4"/>
      <c r="C2442" s="4"/>
      <c r="D2442" s="4"/>
      <c r="E2442" s="4" t="s">
        <v>166</v>
      </c>
      <c r="F2442" s="6"/>
      <c r="G2442" s="1"/>
      <c r="H2442" s="4"/>
      <c r="I2442" s="2"/>
      <c r="J2442" s="4"/>
      <c r="K2442" s="1"/>
      <c r="L2442" s="36"/>
      <c r="M2442" s="7"/>
      <c r="N2442" s="7"/>
      <c r="O2442" s="7"/>
      <c r="P2442" s="58">
        <f>SUM(M2442:O2442)</f>
        <v>0</v>
      </c>
      <c r="Q2442" s="58">
        <f>+SUMIF('Pot. Summary'!$C$5:$C$64,CPP_2019!J2442&amp;CPP_2019!L2442&amp;CPP_2019!$M$4,'Pot. Summary'!$Q$5:$Q$64)*CPP_2019!M2442+SUMIF('Pot. Summary'!$C$5:$C$64,CPP_2019!J2442&amp;CPP_2019!L2442&amp;CPP_2019!$N$4,'Pot. Summary'!$Q$5:$Q$64)*CPP_2019!N2442+SUMIF('Pot. Summary'!$C$5:$C$64,CPP_2019!J2442&amp;CPP_2019!L2442&amp;CPP_2019!$O$4,'Pot. Summary'!$Q$5:$Q$64)*CPP_2019!O2442</f>
        <v>0</v>
      </c>
      <c r="R2442" s="12"/>
      <c r="S2442" s="12"/>
      <c r="T2442" s="12">
        <f>S2442-R2442</f>
        <v>0</v>
      </c>
      <c r="U2442" s="12">
        <f>Q2442-S2442</f>
        <v>0</v>
      </c>
      <c r="V2442" s="50">
        <f>IF(ISERROR(S2442/Q2442),0,S2442/Q2442)</f>
        <v>0</v>
      </c>
      <c r="W2442" s="51"/>
      <c r="X2442" s="46"/>
      <c r="Y2442" s="17"/>
      <c r="Z2442" s="17"/>
      <c r="AA2442" s="17"/>
      <c r="AB2442" s="16"/>
      <c r="AC2442" s="16"/>
      <c r="AD2442" s="16"/>
      <c r="AE2442" s="16"/>
      <c r="AF2442" s="16"/>
      <c r="AG2442" s="16"/>
      <c r="AH2442" s="16"/>
      <c r="AI2442" s="16"/>
      <c r="AJ2442" s="59">
        <f>SUM(X2442:AI2442)</f>
        <v>0</v>
      </c>
      <c r="AK2442" s="46"/>
      <c r="AL2442" s="46"/>
      <c r="AM2442" s="47"/>
      <c r="AN2442" s="48"/>
      <c r="AO2442" s="46"/>
      <c r="AP2442" s="15"/>
      <c r="AQ2442" s="16"/>
      <c r="AR2442" s="15"/>
      <c r="AS2442" s="16"/>
      <c r="AT2442" s="16"/>
      <c r="AU2442" s="16"/>
      <c r="AV2442" s="16"/>
      <c r="AW2442" s="62">
        <f>SUM(AK2442:AV2442)</f>
        <v>0</v>
      </c>
      <c r="AX2442" s="61">
        <f>AW2442-AJ2442</f>
        <v>0</v>
      </c>
      <c r="AY2442" s="21"/>
      <c r="AZ2442" s="21"/>
      <c r="BA2442" s="21"/>
      <c r="BB2442" s="21"/>
    </row>
    <row r="2443" spans="1:54" x14ac:dyDescent="0.25">
      <c r="A2443" s="21"/>
      <c r="B2443" s="4"/>
      <c r="C2443" s="4"/>
      <c r="D2443" s="4"/>
      <c r="E2443" s="4" t="s">
        <v>166</v>
      </c>
      <c r="F2443" s="6"/>
      <c r="G2443" s="1"/>
      <c r="H2443" s="4"/>
      <c r="I2443" s="2"/>
      <c r="J2443" s="4"/>
      <c r="K2443" s="1"/>
      <c r="L2443" s="36"/>
      <c r="M2443" s="7"/>
      <c r="N2443" s="7"/>
      <c r="O2443" s="7"/>
      <c r="P2443" s="58">
        <f>SUM(M2443:O2443)</f>
        <v>0</v>
      </c>
      <c r="Q2443" s="58">
        <f>+SUMIF('Pot. Summary'!$C$5:$C$64,CPP_2019!J1571&amp;CPP_2019!L1571&amp;CPP_2019!$M$4,'Pot. Summary'!$Q$5:$Q$64)*CPP_2019!M1571+SUMIF('Pot. Summary'!$C$5:$C$64,CPP_2019!J1571&amp;CPP_2019!L1571&amp;CPP_2019!$N$4,'Pot. Summary'!$Q$5:$Q$64)*CPP_2019!N1571+SUMIF('Pot. Summary'!$C$5:$C$64,CPP_2019!J1571&amp;CPP_2019!L1571&amp;CPP_2019!$O$4,'Pot. Summary'!$Q$5:$Q$64)*CPP_2019!O1571</f>
        <v>0</v>
      </c>
      <c r="R2443" s="12"/>
      <c r="S2443" s="12"/>
      <c r="T2443" s="12">
        <f>S2443-R2443</f>
        <v>0</v>
      </c>
      <c r="U2443" s="12">
        <f>Q2443-S2443</f>
        <v>0</v>
      </c>
      <c r="V2443" s="50">
        <f>IF(ISERROR(S2443/Q2443),0,S2443/Q2443)</f>
        <v>0</v>
      </c>
      <c r="W2443" s="51"/>
      <c r="X2443" s="46"/>
      <c r="Y2443" s="17"/>
      <c r="Z2443" s="17"/>
      <c r="AA2443" s="17"/>
      <c r="AB2443" s="16"/>
      <c r="AC2443" s="16"/>
      <c r="AD2443" s="16"/>
      <c r="AE2443" s="16"/>
      <c r="AF2443" s="16"/>
      <c r="AG2443" s="16"/>
      <c r="AH2443" s="16"/>
      <c r="AI2443" s="16"/>
      <c r="AJ2443" s="59">
        <f>SUM(X2443:AI2443)</f>
        <v>0</v>
      </c>
      <c r="AK2443" s="46"/>
      <c r="AL2443" s="46"/>
      <c r="AM2443" s="47"/>
      <c r="AN2443" s="48"/>
      <c r="AO2443" s="46"/>
      <c r="AP2443" s="15"/>
      <c r="AQ2443" s="16"/>
      <c r="AR2443" s="15"/>
      <c r="AS2443" s="16"/>
      <c r="AT2443" s="16"/>
      <c r="AU2443" s="16"/>
      <c r="AV2443" s="16"/>
      <c r="AW2443" s="62">
        <f>SUM(AK2443:AV2443)</f>
        <v>0</v>
      </c>
      <c r="AX2443" s="61">
        <f>AW2443-AJ2443</f>
        <v>0</v>
      </c>
      <c r="AY2443" s="21"/>
      <c r="AZ2443" s="21"/>
      <c r="BA2443" s="21"/>
      <c r="BB2443" s="21"/>
    </row>
    <row r="2444" spans="1:54" x14ac:dyDescent="0.25">
      <c r="A2444" s="21"/>
      <c r="B2444" s="4"/>
      <c r="C2444" s="4"/>
      <c r="D2444" s="4"/>
      <c r="E2444" s="4" t="s">
        <v>166</v>
      </c>
      <c r="F2444" s="6"/>
      <c r="G2444" s="1"/>
      <c r="H2444" s="4"/>
      <c r="I2444" s="2"/>
      <c r="J2444" s="4"/>
      <c r="K2444" s="1"/>
      <c r="L2444" s="36"/>
      <c r="M2444" s="7"/>
      <c r="N2444" s="7"/>
      <c r="O2444" s="7"/>
      <c r="P2444" s="58">
        <f>SUM(M2444:O2444)</f>
        <v>0</v>
      </c>
      <c r="Q2444" s="58">
        <f>+SUMIF('Pot. Summary'!$C$5:$C$64,CPP_2019!J1565&amp;CPP_2019!L1565&amp;CPP_2019!$M$4,'Pot. Summary'!$Q$5:$Q$64)*CPP_2019!M1565+SUMIF('Pot. Summary'!$C$5:$C$64,CPP_2019!J1565&amp;CPP_2019!L1565&amp;CPP_2019!$N$4,'Pot. Summary'!$Q$5:$Q$64)*CPP_2019!N1565+SUMIF('Pot. Summary'!$C$5:$C$64,CPP_2019!J1565&amp;CPP_2019!L1565&amp;CPP_2019!$O$4,'Pot. Summary'!$Q$5:$Q$64)*CPP_2019!O1565</f>
        <v>0</v>
      </c>
      <c r="R2444" s="12"/>
      <c r="S2444" s="12"/>
      <c r="T2444" s="12">
        <f>S2444-R2444</f>
        <v>0</v>
      </c>
      <c r="U2444" s="12">
        <f>Q2444-S2444</f>
        <v>0</v>
      </c>
      <c r="V2444" s="50">
        <f>IF(ISERROR(S2444/Q2444),0,S2444/Q2444)</f>
        <v>0</v>
      </c>
      <c r="W2444" s="51"/>
      <c r="X2444" s="46"/>
      <c r="Y2444" s="17"/>
      <c r="Z2444" s="17"/>
      <c r="AA2444" s="17"/>
      <c r="AB2444" s="16"/>
      <c r="AC2444" s="16"/>
      <c r="AD2444" s="16"/>
      <c r="AE2444" s="16"/>
      <c r="AF2444" s="16"/>
      <c r="AG2444" s="16"/>
      <c r="AH2444" s="16"/>
      <c r="AI2444" s="16"/>
      <c r="AJ2444" s="59">
        <f>SUM(X2444:AI2444)</f>
        <v>0</v>
      </c>
      <c r="AK2444" s="46"/>
      <c r="AL2444" s="46"/>
      <c r="AM2444" s="47"/>
      <c r="AN2444" s="48"/>
      <c r="AO2444" s="46"/>
      <c r="AP2444" s="15"/>
      <c r="AQ2444" s="16"/>
      <c r="AR2444" s="15"/>
      <c r="AS2444" s="16"/>
      <c r="AT2444" s="16"/>
      <c r="AU2444" s="16"/>
      <c r="AV2444" s="16"/>
      <c r="AW2444" s="62">
        <f>SUM(AK2444:AV2444)</f>
        <v>0</v>
      </c>
      <c r="AX2444" s="61">
        <f>AW2444-AJ2444</f>
        <v>0</v>
      </c>
      <c r="AY2444" s="21"/>
      <c r="AZ2444" s="21"/>
      <c r="BA2444" s="21"/>
      <c r="BB2444" s="21"/>
    </row>
    <row r="2445" spans="1:54" x14ac:dyDescent="0.25">
      <c r="A2445" s="21"/>
      <c r="B2445" s="4"/>
      <c r="C2445" s="4"/>
      <c r="D2445" s="4">
        <v>235</v>
      </c>
      <c r="E2445" s="4" t="s">
        <v>166</v>
      </c>
      <c r="F2445" s="6" t="s">
        <v>168</v>
      </c>
      <c r="G2445" s="1">
        <v>101550</v>
      </c>
      <c r="H2445" s="4"/>
      <c r="I2445" s="2"/>
      <c r="J2445" s="4" t="s">
        <v>91</v>
      </c>
      <c r="K2445" s="1" t="s">
        <v>149</v>
      </c>
      <c r="L2445" s="36" t="s">
        <v>69</v>
      </c>
      <c r="M2445" s="7">
        <v>1</v>
      </c>
      <c r="N2445" s="7"/>
      <c r="O2445" s="7"/>
      <c r="P2445" s="58">
        <f>SUM(M2445:O2445)</f>
        <v>1</v>
      </c>
      <c r="Q2445" s="58">
        <f>+SUMIF('Pot. Summary'!$C$5:$C$64,CPP_2019!J1126&amp;CPP_2019!L1126&amp;CPP_2019!$M$4,'Pot. Summary'!$Q$5:$Q$64)*CPP_2019!M1126+SUMIF('Pot. Summary'!$C$5:$C$64,CPP_2019!J1126&amp;CPP_2019!L1126&amp;CPP_2019!$N$4,'Pot. Summary'!$Q$5:$Q$64)*CPP_2019!N1126+SUMIF('Pot. Summary'!$C$5:$C$64,CPP_2019!J1126&amp;CPP_2019!L1126&amp;CPP_2019!$O$4,'Pot. Summary'!$Q$5:$Q$64)*CPP_2019!O1126</f>
        <v>728.25435050799138</v>
      </c>
      <c r="R2445" s="12">
        <v>0</v>
      </c>
      <c r="S2445" s="12">
        <v>2.2737367544323206E-15</v>
      </c>
      <c r="T2445" s="12">
        <f>S2445-R2445</f>
        <v>2.2737367544323206E-15</v>
      </c>
      <c r="U2445" s="12">
        <f>Q2445-S2445</f>
        <v>728.25435050799138</v>
      </c>
      <c r="V2445" s="50">
        <f>IF(ISERROR(S2445/Q2445),0,S2445/Q2445)</f>
        <v>3.1221739394296556E-18</v>
      </c>
      <c r="W2445" s="51" t="s">
        <v>196</v>
      </c>
      <c r="X2445" s="46"/>
      <c r="Y2445" s="17"/>
      <c r="Z2445" s="17"/>
      <c r="AA2445" s="17">
        <v>2.2737367544323206E-15</v>
      </c>
      <c r="AB2445" s="16"/>
      <c r="AC2445" s="16"/>
      <c r="AD2445" s="16"/>
      <c r="AE2445" s="16"/>
      <c r="AF2445" s="16"/>
      <c r="AG2445" s="16"/>
      <c r="AH2445" s="16"/>
      <c r="AI2445" s="16"/>
      <c r="AJ2445" s="59">
        <f>SUM(X2445:AI2445)</f>
        <v>2.2737367544323206E-15</v>
      </c>
      <c r="AK2445" s="46"/>
      <c r="AL2445" s="46"/>
      <c r="AM2445" s="47"/>
      <c r="AN2445" s="48"/>
      <c r="AO2445" s="46"/>
      <c r="AP2445" s="15"/>
      <c r="AQ2445" s="16"/>
      <c r="AR2445" s="15"/>
      <c r="AS2445" s="16"/>
      <c r="AT2445" s="16"/>
      <c r="AU2445" s="16"/>
      <c r="AV2445" s="16"/>
      <c r="AW2445" s="62">
        <f>SUM(AK2445:AV2445)</f>
        <v>0</v>
      </c>
      <c r="AX2445" s="61">
        <f>AW2445-AJ2445</f>
        <v>-2.2737367544323206E-15</v>
      </c>
      <c r="AY2445" s="21"/>
      <c r="AZ2445" s="21"/>
      <c r="BA2445" s="21"/>
      <c r="BB2445" s="21"/>
    </row>
    <row r="2446" spans="1:54" x14ac:dyDescent="0.25">
      <c r="A2446" s="21"/>
      <c r="B2446" s="4"/>
      <c r="C2446" s="4"/>
      <c r="D2446" s="4">
        <v>235</v>
      </c>
      <c r="E2446" s="4" t="s">
        <v>166</v>
      </c>
      <c r="F2446" s="6" t="s">
        <v>168</v>
      </c>
      <c r="G2446" s="1">
        <v>101561</v>
      </c>
      <c r="H2446" s="4"/>
      <c r="I2446" s="2"/>
      <c r="J2446" s="4" t="s">
        <v>91</v>
      </c>
      <c r="K2446" s="1" t="s">
        <v>149</v>
      </c>
      <c r="L2446" s="36" t="s">
        <v>69</v>
      </c>
      <c r="M2446" s="7">
        <v>1</v>
      </c>
      <c r="N2446" s="7"/>
      <c r="O2446" s="7"/>
      <c r="P2446" s="58">
        <f>SUM(M2446:O2446)</f>
        <v>1</v>
      </c>
      <c r="Q2446" s="58">
        <f>+SUMIF('Pot. Summary'!$C$5:$C$64,CPP_2019!J1133&amp;CPP_2019!L1133&amp;CPP_2019!$M$4,'Pot. Summary'!$Q$5:$Q$64)*CPP_2019!M1133+SUMIF('Pot. Summary'!$C$5:$C$64,CPP_2019!J1133&amp;CPP_2019!L1133&amp;CPP_2019!$N$4,'Pot. Summary'!$Q$5:$Q$64)*CPP_2019!N1133+SUMIF('Pot. Summary'!$C$5:$C$64,CPP_2019!J1133&amp;CPP_2019!L1133&amp;CPP_2019!$O$4,'Pot. Summary'!$Q$5:$Q$64)*CPP_2019!O1133</f>
        <v>728.25435050799138</v>
      </c>
      <c r="R2446" s="12">
        <v>0</v>
      </c>
      <c r="S2446" s="12">
        <v>786.66427636363642</v>
      </c>
      <c r="T2446" s="12">
        <f>S2446-R2446</f>
        <v>786.66427636363642</v>
      </c>
      <c r="U2446" s="12">
        <f>Q2446-S2446</f>
        <v>-58.409925855645042</v>
      </c>
      <c r="V2446" s="50">
        <f>IF(ISERROR(S2446/Q2446),0,S2446/Q2446)</f>
        <v>1.0802053922711226</v>
      </c>
      <c r="W2446" s="51" t="s">
        <v>196</v>
      </c>
      <c r="X2446" s="46"/>
      <c r="Y2446" s="17"/>
      <c r="Z2446" s="17"/>
      <c r="AA2446" s="17">
        <v>660</v>
      </c>
      <c r="AB2446" s="16">
        <v>126.66427636363638</v>
      </c>
      <c r="AC2446" s="16"/>
      <c r="AD2446" s="16"/>
      <c r="AE2446" s="16"/>
      <c r="AF2446" s="16"/>
      <c r="AG2446" s="16"/>
      <c r="AH2446" s="16"/>
      <c r="AI2446" s="16"/>
      <c r="AJ2446" s="59">
        <f>SUM(X2446:AI2446)</f>
        <v>786.66427636363642</v>
      </c>
      <c r="AK2446" s="46"/>
      <c r="AL2446" s="46"/>
      <c r="AM2446" s="47"/>
      <c r="AN2446" s="48"/>
      <c r="AO2446" s="46"/>
      <c r="AP2446" s="15"/>
      <c r="AQ2446" s="16"/>
      <c r="AR2446" s="15"/>
      <c r="AS2446" s="16"/>
      <c r="AT2446" s="16"/>
      <c r="AU2446" s="16"/>
      <c r="AV2446" s="16"/>
      <c r="AW2446" s="62">
        <f>SUM(AK2446:AV2446)</f>
        <v>0</v>
      </c>
      <c r="AX2446" s="61">
        <f>AW2446-AJ2446</f>
        <v>-786.66427636363642</v>
      </c>
      <c r="AY2446" s="21"/>
      <c r="AZ2446" s="21"/>
      <c r="BA2446" s="21"/>
      <c r="BB2446" s="21"/>
    </row>
    <row r="2447" spans="1:54" x14ac:dyDescent="0.25">
      <c r="A2447" s="21"/>
      <c r="B2447" s="4"/>
      <c r="C2447" s="4"/>
      <c r="D2447" s="4"/>
      <c r="E2447" s="4" t="s">
        <v>166</v>
      </c>
      <c r="F2447" s="6"/>
      <c r="G2447" s="1"/>
      <c r="H2447" s="4"/>
      <c r="I2447" s="2"/>
      <c r="J2447" s="4"/>
      <c r="K2447" s="1"/>
      <c r="L2447" s="36"/>
      <c r="M2447" s="7"/>
      <c r="N2447" s="7"/>
      <c r="O2447" s="7"/>
      <c r="P2447" s="58">
        <f>SUM(M2447:O2447)</f>
        <v>0</v>
      </c>
      <c r="Q2447" s="58">
        <f>+SUMIF('Pot. Summary'!$C$5:$C$64,CPP_2019!J1761&amp;CPP_2019!L1761&amp;CPP_2019!$M$4,'Pot. Summary'!$Q$5:$Q$64)*CPP_2019!M1761+SUMIF('Pot. Summary'!$C$5:$C$64,CPP_2019!J1761&amp;CPP_2019!L1761&amp;CPP_2019!$N$4,'Pot. Summary'!$Q$5:$Q$64)*CPP_2019!N1761+SUMIF('Pot. Summary'!$C$5:$C$64,CPP_2019!J1761&amp;CPP_2019!L1761&amp;CPP_2019!$O$4,'Pot. Summary'!$Q$5:$Q$64)*CPP_2019!O1761</f>
        <v>0</v>
      </c>
      <c r="R2447" s="12"/>
      <c r="S2447" s="12"/>
      <c r="T2447" s="12">
        <f>S2447-R2447</f>
        <v>0</v>
      </c>
      <c r="U2447" s="12">
        <f>Q2447-S2447</f>
        <v>0</v>
      </c>
      <c r="V2447" s="50">
        <f>IF(ISERROR(S2447/Q2447),0,S2447/Q2447)</f>
        <v>0</v>
      </c>
      <c r="W2447" s="51"/>
      <c r="X2447" s="46"/>
      <c r="Y2447" s="17"/>
      <c r="Z2447" s="17"/>
      <c r="AA2447" s="17"/>
      <c r="AB2447" s="16"/>
      <c r="AC2447" s="16"/>
      <c r="AD2447" s="16"/>
      <c r="AE2447" s="16"/>
      <c r="AF2447" s="16"/>
      <c r="AG2447" s="16"/>
      <c r="AH2447" s="16"/>
      <c r="AI2447" s="16"/>
      <c r="AJ2447" s="59">
        <f>SUM(X2447:AI2447)</f>
        <v>0</v>
      </c>
      <c r="AK2447" s="46"/>
      <c r="AL2447" s="46"/>
      <c r="AM2447" s="47"/>
      <c r="AN2447" s="48"/>
      <c r="AO2447" s="46"/>
      <c r="AP2447" s="15"/>
      <c r="AQ2447" s="16"/>
      <c r="AR2447" s="15"/>
      <c r="AS2447" s="16"/>
      <c r="AT2447" s="16"/>
      <c r="AU2447" s="16"/>
      <c r="AV2447" s="16"/>
      <c r="AW2447" s="62">
        <f>SUM(AK2447:AV2447)</f>
        <v>0</v>
      </c>
      <c r="AX2447" s="61">
        <f>AW2447-AJ2447</f>
        <v>0</v>
      </c>
      <c r="AY2447" s="21"/>
      <c r="AZ2447" s="21"/>
      <c r="BA2447" s="21"/>
      <c r="BB2447" s="21"/>
    </row>
    <row r="2448" spans="1:54" x14ac:dyDescent="0.25">
      <c r="A2448" s="21"/>
      <c r="B2448" s="4"/>
      <c r="C2448" s="4"/>
      <c r="D2448" s="4">
        <v>235</v>
      </c>
      <c r="E2448" s="4" t="s">
        <v>166</v>
      </c>
      <c r="F2448" s="6" t="s">
        <v>167</v>
      </c>
      <c r="G2448" s="1">
        <v>101465</v>
      </c>
      <c r="H2448" s="1"/>
      <c r="I2448" s="63"/>
      <c r="J2448" s="4" t="s">
        <v>91</v>
      </c>
      <c r="K2448" s="1" t="s">
        <v>149</v>
      </c>
      <c r="L2448" s="36" t="s">
        <v>69</v>
      </c>
      <c r="M2448" s="7">
        <v>1</v>
      </c>
      <c r="N2448" s="7"/>
      <c r="O2448" s="7"/>
      <c r="P2448" s="58">
        <f>SUM(M2448:O2448)</f>
        <v>1</v>
      </c>
      <c r="Q2448" s="58">
        <f>+SUMIF('Pot. Summary'!$C$5:$C$64,CPP_2019!J1107&amp;CPP_2019!L1107&amp;CPP_2019!$M$4,'Pot. Summary'!$Q$5:$Q$64)*CPP_2019!M1107+SUMIF('Pot. Summary'!$C$5:$C$64,CPP_2019!J1107&amp;CPP_2019!L1107&amp;CPP_2019!$N$4,'Pot. Summary'!$Q$5:$Q$64)*CPP_2019!N1107+SUMIF('Pot. Summary'!$C$5:$C$64,CPP_2019!J1107&amp;CPP_2019!L1107&amp;CPP_2019!$O$4,'Pot. Summary'!$Q$5:$Q$64)*CPP_2019!O1107</f>
        <v>728.25435050799138</v>
      </c>
      <c r="R2448" s="12">
        <v>0</v>
      </c>
      <c r="S2448" s="12">
        <v>91.361635294117647</v>
      </c>
      <c r="T2448" s="12">
        <f>S2448-R2448</f>
        <v>91.361635294117647</v>
      </c>
      <c r="U2448" s="12">
        <f>Q2448-S2448</f>
        <v>636.89271521387377</v>
      </c>
      <c r="V2448" s="50">
        <f>IF(ISERROR(S2448/Q2448),0,S2448/Q2448)</f>
        <v>0.12545292071429254</v>
      </c>
      <c r="W2448" s="51" t="s">
        <v>195</v>
      </c>
      <c r="X2448" s="46"/>
      <c r="Y2448" s="17"/>
      <c r="Z2448" s="17"/>
      <c r="AA2448" s="17"/>
      <c r="AB2448" s="16"/>
      <c r="AC2448" s="16"/>
      <c r="AD2448" s="16"/>
      <c r="AE2448" s="16"/>
      <c r="AF2448" s="16"/>
      <c r="AG2448" s="16"/>
      <c r="AH2448" s="16">
        <v>91.361635294117647</v>
      </c>
      <c r="AI2448" s="16"/>
      <c r="AJ2448" s="59">
        <f>SUM(X2448:AI2448)</f>
        <v>91.361635294117647</v>
      </c>
      <c r="AK2448" s="46"/>
      <c r="AL2448" s="46"/>
      <c r="AM2448" s="47"/>
      <c r="AN2448" s="48"/>
      <c r="AO2448" s="46"/>
      <c r="AP2448" s="15"/>
      <c r="AQ2448" s="16"/>
      <c r="AR2448" s="15"/>
      <c r="AS2448" s="16"/>
      <c r="AT2448" s="16"/>
      <c r="AU2448" s="16"/>
      <c r="AV2448" s="16"/>
      <c r="AW2448" s="62">
        <f>SUM(AK2448:AV2448)</f>
        <v>0</v>
      </c>
      <c r="AX2448" s="61">
        <f>AW2448-AJ2448</f>
        <v>-91.361635294117647</v>
      </c>
      <c r="AY2448" s="21"/>
      <c r="AZ2448" s="21"/>
      <c r="BA2448" s="21"/>
      <c r="BB2448" s="21"/>
    </row>
    <row r="2449" spans="1:54" x14ac:dyDescent="0.25">
      <c r="A2449" s="21"/>
      <c r="B2449" s="4"/>
      <c r="C2449" s="4"/>
      <c r="D2449" s="4">
        <v>235</v>
      </c>
      <c r="E2449" s="4" t="s">
        <v>166</v>
      </c>
      <c r="F2449" s="6" t="s">
        <v>168</v>
      </c>
      <c r="G2449" s="1">
        <v>101509</v>
      </c>
      <c r="H2449" s="1"/>
      <c r="I2449" s="63"/>
      <c r="J2449" s="4" t="s">
        <v>91</v>
      </c>
      <c r="K2449" s="1" t="s">
        <v>149</v>
      </c>
      <c r="L2449" s="36" t="s">
        <v>69</v>
      </c>
      <c r="M2449" s="7">
        <v>1</v>
      </c>
      <c r="N2449" s="7"/>
      <c r="O2449" s="7"/>
      <c r="P2449" s="58">
        <f>SUM(M2449:O2449)</f>
        <v>1</v>
      </c>
      <c r="Q2449" s="58">
        <f>+SUMIF('Pot. Summary'!$C$5:$C$64,CPP_2019!J1107&amp;CPP_2019!L1107&amp;CPP_2019!$M$4,'Pot. Summary'!$Q$5:$Q$64)*CPP_2019!M1107+SUMIF('Pot. Summary'!$C$5:$C$64,CPP_2019!J1107&amp;CPP_2019!L1107&amp;CPP_2019!$N$4,'Pot. Summary'!$Q$5:$Q$64)*CPP_2019!N1107+SUMIF('Pot. Summary'!$C$5:$C$64,CPP_2019!J1107&amp;CPP_2019!L1107&amp;CPP_2019!$O$4,'Pot. Summary'!$Q$5:$Q$64)*CPP_2019!O1107</f>
        <v>728.25435050799138</v>
      </c>
      <c r="R2449" s="12">
        <v>0</v>
      </c>
      <c r="S2449" s="12">
        <v>31.912156862745096</v>
      </c>
      <c r="T2449" s="12">
        <f>S2449-R2449</f>
        <v>31.912156862745096</v>
      </c>
      <c r="U2449" s="12">
        <f>Q2449-S2449</f>
        <v>696.34219364524631</v>
      </c>
      <c r="V2449" s="50">
        <f>IF(ISERROR(S2449/Q2449),0,S2449/Q2449)</f>
        <v>4.3820070337355181E-2</v>
      </c>
      <c r="W2449" s="51" t="s">
        <v>196</v>
      </c>
      <c r="X2449" s="46">
        <v>31.912156862745096</v>
      </c>
      <c r="Y2449" s="17"/>
      <c r="Z2449" s="17"/>
      <c r="AA2449" s="17"/>
      <c r="AB2449" s="16"/>
      <c r="AC2449" s="16"/>
      <c r="AD2449" s="16"/>
      <c r="AE2449" s="16"/>
      <c r="AF2449" s="16"/>
      <c r="AG2449" s="16"/>
      <c r="AH2449" s="16"/>
      <c r="AI2449" s="16"/>
      <c r="AJ2449" s="59">
        <f>SUM(X2449:AI2449)</f>
        <v>31.912156862745096</v>
      </c>
      <c r="AK2449" s="46">
        <f>VLOOKUP(G2449,[1]List1!$A$1:$IV$65536,3,FALSE)</f>
        <v>31.912156862745096</v>
      </c>
      <c r="AL2449" s="46"/>
      <c r="AM2449" s="47"/>
      <c r="AN2449" s="48"/>
      <c r="AO2449" s="46"/>
      <c r="AP2449" s="15"/>
      <c r="AQ2449" s="16"/>
      <c r="AR2449" s="15"/>
      <c r="AS2449" s="16"/>
      <c r="AT2449" s="16"/>
      <c r="AU2449" s="16"/>
      <c r="AV2449" s="16"/>
      <c r="AW2449" s="62">
        <f>SUM(AK2449:AV2449)</f>
        <v>31.912156862745096</v>
      </c>
      <c r="AX2449" s="61">
        <f>AW2449-AJ2449</f>
        <v>0</v>
      </c>
      <c r="AY2449" s="21"/>
      <c r="AZ2449" s="21"/>
      <c r="BA2449" s="21"/>
      <c r="BB2449" s="21"/>
    </row>
    <row r="2450" spans="1:54" x14ac:dyDescent="0.25">
      <c r="A2450" s="21"/>
      <c r="B2450" s="4"/>
      <c r="C2450" s="4"/>
      <c r="D2450" s="4"/>
      <c r="E2450" s="4" t="s">
        <v>166</v>
      </c>
      <c r="F2450" s="6"/>
      <c r="G2450" s="1"/>
      <c r="H2450" s="4"/>
      <c r="I2450" s="2"/>
      <c r="J2450" s="4"/>
      <c r="K2450" s="1"/>
      <c r="L2450" s="36"/>
      <c r="M2450" s="7"/>
      <c r="N2450" s="7"/>
      <c r="O2450" s="7"/>
      <c r="P2450" s="58">
        <f>SUM(M2450:O2450)</f>
        <v>0</v>
      </c>
      <c r="Q2450" s="58">
        <f>+SUMIF('Pot. Summary'!$C$5:$C$64,CPP_2019!J1855&amp;CPP_2019!L1855&amp;CPP_2019!$M$4,'Pot. Summary'!$Q$5:$Q$64)*CPP_2019!M1855+SUMIF('Pot. Summary'!$C$5:$C$64,CPP_2019!J1855&amp;CPP_2019!L1855&amp;CPP_2019!$N$4,'Pot. Summary'!$Q$5:$Q$64)*CPP_2019!N1855+SUMIF('Pot. Summary'!$C$5:$C$64,CPP_2019!J1855&amp;CPP_2019!L1855&amp;CPP_2019!$O$4,'Pot. Summary'!$Q$5:$Q$64)*CPP_2019!O1855</f>
        <v>0</v>
      </c>
      <c r="R2450" s="12"/>
      <c r="S2450" s="12"/>
      <c r="T2450" s="12">
        <f>S2450-R2450</f>
        <v>0</v>
      </c>
      <c r="U2450" s="12">
        <f>Q2450-S2450</f>
        <v>0</v>
      </c>
      <c r="V2450" s="50">
        <f>IF(ISERROR(S2450/Q2450),0,S2450/Q2450)</f>
        <v>0</v>
      </c>
      <c r="W2450" s="51"/>
      <c r="X2450" s="46"/>
      <c r="Y2450" s="17"/>
      <c r="Z2450" s="17"/>
      <c r="AA2450" s="17"/>
      <c r="AB2450" s="16"/>
      <c r="AC2450" s="16"/>
      <c r="AD2450" s="16"/>
      <c r="AE2450" s="16"/>
      <c r="AF2450" s="16"/>
      <c r="AG2450" s="16"/>
      <c r="AH2450" s="16"/>
      <c r="AI2450" s="16"/>
      <c r="AJ2450" s="59">
        <f>SUM(X2450:AI2450)</f>
        <v>0</v>
      </c>
      <c r="AK2450" s="46"/>
      <c r="AL2450" s="46"/>
      <c r="AM2450" s="47"/>
      <c r="AN2450" s="48"/>
      <c r="AO2450" s="46"/>
      <c r="AP2450" s="15"/>
      <c r="AQ2450" s="16"/>
      <c r="AR2450" s="15"/>
      <c r="AS2450" s="16"/>
      <c r="AT2450" s="16"/>
      <c r="AU2450" s="16"/>
      <c r="AV2450" s="16"/>
      <c r="AW2450" s="62">
        <f>SUM(AK2450:AV2450)</f>
        <v>0</v>
      </c>
      <c r="AX2450" s="61">
        <f>AW2450-AJ2450</f>
        <v>0</v>
      </c>
      <c r="AY2450" s="21"/>
      <c r="AZ2450" s="21"/>
      <c r="BA2450" s="21"/>
      <c r="BB2450" s="21"/>
    </row>
    <row r="2451" spans="1:54" x14ac:dyDescent="0.25">
      <c r="A2451" s="21"/>
      <c r="B2451" s="4"/>
      <c r="C2451" s="4"/>
      <c r="D2451" s="4"/>
      <c r="E2451" s="4" t="s">
        <v>166</v>
      </c>
      <c r="F2451" s="6"/>
      <c r="G2451" s="1"/>
      <c r="H2451" s="4"/>
      <c r="I2451" s="2"/>
      <c r="J2451" s="4"/>
      <c r="K2451" s="1"/>
      <c r="L2451" s="36"/>
      <c r="M2451" s="7"/>
      <c r="N2451" s="7"/>
      <c r="O2451" s="7"/>
      <c r="P2451" s="58">
        <f>SUM(M2451:O2451)</f>
        <v>0</v>
      </c>
      <c r="Q2451" s="58">
        <f>+SUMIF('Pot. Summary'!$C$5:$C$64,CPP_2019!J1802&amp;CPP_2019!L1802&amp;CPP_2019!$M$4,'Pot. Summary'!$Q$5:$Q$64)*CPP_2019!M1802+SUMIF('Pot. Summary'!$C$5:$C$64,CPP_2019!J1802&amp;CPP_2019!L1802&amp;CPP_2019!$N$4,'Pot. Summary'!$Q$5:$Q$64)*CPP_2019!N1802+SUMIF('Pot. Summary'!$C$5:$C$64,CPP_2019!J1802&amp;CPP_2019!L1802&amp;CPP_2019!$O$4,'Pot. Summary'!$Q$5:$Q$64)*CPP_2019!O1802</f>
        <v>0</v>
      </c>
      <c r="R2451" s="12"/>
      <c r="S2451" s="12"/>
      <c r="T2451" s="12">
        <f>S2451-R2451</f>
        <v>0</v>
      </c>
      <c r="U2451" s="12">
        <f>Q2451-S2451</f>
        <v>0</v>
      </c>
      <c r="V2451" s="50">
        <f>IF(ISERROR(S2451/Q2451),0,S2451/Q2451)</f>
        <v>0</v>
      </c>
      <c r="W2451" s="51"/>
      <c r="X2451" s="46"/>
      <c r="Y2451" s="17"/>
      <c r="Z2451" s="17"/>
      <c r="AA2451" s="17"/>
      <c r="AB2451" s="16"/>
      <c r="AC2451" s="16"/>
      <c r="AD2451" s="16"/>
      <c r="AE2451" s="16"/>
      <c r="AF2451" s="16"/>
      <c r="AG2451" s="16"/>
      <c r="AH2451" s="16"/>
      <c r="AI2451" s="16"/>
      <c r="AJ2451" s="59">
        <f>SUM(X2451:AI2451)</f>
        <v>0</v>
      </c>
      <c r="AK2451" s="46"/>
      <c r="AL2451" s="46"/>
      <c r="AM2451" s="47"/>
      <c r="AN2451" s="48"/>
      <c r="AO2451" s="46"/>
      <c r="AP2451" s="15"/>
      <c r="AQ2451" s="16"/>
      <c r="AR2451" s="15"/>
      <c r="AS2451" s="16"/>
      <c r="AT2451" s="16"/>
      <c r="AU2451" s="16"/>
      <c r="AV2451" s="16"/>
      <c r="AW2451" s="62">
        <f>SUM(AK2451:AV2451)</f>
        <v>0</v>
      </c>
      <c r="AX2451" s="61">
        <f>AW2451-AJ2451</f>
        <v>0</v>
      </c>
      <c r="AY2451" s="21"/>
      <c r="AZ2451" s="21"/>
      <c r="BA2451" s="21"/>
      <c r="BB2451" s="21"/>
    </row>
    <row r="2452" spans="1:54" x14ac:dyDescent="0.25">
      <c r="A2452" s="21"/>
      <c r="B2452" s="4"/>
      <c r="C2452" s="4"/>
      <c r="D2452" s="4"/>
      <c r="E2452" s="4" t="s">
        <v>166</v>
      </c>
      <c r="F2452" s="6"/>
      <c r="G2452" s="1"/>
      <c r="H2452" s="4"/>
      <c r="I2452" s="2"/>
      <c r="J2452" s="4"/>
      <c r="K2452" s="1"/>
      <c r="L2452" s="36"/>
      <c r="M2452" s="7"/>
      <c r="N2452" s="7"/>
      <c r="O2452" s="7"/>
      <c r="P2452" s="58">
        <f>SUM(M2452:O2452)</f>
        <v>0</v>
      </c>
      <c r="Q2452" s="58">
        <f>+SUMIF('Pot. Summary'!$C$5:$C$64,CPP_2019!J2494&amp;CPP_2019!L2494&amp;CPP_2019!$M$4,'Pot. Summary'!$Q$5:$Q$64)*CPP_2019!M2494+SUMIF('Pot. Summary'!$C$5:$C$64,CPP_2019!J2494&amp;CPP_2019!L2494&amp;CPP_2019!$N$4,'Pot. Summary'!$Q$5:$Q$64)*CPP_2019!N2494+SUMIF('Pot. Summary'!$C$5:$C$64,CPP_2019!J2494&amp;CPP_2019!L2494&amp;CPP_2019!$O$4,'Pot. Summary'!$Q$5:$Q$64)*CPP_2019!O2494</f>
        <v>728.25435050799138</v>
      </c>
      <c r="R2452" s="12"/>
      <c r="S2452" s="12"/>
      <c r="T2452" s="12">
        <f>S2452-R2452</f>
        <v>0</v>
      </c>
      <c r="U2452" s="12">
        <f>Q2452-S2452</f>
        <v>728.25435050799138</v>
      </c>
      <c r="V2452" s="50">
        <f>IF(ISERROR(S2452/Q2452),0,S2452/Q2452)</f>
        <v>0</v>
      </c>
      <c r="W2452" s="51"/>
      <c r="X2452" s="46"/>
      <c r="Y2452" s="17"/>
      <c r="Z2452" s="17"/>
      <c r="AA2452" s="17"/>
      <c r="AB2452" s="16"/>
      <c r="AC2452" s="16"/>
      <c r="AD2452" s="16"/>
      <c r="AE2452" s="16"/>
      <c r="AF2452" s="16"/>
      <c r="AG2452" s="16"/>
      <c r="AH2452" s="16"/>
      <c r="AI2452" s="16"/>
      <c r="AJ2452" s="59">
        <f>SUM(X2452:AI2452)</f>
        <v>0</v>
      </c>
      <c r="AK2452" s="46"/>
      <c r="AL2452" s="46"/>
      <c r="AM2452" s="47"/>
      <c r="AN2452" s="48"/>
      <c r="AO2452" s="46"/>
      <c r="AP2452" s="15"/>
      <c r="AQ2452" s="16"/>
      <c r="AR2452" s="15"/>
      <c r="AS2452" s="16"/>
      <c r="AT2452" s="16"/>
      <c r="AU2452" s="16"/>
      <c r="AV2452" s="16"/>
      <c r="AW2452" s="62">
        <f>SUM(AK2452:AV2452)</f>
        <v>0</v>
      </c>
      <c r="AX2452" s="61">
        <f>AW2452-AJ2452</f>
        <v>0</v>
      </c>
      <c r="AY2452" s="21"/>
      <c r="AZ2452" s="21"/>
      <c r="BA2452" s="21"/>
      <c r="BB2452" s="21"/>
    </row>
    <row r="2453" spans="1:54" x14ac:dyDescent="0.25">
      <c r="A2453" s="21"/>
      <c r="B2453" s="4"/>
      <c r="C2453" s="4"/>
      <c r="D2453" s="4"/>
      <c r="E2453" s="4" t="s">
        <v>166</v>
      </c>
      <c r="F2453" s="6"/>
      <c r="G2453" s="1"/>
      <c r="H2453" s="4"/>
      <c r="I2453" s="2"/>
      <c r="J2453" s="4"/>
      <c r="K2453" s="1"/>
      <c r="L2453" s="36"/>
      <c r="M2453" s="7"/>
      <c r="N2453" s="7"/>
      <c r="O2453" s="7"/>
      <c r="P2453" s="58">
        <f>SUM(M2453:O2453)</f>
        <v>0</v>
      </c>
      <c r="Q2453" s="58">
        <f>+SUMIF('Pot. Summary'!$C$5:$C$64,CPP_2019!J1633&amp;CPP_2019!L1633&amp;CPP_2019!$M$4,'Pot. Summary'!$Q$5:$Q$64)*CPP_2019!M1633+SUMIF('Pot. Summary'!$C$5:$C$64,CPP_2019!J1633&amp;CPP_2019!L1633&amp;CPP_2019!$N$4,'Pot. Summary'!$Q$5:$Q$64)*CPP_2019!N1633+SUMIF('Pot. Summary'!$C$5:$C$64,CPP_2019!J1633&amp;CPP_2019!L1633&amp;CPP_2019!$O$4,'Pot. Summary'!$Q$5:$Q$64)*CPP_2019!O1633</f>
        <v>0</v>
      </c>
      <c r="R2453" s="12"/>
      <c r="S2453" s="12"/>
      <c r="T2453" s="12">
        <f>S2453-R2453</f>
        <v>0</v>
      </c>
      <c r="U2453" s="12">
        <f>Q2453-S2453</f>
        <v>0</v>
      </c>
      <c r="V2453" s="50">
        <f>IF(ISERROR(S2453/Q2453),0,S2453/Q2453)</f>
        <v>0</v>
      </c>
      <c r="W2453" s="51"/>
      <c r="X2453" s="46"/>
      <c r="Y2453" s="17"/>
      <c r="Z2453" s="17"/>
      <c r="AA2453" s="17"/>
      <c r="AB2453" s="16"/>
      <c r="AC2453" s="16"/>
      <c r="AD2453" s="16"/>
      <c r="AE2453" s="16"/>
      <c r="AF2453" s="16"/>
      <c r="AG2453" s="16"/>
      <c r="AH2453" s="16"/>
      <c r="AI2453" s="16"/>
      <c r="AJ2453" s="59">
        <f>SUM(X2453:AI2453)</f>
        <v>0</v>
      </c>
      <c r="AK2453" s="46"/>
      <c r="AL2453" s="46"/>
      <c r="AM2453" s="47"/>
      <c r="AN2453" s="48"/>
      <c r="AO2453" s="46"/>
      <c r="AP2453" s="15"/>
      <c r="AQ2453" s="16"/>
      <c r="AR2453" s="15"/>
      <c r="AS2453" s="16"/>
      <c r="AT2453" s="16"/>
      <c r="AU2453" s="16"/>
      <c r="AV2453" s="16"/>
      <c r="AW2453" s="62">
        <f>SUM(AK2453:AV2453)</f>
        <v>0</v>
      </c>
      <c r="AX2453" s="61">
        <f>AW2453-AJ2453</f>
        <v>0</v>
      </c>
      <c r="AY2453" s="21"/>
      <c r="AZ2453" s="21"/>
      <c r="BA2453" s="21"/>
      <c r="BB2453" s="21"/>
    </row>
    <row r="2454" spans="1:54" x14ac:dyDescent="0.25">
      <c r="A2454" s="21"/>
      <c r="B2454" s="4"/>
      <c r="C2454" s="4"/>
      <c r="D2454" s="4"/>
      <c r="E2454" s="4" t="s">
        <v>166</v>
      </c>
      <c r="F2454" s="6"/>
      <c r="G2454" s="1"/>
      <c r="H2454" s="4"/>
      <c r="I2454" s="2"/>
      <c r="J2454" s="4"/>
      <c r="K2454" s="1"/>
      <c r="L2454" s="36"/>
      <c r="M2454" s="7"/>
      <c r="N2454" s="7"/>
      <c r="O2454" s="7"/>
      <c r="P2454" s="58">
        <f>SUM(M2454:O2454)</f>
        <v>0</v>
      </c>
      <c r="Q2454" s="58">
        <f>+SUMIF('Pot. Summary'!$C$5:$C$64,CPP_2019!J1788&amp;CPP_2019!L1788&amp;CPP_2019!$M$4,'Pot. Summary'!$Q$5:$Q$64)*CPP_2019!M1788+SUMIF('Pot. Summary'!$C$5:$C$64,CPP_2019!J1788&amp;CPP_2019!L1788&amp;CPP_2019!$N$4,'Pot. Summary'!$Q$5:$Q$64)*CPP_2019!N1788+SUMIF('Pot. Summary'!$C$5:$C$64,CPP_2019!J1788&amp;CPP_2019!L1788&amp;CPP_2019!$O$4,'Pot. Summary'!$Q$5:$Q$64)*CPP_2019!O1788</f>
        <v>0</v>
      </c>
      <c r="R2454" s="12"/>
      <c r="S2454" s="12"/>
      <c r="T2454" s="12">
        <f>S2454-R2454</f>
        <v>0</v>
      </c>
      <c r="U2454" s="12">
        <f>Q2454-S2454</f>
        <v>0</v>
      </c>
      <c r="V2454" s="50">
        <f>IF(ISERROR(S2454/Q2454),0,S2454/Q2454)</f>
        <v>0</v>
      </c>
      <c r="W2454" s="51"/>
      <c r="X2454" s="46"/>
      <c r="Y2454" s="17"/>
      <c r="Z2454" s="17"/>
      <c r="AA2454" s="17"/>
      <c r="AB2454" s="16"/>
      <c r="AC2454" s="16"/>
      <c r="AD2454" s="16"/>
      <c r="AE2454" s="16"/>
      <c r="AF2454" s="16"/>
      <c r="AG2454" s="16"/>
      <c r="AH2454" s="16"/>
      <c r="AI2454" s="16"/>
      <c r="AJ2454" s="59">
        <f>SUM(X2454:AI2454)</f>
        <v>0</v>
      </c>
      <c r="AK2454" s="46"/>
      <c r="AL2454" s="46"/>
      <c r="AM2454" s="47"/>
      <c r="AN2454" s="48"/>
      <c r="AO2454" s="46"/>
      <c r="AP2454" s="15"/>
      <c r="AQ2454" s="16"/>
      <c r="AR2454" s="15"/>
      <c r="AS2454" s="16"/>
      <c r="AT2454" s="16"/>
      <c r="AU2454" s="16"/>
      <c r="AV2454" s="16"/>
      <c r="AW2454" s="62">
        <f>SUM(AK2454:AV2454)</f>
        <v>0</v>
      </c>
      <c r="AX2454" s="61">
        <f>AW2454-AJ2454</f>
        <v>0</v>
      </c>
      <c r="AY2454" s="21"/>
      <c r="AZ2454" s="21"/>
      <c r="BA2454" s="21"/>
      <c r="BB2454" s="21"/>
    </row>
    <row r="2455" spans="1:54" x14ac:dyDescent="0.25">
      <c r="A2455" s="21"/>
      <c r="B2455" s="4"/>
      <c r="C2455" s="4"/>
      <c r="D2455" s="4"/>
      <c r="E2455" s="4" t="s">
        <v>166</v>
      </c>
      <c r="F2455" s="6"/>
      <c r="G2455" s="1"/>
      <c r="H2455" s="4"/>
      <c r="I2455" s="2"/>
      <c r="J2455" s="4"/>
      <c r="K2455" s="1"/>
      <c r="L2455" s="36"/>
      <c r="M2455" s="7"/>
      <c r="N2455" s="7"/>
      <c r="O2455" s="7"/>
      <c r="P2455" s="58">
        <f>SUM(M2455:O2455)</f>
        <v>0</v>
      </c>
      <c r="Q2455" s="58">
        <f>+SUMIF('Pot. Summary'!$C$5:$C$64,CPP_2019!J1591&amp;CPP_2019!L1591&amp;CPP_2019!$M$4,'Pot. Summary'!$Q$5:$Q$64)*CPP_2019!M1591+SUMIF('Pot. Summary'!$C$5:$C$64,CPP_2019!J1591&amp;CPP_2019!L1591&amp;CPP_2019!$N$4,'Pot. Summary'!$Q$5:$Q$64)*CPP_2019!N1591+SUMIF('Pot. Summary'!$C$5:$C$64,CPP_2019!J1591&amp;CPP_2019!L1591&amp;CPP_2019!$O$4,'Pot. Summary'!$Q$5:$Q$64)*CPP_2019!O1591</f>
        <v>0</v>
      </c>
      <c r="R2455" s="12"/>
      <c r="S2455" s="12"/>
      <c r="T2455" s="12">
        <f>S2455-R2455</f>
        <v>0</v>
      </c>
      <c r="U2455" s="12">
        <f>Q2455-S2455</f>
        <v>0</v>
      </c>
      <c r="V2455" s="50">
        <f>IF(ISERROR(S2455/Q2455),0,S2455/Q2455)</f>
        <v>0</v>
      </c>
      <c r="W2455" s="51"/>
      <c r="X2455" s="46"/>
      <c r="Y2455" s="17"/>
      <c r="Z2455" s="17"/>
      <c r="AA2455" s="17"/>
      <c r="AB2455" s="16"/>
      <c r="AC2455" s="16"/>
      <c r="AD2455" s="16"/>
      <c r="AE2455" s="16"/>
      <c r="AF2455" s="16"/>
      <c r="AG2455" s="16"/>
      <c r="AH2455" s="16"/>
      <c r="AI2455" s="16"/>
      <c r="AJ2455" s="59">
        <f>SUM(X2455:AI2455)</f>
        <v>0</v>
      </c>
      <c r="AK2455" s="46"/>
      <c r="AL2455" s="46"/>
      <c r="AM2455" s="47"/>
      <c r="AN2455" s="48"/>
      <c r="AO2455" s="46"/>
      <c r="AP2455" s="15"/>
      <c r="AQ2455" s="16"/>
      <c r="AR2455" s="15"/>
      <c r="AS2455" s="16"/>
      <c r="AT2455" s="16"/>
      <c r="AU2455" s="16"/>
      <c r="AV2455" s="16"/>
      <c r="AW2455" s="62">
        <f>SUM(AK2455:AV2455)</f>
        <v>0</v>
      </c>
      <c r="AX2455" s="61">
        <f>AW2455-AJ2455</f>
        <v>0</v>
      </c>
      <c r="AY2455" s="21"/>
      <c r="AZ2455" s="21"/>
      <c r="BA2455" s="21"/>
      <c r="BB2455" s="21"/>
    </row>
    <row r="2456" spans="1:54" x14ac:dyDescent="0.25">
      <c r="A2456" s="21"/>
      <c r="B2456" s="4"/>
      <c r="C2456" s="4"/>
      <c r="D2456" s="4"/>
      <c r="E2456" s="4" t="s">
        <v>166</v>
      </c>
      <c r="F2456" s="6"/>
      <c r="G2456" s="1"/>
      <c r="H2456" s="4"/>
      <c r="I2456" s="2"/>
      <c r="J2456" s="4"/>
      <c r="K2456" s="1"/>
      <c r="L2456" s="36"/>
      <c r="M2456" s="7"/>
      <c r="N2456" s="7"/>
      <c r="O2456" s="7"/>
      <c r="P2456" s="58">
        <f>SUM(M2456:O2456)</f>
        <v>0</v>
      </c>
      <c r="Q2456" s="58">
        <f>+SUMIF('Pot. Summary'!$C$5:$C$64,CPP_2019!J1647&amp;CPP_2019!L1647&amp;CPP_2019!$M$4,'Pot. Summary'!$Q$5:$Q$64)*CPP_2019!M1647+SUMIF('Pot. Summary'!$C$5:$C$64,CPP_2019!J1647&amp;CPP_2019!L1647&amp;CPP_2019!$N$4,'Pot. Summary'!$Q$5:$Q$64)*CPP_2019!N1647+SUMIF('Pot. Summary'!$C$5:$C$64,CPP_2019!J1647&amp;CPP_2019!L1647&amp;CPP_2019!$O$4,'Pot. Summary'!$Q$5:$Q$64)*CPP_2019!O1647</f>
        <v>0</v>
      </c>
      <c r="R2456" s="12"/>
      <c r="S2456" s="12"/>
      <c r="T2456" s="12">
        <f>S2456-R2456</f>
        <v>0</v>
      </c>
      <c r="U2456" s="12">
        <f>Q2456-S2456</f>
        <v>0</v>
      </c>
      <c r="V2456" s="50">
        <f>IF(ISERROR(S2456/Q2456),0,S2456/Q2456)</f>
        <v>0</v>
      </c>
      <c r="W2456" s="51"/>
      <c r="X2456" s="46"/>
      <c r="Y2456" s="17"/>
      <c r="Z2456" s="17"/>
      <c r="AA2456" s="17"/>
      <c r="AB2456" s="16"/>
      <c r="AC2456" s="16"/>
      <c r="AD2456" s="16"/>
      <c r="AE2456" s="16"/>
      <c r="AF2456" s="16"/>
      <c r="AG2456" s="16"/>
      <c r="AH2456" s="16"/>
      <c r="AI2456" s="16"/>
      <c r="AJ2456" s="59">
        <f>SUM(X2456:AI2456)</f>
        <v>0</v>
      </c>
      <c r="AK2456" s="46"/>
      <c r="AL2456" s="46"/>
      <c r="AM2456" s="47"/>
      <c r="AN2456" s="48"/>
      <c r="AO2456" s="46"/>
      <c r="AP2456" s="15"/>
      <c r="AQ2456" s="16"/>
      <c r="AR2456" s="15"/>
      <c r="AS2456" s="16"/>
      <c r="AT2456" s="16"/>
      <c r="AU2456" s="16"/>
      <c r="AV2456" s="16"/>
      <c r="AW2456" s="62">
        <f>SUM(AK2456:AV2456)</f>
        <v>0</v>
      </c>
      <c r="AX2456" s="61">
        <f>AW2456-AJ2456</f>
        <v>0</v>
      </c>
      <c r="AY2456" s="21"/>
      <c r="AZ2456" s="21"/>
      <c r="BA2456" s="21"/>
      <c r="BB2456" s="21"/>
    </row>
    <row r="2457" spans="1:54" x14ac:dyDescent="0.25">
      <c r="A2457" s="21"/>
      <c r="B2457" s="4"/>
      <c r="C2457" s="4"/>
      <c r="D2457" s="4"/>
      <c r="E2457" s="4" t="s">
        <v>166</v>
      </c>
      <c r="F2457" s="6"/>
      <c r="G2457" s="1"/>
      <c r="H2457" s="4"/>
      <c r="I2457" s="2"/>
      <c r="J2457" s="4"/>
      <c r="K2457" s="1"/>
      <c r="L2457" s="36"/>
      <c r="M2457" s="7"/>
      <c r="N2457" s="7"/>
      <c r="O2457" s="7"/>
      <c r="P2457" s="58">
        <f>SUM(M2457:O2457)</f>
        <v>0</v>
      </c>
      <c r="Q2457" s="58">
        <f>+SUMIF('Pot. Summary'!$C$5:$C$64,CPP_2019!J1698&amp;CPP_2019!L1698&amp;CPP_2019!$M$4,'Pot. Summary'!$Q$5:$Q$64)*CPP_2019!M1698+SUMIF('Pot. Summary'!$C$5:$C$64,CPP_2019!J1698&amp;CPP_2019!L1698&amp;CPP_2019!$N$4,'Pot. Summary'!$Q$5:$Q$64)*CPP_2019!N1698+SUMIF('Pot. Summary'!$C$5:$C$64,CPP_2019!J1698&amp;CPP_2019!L1698&amp;CPP_2019!$O$4,'Pot. Summary'!$Q$5:$Q$64)*CPP_2019!O1698</f>
        <v>0</v>
      </c>
      <c r="R2457" s="12"/>
      <c r="S2457" s="12"/>
      <c r="T2457" s="12">
        <f>S2457-R2457</f>
        <v>0</v>
      </c>
      <c r="U2457" s="12">
        <f>Q2457-S2457</f>
        <v>0</v>
      </c>
      <c r="V2457" s="50">
        <f>IF(ISERROR(S2457/Q2457),0,S2457/Q2457)</f>
        <v>0</v>
      </c>
      <c r="W2457" s="51"/>
      <c r="X2457" s="46"/>
      <c r="Y2457" s="17"/>
      <c r="Z2457" s="17"/>
      <c r="AA2457" s="17"/>
      <c r="AB2457" s="16"/>
      <c r="AC2457" s="16"/>
      <c r="AD2457" s="16"/>
      <c r="AE2457" s="16"/>
      <c r="AF2457" s="16"/>
      <c r="AG2457" s="16"/>
      <c r="AH2457" s="16"/>
      <c r="AI2457" s="16"/>
      <c r="AJ2457" s="59">
        <f>SUM(X2457:AI2457)</f>
        <v>0</v>
      </c>
      <c r="AK2457" s="46"/>
      <c r="AL2457" s="46"/>
      <c r="AM2457" s="47"/>
      <c r="AN2457" s="48"/>
      <c r="AO2457" s="46"/>
      <c r="AP2457" s="15"/>
      <c r="AQ2457" s="16"/>
      <c r="AR2457" s="15"/>
      <c r="AS2457" s="16"/>
      <c r="AT2457" s="16"/>
      <c r="AU2457" s="16"/>
      <c r="AV2457" s="16"/>
      <c r="AW2457" s="62">
        <f>SUM(AK2457:AV2457)</f>
        <v>0</v>
      </c>
      <c r="AX2457" s="61">
        <f>AW2457-AJ2457</f>
        <v>0</v>
      </c>
      <c r="AY2457" s="21"/>
      <c r="AZ2457" s="21"/>
      <c r="BA2457" s="21"/>
      <c r="BB2457" s="21"/>
    </row>
    <row r="2458" spans="1:54" x14ac:dyDescent="0.25">
      <c r="A2458" s="21"/>
      <c r="B2458" s="4"/>
      <c r="C2458" s="4"/>
      <c r="D2458" s="4"/>
      <c r="E2458" s="4" t="s">
        <v>166</v>
      </c>
      <c r="F2458" s="6"/>
      <c r="G2458" s="1"/>
      <c r="H2458" s="4"/>
      <c r="I2458" s="2"/>
      <c r="J2458" s="4"/>
      <c r="K2458" s="1"/>
      <c r="L2458" s="36"/>
      <c r="M2458" s="7"/>
      <c r="N2458" s="7"/>
      <c r="O2458" s="7"/>
      <c r="P2458" s="58">
        <f>SUM(M2458:O2458)</f>
        <v>0</v>
      </c>
      <c r="Q2458" s="58">
        <f>+SUMIF('Pot. Summary'!$C$5:$C$64,CPP_2019!J2218&amp;CPP_2019!L2218&amp;CPP_2019!$M$4,'Pot. Summary'!$Q$5:$Q$64)*CPP_2019!M2218+SUMIF('Pot. Summary'!$C$5:$C$64,CPP_2019!J2218&amp;CPP_2019!L2218&amp;CPP_2019!$N$4,'Pot. Summary'!$Q$5:$Q$64)*CPP_2019!N2218+SUMIF('Pot. Summary'!$C$5:$C$64,CPP_2019!J2218&amp;CPP_2019!L2218&amp;CPP_2019!$O$4,'Pot. Summary'!$Q$5:$Q$64)*CPP_2019!O2218</f>
        <v>0</v>
      </c>
      <c r="R2458" s="12"/>
      <c r="S2458" s="12"/>
      <c r="T2458" s="12">
        <f>S2458-R2458</f>
        <v>0</v>
      </c>
      <c r="U2458" s="12">
        <f>Q2458-S2458</f>
        <v>0</v>
      </c>
      <c r="V2458" s="50">
        <f>IF(ISERROR(S2458/Q2458),0,S2458/Q2458)</f>
        <v>0</v>
      </c>
      <c r="W2458" s="51"/>
      <c r="X2458" s="46"/>
      <c r="Y2458" s="17"/>
      <c r="Z2458" s="17"/>
      <c r="AA2458" s="17"/>
      <c r="AB2458" s="16"/>
      <c r="AC2458" s="16"/>
      <c r="AD2458" s="16"/>
      <c r="AE2458" s="16"/>
      <c r="AF2458" s="16"/>
      <c r="AG2458" s="16"/>
      <c r="AH2458" s="16"/>
      <c r="AI2458" s="16"/>
      <c r="AJ2458" s="59">
        <f>SUM(X2458:AI2458)</f>
        <v>0</v>
      </c>
      <c r="AK2458" s="46"/>
      <c r="AL2458" s="46"/>
      <c r="AM2458" s="47"/>
      <c r="AN2458" s="48"/>
      <c r="AO2458" s="46"/>
      <c r="AP2458" s="15"/>
      <c r="AQ2458" s="16"/>
      <c r="AR2458" s="15"/>
      <c r="AS2458" s="16"/>
      <c r="AT2458" s="16"/>
      <c r="AU2458" s="16"/>
      <c r="AV2458" s="16"/>
      <c r="AW2458" s="62">
        <f>SUM(AK2458:AV2458)</f>
        <v>0</v>
      </c>
      <c r="AX2458" s="61">
        <f>AW2458-AJ2458</f>
        <v>0</v>
      </c>
      <c r="AY2458" s="21"/>
      <c r="AZ2458" s="21"/>
      <c r="BA2458" s="21"/>
      <c r="BB2458" s="21"/>
    </row>
    <row r="2459" spans="1:54" x14ac:dyDescent="0.25">
      <c r="A2459" s="21"/>
      <c r="B2459" s="4"/>
      <c r="C2459" s="4"/>
      <c r="D2459" s="4">
        <v>235</v>
      </c>
      <c r="E2459" s="4" t="s">
        <v>166</v>
      </c>
      <c r="F2459" s="6" t="s">
        <v>169</v>
      </c>
      <c r="G2459" s="1">
        <v>101502</v>
      </c>
      <c r="H2459" s="1"/>
      <c r="I2459" s="63"/>
      <c r="J2459" s="4" t="s">
        <v>91</v>
      </c>
      <c r="K2459" s="1" t="s">
        <v>149</v>
      </c>
      <c r="L2459" s="36" t="s">
        <v>69</v>
      </c>
      <c r="M2459" s="7">
        <v>1</v>
      </c>
      <c r="N2459" s="7"/>
      <c r="O2459" s="7"/>
      <c r="P2459" s="58">
        <f>SUM(M2459:O2459)</f>
        <v>1</v>
      </c>
      <c r="Q2459" s="58">
        <f>+SUMIF('Pot. Summary'!$C$5:$C$64,CPP_2019!J1122&amp;CPP_2019!L1122&amp;CPP_2019!$M$4,'Pot. Summary'!$Q$5:$Q$64)*CPP_2019!M1122+SUMIF('Pot. Summary'!$C$5:$C$64,CPP_2019!J1122&amp;CPP_2019!L1122&amp;CPP_2019!$N$4,'Pot. Summary'!$Q$5:$Q$64)*CPP_2019!N1122+SUMIF('Pot. Summary'!$C$5:$C$64,CPP_2019!J1122&amp;CPP_2019!L1122&amp;CPP_2019!$O$4,'Pot. Summary'!$Q$5:$Q$64)*CPP_2019!O1122</f>
        <v>14465.156487210854</v>
      </c>
      <c r="R2459" s="12">
        <v>0</v>
      </c>
      <c r="S2459" s="12">
        <v>1902.5413186666667</v>
      </c>
      <c r="T2459" s="12">
        <f>S2459-R2459</f>
        <v>1902.5413186666667</v>
      </c>
      <c r="U2459" s="12">
        <f>Q2459-S2459</f>
        <v>12562.615168544187</v>
      </c>
      <c r="V2459" s="50">
        <f>IF(ISERROR(S2459/Q2459),0,S2459/Q2459)</f>
        <v>0.13152580273492162</v>
      </c>
      <c r="W2459" s="51" t="s">
        <v>195</v>
      </c>
      <c r="X2459" s="46">
        <v>575.52860784313725</v>
      </c>
      <c r="Y2459" s="17">
        <v>18.316451999999998</v>
      </c>
      <c r="Z2459" s="17">
        <v>8.8171999999999997</v>
      </c>
      <c r="AA2459" s="17"/>
      <c r="AB2459" s="16"/>
      <c r="AC2459" s="16"/>
      <c r="AD2459" s="16">
        <v>570.98039215686276</v>
      </c>
      <c r="AE2459" s="16">
        <v>728.89866666666671</v>
      </c>
      <c r="AF2459" s="16"/>
      <c r="AG2459" s="16"/>
      <c r="AH2459" s="16"/>
      <c r="AI2459" s="16"/>
      <c r="AJ2459" s="59">
        <f>SUM(X2459:AI2459)</f>
        <v>1902.5413186666667</v>
      </c>
      <c r="AK2459" s="46">
        <f>VLOOKUP(G2459,[1]List1!$A$1:$IV$65536,3,FALSE)</f>
        <v>575.52860784313725</v>
      </c>
      <c r="AL2459" s="46">
        <f>VLOOKUP(G2459,[2]List2!$A$1:$IV$65536,3,FALSE)</f>
        <v>17.957305882352941</v>
      </c>
      <c r="AM2459" s="47"/>
      <c r="AN2459" s="48"/>
      <c r="AO2459" s="46"/>
      <c r="AP2459" s="15"/>
      <c r="AQ2459" s="16"/>
      <c r="AR2459" s="15"/>
      <c r="AS2459" s="16"/>
      <c r="AT2459" s="16"/>
      <c r="AU2459" s="16"/>
      <c r="AV2459" s="16"/>
      <c r="AW2459" s="62">
        <f>SUM(AK2459:AV2459)</f>
        <v>593.48591372549015</v>
      </c>
      <c r="AX2459" s="61">
        <f>AW2459-AJ2459</f>
        <v>-1309.0554049411767</v>
      </c>
      <c r="AY2459" s="21"/>
      <c r="AZ2459" s="21"/>
      <c r="BA2459" s="21"/>
      <c r="BB2459" s="21"/>
    </row>
    <row r="2460" spans="1:54" x14ac:dyDescent="0.25">
      <c r="A2460" s="21"/>
      <c r="B2460" s="4"/>
      <c r="C2460" s="4"/>
      <c r="D2460" s="4">
        <v>235</v>
      </c>
      <c r="E2460" s="4" t="s">
        <v>166</v>
      </c>
      <c r="F2460" s="6" t="s">
        <v>168</v>
      </c>
      <c r="G2460" s="1">
        <v>101534</v>
      </c>
      <c r="H2460" s="4"/>
      <c r="I2460" s="2"/>
      <c r="J2460" s="4" t="s">
        <v>91</v>
      </c>
      <c r="K2460" s="1" t="s">
        <v>149</v>
      </c>
      <c r="L2460" s="36" t="s">
        <v>69</v>
      </c>
      <c r="M2460" s="7">
        <v>1</v>
      </c>
      <c r="N2460" s="7"/>
      <c r="O2460" s="7"/>
      <c r="P2460" s="58">
        <f>SUM(M2460:O2460)</f>
        <v>1</v>
      </c>
      <c r="Q2460" s="58">
        <f>+SUMIF('Pot. Summary'!$C$5:$C$64,CPP_2019!J1122&amp;CPP_2019!L1122&amp;CPP_2019!$M$4,'Pot. Summary'!$Q$5:$Q$64)*CPP_2019!M1122+SUMIF('Pot. Summary'!$C$5:$C$64,CPP_2019!J1122&amp;CPP_2019!L1122&amp;CPP_2019!$N$4,'Pot. Summary'!$Q$5:$Q$64)*CPP_2019!N1122+SUMIF('Pot. Summary'!$C$5:$C$64,CPP_2019!J1122&amp;CPP_2019!L1122&amp;CPP_2019!$O$4,'Pot. Summary'!$Q$5:$Q$64)*CPP_2019!O1122</f>
        <v>14465.156487210854</v>
      </c>
      <c r="R2460" s="12">
        <v>0</v>
      </c>
      <c r="S2460" s="12"/>
      <c r="T2460" s="12">
        <f>S2460-R2460</f>
        <v>0</v>
      </c>
      <c r="U2460" s="12">
        <f>Q2460-S2460</f>
        <v>14465.156487210854</v>
      </c>
      <c r="V2460" s="50">
        <f>IF(ISERROR(S2460/Q2460),0,S2460/Q2460)</f>
        <v>0</v>
      </c>
      <c r="W2460" s="51" t="s">
        <v>196</v>
      </c>
      <c r="X2460" s="46"/>
      <c r="Y2460" s="17"/>
      <c r="Z2460" s="17"/>
      <c r="AA2460" s="17">
        <v>350.68680000000001</v>
      </c>
      <c r="AB2460" s="16"/>
      <c r="AC2460" s="16"/>
      <c r="AD2460" s="16"/>
      <c r="AE2460" s="16"/>
      <c r="AF2460" s="16"/>
      <c r="AG2460" s="16"/>
      <c r="AH2460" s="16"/>
      <c r="AI2460" s="16"/>
      <c r="AJ2460" s="59">
        <f>SUM(X2460:AI2460)</f>
        <v>350.68680000000001</v>
      </c>
      <c r="AK2460" s="46"/>
      <c r="AL2460" s="46"/>
      <c r="AM2460" s="47"/>
      <c r="AN2460" s="48"/>
      <c r="AO2460" s="46"/>
      <c r="AP2460" s="15"/>
      <c r="AQ2460" s="16"/>
      <c r="AR2460" s="15"/>
      <c r="AS2460" s="16"/>
      <c r="AT2460" s="16"/>
      <c r="AU2460" s="16"/>
      <c r="AV2460" s="16"/>
      <c r="AW2460" s="62">
        <f>SUM(AK2460:AV2460)</f>
        <v>0</v>
      </c>
      <c r="AX2460" s="61">
        <f>AW2460-AJ2460</f>
        <v>-350.68680000000001</v>
      </c>
      <c r="AY2460" s="21"/>
      <c r="AZ2460" s="21"/>
      <c r="BA2460" s="21"/>
      <c r="BB2460" s="21"/>
    </row>
    <row r="2461" spans="1:54" x14ac:dyDescent="0.25">
      <c r="A2461" s="21"/>
      <c r="B2461" s="4"/>
      <c r="C2461" s="4"/>
      <c r="D2461" s="4"/>
      <c r="E2461" s="4" t="s">
        <v>166</v>
      </c>
      <c r="F2461" s="6"/>
      <c r="G2461" s="1"/>
      <c r="H2461" s="4"/>
      <c r="I2461" s="2"/>
      <c r="J2461" s="4"/>
      <c r="K2461" s="1"/>
      <c r="L2461" s="36"/>
      <c r="M2461" s="7"/>
      <c r="N2461" s="7"/>
      <c r="O2461" s="7"/>
      <c r="P2461" s="58">
        <f>SUM(M2461:O2461)</f>
        <v>0</v>
      </c>
      <c r="Q2461" s="58">
        <f>+SUMIF('Pot. Summary'!$C$5:$C$64,CPP_2019!J1748&amp;CPP_2019!L1748&amp;CPP_2019!$M$4,'Pot. Summary'!$Q$5:$Q$64)*CPP_2019!M1748+SUMIF('Pot. Summary'!$C$5:$C$64,CPP_2019!J1748&amp;CPP_2019!L1748&amp;CPP_2019!$N$4,'Pot. Summary'!$Q$5:$Q$64)*CPP_2019!N1748+SUMIF('Pot. Summary'!$C$5:$C$64,CPP_2019!J1748&amp;CPP_2019!L1748&amp;CPP_2019!$O$4,'Pot. Summary'!$Q$5:$Q$64)*CPP_2019!O1748</f>
        <v>0</v>
      </c>
      <c r="R2461" s="12"/>
      <c r="S2461" s="12"/>
      <c r="T2461" s="12">
        <f>S2461-R2461</f>
        <v>0</v>
      </c>
      <c r="U2461" s="12">
        <f>Q2461-S2461</f>
        <v>0</v>
      </c>
      <c r="V2461" s="50">
        <f>IF(ISERROR(S2461/Q2461),0,S2461/Q2461)</f>
        <v>0</v>
      </c>
      <c r="W2461" s="51"/>
      <c r="X2461" s="46"/>
      <c r="Y2461" s="17"/>
      <c r="Z2461" s="17"/>
      <c r="AA2461" s="17"/>
      <c r="AB2461" s="16"/>
      <c r="AC2461" s="16"/>
      <c r="AD2461" s="16"/>
      <c r="AE2461" s="16"/>
      <c r="AF2461" s="16"/>
      <c r="AG2461" s="16"/>
      <c r="AH2461" s="16"/>
      <c r="AI2461" s="16"/>
      <c r="AJ2461" s="59">
        <f>SUM(X2461:AI2461)</f>
        <v>0</v>
      </c>
      <c r="AK2461" s="46"/>
      <c r="AL2461" s="46"/>
      <c r="AM2461" s="47"/>
      <c r="AN2461" s="48"/>
      <c r="AO2461" s="46"/>
      <c r="AP2461" s="15"/>
      <c r="AQ2461" s="16"/>
      <c r="AR2461" s="15"/>
      <c r="AS2461" s="16"/>
      <c r="AT2461" s="16"/>
      <c r="AU2461" s="16"/>
      <c r="AV2461" s="16"/>
      <c r="AW2461" s="62">
        <f>SUM(AK2461:AV2461)</f>
        <v>0</v>
      </c>
      <c r="AX2461" s="61">
        <f>AW2461-AJ2461</f>
        <v>0</v>
      </c>
      <c r="AY2461" s="21"/>
      <c r="AZ2461" s="21"/>
      <c r="BA2461" s="21"/>
      <c r="BB2461" s="21"/>
    </row>
    <row r="2462" spans="1:54" x14ac:dyDescent="0.25">
      <c r="A2462" s="21"/>
      <c r="B2462" s="4"/>
      <c r="C2462" s="4"/>
      <c r="D2462" s="4"/>
      <c r="E2462" s="4" t="s">
        <v>166</v>
      </c>
      <c r="F2462" s="6"/>
      <c r="G2462" s="1"/>
      <c r="H2462" s="4"/>
      <c r="I2462" s="2"/>
      <c r="J2462" s="4"/>
      <c r="K2462" s="1"/>
      <c r="L2462" s="36"/>
      <c r="M2462" s="7"/>
      <c r="N2462" s="7"/>
      <c r="O2462" s="7"/>
      <c r="P2462" s="58">
        <f>SUM(M2462:O2462)</f>
        <v>0</v>
      </c>
      <c r="Q2462" s="58">
        <f>+SUMIF('Pot. Summary'!$C$5:$C$64,CPP_2019!J1516&amp;CPP_2019!L1516&amp;CPP_2019!$M$4,'Pot. Summary'!$Q$5:$Q$64)*CPP_2019!M1516+SUMIF('Pot. Summary'!$C$5:$C$64,CPP_2019!J1516&amp;CPP_2019!L1516&amp;CPP_2019!$N$4,'Pot. Summary'!$Q$5:$Q$64)*CPP_2019!N1516+SUMIF('Pot. Summary'!$C$5:$C$64,CPP_2019!J1516&amp;CPP_2019!L1516&amp;CPP_2019!$O$4,'Pot. Summary'!$Q$5:$Q$64)*CPP_2019!O1516</f>
        <v>0</v>
      </c>
      <c r="R2462" s="12"/>
      <c r="S2462" s="12"/>
      <c r="T2462" s="12">
        <f>S2462-R2462</f>
        <v>0</v>
      </c>
      <c r="U2462" s="12">
        <f>Q2462-S2462</f>
        <v>0</v>
      </c>
      <c r="V2462" s="50">
        <f>IF(ISERROR(S2462/Q2462),0,S2462/Q2462)</f>
        <v>0</v>
      </c>
      <c r="W2462" s="51"/>
      <c r="X2462" s="46"/>
      <c r="Y2462" s="17"/>
      <c r="Z2462" s="17"/>
      <c r="AA2462" s="17"/>
      <c r="AB2462" s="16"/>
      <c r="AC2462" s="16"/>
      <c r="AD2462" s="16"/>
      <c r="AE2462" s="16"/>
      <c r="AF2462" s="16"/>
      <c r="AG2462" s="16"/>
      <c r="AH2462" s="16"/>
      <c r="AI2462" s="16"/>
      <c r="AJ2462" s="59">
        <f>SUM(X2462:AI2462)</f>
        <v>0</v>
      </c>
      <c r="AK2462" s="46"/>
      <c r="AL2462" s="46"/>
      <c r="AM2462" s="47"/>
      <c r="AN2462" s="48"/>
      <c r="AO2462" s="46"/>
      <c r="AP2462" s="15"/>
      <c r="AQ2462" s="16"/>
      <c r="AR2462" s="15"/>
      <c r="AS2462" s="16"/>
      <c r="AT2462" s="16"/>
      <c r="AU2462" s="16"/>
      <c r="AV2462" s="16"/>
      <c r="AW2462" s="62">
        <f>SUM(AK2462:AV2462)</f>
        <v>0</v>
      </c>
      <c r="AX2462" s="61">
        <f>AW2462-AJ2462</f>
        <v>0</v>
      </c>
      <c r="AY2462" s="21"/>
      <c r="AZ2462" s="21"/>
      <c r="BA2462" s="21"/>
      <c r="BB2462" s="21"/>
    </row>
    <row r="2463" spans="1:54" x14ac:dyDescent="0.25">
      <c r="A2463" s="21"/>
      <c r="B2463" s="4"/>
      <c r="C2463" s="4"/>
      <c r="D2463" s="4"/>
      <c r="E2463" s="4" t="s">
        <v>166</v>
      </c>
      <c r="F2463" s="6"/>
      <c r="G2463" s="1"/>
      <c r="H2463" s="4"/>
      <c r="I2463" s="2"/>
      <c r="J2463" s="4"/>
      <c r="K2463" s="1"/>
      <c r="L2463" s="36"/>
      <c r="M2463" s="7"/>
      <c r="N2463" s="7"/>
      <c r="O2463" s="7"/>
      <c r="P2463" s="58">
        <f>SUM(M2463:O2463)</f>
        <v>0</v>
      </c>
      <c r="Q2463" s="58">
        <f>+SUMIF('Pot. Summary'!$C$5:$C$64,CPP_2019!J2469&amp;CPP_2019!L2469&amp;CPP_2019!$M$4,'Pot. Summary'!$Q$5:$Q$64)*CPP_2019!M2469+SUMIF('Pot. Summary'!$C$5:$C$64,CPP_2019!J2469&amp;CPP_2019!L2469&amp;CPP_2019!$N$4,'Pot. Summary'!$Q$5:$Q$64)*CPP_2019!N2469+SUMIF('Pot. Summary'!$C$5:$C$64,CPP_2019!J2469&amp;CPP_2019!L2469&amp;CPP_2019!$O$4,'Pot. Summary'!$Q$5:$Q$64)*CPP_2019!O2469</f>
        <v>0</v>
      </c>
      <c r="R2463" s="12"/>
      <c r="S2463" s="12"/>
      <c r="T2463" s="12">
        <f>S2463-R2463</f>
        <v>0</v>
      </c>
      <c r="U2463" s="12">
        <f>Q2463-S2463</f>
        <v>0</v>
      </c>
      <c r="V2463" s="50">
        <f>IF(ISERROR(S2463/Q2463),0,S2463/Q2463)</f>
        <v>0</v>
      </c>
      <c r="W2463" s="51"/>
      <c r="X2463" s="46"/>
      <c r="Y2463" s="17"/>
      <c r="Z2463" s="17"/>
      <c r="AA2463" s="17"/>
      <c r="AB2463" s="16"/>
      <c r="AC2463" s="16"/>
      <c r="AD2463" s="16"/>
      <c r="AE2463" s="16"/>
      <c r="AF2463" s="16"/>
      <c r="AG2463" s="16"/>
      <c r="AH2463" s="16"/>
      <c r="AI2463" s="16"/>
      <c r="AJ2463" s="59">
        <f>SUM(X2463:AI2463)</f>
        <v>0</v>
      </c>
      <c r="AK2463" s="46"/>
      <c r="AL2463" s="46"/>
      <c r="AM2463" s="47"/>
      <c r="AN2463" s="48"/>
      <c r="AO2463" s="46"/>
      <c r="AP2463" s="15"/>
      <c r="AQ2463" s="16"/>
      <c r="AR2463" s="15"/>
      <c r="AS2463" s="16"/>
      <c r="AT2463" s="16"/>
      <c r="AU2463" s="16"/>
      <c r="AV2463" s="16"/>
      <c r="AW2463" s="62">
        <f>SUM(AK2463:AV2463)</f>
        <v>0</v>
      </c>
      <c r="AX2463" s="61">
        <f>AW2463-AJ2463</f>
        <v>0</v>
      </c>
      <c r="AY2463" s="21"/>
      <c r="AZ2463" s="21"/>
      <c r="BA2463" s="21"/>
      <c r="BB2463" s="21"/>
    </row>
    <row r="2464" spans="1:54" x14ac:dyDescent="0.25">
      <c r="A2464" s="21"/>
      <c r="B2464" s="4"/>
      <c r="C2464" s="4"/>
      <c r="D2464" s="4">
        <v>235</v>
      </c>
      <c r="E2464" s="4" t="s">
        <v>166</v>
      </c>
      <c r="F2464" s="6" t="s">
        <v>168</v>
      </c>
      <c r="G2464" s="1">
        <v>101511</v>
      </c>
      <c r="H2464" s="1"/>
      <c r="I2464" s="63"/>
      <c r="J2464" s="4" t="s">
        <v>91</v>
      </c>
      <c r="K2464" s="1" t="s">
        <v>149</v>
      </c>
      <c r="L2464" s="36" t="s">
        <v>69</v>
      </c>
      <c r="M2464" s="7">
        <v>1</v>
      </c>
      <c r="N2464" s="7"/>
      <c r="O2464" s="7"/>
      <c r="P2464" s="58">
        <f>SUM(M2464:O2464)</f>
        <v>1</v>
      </c>
      <c r="Q2464" s="58">
        <f>+SUMIF('Pot. Summary'!$C$5:$C$64,CPP_2019!J1110&amp;CPP_2019!L1110&amp;CPP_2019!$M$4,'Pot. Summary'!$Q$5:$Q$64)*CPP_2019!M1110+SUMIF('Pot. Summary'!$C$5:$C$64,CPP_2019!J1110&amp;CPP_2019!L1110&amp;CPP_2019!$N$4,'Pot. Summary'!$Q$5:$Q$64)*CPP_2019!N1110+SUMIF('Pot. Summary'!$C$5:$C$64,CPP_2019!J1110&amp;CPP_2019!L1110&amp;CPP_2019!$O$4,'Pot. Summary'!$Q$5:$Q$64)*CPP_2019!O1110</f>
        <v>0</v>
      </c>
      <c r="R2464" s="12">
        <v>0</v>
      </c>
      <c r="S2464" s="12">
        <v>51.400839215686283</v>
      </c>
      <c r="T2464" s="12">
        <f>S2464-R2464</f>
        <v>51.400839215686283</v>
      </c>
      <c r="U2464" s="12">
        <f>Q2464-S2464</f>
        <v>-51.400839215686283</v>
      </c>
      <c r="V2464" s="50">
        <f>IF(ISERROR(S2464/Q2464),0,S2464/Q2464)</f>
        <v>0</v>
      </c>
      <c r="W2464" s="51" t="s">
        <v>196</v>
      </c>
      <c r="X2464" s="46"/>
      <c r="Y2464" s="17"/>
      <c r="Z2464" s="17"/>
      <c r="AA2464" s="17"/>
      <c r="AB2464" s="16"/>
      <c r="AC2464" s="16"/>
      <c r="AD2464" s="16"/>
      <c r="AE2464" s="16"/>
      <c r="AF2464" s="16"/>
      <c r="AG2464" s="16"/>
      <c r="AH2464" s="16"/>
      <c r="AI2464" s="16">
        <v>51.400839215686283</v>
      </c>
      <c r="AJ2464" s="59">
        <f>SUM(X2464:AI2464)</f>
        <v>51.400839215686283</v>
      </c>
      <c r="AK2464" s="46"/>
      <c r="AL2464" s="46"/>
      <c r="AM2464" s="47"/>
      <c r="AN2464" s="48"/>
      <c r="AO2464" s="46"/>
      <c r="AP2464" s="15"/>
      <c r="AQ2464" s="16"/>
      <c r="AR2464" s="15"/>
      <c r="AS2464" s="16"/>
      <c r="AT2464" s="16"/>
      <c r="AU2464" s="16"/>
      <c r="AV2464" s="16"/>
      <c r="AW2464" s="62">
        <f>SUM(AK2464:AV2464)</f>
        <v>0</v>
      </c>
      <c r="AX2464" s="61">
        <f>AW2464-AJ2464</f>
        <v>-51.400839215686283</v>
      </c>
      <c r="AY2464" s="21"/>
      <c r="AZ2464" s="21"/>
      <c r="BA2464" s="21"/>
      <c r="BB2464" s="21"/>
    </row>
    <row r="2465" spans="1:54" x14ac:dyDescent="0.25">
      <c r="A2465" s="21"/>
      <c r="B2465" s="4"/>
      <c r="C2465" s="4"/>
      <c r="D2465" s="4">
        <v>235</v>
      </c>
      <c r="E2465" s="4" t="s">
        <v>166</v>
      </c>
      <c r="F2465" s="6" t="s">
        <v>170</v>
      </c>
      <c r="G2465" s="1">
        <v>101604</v>
      </c>
      <c r="H2465" s="4"/>
      <c r="I2465" s="2"/>
      <c r="J2465" s="4" t="s">
        <v>91</v>
      </c>
      <c r="K2465" s="1" t="s">
        <v>149</v>
      </c>
      <c r="L2465" s="36" t="s">
        <v>69</v>
      </c>
      <c r="M2465" s="7">
        <v>0</v>
      </c>
      <c r="N2465" s="7"/>
      <c r="O2465" s="7"/>
      <c r="P2465" s="58">
        <f>SUM(M2465:O2465)</f>
        <v>0</v>
      </c>
      <c r="Q2465" s="58">
        <f>+SUMIF('Pot. Summary'!$C$5:$C$64,CPP_2019!J1163&amp;CPP_2019!L1163&amp;CPP_2019!$M$4,'Pot. Summary'!$Q$5:$Q$64)*CPP_2019!M1163+SUMIF('Pot. Summary'!$C$5:$C$64,CPP_2019!J1163&amp;CPP_2019!L1163&amp;CPP_2019!$N$4,'Pot. Summary'!$Q$5:$Q$64)*CPP_2019!N1163+SUMIF('Pot. Summary'!$C$5:$C$64,CPP_2019!J1163&amp;CPP_2019!L1163&amp;CPP_2019!$O$4,'Pot. Summary'!$Q$5:$Q$64)*CPP_2019!O1163</f>
        <v>728.25435050799138</v>
      </c>
      <c r="R2465" s="12">
        <v>0</v>
      </c>
      <c r="S2465" s="12">
        <v>12814.381266666667</v>
      </c>
      <c r="T2465" s="12">
        <f>S2465-R2465</f>
        <v>12814.381266666667</v>
      </c>
      <c r="U2465" s="12">
        <f>Q2465-S2465</f>
        <v>-12086.126916158675</v>
      </c>
      <c r="V2465" s="50">
        <f>IF(ISERROR(S2465/Q2465),0,S2465/Q2465)</f>
        <v>17.596024325468207</v>
      </c>
      <c r="W2465" s="51" t="s">
        <v>198</v>
      </c>
      <c r="X2465" s="46"/>
      <c r="Y2465" s="17"/>
      <c r="Z2465" s="17"/>
      <c r="AA2465" s="17"/>
      <c r="AB2465" s="16"/>
      <c r="AC2465" s="16"/>
      <c r="AD2465" s="16"/>
      <c r="AE2465" s="16">
        <v>1993.3064117647061</v>
      </c>
      <c r="AF2465" s="16">
        <v>482.01992156862747</v>
      </c>
      <c r="AG2465" s="16">
        <v>3460.1174823529414</v>
      </c>
      <c r="AH2465" s="16">
        <v>2729.7914196078432</v>
      </c>
      <c r="AI2465" s="16">
        <v>4149.1460313725502</v>
      </c>
      <c r="AJ2465" s="59">
        <f>SUM(X2465:AI2465)</f>
        <v>12814.381266666667</v>
      </c>
      <c r="AK2465" s="46"/>
      <c r="AL2465" s="46"/>
      <c r="AM2465" s="47"/>
      <c r="AN2465" s="48"/>
      <c r="AO2465" s="46"/>
      <c r="AP2465" s="15"/>
      <c r="AQ2465" s="16"/>
      <c r="AR2465" s="15"/>
      <c r="AS2465" s="16"/>
      <c r="AT2465" s="16"/>
      <c r="AU2465" s="16"/>
      <c r="AV2465" s="16"/>
      <c r="AW2465" s="62">
        <f>SUM(AK2465:AV2465)</f>
        <v>0</v>
      </c>
      <c r="AX2465" s="61">
        <f>AW2465-AJ2465</f>
        <v>-12814.381266666667</v>
      </c>
      <c r="AY2465" s="21"/>
      <c r="AZ2465" s="21"/>
      <c r="BA2465" s="21"/>
      <c r="BB2465" s="21"/>
    </row>
    <row r="2466" spans="1:54" x14ac:dyDescent="0.25">
      <c r="A2466" s="21"/>
      <c r="B2466" s="4"/>
      <c r="C2466" s="4"/>
      <c r="D2466" s="4">
        <v>235</v>
      </c>
      <c r="E2466" s="4" t="s">
        <v>166</v>
      </c>
      <c r="F2466" s="6" t="s">
        <v>168</v>
      </c>
      <c r="G2466" s="1">
        <v>101618</v>
      </c>
      <c r="H2466" s="4"/>
      <c r="I2466" s="2"/>
      <c r="J2466" s="4" t="s">
        <v>91</v>
      </c>
      <c r="K2466" s="1" t="s">
        <v>149</v>
      </c>
      <c r="L2466" s="36" t="s">
        <v>69</v>
      </c>
      <c r="M2466" s="7">
        <v>1</v>
      </c>
      <c r="N2466" s="7"/>
      <c r="O2466" s="7"/>
      <c r="P2466" s="58">
        <f>SUM(M2466:O2466)</f>
        <v>1</v>
      </c>
      <c r="Q2466" s="58">
        <f>+SUMIF('Pot. Summary'!$C$5:$C$64,CPP_2019!J1163&amp;CPP_2019!L1163&amp;CPP_2019!$M$4,'Pot. Summary'!$Q$5:$Q$64)*CPP_2019!M1163+SUMIF('Pot. Summary'!$C$5:$C$64,CPP_2019!J1163&amp;CPP_2019!L1163&amp;CPP_2019!$N$4,'Pot. Summary'!$Q$5:$Q$64)*CPP_2019!N1163+SUMIF('Pot. Summary'!$C$5:$C$64,CPP_2019!J1163&amp;CPP_2019!L1163&amp;CPP_2019!$O$4,'Pot. Summary'!$Q$5:$Q$64)*CPP_2019!O1163</f>
        <v>728.25435050799138</v>
      </c>
      <c r="R2466" s="12">
        <v>0</v>
      </c>
      <c r="S2466" s="12">
        <v>305.88235294117646</v>
      </c>
      <c r="T2466" s="12">
        <f>S2466-R2466</f>
        <v>305.88235294117646</v>
      </c>
      <c r="U2466" s="12">
        <f>Q2466-S2466</f>
        <v>422.37199756681491</v>
      </c>
      <c r="V2466" s="50">
        <f>IF(ISERROR(S2466/Q2466),0,S2466/Q2466)</f>
        <v>0.4200213191006813</v>
      </c>
      <c r="W2466" s="51" t="s">
        <v>196</v>
      </c>
      <c r="X2466" s="46"/>
      <c r="Y2466" s="17"/>
      <c r="Z2466" s="17"/>
      <c r="AA2466" s="17"/>
      <c r="AB2466" s="16"/>
      <c r="AC2466" s="16"/>
      <c r="AD2466" s="16"/>
      <c r="AE2466" s="16">
        <v>305.88235294117646</v>
      </c>
      <c r="AF2466" s="16"/>
      <c r="AG2466" s="16"/>
      <c r="AH2466" s="16"/>
      <c r="AI2466" s="16"/>
      <c r="AJ2466" s="59">
        <f>SUM(X2466:AI2466)</f>
        <v>305.88235294117646</v>
      </c>
      <c r="AK2466" s="46"/>
      <c r="AL2466" s="46"/>
      <c r="AM2466" s="47"/>
      <c r="AN2466" s="48"/>
      <c r="AO2466" s="46"/>
      <c r="AP2466" s="15"/>
      <c r="AQ2466" s="16"/>
      <c r="AR2466" s="15"/>
      <c r="AS2466" s="16"/>
      <c r="AT2466" s="16"/>
      <c r="AU2466" s="16"/>
      <c r="AV2466" s="16"/>
      <c r="AW2466" s="62">
        <f>SUM(AK2466:AV2466)</f>
        <v>0</v>
      </c>
      <c r="AX2466" s="61">
        <f>AW2466-AJ2466</f>
        <v>-305.88235294117646</v>
      </c>
      <c r="AY2466" s="21"/>
      <c r="AZ2466" s="21"/>
      <c r="BA2466" s="21"/>
      <c r="BB2466" s="21"/>
    </row>
    <row r="2467" spans="1:54" x14ac:dyDescent="0.25">
      <c r="A2467" s="21"/>
      <c r="B2467" s="4"/>
      <c r="C2467" s="4"/>
      <c r="D2467" s="4"/>
      <c r="E2467" s="4" t="s">
        <v>166</v>
      </c>
      <c r="F2467" s="6"/>
      <c r="G2467" s="1"/>
      <c r="H2467" s="4"/>
      <c r="I2467" s="2"/>
      <c r="J2467" s="4"/>
      <c r="K2467" s="1"/>
      <c r="L2467" s="36"/>
      <c r="M2467" s="7"/>
      <c r="N2467" s="7"/>
      <c r="O2467" s="7"/>
      <c r="P2467" s="58">
        <f>SUM(M2467:O2467)</f>
        <v>0</v>
      </c>
      <c r="Q2467" s="58">
        <f>+SUMIF('Pot. Summary'!$C$5:$C$64,CPP_2019!J1767&amp;CPP_2019!L1767&amp;CPP_2019!$M$4,'Pot. Summary'!$Q$5:$Q$64)*CPP_2019!M1767+SUMIF('Pot. Summary'!$C$5:$C$64,CPP_2019!J1767&amp;CPP_2019!L1767&amp;CPP_2019!$N$4,'Pot. Summary'!$Q$5:$Q$64)*CPP_2019!N1767+SUMIF('Pot. Summary'!$C$5:$C$64,CPP_2019!J1767&amp;CPP_2019!L1767&amp;CPP_2019!$O$4,'Pot. Summary'!$Q$5:$Q$64)*CPP_2019!O1767</f>
        <v>0</v>
      </c>
      <c r="R2467" s="12"/>
      <c r="S2467" s="12"/>
      <c r="T2467" s="12">
        <f>S2467-R2467</f>
        <v>0</v>
      </c>
      <c r="U2467" s="12">
        <f>Q2467-S2467</f>
        <v>0</v>
      </c>
      <c r="V2467" s="50">
        <f>IF(ISERROR(S2467/Q2467),0,S2467/Q2467)</f>
        <v>0</v>
      </c>
      <c r="W2467" s="51"/>
      <c r="X2467" s="46"/>
      <c r="Y2467" s="17"/>
      <c r="Z2467" s="17"/>
      <c r="AA2467" s="17"/>
      <c r="AB2467" s="16"/>
      <c r="AC2467" s="16"/>
      <c r="AD2467" s="16"/>
      <c r="AE2467" s="16"/>
      <c r="AF2467" s="16"/>
      <c r="AG2467" s="16"/>
      <c r="AH2467" s="16"/>
      <c r="AI2467" s="16"/>
      <c r="AJ2467" s="59">
        <f>SUM(X2467:AI2467)</f>
        <v>0</v>
      </c>
      <c r="AK2467" s="46"/>
      <c r="AL2467" s="46"/>
      <c r="AM2467" s="47"/>
      <c r="AN2467" s="48"/>
      <c r="AO2467" s="46"/>
      <c r="AP2467" s="15"/>
      <c r="AQ2467" s="16"/>
      <c r="AR2467" s="15"/>
      <c r="AS2467" s="16"/>
      <c r="AT2467" s="16"/>
      <c r="AU2467" s="16"/>
      <c r="AV2467" s="16"/>
      <c r="AW2467" s="62">
        <f>SUM(AK2467:AV2467)</f>
        <v>0</v>
      </c>
      <c r="AX2467" s="61">
        <f>AW2467-AJ2467</f>
        <v>0</v>
      </c>
      <c r="AY2467" s="21"/>
      <c r="AZ2467" s="21"/>
      <c r="BA2467" s="21"/>
      <c r="BB2467" s="21"/>
    </row>
    <row r="2468" spans="1:54" x14ac:dyDescent="0.25">
      <c r="A2468" s="21"/>
      <c r="B2468" s="4"/>
      <c r="C2468" s="4"/>
      <c r="D2468" s="4"/>
      <c r="E2468" s="4" t="s">
        <v>166</v>
      </c>
      <c r="F2468" s="6"/>
      <c r="G2468" s="1"/>
      <c r="H2468" s="4"/>
      <c r="I2468" s="2"/>
      <c r="J2468" s="4"/>
      <c r="K2468" s="1"/>
      <c r="L2468" s="36"/>
      <c r="M2468" s="7"/>
      <c r="N2468" s="7"/>
      <c r="O2468" s="7"/>
      <c r="P2468" s="58">
        <f>SUM(M2468:O2468)</f>
        <v>0</v>
      </c>
      <c r="Q2468" s="58">
        <f>+SUMIF('Pot. Summary'!$C$5:$C$64,CPP_2019!J1543&amp;CPP_2019!L1543&amp;CPP_2019!$M$4,'Pot. Summary'!$Q$5:$Q$64)*CPP_2019!M1543+SUMIF('Pot. Summary'!$C$5:$C$64,CPP_2019!J1543&amp;CPP_2019!L1543&amp;CPP_2019!$N$4,'Pot. Summary'!$Q$5:$Q$64)*CPP_2019!N1543+SUMIF('Pot. Summary'!$C$5:$C$64,CPP_2019!J1543&amp;CPP_2019!L1543&amp;CPP_2019!$O$4,'Pot. Summary'!$Q$5:$Q$64)*CPP_2019!O1543</f>
        <v>0</v>
      </c>
      <c r="R2468" s="12"/>
      <c r="S2468" s="12"/>
      <c r="T2468" s="12">
        <f>S2468-R2468</f>
        <v>0</v>
      </c>
      <c r="U2468" s="12">
        <f>Q2468-S2468</f>
        <v>0</v>
      </c>
      <c r="V2468" s="50">
        <f>IF(ISERROR(S2468/Q2468),0,S2468/Q2468)</f>
        <v>0</v>
      </c>
      <c r="W2468" s="51"/>
      <c r="X2468" s="46"/>
      <c r="Y2468" s="17"/>
      <c r="Z2468" s="17"/>
      <c r="AA2468" s="17"/>
      <c r="AB2468" s="16"/>
      <c r="AC2468" s="16"/>
      <c r="AD2468" s="16"/>
      <c r="AE2468" s="16"/>
      <c r="AF2468" s="16"/>
      <c r="AG2468" s="16"/>
      <c r="AH2468" s="16"/>
      <c r="AI2468" s="16"/>
      <c r="AJ2468" s="59">
        <f>SUM(X2468:AI2468)</f>
        <v>0</v>
      </c>
      <c r="AK2468" s="46"/>
      <c r="AL2468" s="46"/>
      <c r="AM2468" s="47"/>
      <c r="AN2468" s="48"/>
      <c r="AO2468" s="46"/>
      <c r="AP2468" s="15"/>
      <c r="AQ2468" s="16"/>
      <c r="AR2468" s="15"/>
      <c r="AS2468" s="16"/>
      <c r="AT2468" s="16"/>
      <c r="AU2468" s="16"/>
      <c r="AV2468" s="16"/>
      <c r="AW2468" s="62">
        <f>SUM(AK2468:AV2468)</f>
        <v>0</v>
      </c>
      <c r="AX2468" s="61">
        <f>AW2468-AJ2468</f>
        <v>0</v>
      </c>
      <c r="AY2468" s="21"/>
      <c r="AZ2468" s="21"/>
      <c r="BA2468" s="21"/>
      <c r="BB2468" s="21"/>
    </row>
    <row r="2469" spans="1:54" x14ac:dyDescent="0.25">
      <c r="A2469" s="21"/>
      <c r="B2469" s="4"/>
      <c r="C2469" s="4"/>
      <c r="D2469" s="4"/>
      <c r="E2469" s="4" t="s">
        <v>166</v>
      </c>
      <c r="F2469" s="6"/>
      <c r="G2469" s="1"/>
      <c r="H2469" s="4"/>
      <c r="I2469" s="2"/>
      <c r="J2469" s="4"/>
      <c r="K2469" s="1"/>
      <c r="L2469" s="36"/>
      <c r="M2469" s="7"/>
      <c r="N2469" s="7"/>
      <c r="O2469" s="7"/>
      <c r="P2469" s="58">
        <f>SUM(M2469:O2469)</f>
        <v>0</v>
      </c>
      <c r="Q2469" s="58">
        <f>+SUMIF('Pot. Summary'!$C$5:$C$64,CPP_2019!J1567&amp;CPP_2019!L1567&amp;CPP_2019!$M$4,'Pot. Summary'!$Q$5:$Q$64)*CPP_2019!M1567+SUMIF('Pot. Summary'!$C$5:$C$64,CPP_2019!J1567&amp;CPP_2019!L1567&amp;CPP_2019!$N$4,'Pot. Summary'!$Q$5:$Q$64)*CPP_2019!N1567+SUMIF('Pot. Summary'!$C$5:$C$64,CPP_2019!J1567&amp;CPP_2019!L1567&amp;CPP_2019!$O$4,'Pot. Summary'!$Q$5:$Q$64)*CPP_2019!O1567</f>
        <v>0</v>
      </c>
      <c r="R2469" s="12"/>
      <c r="S2469" s="12"/>
      <c r="T2469" s="12">
        <f>S2469-R2469</f>
        <v>0</v>
      </c>
      <c r="U2469" s="12">
        <f>Q2469-S2469</f>
        <v>0</v>
      </c>
      <c r="V2469" s="50">
        <f>IF(ISERROR(S2469/Q2469),0,S2469/Q2469)</f>
        <v>0</v>
      </c>
      <c r="W2469" s="51"/>
      <c r="X2469" s="46"/>
      <c r="Y2469" s="17"/>
      <c r="Z2469" s="17"/>
      <c r="AA2469" s="17"/>
      <c r="AB2469" s="16"/>
      <c r="AC2469" s="16"/>
      <c r="AD2469" s="16"/>
      <c r="AE2469" s="16"/>
      <c r="AF2469" s="16"/>
      <c r="AG2469" s="16"/>
      <c r="AH2469" s="16"/>
      <c r="AI2469" s="16"/>
      <c r="AJ2469" s="59">
        <f>SUM(X2469:AI2469)</f>
        <v>0</v>
      </c>
      <c r="AK2469" s="46"/>
      <c r="AL2469" s="46"/>
      <c r="AM2469" s="47"/>
      <c r="AN2469" s="48"/>
      <c r="AO2469" s="46"/>
      <c r="AP2469" s="15"/>
      <c r="AQ2469" s="16"/>
      <c r="AR2469" s="15"/>
      <c r="AS2469" s="16"/>
      <c r="AT2469" s="16"/>
      <c r="AU2469" s="16"/>
      <c r="AV2469" s="16"/>
      <c r="AW2469" s="62">
        <f>SUM(AK2469:AV2469)</f>
        <v>0</v>
      </c>
      <c r="AX2469" s="61">
        <f>AW2469-AJ2469</f>
        <v>0</v>
      </c>
      <c r="AY2469" s="21"/>
      <c r="AZ2469" s="21"/>
      <c r="BA2469" s="21"/>
      <c r="BB2469" s="21"/>
    </row>
    <row r="2470" spans="1:54" x14ac:dyDescent="0.25">
      <c r="A2470" s="21"/>
      <c r="B2470" s="4"/>
      <c r="C2470" s="4"/>
      <c r="D2470" s="4"/>
      <c r="E2470" s="4" t="s">
        <v>166</v>
      </c>
      <c r="F2470" s="6"/>
      <c r="G2470" s="1"/>
      <c r="H2470" s="4"/>
      <c r="I2470" s="2"/>
      <c r="J2470" s="4"/>
      <c r="K2470" s="1"/>
      <c r="L2470" s="36"/>
      <c r="M2470" s="7"/>
      <c r="N2470" s="7"/>
      <c r="O2470" s="7"/>
      <c r="P2470" s="58">
        <f>SUM(M2470:O2470)</f>
        <v>0</v>
      </c>
      <c r="Q2470" s="58">
        <f>+SUMIF('Pot. Summary'!$C$5:$C$64,CPP_2019!J1466&amp;CPP_2019!L1466&amp;CPP_2019!$M$4,'Pot. Summary'!$Q$5:$Q$64)*CPP_2019!M1466+SUMIF('Pot. Summary'!$C$5:$C$64,CPP_2019!J1466&amp;CPP_2019!L1466&amp;CPP_2019!$N$4,'Pot. Summary'!$Q$5:$Q$64)*CPP_2019!N1466+SUMIF('Pot. Summary'!$C$5:$C$64,CPP_2019!J1466&amp;CPP_2019!L1466&amp;CPP_2019!$O$4,'Pot. Summary'!$Q$5:$Q$64)*CPP_2019!O1466</f>
        <v>0</v>
      </c>
      <c r="R2470" s="12"/>
      <c r="S2470" s="12"/>
      <c r="T2470" s="12">
        <f>S2470-R2470</f>
        <v>0</v>
      </c>
      <c r="U2470" s="12">
        <f>Q2470-S2470</f>
        <v>0</v>
      </c>
      <c r="V2470" s="50">
        <f>IF(ISERROR(S2470/Q2470),0,S2470/Q2470)</f>
        <v>0</v>
      </c>
      <c r="W2470" s="51"/>
      <c r="X2470" s="46"/>
      <c r="Y2470" s="17"/>
      <c r="Z2470" s="17"/>
      <c r="AA2470" s="17"/>
      <c r="AB2470" s="16"/>
      <c r="AC2470" s="16"/>
      <c r="AD2470" s="16"/>
      <c r="AE2470" s="16"/>
      <c r="AF2470" s="16"/>
      <c r="AG2470" s="16"/>
      <c r="AH2470" s="16"/>
      <c r="AI2470" s="16"/>
      <c r="AJ2470" s="59">
        <f>SUM(X2470:AI2470)</f>
        <v>0</v>
      </c>
      <c r="AK2470" s="46"/>
      <c r="AL2470" s="46"/>
      <c r="AM2470" s="47"/>
      <c r="AN2470" s="48"/>
      <c r="AO2470" s="46"/>
      <c r="AP2470" s="15"/>
      <c r="AQ2470" s="16"/>
      <c r="AR2470" s="15"/>
      <c r="AS2470" s="16"/>
      <c r="AT2470" s="16"/>
      <c r="AU2470" s="16"/>
      <c r="AV2470" s="16"/>
      <c r="AW2470" s="62">
        <f>SUM(AK2470:AV2470)</f>
        <v>0</v>
      </c>
      <c r="AX2470" s="61">
        <f>AW2470-AJ2470</f>
        <v>0</v>
      </c>
      <c r="AY2470" s="21"/>
      <c r="AZ2470" s="21"/>
      <c r="BA2470" s="21"/>
      <c r="BB2470" s="21"/>
    </row>
    <row r="2471" spans="1:54" x14ac:dyDescent="0.25">
      <c r="A2471" s="21"/>
      <c r="B2471" s="4"/>
      <c r="C2471" s="4"/>
      <c r="D2471" s="4"/>
      <c r="E2471" s="4" t="s">
        <v>166</v>
      </c>
      <c r="F2471" s="6"/>
      <c r="G2471" s="1"/>
      <c r="H2471" s="4"/>
      <c r="I2471" s="2"/>
      <c r="J2471" s="4"/>
      <c r="K2471" s="1"/>
      <c r="L2471" s="36"/>
      <c r="M2471" s="7"/>
      <c r="N2471" s="7"/>
      <c r="O2471" s="7"/>
      <c r="P2471" s="58">
        <f>SUM(M2471:O2471)</f>
        <v>0</v>
      </c>
      <c r="Q2471" s="58">
        <f>+SUMIF('Pot. Summary'!$C$5:$C$64,CPP_2019!J1772&amp;CPP_2019!L1772&amp;CPP_2019!$M$4,'Pot. Summary'!$Q$5:$Q$64)*CPP_2019!M1772+SUMIF('Pot. Summary'!$C$5:$C$64,CPP_2019!J1772&amp;CPP_2019!L1772&amp;CPP_2019!$N$4,'Pot. Summary'!$Q$5:$Q$64)*CPP_2019!N1772+SUMIF('Pot. Summary'!$C$5:$C$64,CPP_2019!J1772&amp;CPP_2019!L1772&amp;CPP_2019!$O$4,'Pot. Summary'!$Q$5:$Q$64)*CPP_2019!O1772</f>
        <v>0</v>
      </c>
      <c r="R2471" s="12"/>
      <c r="S2471" s="12"/>
      <c r="T2471" s="12">
        <f>S2471-R2471</f>
        <v>0</v>
      </c>
      <c r="U2471" s="12">
        <f>Q2471-S2471</f>
        <v>0</v>
      </c>
      <c r="V2471" s="50">
        <f>IF(ISERROR(S2471/Q2471),0,S2471/Q2471)</f>
        <v>0</v>
      </c>
      <c r="W2471" s="51"/>
      <c r="X2471" s="46"/>
      <c r="Y2471" s="17"/>
      <c r="Z2471" s="17"/>
      <c r="AA2471" s="17"/>
      <c r="AB2471" s="16"/>
      <c r="AC2471" s="16"/>
      <c r="AD2471" s="16"/>
      <c r="AE2471" s="16"/>
      <c r="AF2471" s="16"/>
      <c r="AG2471" s="16"/>
      <c r="AH2471" s="16"/>
      <c r="AI2471" s="16"/>
      <c r="AJ2471" s="59">
        <f>SUM(X2471:AI2471)</f>
        <v>0</v>
      </c>
      <c r="AK2471" s="46"/>
      <c r="AL2471" s="46"/>
      <c r="AM2471" s="47"/>
      <c r="AN2471" s="48"/>
      <c r="AO2471" s="46"/>
      <c r="AP2471" s="15"/>
      <c r="AQ2471" s="16"/>
      <c r="AR2471" s="15"/>
      <c r="AS2471" s="16"/>
      <c r="AT2471" s="16"/>
      <c r="AU2471" s="16"/>
      <c r="AV2471" s="16"/>
      <c r="AW2471" s="62">
        <f>SUM(AK2471:AV2471)</f>
        <v>0</v>
      </c>
      <c r="AX2471" s="61">
        <f>AW2471-AJ2471</f>
        <v>0</v>
      </c>
      <c r="AY2471" s="21"/>
      <c r="AZ2471" s="21"/>
      <c r="BA2471" s="21"/>
      <c r="BB2471" s="21"/>
    </row>
    <row r="2472" spans="1:54" x14ac:dyDescent="0.25">
      <c r="A2472" s="21"/>
      <c r="B2472" s="4"/>
      <c r="C2472" s="4"/>
      <c r="D2472" s="4"/>
      <c r="E2472" s="4" t="s">
        <v>166</v>
      </c>
      <c r="F2472" s="6"/>
      <c r="G2472" s="1"/>
      <c r="H2472" s="4"/>
      <c r="I2472" s="2"/>
      <c r="J2472" s="4"/>
      <c r="K2472" s="1"/>
      <c r="L2472" s="36"/>
      <c r="M2472" s="7"/>
      <c r="N2472" s="7"/>
      <c r="O2472" s="7"/>
      <c r="P2472" s="58">
        <f>SUM(M2472:O2472)</f>
        <v>0</v>
      </c>
      <c r="Q2472" s="58">
        <f>+SUMIF('Pot. Summary'!$C$5:$C$64,CPP_2019!J1876&amp;CPP_2019!L1876&amp;CPP_2019!$M$4,'Pot. Summary'!$Q$5:$Q$64)*CPP_2019!M1876+SUMIF('Pot. Summary'!$C$5:$C$64,CPP_2019!J1876&amp;CPP_2019!L1876&amp;CPP_2019!$N$4,'Pot. Summary'!$Q$5:$Q$64)*CPP_2019!N1876+SUMIF('Pot. Summary'!$C$5:$C$64,CPP_2019!J1876&amp;CPP_2019!L1876&amp;CPP_2019!$O$4,'Pot. Summary'!$Q$5:$Q$64)*CPP_2019!O1876</f>
        <v>0</v>
      </c>
      <c r="R2472" s="12"/>
      <c r="S2472" s="12"/>
      <c r="T2472" s="12">
        <f>S2472-R2472</f>
        <v>0</v>
      </c>
      <c r="U2472" s="12">
        <f>Q2472-S2472</f>
        <v>0</v>
      </c>
      <c r="V2472" s="50">
        <f>IF(ISERROR(S2472/Q2472),0,S2472/Q2472)</f>
        <v>0</v>
      </c>
      <c r="W2472" s="51"/>
      <c r="X2472" s="46"/>
      <c r="Y2472" s="17"/>
      <c r="Z2472" s="17"/>
      <c r="AA2472" s="17"/>
      <c r="AB2472" s="16"/>
      <c r="AC2472" s="16"/>
      <c r="AD2472" s="16"/>
      <c r="AE2472" s="16"/>
      <c r="AF2472" s="16"/>
      <c r="AG2472" s="16"/>
      <c r="AH2472" s="16"/>
      <c r="AI2472" s="16"/>
      <c r="AJ2472" s="59">
        <f>SUM(X2472:AI2472)</f>
        <v>0</v>
      </c>
      <c r="AK2472" s="46"/>
      <c r="AL2472" s="46"/>
      <c r="AM2472" s="47"/>
      <c r="AN2472" s="48"/>
      <c r="AO2472" s="46"/>
      <c r="AP2472" s="15"/>
      <c r="AQ2472" s="16"/>
      <c r="AR2472" s="15"/>
      <c r="AS2472" s="16"/>
      <c r="AT2472" s="16"/>
      <c r="AU2472" s="16"/>
      <c r="AV2472" s="16"/>
      <c r="AW2472" s="62">
        <f>SUM(AK2472:AV2472)</f>
        <v>0</v>
      </c>
      <c r="AX2472" s="61">
        <f>AW2472-AJ2472</f>
        <v>0</v>
      </c>
      <c r="AY2472" s="21"/>
      <c r="AZ2472" s="21"/>
      <c r="BA2472" s="21"/>
      <c r="BB2472" s="21"/>
    </row>
    <row r="2473" spans="1:54" x14ac:dyDescent="0.25">
      <c r="A2473" s="21"/>
      <c r="B2473" s="4"/>
      <c r="C2473" s="4"/>
      <c r="D2473" s="4"/>
      <c r="E2473" s="4" t="s">
        <v>166</v>
      </c>
      <c r="F2473" s="6"/>
      <c r="G2473" s="1"/>
      <c r="H2473" s="4"/>
      <c r="I2473" s="2"/>
      <c r="J2473" s="4"/>
      <c r="K2473" s="1"/>
      <c r="L2473" s="36"/>
      <c r="M2473" s="7"/>
      <c r="N2473" s="7"/>
      <c r="O2473" s="7"/>
      <c r="P2473" s="58">
        <f>SUM(M2473:O2473)</f>
        <v>0</v>
      </c>
      <c r="Q2473" s="58">
        <f>+SUMIF('Pot. Summary'!$C$5:$C$64,CPP_2019!J2278&amp;CPP_2019!L2278&amp;CPP_2019!$M$4,'Pot. Summary'!$Q$5:$Q$64)*CPP_2019!M2278+SUMIF('Pot. Summary'!$C$5:$C$64,CPP_2019!J2278&amp;CPP_2019!L2278&amp;CPP_2019!$N$4,'Pot. Summary'!$Q$5:$Q$64)*CPP_2019!N2278+SUMIF('Pot. Summary'!$C$5:$C$64,CPP_2019!J2278&amp;CPP_2019!L2278&amp;CPP_2019!$O$4,'Pot. Summary'!$Q$5:$Q$64)*CPP_2019!O2278</f>
        <v>0</v>
      </c>
      <c r="R2473" s="12"/>
      <c r="S2473" s="12"/>
      <c r="T2473" s="12">
        <f>S2473-R2473</f>
        <v>0</v>
      </c>
      <c r="U2473" s="12">
        <f>Q2473-S2473</f>
        <v>0</v>
      </c>
      <c r="V2473" s="50">
        <f>IF(ISERROR(S2473/Q2473),0,S2473/Q2473)</f>
        <v>0</v>
      </c>
      <c r="W2473" s="51"/>
      <c r="X2473" s="46"/>
      <c r="Y2473" s="17"/>
      <c r="Z2473" s="17"/>
      <c r="AA2473" s="17"/>
      <c r="AB2473" s="16"/>
      <c r="AC2473" s="16"/>
      <c r="AD2473" s="16"/>
      <c r="AE2473" s="16"/>
      <c r="AF2473" s="16"/>
      <c r="AG2473" s="16"/>
      <c r="AH2473" s="16"/>
      <c r="AI2473" s="16"/>
      <c r="AJ2473" s="59">
        <f>SUM(X2473:AI2473)</f>
        <v>0</v>
      </c>
      <c r="AK2473" s="46"/>
      <c r="AL2473" s="46"/>
      <c r="AM2473" s="47"/>
      <c r="AN2473" s="48"/>
      <c r="AO2473" s="46"/>
      <c r="AP2473" s="15"/>
      <c r="AQ2473" s="16"/>
      <c r="AR2473" s="15"/>
      <c r="AS2473" s="16"/>
      <c r="AT2473" s="16"/>
      <c r="AU2473" s="16"/>
      <c r="AV2473" s="16"/>
      <c r="AW2473" s="62">
        <f>SUM(AK2473:AV2473)</f>
        <v>0</v>
      </c>
      <c r="AX2473" s="61">
        <f>AW2473-AJ2473</f>
        <v>0</v>
      </c>
      <c r="AY2473" s="21"/>
      <c r="AZ2473" s="21"/>
      <c r="BA2473" s="21"/>
      <c r="BB2473" s="21"/>
    </row>
    <row r="2474" spans="1:54" x14ac:dyDescent="0.25">
      <c r="A2474" s="21"/>
      <c r="B2474" s="4"/>
      <c r="C2474" s="4"/>
      <c r="D2474" s="4"/>
      <c r="E2474" s="4" t="s">
        <v>166</v>
      </c>
      <c r="F2474" s="6"/>
      <c r="G2474" s="1"/>
      <c r="H2474" s="4"/>
      <c r="I2474" s="2"/>
      <c r="J2474" s="4"/>
      <c r="K2474" s="1"/>
      <c r="L2474" s="36"/>
      <c r="M2474" s="7"/>
      <c r="N2474" s="7"/>
      <c r="O2474" s="7"/>
      <c r="P2474" s="58">
        <f>SUM(M2474:O2474)</f>
        <v>0</v>
      </c>
      <c r="Q2474" s="58">
        <f>+SUMIF('Pot. Summary'!$C$5:$C$64,CPP_2019!J1449&amp;CPP_2019!L1449&amp;CPP_2019!$M$4,'Pot. Summary'!$Q$5:$Q$64)*CPP_2019!M1449+SUMIF('Pot. Summary'!$C$5:$C$64,CPP_2019!J1449&amp;CPP_2019!L1449&amp;CPP_2019!$N$4,'Pot. Summary'!$Q$5:$Q$64)*CPP_2019!N1449+SUMIF('Pot. Summary'!$C$5:$C$64,CPP_2019!J1449&amp;CPP_2019!L1449&amp;CPP_2019!$O$4,'Pot. Summary'!$Q$5:$Q$64)*CPP_2019!O1449</f>
        <v>0</v>
      </c>
      <c r="R2474" s="12"/>
      <c r="S2474" s="12"/>
      <c r="T2474" s="12">
        <f>S2474-R2474</f>
        <v>0</v>
      </c>
      <c r="U2474" s="12">
        <f>Q2474-S2474</f>
        <v>0</v>
      </c>
      <c r="V2474" s="50">
        <f>IF(ISERROR(S2474/Q2474),0,S2474/Q2474)</f>
        <v>0</v>
      </c>
      <c r="W2474" s="51"/>
      <c r="X2474" s="46"/>
      <c r="Y2474" s="17"/>
      <c r="Z2474" s="17"/>
      <c r="AA2474" s="17"/>
      <c r="AB2474" s="16"/>
      <c r="AC2474" s="16"/>
      <c r="AD2474" s="16"/>
      <c r="AE2474" s="16"/>
      <c r="AF2474" s="16"/>
      <c r="AG2474" s="16"/>
      <c r="AH2474" s="16"/>
      <c r="AI2474" s="16"/>
      <c r="AJ2474" s="59">
        <f>SUM(X2474:AI2474)</f>
        <v>0</v>
      </c>
      <c r="AK2474" s="46"/>
      <c r="AL2474" s="46"/>
      <c r="AM2474" s="47"/>
      <c r="AN2474" s="48"/>
      <c r="AO2474" s="46"/>
      <c r="AP2474" s="15"/>
      <c r="AQ2474" s="16"/>
      <c r="AR2474" s="15"/>
      <c r="AS2474" s="16"/>
      <c r="AT2474" s="16"/>
      <c r="AU2474" s="16"/>
      <c r="AV2474" s="16"/>
      <c r="AW2474" s="62">
        <f>SUM(AK2474:AV2474)</f>
        <v>0</v>
      </c>
      <c r="AX2474" s="61">
        <f>AW2474-AJ2474</f>
        <v>0</v>
      </c>
      <c r="AY2474" s="21"/>
      <c r="AZ2474" s="21"/>
      <c r="BA2474" s="21"/>
      <c r="BB2474" s="21"/>
    </row>
    <row r="2475" spans="1:54" x14ac:dyDescent="0.25">
      <c r="A2475" s="21"/>
      <c r="B2475" s="4"/>
      <c r="C2475" s="4"/>
      <c r="D2475" s="4"/>
      <c r="E2475" s="4" t="s">
        <v>166</v>
      </c>
      <c r="F2475" s="6"/>
      <c r="G2475" s="1"/>
      <c r="H2475" s="4"/>
      <c r="I2475" s="2"/>
      <c r="J2475" s="4"/>
      <c r="K2475" s="1"/>
      <c r="L2475" s="36"/>
      <c r="M2475" s="7"/>
      <c r="N2475" s="7"/>
      <c r="O2475" s="7"/>
      <c r="P2475" s="58">
        <f>SUM(M2475:O2475)</f>
        <v>0</v>
      </c>
      <c r="Q2475" s="58">
        <f>+SUMIF('Pot. Summary'!$C$5:$C$64,CPP_2019!J2117&amp;CPP_2019!L2117&amp;CPP_2019!$M$4,'Pot. Summary'!$Q$5:$Q$64)*CPP_2019!M2117+SUMIF('Pot. Summary'!$C$5:$C$64,CPP_2019!J2117&amp;CPP_2019!L2117&amp;CPP_2019!$N$4,'Pot. Summary'!$Q$5:$Q$64)*CPP_2019!N2117+SUMIF('Pot. Summary'!$C$5:$C$64,CPP_2019!J2117&amp;CPP_2019!L2117&amp;CPP_2019!$O$4,'Pot. Summary'!$Q$5:$Q$64)*CPP_2019!O2117</f>
        <v>0</v>
      </c>
      <c r="R2475" s="12"/>
      <c r="S2475" s="12"/>
      <c r="T2475" s="12">
        <f>S2475-R2475</f>
        <v>0</v>
      </c>
      <c r="U2475" s="12">
        <f>Q2475-S2475</f>
        <v>0</v>
      </c>
      <c r="V2475" s="50">
        <f>IF(ISERROR(S2475/Q2475),0,S2475/Q2475)</f>
        <v>0</v>
      </c>
      <c r="W2475" s="51"/>
      <c r="X2475" s="46"/>
      <c r="Y2475" s="17"/>
      <c r="Z2475" s="17"/>
      <c r="AA2475" s="17"/>
      <c r="AB2475" s="16"/>
      <c r="AC2475" s="16"/>
      <c r="AD2475" s="16"/>
      <c r="AE2475" s="16"/>
      <c r="AF2475" s="16"/>
      <c r="AG2475" s="16"/>
      <c r="AH2475" s="16"/>
      <c r="AI2475" s="16"/>
      <c r="AJ2475" s="59">
        <f>SUM(X2475:AI2475)</f>
        <v>0</v>
      </c>
      <c r="AK2475" s="46"/>
      <c r="AL2475" s="46"/>
      <c r="AM2475" s="47"/>
      <c r="AN2475" s="48"/>
      <c r="AO2475" s="46"/>
      <c r="AP2475" s="15"/>
      <c r="AQ2475" s="16"/>
      <c r="AR2475" s="15"/>
      <c r="AS2475" s="16"/>
      <c r="AT2475" s="16"/>
      <c r="AU2475" s="16"/>
      <c r="AV2475" s="16"/>
      <c r="AW2475" s="62">
        <f>SUM(AK2475:AV2475)</f>
        <v>0</v>
      </c>
      <c r="AX2475" s="61">
        <f>AW2475-AJ2475</f>
        <v>0</v>
      </c>
      <c r="AY2475" s="21"/>
      <c r="AZ2475" s="21"/>
      <c r="BA2475" s="21"/>
      <c r="BB2475" s="21"/>
    </row>
    <row r="2476" spans="1:54" x14ac:dyDescent="0.25">
      <c r="A2476" s="21"/>
      <c r="B2476" s="4"/>
      <c r="C2476" s="4"/>
      <c r="D2476" s="4"/>
      <c r="E2476" s="4" t="s">
        <v>166</v>
      </c>
      <c r="F2476" s="6"/>
      <c r="G2476" s="1"/>
      <c r="H2476" s="4"/>
      <c r="I2476" s="2"/>
      <c r="J2476" s="4"/>
      <c r="K2476" s="1"/>
      <c r="L2476" s="36"/>
      <c r="M2476" s="7"/>
      <c r="N2476" s="7"/>
      <c r="O2476" s="7"/>
      <c r="P2476" s="58">
        <f>SUM(M2476:O2476)</f>
        <v>0</v>
      </c>
      <c r="Q2476" s="58">
        <f>+SUMIF('Pot. Summary'!$C$5:$C$64,CPP_2019!J2122&amp;CPP_2019!L2122&amp;CPP_2019!$M$4,'Pot. Summary'!$Q$5:$Q$64)*CPP_2019!M2122+SUMIF('Pot. Summary'!$C$5:$C$64,CPP_2019!J2122&amp;CPP_2019!L2122&amp;CPP_2019!$N$4,'Pot. Summary'!$Q$5:$Q$64)*CPP_2019!N2122+SUMIF('Pot. Summary'!$C$5:$C$64,CPP_2019!J2122&amp;CPP_2019!L2122&amp;CPP_2019!$O$4,'Pot. Summary'!$Q$5:$Q$64)*CPP_2019!O2122</f>
        <v>0</v>
      </c>
      <c r="R2476" s="12"/>
      <c r="S2476" s="12"/>
      <c r="T2476" s="12">
        <f>S2476-R2476</f>
        <v>0</v>
      </c>
      <c r="U2476" s="12">
        <f>Q2476-S2476</f>
        <v>0</v>
      </c>
      <c r="V2476" s="50">
        <f>IF(ISERROR(S2476/Q2476),0,S2476/Q2476)</f>
        <v>0</v>
      </c>
      <c r="W2476" s="51"/>
      <c r="X2476" s="46"/>
      <c r="Y2476" s="17"/>
      <c r="Z2476" s="17"/>
      <c r="AA2476" s="17"/>
      <c r="AB2476" s="16"/>
      <c r="AC2476" s="16"/>
      <c r="AD2476" s="16"/>
      <c r="AE2476" s="16"/>
      <c r="AF2476" s="16"/>
      <c r="AG2476" s="16"/>
      <c r="AH2476" s="16"/>
      <c r="AI2476" s="16"/>
      <c r="AJ2476" s="59">
        <f>SUM(X2476:AI2476)</f>
        <v>0</v>
      </c>
      <c r="AK2476" s="46"/>
      <c r="AL2476" s="46"/>
      <c r="AM2476" s="47"/>
      <c r="AN2476" s="48"/>
      <c r="AO2476" s="46"/>
      <c r="AP2476" s="15"/>
      <c r="AQ2476" s="16"/>
      <c r="AR2476" s="15"/>
      <c r="AS2476" s="16"/>
      <c r="AT2476" s="16"/>
      <c r="AU2476" s="16"/>
      <c r="AV2476" s="16"/>
      <c r="AW2476" s="62">
        <f>SUM(AK2476:AV2476)</f>
        <v>0</v>
      </c>
      <c r="AX2476" s="61">
        <f>AW2476-AJ2476</f>
        <v>0</v>
      </c>
      <c r="AY2476" s="21"/>
      <c r="AZ2476" s="21"/>
      <c r="BA2476" s="21"/>
      <c r="BB2476" s="21"/>
    </row>
    <row r="2477" spans="1:54" x14ac:dyDescent="0.25">
      <c r="A2477" s="21"/>
      <c r="B2477" s="4"/>
      <c r="C2477" s="4"/>
      <c r="D2477" s="4"/>
      <c r="E2477" s="4" t="s">
        <v>166</v>
      </c>
      <c r="F2477" s="6"/>
      <c r="G2477" s="1"/>
      <c r="H2477" s="4"/>
      <c r="I2477" s="2"/>
      <c r="J2477" s="4"/>
      <c r="K2477" s="1"/>
      <c r="L2477" s="36"/>
      <c r="M2477" s="7"/>
      <c r="N2477" s="7"/>
      <c r="O2477" s="7"/>
      <c r="P2477" s="58">
        <f>SUM(M2477:O2477)</f>
        <v>0</v>
      </c>
      <c r="Q2477" s="58">
        <f>+SUMIF('Pot. Summary'!$C$5:$C$64,CPP_2019!J2498&amp;CPP_2019!L2498&amp;CPP_2019!$M$4,'Pot. Summary'!$Q$5:$Q$64)*CPP_2019!M2498+SUMIF('Pot. Summary'!$C$5:$C$64,CPP_2019!J2498&amp;CPP_2019!L2498&amp;CPP_2019!$N$4,'Pot. Summary'!$Q$5:$Q$64)*CPP_2019!N2498+SUMIF('Pot. Summary'!$C$5:$C$64,CPP_2019!J2498&amp;CPP_2019!L2498&amp;CPP_2019!$O$4,'Pot. Summary'!$Q$5:$Q$64)*CPP_2019!O2498</f>
        <v>728.25435050799138</v>
      </c>
      <c r="R2477" s="12"/>
      <c r="S2477" s="12"/>
      <c r="T2477" s="12">
        <f>S2477-R2477</f>
        <v>0</v>
      </c>
      <c r="U2477" s="12">
        <f>Q2477-S2477</f>
        <v>728.25435050799138</v>
      </c>
      <c r="V2477" s="50">
        <f>IF(ISERROR(S2477/Q2477),0,S2477/Q2477)</f>
        <v>0</v>
      </c>
      <c r="W2477" s="51"/>
      <c r="X2477" s="46"/>
      <c r="Y2477" s="17"/>
      <c r="Z2477" s="17"/>
      <c r="AA2477" s="17"/>
      <c r="AB2477" s="16"/>
      <c r="AC2477" s="16"/>
      <c r="AD2477" s="16"/>
      <c r="AE2477" s="16"/>
      <c r="AF2477" s="16"/>
      <c r="AG2477" s="16"/>
      <c r="AH2477" s="16"/>
      <c r="AI2477" s="16"/>
      <c r="AJ2477" s="59">
        <f>SUM(X2477:AI2477)</f>
        <v>0</v>
      </c>
      <c r="AK2477" s="46"/>
      <c r="AL2477" s="46"/>
      <c r="AM2477" s="47"/>
      <c r="AN2477" s="48"/>
      <c r="AO2477" s="46"/>
      <c r="AP2477" s="15"/>
      <c r="AQ2477" s="16"/>
      <c r="AR2477" s="15"/>
      <c r="AS2477" s="16"/>
      <c r="AT2477" s="16"/>
      <c r="AU2477" s="16"/>
      <c r="AV2477" s="16"/>
      <c r="AW2477" s="62">
        <f>SUM(AK2477:AV2477)</f>
        <v>0</v>
      </c>
      <c r="AX2477" s="61">
        <f>AW2477-AJ2477</f>
        <v>0</v>
      </c>
      <c r="AY2477" s="21"/>
      <c r="AZ2477" s="21"/>
      <c r="BA2477" s="21"/>
      <c r="BB2477" s="21"/>
    </row>
    <row r="2478" spans="1:54" x14ac:dyDescent="0.25">
      <c r="A2478" s="21"/>
      <c r="B2478" s="4"/>
      <c r="C2478" s="4"/>
      <c r="D2478" s="4"/>
      <c r="E2478" s="4" t="s">
        <v>166</v>
      </c>
      <c r="F2478" s="6"/>
      <c r="G2478" s="1"/>
      <c r="H2478" s="4"/>
      <c r="I2478" s="2"/>
      <c r="J2478" s="4"/>
      <c r="K2478" s="1"/>
      <c r="L2478" s="36"/>
      <c r="M2478" s="7"/>
      <c r="N2478" s="7"/>
      <c r="O2478" s="7"/>
      <c r="P2478" s="58">
        <f>SUM(M2478:O2478)</f>
        <v>0</v>
      </c>
      <c r="Q2478" s="58">
        <f>+SUMIF('Pot. Summary'!$C$5:$C$64,CPP_2019!J1478&amp;CPP_2019!L1478&amp;CPP_2019!$M$4,'Pot. Summary'!$Q$5:$Q$64)*CPP_2019!M1478+SUMIF('Pot. Summary'!$C$5:$C$64,CPP_2019!J1478&amp;CPP_2019!L1478&amp;CPP_2019!$N$4,'Pot. Summary'!$Q$5:$Q$64)*CPP_2019!N1478+SUMIF('Pot. Summary'!$C$5:$C$64,CPP_2019!J1478&amp;CPP_2019!L1478&amp;CPP_2019!$O$4,'Pot. Summary'!$Q$5:$Q$64)*CPP_2019!O1478</f>
        <v>0</v>
      </c>
      <c r="R2478" s="12"/>
      <c r="S2478" s="12"/>
      <c r="T2478" s="12">
        <f>S2478-R2478</f>
        <v>0</v>
      </c>
      <c r="U2478" s="12">
        <f>Q2478-S2478</f>
        <v>0</v>
      </c>
      <c r="V2478" s="50">
        <f>IF(ISERROR(S2478/Q2478),0,S2478/Q2478)</f>
        <v>0</v>
      </c>
      <c r="W2478" s="51"/>
      <c r="X2478" s="46"/>
      <c r="Y2478" s="17"/>
      <c r="Z2478" s="17"/>
      <c r="AA2478" s="17"/>
      <c r="AB2478" s="16"/>
      <c r="AC2478" s="16"/>
      <c r="AD2478" s="16"/>
      <c r="AE2478" s="16"/>
      <c r="AF2478" s="16"/>
      <c r="AG2478" s="16"/>
      <c r="AH2478" s="16"/>
      <c r="AI2478" s="16"/>
      <c r="AJ2478" s="59">
        <f>SUM(X2478:AI2478)</f>
        <v>0</v>
      </c>
      <c r="AK2478" s="46"/>
      <c r="AL2478" s="46"/>
      <c r="AM2478" s="47"/>
      <c r="AN2478" s="48"/>
      <c r="AO2478" s="46"/>
      <c r="AP2478" s="15"/>
      <c r="AQ2478" s="16"/>
      <c r="AR2478" s="15"/>
      <c r="AS2478" s="16"/>
      <c r="AT2478" s="16"/>
      <c r="AU2478" s="16"/>
      <c r="AV2478" s="16"/>
      <c r="AW2478" s="62">
        <f>SUM(AK2478:AV2478)</f>
        <v>0</v>
      </c>
      <c r="AX2478" s="61">
        <f>AW2478-AJ2478</f>
        <v>0</v>
      </c>
      <c r="AY2478" s="21"/>
      <c r="AZ2478" s="21"/>
      <c r="BA2478" s="21"/>
      <c r="BB2478" s="21"/>
    </row>
    <row r="2479" spans="1:54" x14ac:dyDescent="0.25">
      <c r="A2479" s="21"/>
      <c r="B2479" s="4"/>
      <c r="C2479" s="4"/>
      <c r="D2479" s="4"/>
      <c r="E2479" s="4" t="s">
        <v>166</v>
      </c>
      <c r="F2479" s="6"/>
      <c r="G2479" s="1"/>
      <c r="H2479" s="4"/>
      <c r="I2479" s="2"/>
      <c r="J2479" s="4"/>
      <c r="K2479" s="1"/>
      <c r="L2479" s="36"/>
      <c r="M2479" s="7"/>
      <c r="N2479" s="7"/>
      <c r="O2479" s="7"/>
      <c r="P2479" s="58">
        <f>SUM(M2479:O2479)</f>
        <v>0</v>
      </c>
      <c r="Q2479" s="58">
        <f>+SUMIF('Pot. Summary'!$C$5:$C$64,CPP_2019!J2066&amp;CPP_2019!L2066&amp;CPP_2019!$M$4,'Pot. Summary'!$Q$5:$Q$64)*CPP_2019!M2066+SUMIF('Pot. Summary'!$C$5:$C$64,CPP_2019!J2066&amp;CPP_2019!L2066&amp;CPP_2019!$N$4,'Pot. Summary'!$Q$5:$Q$64)*CPP_2019!N2066+SUMIF('Pot. Summary'!$C$5:$C$64,CPP_2019!J2066&amp;CPP_2019!L2066&amp;CPP_2019!$O$4,'Pot. Summary'!$Q$5:$Q$64)*CPP_2019!O2066</f>
        <v>0</v>
      </c>
      <c r="R2479" s="12"/>
      <c r="S2479" s="12"/>
      <c r="T2479" s="12">
        <f>S2479-R2479</f>
        <v>0</v>
      </c>
      <c r="U2479" s="12">
        <f>Q2479-S2479</f>
        <v>0</v>
      </c>
      <c r="V2479" s="50">
        <f>IF(ISERROR(S2479/Q2479),0,S2479/Q2479)</f>
        <v>0</v>
      </c>
      <c r="W2479" s="51"/>
      <c r="X2479" s="46"/>
      <c r="Y2479" s="17"/>
      <c r="Z2479" s="17"/>
      <c r="AA2479" s="17"/>
      <c r="AB2479" s="16"/>
      <c r="AC2479" s="16"/>
      <c r="AD2479" s="16"/>
      <c r="AE2479" s="16"/>
      <c r="AF2479" s="16"/>
      <c r="AG2479" s="16"/>
      <c r="AH2479" s="16"/>
      <c r="AI2479" s="16"/>
      <c r="AJ2479" s="59">
        <f>SUM(X2479:AI2479)</f>
        <v>0</v>
      </c>
      <c r="AK2479" s="46"/>
      <c r="AL2479" s="46"/>
      <c r="AM2479" s="47"/>
      <c r="AN2479" s="48"/>
      <c r="AO2479" s="46"/>
      <c r="AP2479" s="15"/>
      <c r="AQ2479" s="16"/>
      <c r="AR2479" s="15"/>
      <c r="AS2479" s="16"/>
      <c r="AT2479" s="16"/>
      <c r="AU2479" s="16"/>
      <c r="AV2479" s="16"/>
      <c r="AW2479" s="62">
        <f>SUM(AK2479:AV2479)</f>
        <v>0</v>
      </c>
      <c r="AX2479" s="61">
        <f>AW2479-AJ2479</f>
        <v>0</v>
      </c>
      <c r="AY2479" s="21"/>
      <c r="AZ2479" s="21"/>
      <c r="BA2479" s="21"/>
      <c r="BB2479" s="21"/>
    </row>
    <row r="2480" spans="1:54" x14ac:dyDescent="0.25">
      <c r="A2480" s="21"/>
      <c r="B2480" s="4"/>
      <c r="C2480" s="4"/>
      <c r="D2480" s="4"/>
      <c r="E2480" s="4" t="s">
        <v>166</v>
      </c>
      <c r="F2480" s="6"/>
      <c r="G2480" s="1"/>
      <c r="H2480" s="4"/>
      <c r="I2480" s="2"/>
      <c r="J2480" s="4"/>
      <c r="K2480" s="1"/>
      <c r="L2480" s="36"/>
      <c r="M2480" s="7"/>
      <c r="N2480" s="7"/>
      <c r="O2480" s="7"/>
      <c r="P2480" s="58">
        <f>SUM(M2480:O2480)</f>
        <v>0</v>
      </c>
      <c r="Q2480" s="58">
        <f>+SUMIF('Pot. Summary'!$C$5:$C$64,CPP_2019!J1561&amp;CPP_2019!L1561&amp;CPP_2019!$M$4,'Pot. Summary'!$Q$5:$Q$64)*CPP_2019!M1561+SUMIF('Pot. Summary'!$C$5:$C$64,CPP_2019!J1561&amp;CPP_2019!L1561&amp;CPP_2019!$N$4,'Pot. Summary'!$Q$5:$Q$64)*CPP_2019!N1561+SUMIF('Pot. Summary'!$C$5:$C$64,CPP_2019!J1561&amp;CPP_2019!L1561&amp;CPP_2019!$O$4,'Pot. Summary'!$Q$5:$Q$64)*CPP_2019!O1561</f>
        <v>0</v>
      </c>
      <c r="R2480" s="12"/>
      <c r="S2480" s="12"/>
      <c r="T2480" s="12">
        <f>S2480-R2480</f>
        <v>0</v>
      </c>
      <c r="U2480" s="12">
        <f>Q2480-S2480</f>
        <v>0</v>
      </c>
      <c r="V2480" s="50">
        <f>IF(ISERROR(S2480/Q2480),0,S2480/Q2480)</f>
        <v>0</v>
      </c>
      <c r="W2480" s="51"/>
      <c r="X2480" s="46"/>
      <c r="Y2480" s="17"/>
      <c r="Z2480" s="17"/>
      <c r="AA2480" s="17"/>
      <c r="AB2480" s="16"/>
      <c r="AC2480" s="16"/>
      <c r="AD2480" s="16"/>
      <c r="AE2480" s="16"/>
      <c r="AF2480" s="16"/>
      <c r="AG2480" s="16"/>
      <c r="AH2480" s="16"/>
      <c r="AI2480" s="16"/>
      <c r="AJ2480" s="59">
        <f>SUM(X2480:AI2480)</f>
        <v>0</v>
      </c>
      <c r="AK2480" s="46"/>
      <c r="AL2480" s="46"/>
      <c r="AM2480" s="47"/>
      <c r="AN2480" s="48"/>
      <c r="AO2480" s="46"/>
      <c r="AP2480" s="15"/>
      <c r="AQ2480" s="16"/>
      <c r="AR2480" s="15"/>
      <c r="AS2480" s="16"/>
      <c r="AT2480" s="16"/>
      <c r="AU2480" s="16"/>
      <c r="AV2480" s="16"/>
      <c r="AW2480" s="62">
        <f>SUM(AK2480:AV2480)</f>
        <v>0</v>
      </c>
      <c r="AX2480" s="61">
        <f>AW2480-AJ2480</f>
        <v>0</v>
      </c>
      <c r="AY2480" s="21"/>
      <c r="AZ2480" s="21"/>
      <c r="BA2480" s="21"/>
      <c r="BB2480" s="21"/>
    </row>
    <row r="2481" spans="1:54" x14ac:dyDescent="0.25">
      <c r="A2481" s="21"/>
      <c r="B2481" s="4"/>
      <c r="C2481" s="4"/>
      <c r="D2481" s="4"/>
      <c r="E2481" s="4" t="s">
        <v>166</v>
      </c>
      <c r="F2481" s="6"/>
      <c r="G2481" s="1"/>
      <c r="H2481" s="4"/>
      <c r="I2481" s="2"/>
      <c r="J2481" s="4"/>
      <c r="K2481" s="1"/>
      <c r="L2481" s="36"/>
      <c r="M2481" s="7"/>
      <c r="N2481" s="7"/>
      <c r="O2481" s="7"/>
      <c r="P2481" s="58">
        <f>SUM(M2481:O2481)</f>
        <v>0</v>
      </c>
      <c r="Q2481" s="58">
        <f>+SUMIF('Pot. Summary'!$C$5:$C$64,CPP_2019!J2493&amp;CPP_2019!L2493&amp;CPP_2019!$M$4,'Pot. Summary'!$Q$5:$Q$64)*CPP_2019!M2493+SUMIF('Pot. Summary'!$C$5:$C$64,CPP_2019!J2493&amp;CPP_2019!L2493&amp;CPP_2019!$N$4,'Pot. Summary'!$Q$5:$Q$64)*CPP_2019!N2493+SUMIF('Pot. Summary'!$C$5:$C$64,CPP_2019!J2493&amp;CPP_2019!L2493&amp;CPP_2019!$O$4,'Pot. Summary'!$Q$5:$Q$64)*CPP_2019!O2493</f>
        <v>0</v>
      </c>
      <c r="R2481" s="12"/>
      <c r="S2481" s="12"/>
      <c r="T2481" s="12">
        <f>S2481-R2481</f>
        <v>0</v>
      </c>
      <c r="U2481" s="12">
        <f>Q2481-S2481</f>
        <v>0</v>
      </c>
      <c r="V2481" s="50">
        <f>IF(ISERROR(S2481/Q2481),0,S2481/Q2481)</f>
        <v>0</v>
      </c>
      <c r="W2481" s="51"/>
      <c r="X2481" s="46"/>
      <c r="Y2481" s="17"/>
      <c r="Z2481" s="17"/>
      <c r="AA2481" s="17"/>
      <c r="AB2481" s="16"/>
      <c r="AC2481" s="16"/>
      <c r="AD2481" s="16"/>
      <c r="AE2481" s="16"/>
      <c r="AF2481" s="16"/>
      <c r="AG2481" s="16"/>
      <c r="AH2481" s="16"/>
      <c r="AI2481" s="16"/>
      <c r="AJ2481" s="59">
        <f>SUM(X2481:AI2481)</f>
        <v>0</v>
      </c>
      <c r="AK2481" s="46"/>
      <c r="AL2481" s="46"/>
      <c r="AM2481" s="47"/>
      <c r="AN2481" s="48"/>
      <c r="AO2481" s="46"/>
      <c r="AP2481" s="15"/>
      <c r="AQ2481" s="16"/>
      <c r="AR2481" s="15"/>
      <c r="AS2481" s="16"/>
      <c r="AT2481" s="16"/>
      <c r="AU2481" s="16"/>
      <c r="AV2481" s="16"/>
      <c r="AW2481" s="62">
        <f>SUM(AK2481:AV2481)</f>
        <v>0</v>
      </c>
      <c r="AX2481" s="61">
        <f>AW2481-AJ2481</f>
        <v>0</v>
      </c>
      <c r="AY2481" s="21"/>
      <c r="AZ2481" s="21"/>
      <c r="BA2481" s="21"/>
      <c r="BB2481" s="21"/>
    </row>
    <row r="2482" spans="1:54" x14ac:dyDescent="0.25">
      <c r="A2482" s="21"/>
      <c r="B2482" s="4"/>
      <c r="C2482" s="4"/>
      <c r="D2482" s="4">
        <v>235</v>
      </c>
      <c r="E2482" s="4" t="s">
        <v>166</v>
      </c>
      <c r="F2482" s="18" t="s">
        <v>170</v>
      </c>
      <c r="G2482" s="1">
        <v>101483</v>
      </c>
      <c r="H2482" s="1"/>
      <c r="I2482" s="63"/>
      <c r="J2482" s="4" t="s">
        <v>91</v>
      </c>
      <c r="K2482" s="1" t="s">
        <v>149</v>
      </c>
      <c r="L2482" s="36" t="s">
        <v>69</v>
      </c>
      <c r="M2482" s="7">
        <v>1</v>
      </c>
      <c r="N2482" s="7"/>
      <c r="O2482" s="7"/>
      <c r="P2482" s="58">
        <f>SUM(M2482:O2482)</f>
        <v>1</v>
      </c>
      <c r="Q2482" s="58">
        <f>+SUMIF('Pot. Summary'!$C$5:$C$64,CPP_2019!J1113&amp;CPP_2019!L1113&amp;CPP_2019!$M$4,'Pot. Summary'!$Q$5:$Q$64)*CPP_2019!M1113+SUMIF('Pot. Summary'!$C$5:$C$64,CPP_2019!J1113&amp;CPP_2019!L1113&amp;CPP_2019!$N$4,'Pot. Summary'!$Q$5:$Q$64)*CPP_2019!N1113+SUMIF('Pot. Summary'!$C$5:$C$64,CPP_2019!J1113&amp;CPP_2019!L1113&amp;CPP_2019!$O$4,'Pot. Summary'!$Q$5:$Q$64)*CPP_2019!O1113</f>
        <v>728.25435050799138</v>
      </c>
      <c r="R2482" s="12">
        <v>0</v>
      </c>
      <c r="S2482" s="12">
        <v>946.95541960784317</v>
      </c>
      <c r="T2482" s="12">
        <f>S2482-R2482</f>
        <v>946.95541960784317</v>
      </c>
      <c r="U2482" s="12">
        <f>Q2482-S2482</f>
        <v>-218.70106909985179</v>
      </c>
      <c r="V2482" s="50">
        <f>IF(ISERROR(S2482/Q2482),0,S2482/Q2482)</f>
        <v>1.3003086338547756</v>
      </c>
      <c r="W2482" s="51" t="s">
        <v>198</v>
      </c>
      <c r="X2482" s="46"/>
      <c r="Y2482" s="17"/>
      <c r="Z2482" s="17"/>
      <c r="AA2482" s="17"/>
      <c r="AB2482" s="16"/>
      <c r="AC2482" s="16"/>
      <c r="AD2482" s="16"/>
      <c r="AE2482" s="16"/>
      <c r="AF2482" s="16"/>
      <c r="AG2482" s="16"/>
      <c r="AH2482" s="16"/>
      <c r="AI2482" s="16">
        <v>946.95541960784317</v>
      </c>
      <c r="AJ2482" s="59">
        <f>SUM(X2482:AI2482)</f>
        <v>946.95541960784317</v>
      </c>
      <c r="AK2482" s="46">
        <f>VLOOKUP(G2482,[1]List1!$A$1:$IV$65536,3,FALSE)</f>
        <v>546.31474509803923</v>
      </c>
      <c r="AL2482" s="46"/>
      <c r="AM2482" s="47"/>
      <c r="AN2482" s="48"/>
      <c r="AO2482" s="46"/>
      <c r="AP2482" s="15"/>
      <c r="AQ2482" s="16"/>
      <c r="AR2482" s="15"/>
      <c r="AS2482" s="16"/>
      <c r="AT2482" s="16"/>
      <c r="AU2482" s="16"/>
      <c r="AV2482" s="16"/>
      <c r="AW2482" s="62">
        <f>SUM(AK2482:AV2482)</f>
        <v>546.31474509803923</v>
      </c>
      <c r="AX2482" s="61">
        <f>AW2482-AJ2482</f>
        <v>-400.64067450980394</v>
      </c>
      <c r="AY2482" s="21"/>
      <c r="AZ2482" s="21"/>
      <c r="BA2482" s="21"/>
      <c r="BB2482" s="21"/>
    </row>
    <row r="2483" spans="1:54" x14ac:dyDescent="0.25">
      <c r="A2483" s="21"/>
      <c r="B2483" s="4"/>
      <c r="C2483" s="4"/>
      <c r="D2483" s="4">
        <v>235</v>
      </c>
      <c r="E2483" s="4" t="s">
        <v>166</v>
      </c>
      <c r="F2483" s="6" t="s">
        <v>168</v>
      </c>
      <c r="G2483" s="1">
        <v>101520</v>
      </c>
      <c r="H2483" s="4"/>
      <c r="I2483" s="2"/>
      <c r="J2483" s="4" t="s">
        <v>91</v>
      </c>
      <c r="K2483" s="1" t="s">
        <v>149</v>
      </c>
      <c r="L2483" s="36" t="s">
        <v>69</v>
      </c>
      <c r="M2483" s="7">
        <v>1</v>
      </c>
      <c r="N2483" s="7"/>
      <c r="O2483" s="7"/>
      <c r="P2483" s="58">
        <f>SUM(M2483:O2483)</f>
        <v>1</v>
      </c>
      <c r="Q2483" s="58">
        <f>+SUMIF('Pot. Summary'!$C$5:$C$64,CPP_2019!J1113&amp;CPP_2019!L1113&amp;CPP_2019!$M$4,'Pot. Summary'!$Q$5:$Q$64)*CPP_2019!M1113+SUMIF('Pot. Summary'!$C$5:$C$64,CPP_2019!J1113&amp;CPP_2019!L1113&amp;CPP_2019!$N$4,'Pot. Summary'!$Q$5:$Q$64)*CPP_2019!N1113+SUMIF('Pot. Summary'!$C$5:$C$64,CPP_2019!J1113&amp;CPP_2019!L1113&amp;CPP_2019!$O$4,'Pot. Summary'!$Q$5:$Q$64)*CPP_2019!O1113</f>
        <v>728.25435050799138</v>
      </c>
      <c r="R2483" s="12">
        <v>0</v>
      </c>
      <c r="S2483" s="12">
        <v>49.628</v>
      </c>
      <c r="T2483" s="12">
        <f>S2483-R2483</f>
        <v>49.628</v>
      </c>
      <c r="U2483" s="12">
        <f>Q2483-S2483</f>
        <v>678.62635050799133</v>
      </c>
      <c r="V2483" s="50">
        <f>IF(ISERROR(S2483/Q2483),0,S2483/Q2483)</f>
        <v>6.8146520464151233E-2</v>
      </c>
      <c r="W2483" s="51" t="s">
        <v>196</v>
      </c>
      <c r="X2483" s="46"/>
      <c r="Y2483" s="17">
        <v>49.628</v>
      </c>
      <c r="Z2483" s="17"/>
      <c r="AA2483" s="17"/>
      <c r="AB2483" s="16"/>
      <c r="AC2483" s="16"/>
      <c r="AD2483" s="16"/>
      <c r="AE2483" s="16"/>
      <c r="AF2483" s="16"/>
      <c r="AG2483" s="16"/>
      <c r="AH2483" s="16"/>
      <c r="AI2483" s="16"/>
      <c r="AJ2483" s="59">
        <f>SUM(X2483:AI2483)</f>
        <v>49.628</v>
      </c>
      <c r="AK2483" s="46"/>
      <c r="AL2483" s="46">
        <f>VLOOKUP(G2483,[2]List2!$A$1:$IV$65536,3,FALSE)</f>
        <v>48.654901960784315</v>
      </c>
      <c r="AM2483" s="47"/>
      <c r="AN2483" s="48"/>
      <c r="AO2483" s="46"/>
      <c r="AP2483" s="15"/>
      <c r="AQ2483" s="16"/>
      <c r="AR2483" s="15"/>
      <c r="AS2483" s="16"/>
      <c r="AT2483" s="16"/>
      <c r="AU2483" s="16"/>
      <c r="AV2483" s="16"/>
      <c r="AW2483" s="62">
        <f>SUM(AK2483:AV2483)</f>
        <v>48.654901960784315</v>
      </c>
      <c r="AX2483" s="61">
        <f>AW2483-AJ2483</f>
        <v>-0.97309803921568516</v>
      </c>
      <c r="AY2483" s="21"/>
      <c r="AZ2483" s="21"/>
      <c r="BA2483" s="21"/>
      <c r="BB2483" s="21"/>
    </row>
    <row r="2484" spans="1:54" x14ac:dyDescent="0.25">
      <c r="A2484" s="21"/>
      <c r="B2484" s="4"/>
      <c r="C2484" s="4"/>
      <c r="D2484" s="4">
        <v>235</v>
      </c>
      <c r="E2484" s="4" t="s">
        <v>166</v>
      </c>
      <c r="F2484" s="6" t="s">
        <v>167</v>
      </c>
      <c r="G2484" s="1">
        <v>101477</v>
      </c>
      <c r="H2484" s="1"/>
      <c r="I2484" s="63"/>
      <c r="J2484" s="4" t="s">
        <v>91</v>
      </c>
      <c r="K2484" s="1" t="s">
        <v>149</v>
      </c>
      <c r="L2484" s="36" t="s">
        <v>69</v>
      </c>
      <c r="M2484" s="7">
        <v>1</v>
      </c>
      <c r="N2484" s="7"/>
      <c r="O2484" s="7"/>
      <c r="P2484" s="58">
        <f>SUM(M2484:O2484)</f>
        <v>1</v>
      </c>
      <c r="Q2484" s="58">
        <f>+SUMIF('Pot. Summary'!$C$5:$C$64,CPP_2019!J1111&amp;CPP_2019!L1111&amp;CPP_2019!$M$4,'Pot. Summary'!$Q$5:$Q$64)*CPP_2019!M1111+SUMIF('Pot. Summary'!$C$5:$C$64,CPP_2019!J1111&amp;CPP_2019!L1111&amp;CPP_2019!$N$4,'Pot. Summary'!$Q$5:$Q$64)*CPP_2019!N1111+SUMIF('Pot. Summary'!$C$5:$C$64,CPP_2019!J1111&amp;CPP_2019!L1111&amp;CPP_2019!$O$4,'Pot. Summary'!$Q$5:$Q$64)*CPP_2019!O1111</f>
        <v>2377.8661752836238</v>
      </c>
      <c r="R2484" s="12">
        <v>0</v>
      </c>
      <c r="S2484" s="12">
        <v>741.32744313725482</v>
      </c>
      <c r="T2484" s="12">
        <f>S2484-R2484</f>
        <v>741.32744313725482</v>
      </c>
      <c r="U2484" s="12">
        <f>Q2484-S2484</f>
        <v>1636.5387321463691</v>
      </c>
      <c r="V2484" s="50">
        <f>IF(ISERROR(S2484/Q2484),0,S2484/Q2484)</f>
        <v>0.31176163353634978</v>
      </c>
      <c r="W2484" s="51" t="s">
        <v>198</v>
      </c>
      <c r="X2484" s="46"/>
      <c r="Y2484" s="17"/>
      <c r="Z2484" s="17"/>
      <c r="AA2484" s="17"/>
      <c r="AB2484" s="16"/>
      <c r="AC2484" s="16"/>
      <c r="AD2484" s="16"/>
      <c r="AE2484" s="16"/>
      <c r="AF2484" s="16"/>
      <c r="AG2484" s="16"/>
      <c r="AH2484" s="16">
        <v>596.6086509803921</v>
      </c>
      <c r="AI2484" s="16">
        <v>144.71879215686275</v>
      </c>
      <c r="AJ2484" s="59">
        <f>SUM(X2484:AI2484)</f>
        <v>741.32744313725482</v>
      </c>
      <c r="AK2484" s="46">
        <f>VLOOKUP(G2484,[1]List1!$A$1:$IV$65536,3,FALSE)</f>
        <v>1870.6804509803922</v>
      </c>
      <c r="AL2484" s="46">
        <f>VLOOKUP(G2484,[2]List2!$A$1:$IV$65536,3,FALSE)</f>
        <v>2825.8058431372556</v>
      </c>
      <c r="AM2484" s="47"/>
      <c r="AN2484" s="48"/>
      <c r="AO2484" s="46"/>
      <c r="AP2484" s="15"/>
      <c r="AQ2484" s="16"/>
      <c r="AR2484" s="15"/>
      <c r="AS2484" s="16"/>
      <c r="AT2484" s="16"/>
      <c r="AU2484" s="16"/>
      <c r="AV2484" s="16"/>
      <c r="AW2484" s="62">
        <f>SUM(AK2484:AV2484)</f>
        <v>4696.486294117648</v>
      </c>
      <c r="AX2484" s="61">
        <f>AW2484-AJ2484</f>
        <v>3955.1588509803933</v>
      </c>
      <c r="AY2484" s="21"/>
      <c r="AZ2484" s="21"/>
      <c r="BA2484" s="21"/>
      <c r="BB2484" s="21"/>
    </row>
    <row r="2485" spans="1:54" x14ac:dyDescent="0.25">
      <c r="A2485" s="21"/>
      <c r="B2485" s="4"/>
      <c r="C2485" s="4"/>
      <c r="D2485" s="4">
        <v>235</v>
      </c>
      <c r="E2485" s="4" t="s">
        <v>166</v>
      </c>
      <c r="F2485" s="6" t="s">
        <v>168</v>
      </c>
      <c r="G2485" s="1">
        <v>101515</v>
      </c>
      <c r="H2485" s="1"/>
      <c r="I2485" s="63"/>
      <c r="J2485" s="4" t="s">
        <v>91</v>
      </c>
      <c r="K2485" s="1" t="s">
        <v>149</v>
      </c>
      <c r="L2485" s="36" t="s">
        <v>69</v>
      </c>
      <c r="M2485" s="7">
        <v>1</v>
      </c>
      <c r="N2485" s="7"/>
      <c r="O2485" s="7"/>
      <c r="P2485" s="58">
        <f>SUM(M2485:O2485)</f>
        <v>1</v>
      </c>
      <c r="Q2485" s="58">
        <f>+SUMIF('Pot. Summary'!$C$5:$C$64,CPP_2019!J1111&amp;CPP_2019!L1111&amp;CPP_2019!$M$4,'Pot. Summary'!$Q$5:$Q$64)*CPP_2019!M1111+SUMIF('Pot. Summary'!$C$5:$C$64,CPP_2019!J1111&amp;CPP_2019!L1111&amp;CPP_2019!$N$4,'Pot. Summary'!$Q$5:$Q$64)*CPP_2019!N1111+SUMIF('Pot. Summary'!$C$5:$C$64,CPP_2019!J1111&amp;CPP_2019!L1111&amp;CPP_2019!$O$4,'Pot. Summary'!$Q$5:$Q$64)*CPP_2019!O1111</f>
        <v>2377.8661752836238</v>
      </c>
      <c r="R2485" s="12">
        <v>0</v>
      </c>
      <c r="S2485" s="12">
        <v>45.953699999999998</v>
      </c>
      <c r="T2485" s="12">
        <f>S2485-R2485</f>
        <v>45.953699999999998</v>
      </c>
      <c r="U2485" s="12">
        <f>Q2485-S2485</f>
        <v>2331.9124752836237</v>
      </c>
      <c r="V2485" s="50">
        <f>IF(ISERROR(S2485/Q2485),0,S2485/Q2485)</f>
        <v>1.9325603971181767E-2</v>
      </c>
      <c r="W2485" s="51" t="s">
        <v>196</v>
      </c>
      <c r="X2485" s="46"/>
      <c r="Y2485" s="17">
        <v>45.953699999999998</v>
      </c>
      <c r="Z2485" s="17"/>
      <c r="AA2485" s="17"/>
      <c r="AB2485" s="16"/>
      <c r="AC2485" s="16"/>
      <c r="AD2485" s="16"/>
      <c r="AE2485" s="16"/>
      <c r="AF2485" s="16"/>
      <c r="AG2485" s="16"/>
      <c r="AH2485" s="16"/>
      <c r="AI2485" s="16"/>
      <c r="AJ2485" s="59">
        <f>SUM(X2485:AI2485)</f>
        <v>45.953699999999998</v>
      </c>
      <c r="AK2485" s="46"/>
      <c r="AL2485" s="46">
        <f>VLOOKUP(G2485,[2]List2!$A$1:$IV$65536,3,FALSE)</f>
        <v>45.052647058823531</v>
      </c>
      <c r="AM2485" s="47"/>
      <c r="AN2485" s="48"/>
      <c r="AO2485" s="46"/>
      <c r="AP2485" s="15"/>
      <c r="AQ2485" s="16"/>
      <c r="AR2485" s="15"/>
      <c r="AS2485" s="16"/>
      <c r="AT2485" s="16"/>
      <c r="AU2485" s="16"/>
      <c r="AV2485" s="16"/>
      <c r="AW2485" s="62">
        <f>SUM(AK2485:AV2485)</f>
        <v>45.052647058823531</v>
      </c>
      <c r="AX2485" s="61">
        <f>AW2485-AJ2485</f>
        <v>-0.9010529411764665</v>
      </c>
      <c r="AY2485" s="21"/>
      <c r="AZ2485" s="21"/>
      <c r="BA2485" s="21"/>
      <c r="BB2485" s="21"/>
    </row>
    <row r="2486" spans="1:54" x14ac:dyDescent="0.25">
      <c r="A2486" s="21"/>
      <c r="B2486" s="4"/>
      <c r="C2486" s="4"/>
      <c r="D2486" s="4"/>
      <c r="E2486" s="4" t="s">
        <v>166</v>
      </c>
      <c r="F2486" s="6"/>
      <c r="G2486" s="1"/>
      <c r="H2486" s="4"/>
      <c r="I2486" s="2"/>
      <c r="J2486" s="4"/>
      <c r="K2486" s="1"/>
      <c r="L2486" s="36"/>
      <c r="M2486" s="7"/>
      <c r="N2486" s="7"/>
      <c r="O2486" s="7"/>
      <c r="P2486" s="58">
        <f>SUM(M2486:O2486)</f>
        <v>0</v>
      </c>
      <c r="Q2486" s="58">
        <f>+SUMIF('Pot. Summary'!$C$5:$C$64,CPP_2019!J2154&amp;CPP_2019!L2154&amp;CPP_2019!$M$4,'Pot. Summary'!$Q$5:$Q$64)*CPP_2019!M2154+SUMIF('Pot. Summary'!$C$5:$C$64,CPP_2019!J2154&amp;CPP_2019!L2154&amp;CPP_2019!$N$4,'Pot. Summary'!$Q$5:$Q$64)*CPP_2019!N2154+SUMIF('Pot. Summary'!$C$5:$C$64,CPP_2019!J2154&amp;CPP_2019!L2154&amp;CPP_2019!$O$4,'Pot. Summary'!$Q$5:$Q$64)*CPP_2019!O2154</f>
        <v>0</v>
      </c>
      <c r="R2486" s="12"/>
      <c r="S2486" s="12"/>
      <c r="T2486" s="12">
        <f>S2486-R2486</f>
        <v>0</v>
      </c>
      <c r="U2486" s="12">
        <f>Q2486-S2486</f>
        <v>0</v>
      </c>
      <c r="V2486" s="50">
        <f>IF(ISERROR(S2486/Q2486),0,S2486/Q2486)</f>
        <v>0</v>
      </c>
      <c r="W2486" s="51"/>
      <c r="X2486" s="46"/>
      <c r="Y2486" s="17"/>
      <c r="Z2486" s="17"/>
      <c r="AA2486" s="17"/>
      <c r="AB2486" s="16"/>
      <c r="AC2486" s="16"/>
      <c r="AD2486" s="16"/>
      <c r="AE2486" s="16"/>
      <c r="AF2486" s="16"/>
      <c r="AG2486" s="16"/>
      <c r="AH2486" s="16"/>
      <c r="AI2486" s="16"/>
      <c r="AJ2486" s="59">
        <f>SUM(X2486:AI2486)</f>
        <v>0</v>
      </c>
      <c r="AK2486" s="46"/>
      <c r="AL2486" s="46"/>
      <c r="AM2486" s="47"/>
      <c r="AN2486" s="48"/>
      <c r="AO2486" s="46"/>
      <c r="AP2486" s="15"/>
      <c r="AQ2486" s="16"/>
      <c r="AR2486" s="15"/>
      <c r="AS2486" s="16"/>
      <c r="AT2486" s="16"/>
      <c r="AU2486" s="16"/>
      <c r="AV2486" s="16"/>
      <c r="AW2486" s="62">
        <f>SUM(AK2486:AV2486)</f>
        <v>0</v>
      </c>
      <c r="AX2486" s="61">
        <f>AW2486-AJ2486</f>
        <v>0</v>
      </c>
      <c r="AY2486" s="21"/>
      <c r="AZ2486" s="21"/>
      <c r="BA2486" s="21"/>
      <c r="BB2486" s="21"/>
    </row>
    <row r="2487" spans="1:54" x14ac:dyDescent="0.25">
      <c r="A2487" s="21"/>
      <c r="B2487" s="4"/>
      <c r="C2487" s="4"/>
      <c r="D2487" s="4"/>
      <c r="E2487" s="4" t="s">
        <v>166</v>
      </c>
      <c r="F2487" s="6"/>
      <c r="G2487" s="1"/>
      <c r="H2487" s="4"/>
      <c r="I2487" s="2"/>
      <c r="J2487" s="4"/>
      <c r="K2487" s="1"/>
      <c r="L2487" s="36"/>
      <c r="M2487" s="7"/>
      <c r="N2487" s="7"/>
      <c r="O2487" s="7"/>
      <c r="P2487" s="58">
        <f>SUM(M2487:O2487)</f>
        <v>0</v>
      </c>
      <c r="Q2487" s="58">
        <f>+SUMIF('Pot. Summary'!$C$5:$C$64,CPP_2019!J2141&amp;CPP_2019!L2141&amp;CPP_2019!$M$4,'Pot. Summary'!$Q$5:$Q$64)*CPP_2019!M2141+SUMIF('Pot. Summary'!$C$5:$C$64,CPP_2019!J2141&amp;CPP_2019!L2141&amp;CPP_2019!$N$4,'Pot. Summary'!$Q$5:$Q$64)*CPP_2019!N2141+SUMIF('Pot. Summary'!$C$5:$C$64,CPP_2019!J2141&amp;CPP_2019!L2141&amp;CPP_2019!$O$4,'Pot. Summary'!$Q$5:$Q$64)*CPP_2019!O2141</f>
        <v>0</v>
      </c>
      <c r="R2487" s="12"/>
      <c r="S2487" s="12"/>
      <c r="T2487" s="12">
        <f>S2487-R2487</f>
        <v>0</v>
      </c>
      <c r="U2487" s="12">
        <f>Q2487-S2487</f>
        <v>0</v>
      </c>
      <c r="V2487" s="50">
        <f>IF(ISERROR(S2487/Q2487),0,S2487/Q2487)</f>
        <v>0</v>
      </c>
      <c r="W2487" s="51"/>
      <c r="X2487" s="46"/>
      <c r="Y2487" s="17"/>
      <c r="Z2487" s="17"/>
      <c r="AA2487" s="17"/>
      <c r="AB2487" s="16"/>
      <c r="AC2487" s="16"/>
      <c r="AD2487" s="16"/>
      <c r="AE2487" s="16"/>
      <c r="AF2487" s="16"/>
      <c r="AG2487" s="16"/>
      <c r="AH2487" s="16"/>
      <c r="AI2487" s="16"/>
      <c r="AJ2487" s="59">
        <f>SUM(X2487:AI2487)</f>
        <v>0</v>
      </c>
      <c r="AK2487" s="46"/>
      <c r="AL2487" s="46"/>
      <c r="AM2487" s="47"/>
      <c r="AN2487" s="48"/>
      <c r="AO2487" s="46"/>
      <c r="AP2487" s="15"/>
      <c r="AQ2487" s="16"/>
      <c r="AR2487" s="15"/>
      <c r="AS2487" s="16"/>
      <c r="AT2487" s="16"/>
      <c r="AU2487" s="16"/>
      <c r="AV2487" s="16"/>
      <c r="AW2487" s="62">
        <f>SUM(AK2487:AV2487)</f>
        <v>0</v>
      </c>
      <c r="AX2487" s="61">
        <f>AW2487-AJ2487</f>
        <v>0</v>
      </c>
      <c r="AY2487" s="21"/>
      <c r="AZ2487" s="21"/>
      <c r="BA2487" s="21"/>
      <c r="BB2487" s="21"/>
    </row>
    <row r="2488" spans="1:54" x14ac:dyDescent="0.25">
      <c r="A2488" s="21"/>
      <c r="B2488" s="4"/>
      <c r="C2488" s="4"/>
      <c r="D2488" s="4"/>
      <c r="E2488" s="4" t="s">
        <v>166</v>
      </c>
      <c r="F2488" s="6"/>
      <c r="G2488" s="1"/>
      <c r="H2488" s="4"/>
      <c r="I2488" s="2"/>
      <c r="J2488" s="4"/>
      <c r="K2488" s="1"/>
      <c r="L2488" s="36"/>
      <c r="M2488" s="7"/>
      <c r="N2488" s="7"/>
      <c r="O2488" s="7"/>
      <c r="P2488" s="58">
        <f>SUM(M2488:O2488)</f>
        <v>0</v>
      </c>
      <c r="Q2488" s="58">
        <f>+SUMIF('Pot. Summary'!$C$5:$C$64,CPP_2019!J2431&amp;CPP_2019!L2431&amp;CPP_2019!$M$4,'Pot. Summary'!$Q$5:$Q$64)*CPP_2019!M2431+SUMIF('Pot. Summary'!$C$5:$C$64,CPP_2019!J2431&amp;CPP_2019!L2431&amp;CPP_2019!$N$4,'Pot. Summary'!$Q$5:$Q$64)*CPP_2019!N2431+SUMIF('Pot. Summary'!$C$5:$C$64,CPP_2019!J2431&amp;CPP_2019!L2431&amp;CPP_2019!$O$4,'Pot. Summary'!$Q$5:$Q$64)*CPP_2019!O2431</f>
        <v>0</v>
      </c>
      <c r="R2488" s="12"/>
      <c r="S2488" s="12"/>
      <c r="T2488" s="12">
        <f>S2488-R2488</f>
        <v>0</v>
      </c>
      <c r="U2488" s="12">
        <f>Q2488-S2488</f>
        <v>0</v>
      </c>
      <c r="V2488" s="50">
        <f>IF(ISERROR(S2488/Q2488),0,S2488/Q2488)</f>
        <v>0</v>
      </c>
      <c r="W2488" s="51"/>
      <c r="X2488" s="46"/>
      <c r="Y2488" s="17"/>
      <c r="Z2488" s="17"/>
      <c r="AA2488" s="17"/>
      <c r="AB2488" s="16"/>
      <c r="AC2488" s="16"/>
      <c r="AD2488" s="16"/>
      <c r="AE2488" s="16"/>
      <c r="AF2488" s="16"/>
      <c r="AG2488" s="16"/>
      <c r="AH2488" s="16"/>
      <c r="AI2488" s="16"/>
      <c r="AJ2488" s="59">
        <f>SUM(X2488:AI2488)</f>
        <v>0</v>
      </c>
      <c r="AK2488" s="46"/>
      <c r="AL2488" s="46"/>
      <c r="AM2488" s="47"/>
      <c r="AN2488" s="48"/>
      <c r="AO2488" s="46"/>
      <c r="AP2488" s="15"/>
      <c r="AQ2488" s="16"/>
      <c r="AR2488" s="15"/>
      <c r="AS2488" s="16"/>
      <c r="AT2488" s="16"/>
      <c r="AU2488" s="16"/>
      <c r="AV2488" s="16"/>
      <c r="AW2488" s="62">
        <f>SUM(AK2488:AV2488)</f>
        <v>0</v>
      </c>
      <c r="AX2488" s="61">
        <f>AW2488-AJ2488</f>
        <v>0</v>
      </c>
      <c r="AY2488" s="21"/>
      <c r="AZ2488" s="21"/>
      <c r="BA2488" s="21"/>
      <c r="BB2488" s="21"/>
    </row>
    <row r="2489" spans="1:54" x14ac:dyDescent="0.25">
      <c r="A2489" s="21"/>
      <c r="B2489" s="4"/>
      <c r="C2489" s="4"/>
      <c r="D2489" s="4"/>
      <c r="E2489" s="4" t="s">
        <v>166</v>
      </c>
      <c r="F2489" s="6"/>
      <c r="G2489" s="1"/>
      <c r="H2489" s="4"/>
      <c r="I2489" s="2"/>
      <c r="J2489" s="4"/>
      <c r="K2489" s="1"/>
      <c r="L2489" s="36"/>
      <c r="M2489" s="7"/>
      <c r="N2489" s="7"/>
      <c r="O2489" s="7"/>
      <c r="P2489" s="58">
        <f>SUM(M2489:O2489)</f>
        <v>0</v>
      </c>
      <c r="Q2489" s="58">
        <f>+SUMIF('Pot. Summary'!$C$5:$C$64,CPP_2019!J1531&amp;CPP_2019!L1531&amp;CPP_2019!$M$4,'Pot. Summary'!$Q$5:$Q$64)*CPP_2019!M1531+SUMIF('Pot. Summary'!$C$5:$C$64,CPP_2019!J1531&amp;CPP_2019!L1531&amp;CPP_2019!$N$4,'Pot. Summary'!$Q$5:$Q$64)*CPP_2019!N1531+SUMIF('Pot. Summary'!$C$5:$C$64,CPP_2019!J1531&amp;CPP_2019!L1531&amp;CPP_2019!$O$4,'Pot. Summary'!$Q$5:$Q$64)*CPP_2019!O1531</f>
        <v>0</v>
      </c>
      <c r="R2489" s="12"/>
      <c r="S2489" s="12"/>
      <c r="T2489" s="12">
        <f>S2489-R2489</f>
        <v>0</v>
      </c>
      <c r="U2489" s="12">
        <f>Q2489-S2489</f>
        <v>0</v>
      </c>
      <c r="V2489" s="50">
        <f>IF(ISERROR(S2489/Q2489),0,S2489/Q2489)</f>
        <v>0</v>
      </c>
      <c r="W2489" s="51"/>
      <c r="X2489" s="46"/>
      <c r="Y2489" s="17"/>
      <c r="Z2489" s="17"/>
      <c r="AA2489" s="17"/>
      <c r="AB2489" s="16"/>
      <c r="AC2489" s="16"/>
      <c r="AD2489" s="16"/>
      <c r="AE2489" s="16"/>
      <c r="AF2489" s="16"/>
      <c r="AG2489" s="16"/>
      <c r="AH2489" s="16"/>
      <c r="AI2489" s="16"/>
      <c r="AJ2489" s="59">
        <f>SUM(X2489:AI2489)</f>
        <v>0</v>
      </c>
      <c r="AK2489" s="46"/>
      <c r="AL2489" s="46"/>
      <c r="AM2489" s="47"/>
      <c r="AN2489" s="48"/>
      <c r="AO2489" s="46"/>
      <c r="AP2489" s="15"/>
      <c r="AQ2489" s="16"/>
      <c r="AR2489" s="15"/>
      <c r="AS2489" s="16"/>
      <c r="AT2489" s="16"/>
      <c r="AU2489" s="16"/>
      <c r="AV2489" s="16"/>
      <c r="AW2489" s="62">
        <f>SUM(AK2489:AV2489)</f>
        <v>0</v>
      </c>
      <c r="AX2489" s="61">
        <f>AW2489-AJ2489</f>
        <v>0</v>
      </c>
      <c r="AY2489" s="21"/>
      <c r="AZ2489" s="21"/>
      <c r="BA2489" s="21"/>
      <c r="BB2489" s="21"/>
    </row>
    <row r="2490" spans="1:54" x14ac:dyDescent="0.25">
      <c r="A2490" s="21"/>
      <c r="B2490" s="4"/>
      <c r="C2490" s="4"/>
      <c r="D2490" s="4"/>
      <c r="E2490" s="4" t="s">
        <v>166</v>
      </c>
      <c r="F2490" s="6"/>
      <c r="G2490" s="1"/>
      <c r="H2490" s="4"/>
      <c r="I2490" s="2"/>
      <c r="J2490" s="4"/>
      <c r="K2490" s="1"/>
      <c r="L2490" s="36"/>
      <c r="M2490" s="7"/>
      <c r="N2490" s="7"/>
      <c r="O2490" s="7"/>
      <c r="P2490" s="58">
        <f>SUM(M2490:O2490)</f>
        <v>0</v>
      </c>
      <c r="Q2490" s="58">
        <f>+SUMIF('Pot. Summary'!$C$5:$C$64,CPP_2019!J1701&amp;CPP_2019!L1701&amp;CPP_2019!$M$4,'Pot. Summary'!$Q$5:$Q$64)*CPP_2019!M1701+SUMIF('Pot. Summary'!$C$5:$C$64,CPP_2019!J1701&amp;CPP_2019!L1701&amp;CPP_2019!$N$4,'Pot. Summary'!$Q$5:$Q$64)*CPP_2019!N1701+SUMIF('Pot. Summary'!$C$5:$C$64,CPP_2019!J1701&amp;CPP_2019!L1701&amp;CPP_2019!$O$4,'Pot. Summary'!$Q$5:$Q$64)*CPP_2019!O1701</f>
        <v>0</v>
      </c>
      <c r="R2490" s="12"/>
      <c r="S2490" s="12"/>
      <c r="T2490" s="12">
        <f>S2490-R2490</f>
        <v>0</v>
      </c>
      <c r="U2490" s="12">
        <f>Q2490-S2490</f>
        <v>0</v>
      </c>
      <c r="V2490" s="50">
        <f>IF(ISERROR(S2490/Q2490),0,S2490/Q2490)</f>
        <v>0</v>
      </c>
      <c r="W2490" s="51"/>
      <c r="X2490" s="46"/>
      <c r="Y2490" s="17"/>
      <c r="Z2490" s="17"/>
      <c r="AA2490" s="17"/>
      <c r="AB2490" s="16"/>
      <c r="AC2490" s="16"/>
      <c r="AD2490" s="16"/>
      <c r="AE2490" s="16"/>
      <c r="AF2490" s="16"/>
      <c r="AG2490" s="16"/>
      <c r="AH2490" s="16"/>
      <c r="AI2490" s="16"/>
      <c r="AJ2490" s="59">
        <f>SUM(X2490:AI2490)</f>
        <v>0</v>
      </c>
      <c r="AK2490" s="46"/>
      <c r="AL2490" s="46"/>
      <c r="AM2490" s="47"/>
      <c r="AN2490" s="48"/>
      <c r="AO2490" s="46"/>
      <c r="AP2490" s="15"/>
      <c r="AQ2490" s="16"/>
      <c r="AR2490" s="15"/>
      <c r="AS2490" s="16"/>
      <c r="AT2490" s="16"/>
      <c r="AU2490" s="16"/>
      <c r="AV2490" s="16"/>
      <c r="AW2490" s="62">
        <f>SUM(AK2490:AV2490)</f>
        <v>0</v>
      </c>
      <c r="AX2490" s="61">
        <f>AW2490-AJ2490</f>
        <v>0</v>
      </c>
      <c r="AY2490" s="21"/>
      <c r="AZ2490" s="21"/>
      <c r="BA2490" s="21"/>
      <c r="BB2490" s="21"/>
    </row>
    <row r="2491" spans="1:54" x14ac:dyDescent="0.25">
      <c r="A2491" s="21"/>
      <c r="B2491" s="4"/>
      <c r="C2491" s="4"/>
      <c r="D2491" s="4"/>
      <c r="E2491" s="4" t="s">
        <v>166</v>
      </c>
      <c r="F2491" s="6"/>
      <c r="G2491" s="1"/>
      <c r="H2491" s="4"/>
      <c r="I2491" s="2"/>
      <c r="J2491" s="4"/>
      <c r="K2491" s="1"/>
      <c r="L2491" s="36"/>
      <c r="M2491" s="7"/>
      <c r="N2491" s="7"/>
      <c r="O2491" s="7"/>
      <c r="P2491" s="58">
        <f>SUM(M2491:O2491)</f>
        <v>0</v>
      </c>
      <c r="Q2491" s="58">
        <f>+SUMIF('Pot. Summary'!$C$5:$C$64,CPP_2019!J1603&amp;CPP_2019!L1603&amp;CPP_2019!$M$4,'Pot. Summary'!$Q$5:$Q$64)*CPP_2019!M1603+SUMIF('Pot. Summary'!$C$5:$C$64,CPP_2019!J1603&amp;CPP_2019!L1603&amp;CPP_2019!$N$4,'Pot. Summary'!$Q$5:$Q$64)*CPP_2019!N1603+SUMIF('Pot. Summary'!$C$5:$C$64,CPP_2019!J1603&amp;CPP_2019!L1603&amp;CPP_2019!$O$4,'Pot. Summary'!$Q$5:$Q$64)*CPP_2019!O1603</f>
        <v>0</v>
      </c>
      <c r="R2491" s="12"/>
      <c r="S2491" s="12"/>
      <c r="T2491" s="12">
        <f>S2491-R2491</f>
        <v>0</v>
      </c>
      <c r="U2491" s="12">
        <f>Q2491-S2491</f>
        <v>0</v>
      </c>
      <c r="V2491" s="50">
        <f>IF(ISERROR(S2491/Q2491),0,S2491/Q2491)</f>
        <v>0</v>
      </c>
      <c r="W2491" s="51"/>
      <c r="X2491" s="46"/>
      <c r="Y2491" s="17"/>
      <c r="Z2491" s="17"/>
      <c r="AA2491" s="17"/>
      <c r="AB2491" s="16"/>
      <c r="AC2491" s="16"/>
      <c r="AD2491" s="16"/>
      <c r="AE2491" s="16"/>
      <c r="AF2491" s="16"/>
      <c r="AG2491" s="16"/>
      <c r="AH2491" s="16"/>
      <c r="AI2491" s="16"/>
      <c r="AJ2491" s="59">
        <f>SUM(X2491:AI2491)</f>
        <v>0</v>
      </c>
      <c r="AK2491" s="46"/>
      <c r="AL2491" s="46"/>
      <c r="AM2491" s="47"/>
      <c r="AN2491" s="48"/>
      <c r="AO2491" s="46"/>
      <c r="AP2491" s="15"/>
      <c r="AQ2491" s="16"/>
      <c r="AR2491" s="15"/>
      <c r="AS2491" s="16"/>
      <c r="AT2491" s="16"/>
      <c r="AU2491" s="16"/>
      <c r="AV2491" s="16"/>
      <c r="AW2491" s="62">
        <f>SUM(AK2491:AV2491)</f>
        <v>0</v>
      </c>
      <c r="AX2491" s="61">
        <f>AW2491-AJ2491</f>
        <v>0</v>
      </c>
      <c r="AY2491" s="21"/>
      <c r="AZ2491" s="21"/>
      <c r="BA2491" s="21"/>
      <c r="BB2491" s="21"/>
    </row>
    <row r="2492" spans="1:54" x14ac:dyDescent="0.25">
      <c r="A2492" s="21"/>
      <c r="B2492" s="4"/>
      <c r="C2492" s="4"/>
      <c r="D2492" s="4"/>
      <c r="E2492" s="4" t="s">
        <v>166</v>
      </c>
      <c r="F2492" s="6"/>
      <c r="G2492" s="1"/>
      <c r="H2492" s="4"/>
      <c r="I2492" s="2"/>
      <c r="J2492" s="4"/>
      <c r="K2492" s="1"/>
      <c r="L2492" s="36"/>
      <c r="M2492" s="7"/>
      <c r="N2492" s="7"/>
      <c r="O2492" s="7"/>
      <c r="P2492" s="58">
        <f>SUM(M2492:O2492)</f>
        <v>0</v>
      </c>
      <c r="Q2492" s="58">
        <f>+SUMIF('Pot. Summary'!$C$5:$C$64,CPP_2019!J1636&amp;CPP_2019!L1636&amp;CPP_2019!$M$4,'Pot. Summary'!$Q$5:$Q$64)*CPP_2019!M1636+SUMIF('Pot. Summary'!$C$5:$C$64,CPP_2019!J1636&amp;CPP_2019!L1636&amp;CPP_2019!$N$4,'Pot. Summary'!$Q$5:$Q$64)*CPP_2019!N1636+SUMIF('Pot. Summary'!$C$5:$C$64,CPP_2019!J1636&amp;CPP_2019!L1636&amp;CPP_2019!$O$4,'Pot. Summary'!$Q$5:$Q$64)*CPP_2019!O1636</f>
        <v>0</v>
      </c>
      <c r="R2492" s="12"/>
      <c r="S2492" s="12"/>
      <c r="T2492" s="12">
        <f>S2492-R2492</f>
        <v>0</v>
      </c>
      <c r="U2492" s="12">
        <f>Q2492-S2492</f>
        <v>0</v>
      </c>
      <c r="V2492" s="50">
        <f>IF(ISERROR(S2492/Q2492),0,S2492/Q2492)</f>
        <v>0</v>
      </c>
      <c r="W2492" s="51"/>
      <c r="X2492" s="46"/>
      <c r="Y2492" s="17"/>
      <c r="Z2492" s="17"/>
      <c r="AA2492" s="17"/>
      <c r="AB2492" s="16"/>
      <c r="AC2492" s="16"/>
      <c r="AD2492" s="16"/>
      <c r="AE2492" s="16"/>
      <c r="AF2492" s="16"/>
      <c r="AG2492" s="16"/>
      <c r="AH2492" s="16"/>
      <c r="AI2492" s="16"/>
      <c r="AJ2492" s="59">
        <f>SUM(X2492:AI2492)</f>
        <v>0</v>
      </c>
      <c r="AK2492" s="46"/>
      <c r="AL2492" s="46"/>
      <c r="AM2492" s="47"/>
      <c r="AN2492" s="48"/>
      <c r="AO2492" s="46"/>
      <c r="AP2492" s="15"/>
      <c r="AQ2492" s="16"/>
      <c r="AR2492" s="15"/>
      <c r="AS2492" s="16"/>
      <c r="AT2492" s="16"/>
      <c r="AU2492" s="16"/>
      <c r="AV2492" s="16"/>
      <c r="AW2492" s="62">
        <f>SUM(AK2492:AV2492)</f>
        <v>0</v>
      </c>
      <c r="AX2492" s="61">
        <f>AW2492-AJ2492</f>
        <v>0</v>
      </c>
      <c r="AY2492" s="21"/>
      <c r="AZ2492" s="21"/>
      <c r="BA2492" s="21"/>
      <c r="BB2492" s="21"/>
    </row>
    <row r="2493" spans="1:54" x14ac:dyDescent="0.25">
      <c r="A2493" s="21"/>
      <c r="B2493" s="4"/>
      <c r="C2493" s="4"/>
      <c r="D2493" s="4"/>
      <c r="E2493" s="4" t="s">
        <v>166</v>
      </c>
      <c r="F2493" s="6"/>
      <c r="G2493" s="1"/>
      <c r="H2493" s="4"/>
      <c r="I2493" s="2"/>
      <c r="J2493" s="4"/>
      <c r="K2493" s="1"/>
      <c r="L2493" s="36"/>
      <c r="M2493" s="7"/>
      <c r="N2493" s="7"/>
      <c r="O2493" s="7"/>
      <c r="P2493" s="58">
        <f>SUM(M2493:O2493)</f>
        <v>0</v>
      </c>
      <c r="Q2493" s="58">
        <f>+SUMIF('Pot. Summary'!$C$5:$C$64,CPP_2019!J1485&amp;CPP_2019!L1485&amp;CPP_2019!$M$4,'Pot. Summary'!$Q$5:$Q$64)*CPP_2019!M1485+SUMIF('Pot. Summary'!$C$5:$C$64,CPP_2019!J1485&amp;CPP_2019!L1485&amp;CPP_2019!$N$4,'Pot. Summary'!$Q$5:$Q$64)*CPP_2019!N1485+SUMIF('Pot. Summary'!$C$5:$C$64,CPP_2019!J1485&amp;CPP_2019!L1485&amp;CPP_2019!$O$4,'Pot. Summary'!$Q$5:$Q$64)*CPP_2019!O1485</f>
        <v>0</v>
      </c>
      <c r="R2493" s="12"/>
      <c r="S2493" s="12"/>
      <c r="T2493" s="12">
        <f>S2493-R2493</f>
        <v>0</v>
      </c>
      <c r="U2493" s="12">
        <f>Q2493-S2493</f>
        <v>0</v>
      </c>
      <c r="V2493" s="50">
        <f>IF(ISERROR(S2493/Q2493),0,S2493/Q2493)</f>
        <v>0</v>
      </c>
      <c r="W2493" s="51"/>
      <c r="X2493" s="46"/>
      <c r="Y2493" s="17"/>
      <c r="Z2493" s="17"/>
      <c r="AA2493" s="17"/>
      <c r="AB2493" s="16"/>
      <c r="AC2493" s="16"/>
      <c r="AD2493" s="16"/>
      <c r="AE2493" s="16"/>
      <c r="AF2493" s="16"/>
      <c r="AG2493" s="16"/>
      <c r="AH2493" s="16"/>
      <c r="AI2493" s="16"/>
      <c r="AJ2493" s="59">
        <f>SUM(X2493:AI2493)</f>
        <v>0</v>
      </c>
      <c r="AK2493" s="46"/>
      <c r="AL2493" s="46"/>
      <c r="AM2493" s="47"/>
      <c r="AN2493" s="48"/>
      <c r="AO2493" s="46"/>
      <c r="AP2493" s="15"/>
      <c r="AQ2493" s="16"/>
      <c r="AR2493" s="15"/>
      <c r="AS2493" s="16"/>
      <c r="AT2493" s="16"/>
      <c r="AU2493" s="16"/>
      <c r="AV2493" s="16"/>
      <c r="AW2493" s="62">
        <f>SUM(AK2493:AV2493)</f>
        <v>0</v>
      </c>
      <c r="AX2493" s="61">
        <f>AW2493-AJ2493</f>
        <v>0</v>
      </c>
      <c r="AY2493" s="21"/>
      <c r="AZ2493" s="21"/>
      <c r="BA2493" s="21"/>
      <c r="BB2493" s="21"/>
    </row>
    <row r="2494" spans="1:54" x14ac:dyDescent="0.25">
      <c r="A2494" s="21"/>
      <c r="B2494" s="4"/>
      <c r="C2494" s="4"/>
      <c r="D2494" s="4">
        <v>235</v>
      </c>
      <c r="E2494" s="4" t="s">
        <v>166</v>
      </c>
      <c r="F2494" s="6" t="s">
        <v>168</v>
      </c>
      <c r="G2494" s="1">
        <v>101582</v>
      </c>
      <c r="H2494" s="4"/>
      <c r="I2494" s="2"/>
      <c r="J2494" s="4" t="s">
        <v>91</v>
      </c>
      <c r="K2494" s="1" t="s">
        <v>149</v>
      </c>
      <c r="L2494" s="36" t="s">
        <v>69</v>
      </c>
      <c r="M2494" s="7">
        <v>1</v>
      </c>
      <c r="N2494" s="7"/>
      <c r="O2494" s="7"/>
      <c r="P2494" s="58">
        <f>SUM(M2494:O2494)</f>
        <v>1</v>
      </c>
      <c r="Q2494" s="58">
        <f>+SUMIF('Pot. Summary'!$C$5:$C$64,CPP_2019!J1141&amp;CPP_2019!L1141&amp;CPP_2019!$M$4,'Pot. Summary'!$Q$5:$Q$64)*CPP_2019!M1141+SUMIF('Pot. Summary'!$C$5:$C$64,CPP_2019!J1141&amp;CPP_2019!L1141&amp;CPP_2019!$N$4,'Pot. Summary'!$Q$5:$Q$64)*CPP_2019!N1141+SUMIF('Pot. Summary'!$C$5:$C$64,CPP_2019!J1141&amp;CPP_2019!L1141&amp;CPP_2019!$O$4,'Pot. Summary'!$Q$5:$Q$64)*CPP_2019!O1141</f>
        <v>728.25435050799138</v>
      </c>
      <c r="R2494" s="12">
        <v>0</v>
      </c>
      <c r="S2494" s="12">
        <v>51.294215384615384</v>
      </c>
      <c r="T2494" s="12">
        <f>S2494-R2494</f>
        <v>51.294215384615384</v>
      </c>
      <c r="U2494" s="12">
        <f>Q2494-S2494</f>
        <v>676.96013512337595</v>
      </c>
      <c r="V2494" s="50">
        <f>IF(ISERROR(S2494/Q2494),0,S2494/Q2494)</f>
        <v>7.0434478487955865E-2</v>
      </c>
      <c r="W2494" s="51" t="s">
        <v>196</v>
      </c>
      <c r="X2494" s="46"/>
      <c r="Y2494" s="17"/>
      <c r="Z2494" s="17"/>
      <c r="AA2494" s="17"/>
      <c r="AB2494" s="16"/>
      <c r="AC2494" s="16">
        <v>51.294215384615384</v>
      </c>
      <c r="AD2494" s="16"/>
      <c r="AE2494" s="16"/>
      <c r="AF2494" s="16"/>
      <c r="AG2494" s="16"/>
      <c r="AH2494" s="16"/>
      <c r="AI2494" s="16"/>
      <c r="AJ2494" s="59">
        <f>SUM(X2494:AI2494)</f>
        <v>51.294215384615384</v>
      </c>
      <c r="AK2494" s="46"/>
      <c r="AL2494" s="46"/>
      <c r="AM2494" s="47"/>
      <c r="AN2494" s="48"/>
      <c r="AO2494" s="46"/>
      <c r="AP2494" s="15"/>
      <c r="AQ2494" s="16"/>
      <c r="AR2494" s="15"/>
      <c r="AS2494" s="16"/>
      <c r="AT2494" s="16"/>
      <c r="AU2494" s="16"/>
      <c r="AV2494" s="16"/>
      <c r="AW2494" s="62">
        <f>SUM(AK2494:AV2494)</f>
        <v>0</v>
      </c>
      <c r="AX2494" s="61">
        <f>AW2494-AJ2494</f>
        <v>-51.294215384615384</v>
      </c>
      <c r="AY2494" s="21"/>
      <c r="AZ2494" s="21"/>
      <c r="BA2494" s="21"/>
      <c r="BB2494" s="21"/>
    </row>
    <row r="2495" spans="1:54" x14ac:dyDescent="0.25">
      <c r="A2495" s="21"/>
      <c r="B2495" s="4"/>
      <c r="C2495" s="4"/>
      <c r="D2495" s="4"/>
      <c r="E2495" s="4" t="s">
        <v>166</v>
      </c>
      <c r="F2495" s="6"/>
      <c r="G2495" s="1"/>
      <c r="H2495" s="4"/>
      <c r="I2495" s="2"/>
      <c r="J2495" s="4"/>
      <c r="K2495" s="1"/>
      <c r="L2495" s="36"/>
      <c r="M2495" s="7"/>
      <c r="N2495" s="7"/>
      <c r="O2495" s="7"/>
      <c r="P2495" s="58">
        <f>SUM(M2495:O2495)</f>
        <v>0</v>
      </c>
      <c r="Q2495" s="58">
        <f>+SUMIF('Pot. Summary'!$C$5:$C$64,CPP_2019!J2047&amp;CPP_2019!L2047&amp;CPP_2019!$M$4,'Pot. Summary'!$Q$5:$Q$64)*CPP_2019!M2047+SUMIF('Pot. Summary'!$C$5:$C$64,CPP_2019!J2047&amp;CPP_2019!L2047&amp;CPP_2019!$N$4,'Pot. Summary'!$Q$5:$Q$64)*CPP_2019!N2047+SUMIF('Pot. Summary'!$C$5:$C$64,CPP_2019!J2047&amp;CPP_2019!L2047&amp;CPP_2019!$O$4,'Pot. Summary'!$Q$5:$Q$64)*CPP_2019!O2047</f>
        <v>0</v>
      </c>
      <c r="R2495" s="12"/>
      <c r="S2495" s="12"/>
      <c r="T2495" s="12">
        <f>S2495-R2495</f>
        <v>0</v>
      </c>
      <c r="U2495" s="12">
        <f>Q2495-S2495</f>
        <v>0</v>
      </c>
      <c r="V2495" s="50">
        <f>IF(ISERROR(S2495/Q2495),0,S2495/Q2495)</f>
        <v>0</v>
      </c>
      <c r="W2495" s="51"/>
      <c r="X2495" s="46"/>
      <c r="Y2495" s="17"/>
      <c r="Z2495" s="17"/>
      <c r="AA2495" s="17"/>
      <c r="AB2495" s="16"/>
      <c r="AC2495" s="16"/>
      <c r="AD2495" s="16"/>
      <c r="AE2495" s="16"/>
      <c r="AF2495" s="16"/>
      <c r="AG2495" s="16"/>
      <c r="AH2495" s="16"/>
      <c r="AI2495" s="16"/>
      <c r="AJ2495" s="59">
        <f>SUM(X2495:AI2495)</f>
        <v>0</v>
      </c>
      <c r="AK2495" s="46"/>
      <c r="AL2495" s="46"/>
      <c r="AM2495" s="47"/>
      <c r="AN2495" s="48"/>
      <c r="AO2495" s="46"/>
      <c r="AP2495" s="15"/>
      <c r="AQ2495" s="16"/>
      <c r="AR2495" s="15"/>
      <c r="AS2495" s="16"/>
      <c r="AT2495" s="16"/>
      <c r="AU2495" s="16"/>
      <c r="AV2495" s="16"/>
      <c r="AW2495" s="62">
        <f>SUM(AK2495:AV2495)</f>
        <v>0</v>
      </c>
      <c r="AX2495" s="61">
        <f>AW2495-AJ2495</f>
        <v>0</v>
      </c>
      <c r="AY2495" s="21"/>
      <c r="AZ2495" s="21"/>
      <c r="BA2495" s="21"/>
      <c r="BB2495" s="21"/>
    </row>
    <row r="2496" spans="1:54" x14ac:dyDescent="0.25">
      <c r="A2496" s="21"/>
      <c r="B2496" s="4"/>
      <c r="C2496" s="4"/>
      <c r="D2496" s="4"/>
      <c r="E2496" s="4" t="s">
        <v>166</v>
      </c>
      <c r="F2496" s="6"/>
      <c r="G2496" s="1"/>
      <c r="H2496" s="4"/>
      <c r="I2496" s="2"/>
      <c r="J2496" s="4"/>
      <c r="K2496" s="1"/>
      <c r="L2496" s="36"/>
      <c r="M2496" s="7"/>
      <c r="N2496" s="7"/>
      <c r="O2496" s="7"/>
      <c r="P2496" s="58">
        <f>SUM(M2496:O2496)</f>
        <v>0</v>
      </c>
      <c r="Q2496" s="58">
        <f>+SUMIF('Pot. Summary'!$C$5:$C$64,CPP_2019!J2497&amp;CPP_2019!L2497&amp;CPP_2019!$M$4,'Pot. Summary'!$Q$5:$Q$64)*CPP_2019!M2497+SUMIF('Pot. Summary'!$C$5:$C$64,CPP_2019!J2497&amp;CPP_2019!L2497&amp;CPP_2019!$N$4,'Pot. Summary'!$Q$5:$Q$64)*CPP_2019!N2497+SUMIF('Pot. Summary'!$C$5:$C$64,CPP_2019!J2497&amp;CPP_2019!L2497&amp;CPP_2019!$O$4,'Pot. Summary'!$Q$5:$Q$64)*CPP_2019!O2497</f>
        <v>728.25435050799138</v>
      </c>
      <c r="R2496" s="12"/>
      <c r="S2496" s="12"/>
      <c r="T2496" s="12">
        <f>S2496-R2496</f>
        <v>0</v>
      </c>
      <c r="U2496" s="12">
        <f>Q2496-S2496</f>
        <v>728.25435050799138</v>
      </c>
      <c r="V2496" s="50">
        <f>IF(ISERROR(S2496/Q2496),0,S2496/Q2496)</f>
        <v>0</v>
      </c>
      <c r="W2496" s="51"/>
      <c r="X2496" s="46"/>
      <c r="Y2496" s="17"/>
      <c r="Z2496" s="17"/>
      <c r="AA2496" s="17"/>
      <c r="AB2496" s="16"/>
      <c r="AC2496" s="16"/>
      <c r="AD2496" s="16"/>
      <c r="AE2496" s="16"/>
      <c r="AF2496" s="16"/>
      <c r="AG2496" s="16"/>
      <c r="AH2496" s="16"/>
      <c r="AI2496" s="16"/>
      <c r="AJ2496" s="59">
        <f>SUM(X2496:AI2496)</f>
        <v>0</v>
      </c>
      <c r="AK2496" s="46"/>
      <c r="AL2496" s="46"/>
      <c r="AM2496" s="47"/>
      <c r="AN2496" s="48"/>
      <c r="AO2496" s="46"/>
      <c r="AP2496" s="15"/>
      <c r="AQ2496" s="16"/>
      <c r="AR2496" s="15"/>
      <c r="AS2496" s="16"/>
      <c r="AT2496" s="16"/>
      <c r="AU2496" s="16"/>
      <c r="AV2496" s="16"/>
      <c r="AW2496" s="62">
        <f>SUM(AK2496:AV2496)</f>
        <v>0</v>
      </c>
      <c r="AX2496" s="61">
        <f>AW2496-AJ2496</f>
        <v>0</v>
      </c>
      <c r="AY2496" s="21"/>
      <c r="AZ2496" s="21"/>
      <c r="BA2496" s="21"/>
      <c r="BB2496" s="21"/>
    </row>
    <row r="2497" spans="1:54" x14ac:dyDescent="0.25">
      <c r="A2497" s="21"/>
      <c r="B2497" s="4"/>
      <c r="C2497" s="4"/>
      <c r="D2497" s="4">
        <v>235</v>
      </c>
      <c r="E2497" s="4" t="s">
        <v>166</v>
      </c>
      <c r="F2497" s="6" t="s">
        <v>167</v>
      </c>
      <c r="G2497" s="64">
        <v>101487</v>
      </c>
      <c r="H2497" s="64"/>
      <c r="I2497" s="63"/>
      <c r="J2497" s="4" t="s">
        <v>91</v>
      </c>
      <c r="K2497" s="1" t="s">
        <v>149</v>
      </c>
      <c r="L2497" s="36" t="s">
        <v>69</v>
      </c>
      <c r="M2497" s="7">
        <v>1</v>
      </c>
      <c r="N2497" s="7"/>
      <c r="O2497" s="7"/>
      <c r="P2497" s="58">
        <f>SUM(M2497:O2497)</f>
        <v>1</v>
      </c>
      <c r="Q2497" s="58">
        <f>+SUMIF('Pot. Summary'!$C$5:$C$64,CPP_2019!J1115&amp;CPP_2019!L1115&amp;CPP_2019!$M$4,'Pot. Summary'!$Q$5:$Q$64)*CPP_2019!M1115+SUMIF('Pot. Summary'!$C$5:$C$64,CPP_2019!J1115&amp;CPP_2019!L1115&amp;CPP_2019!$N$4,'Pot. Summary'!$Q$5:$Q$64)*CPP_2019!N1115+SUMIF('Pot. Summary'!$C$5:$C$64,CPP_2019!J1115&amp;CPP_2019!L1115&amp;CPP_2019!$O$4,'Pot. Summary'!$Q$5:$Q$64)*CPP_2019!O1115</f>
        <v>0</v>
      </c>
      <c r="R2497" s="12">
        <v>0</v>
      </c>
      <c r="S2497" s="12">
        <v>103.91367764705883</v>
      </c>
      <c r="T2497" s="12">
        <f>S2497-R2497</f>
        <v>103.91367764705883</v>
      </c>
      <c r="U2497" s="12">
        <f>Q2497-S2497</f>
        <v>-103.91367764705883</v>
      </c>
      <c r="V2497" s="50">
        <f>IF(ISERROR(S2497/Q2497),0,S2497/Q2497)</f>
        <v>0</v>
      </c>
      <c r="W2497" s="51" t="s">
        <v>195</v>
      </c>
      <c r="X2497" s="46"/>
      <c r="Y2497" s="17"/>
      <c r="Z2497" s="17"/>
      <c r="AA2497" s="17"/>
      <c r="AB2497" s="16"/>
      <c r="AC2497" s="16"/>
      <c r="AD2497" s="16"/>
      <c r="AE2497" s="16"/>
      <c r="AF2497" s="16"/>
      <c r="AG2497" s="16"/>
      <c r="AH2497" s="16">
        <v>103.91367764705883</v>
      </c>
      <c r="AI2497" s="16"/>
      <c r="AJ2497" s="59">
        <f>SUM(X2497:AI2497)</f>
        <v>103.91367764705883</v>
      </c>
      <c r="AK2497" s="46"/>
      <c r="AL2497" s="46"/>
      <c r="AM2497" s="47"/>
      <c r="AN2497" s="48"/>
      <c r="AO2497" s="46"/>
      <c r="AP2497" s="15"/>
      <c r="AQ2497" s="16"/>
      <c r="AR2497" s="15"/>
      <c r="AS2497" s="16"/>
      <c r="AT2497" s="16"/>
      <c r="AU2497" s="16"/>
      <c r="AV2497" s="16"/>
      <c r="AW2497" s="62">
        <f>SUM(AK2497:AV2497)</f>
        <v>0</v>
      </c>
      <c r="AX2497" s="61">
        <f>AW2497-AJ2497</f>
        <v>-103.91367764705883</v>
      </c>
      <c r="AY2497" s="21"/>
      <c r="AZ2497" s="21"/>
      <c r="BA2497" s="21"/>
      <c r="BB2497" s="21"/>
    </row>
    <row r="2498" spans="1:54" x14ac:dyDescent="0.25">
      <c r="A2498" s="21"/>
      <c r="B2498" s="4"/>
      <c r="C2498" s="4"/>
      <c r="D2498" s="4">
        <v>235</v>
      </c>
      <c r="E2498" s="4" t="s">
        <v>166</v>
      </c>
      <c r="F2498" s="18" t="s">
        <v>168</v>
      </c>
      <c r="G2498" s="1">
        <v>101522</v>
      </c>
      <c r="H2498" s="4"/>
      <c r="I2498" s="2"/>
      <c r="J2498" s="4" t="s">
        <v>91</v>
      </c>
      <c r="K2498" s="1" t="s">
        <v>149</v>
      </c>
      <c r="L2498" s="36" t="s">
        <v>69</v>
      </c>
      <c r="M2498" s="7">
        <v>1</v>
      </c>
      <c r="N2498" s="7"/>
      <c r="O2498" s="7"/>
      <c r="P2498" s="58">
        <f>SUM(M2498:O2498)</f>
        <v>1</v>
      </c>
      <c r="Q2498" s="58">
        <f>+SUMIF('Pot. Summary'!$C$5:$C$64,CPP_2019!J1115&amp;CPP_2019!L1115&amp;CPP_2019!$M$4,'Pot. Summary'!$Q$5:$Q$64)*CPP_2019!M1115+SUMIF('Pot. Summary'!$C$5:$C$64,CPP_2019!J1115&amp;CPP_2019!L1115&amp;CPP_2019!$N$4,'Pot. Summary'!$Q$5:$Q$64)*CPP_2019!N1115+SUMIF('Pot. Summary'!$C$5:$C$64,CPP_2019!J1115&amp;CPP_2019!L1115&amp;CPP_2019!$O$4,'Pot. Summary'!$Q$5:$Q$64)*CPP_2019!O1115</f>
        <v>0</v>
      </c>
      <c r="R2498" s="12">
        <v>0</v>
      </c>
      <c r="S2498" s="12">
        <v>246.69386290196078</v>
      </c>
      <c r="T2498" s="12">
        <f>S2498-R2498</f>
        <v>246.69386290196078</v>
      </c>
      <c r="U2498" s="12">
        <f>Q2498-S2498</f>
        <v>-246.69386290196078</v>
      </c>
      <c r="V2498" s="50">
        <f>IF(ISERROR(S2498/Q2498),0,S2498/Q2498)</f>
        <v>0</v>
      </c>
      <c r="W2498" s="51" t="s">
        <v>196</v>
      </c>
      <c r="X2498" s="46"/>
      <c r="Y2498" s="17">
        <v>41.363807999999999</v>
      </c>
      <c r="Z2498" s="17"/>
      <c r="AA2498" s="17"/>
      <c r="AB2498" s="16"/>
      <c r="AC2498" s="16"/>
      <c r="AD2498" s="16">
        <v>148.80012549019608</v>
      </c>
      <c r="AE2498" s="16"/>
      <c r="AF2498" s="16"/>
      <c r="AG2498" s="16"/>
      <c r="AH2498" s="16">
        <v>56.529929411764698</v>
      </c>
      <c r="AI2498" s="16"/>
      <c r="AJ2498" s="59">
        <f>SUM(X2498:AI2498)</f>
        <v>246.69386290196078</v>
      </c>
      <c r="AK2498" s="46"/>
      <c r="AL2498" s="46">
        <f>VLOOKUP(G2498,[2]List2!$A$1:$IV$65536,3,FALSE)</f>
        <v>40.552752941176472</v>
      </c>
      <c r="AM2498" s="47"/>
      <c r="AN2498" s="48"/>
      <c r="AO2498" s="46"/>
      <c r="AP2498" s="15"/>
      <c r="AQ2498" s="16"/>
      <c r="AR2498" s="15"/>
      <c r="AS2498" s="16"/>
      <c r="AT2498" s="16"/>
      <c r="AU2498" s="16"/>
      <c r="AV2498" s="16"/>
      <c r="AW2498" s="62">
        <f>SUM(AK2498:AV2498)</f>
        <v>40.552752941176472</v>
      </c>
      <c r="AX2498" s="61">
        <f>AW2498-AJ2498</f>
        <v>-206.14110996078432</v>
      </c>
      <c r="AY2498" s="21"/>
      <c r="AZ2498" s="21"/>
      <c r="BA2498" s="21"/>
      <c r="BB2498" s="21"/>
    </row>
    <row r="2499" spans="1:54" x14ac:dyDescent="0.25">
      <c r="A2499" s="21"/>
      <c r="B2499" s="4"/>
      <c r="C2499" s="4"/>
      <c r="D2499" s="4"/>
      <c r="E2499" s="4" t="s">
        <v>166</v>
      </c>
      <c r="F2499" s="6"/>
      <c r="G2499" s="1"/>
      <c r="H2499" s="4"/>
      <c r="I2499" s="2"/>
      <c r="J2499" s="4"/>
      <c r="K2499" s="1"/>
      <c r="L2499" s="36"/>
      <c r="M2499" s="7"/>
      <c r="N2499" s="7"/>
      <c r="O2499" s="7"/>
      <c r="P2499" s="58">
        <f>SUM(M2499:O2499)</f>
        <v>0</v>
      </c>
      <c r="Q2499" s="58">
        <f>+SUMIF('Pot. Summary'!$C$5:$C$64,CPP_2019!J2462&amp;CPP_2019!L2462&amp;CPP_2019!$M$4,'Pot. Summary'!$Q$5:$Q$64)*CPP_2019!M2462+SUMIF('Pot. Summary'!$C$5:$C$64,CPP_2019!J2462&amp;CPP_2019!L2462&amp;CPP_2019!$N$4,'Pot. Summary'!$Q$5:$Q$64)*CPP_2019!N2462+SUMIF('Pot. Summary'!$C$5:$C$64,CPP_2019!J2462&amp;CPP_2019!L2462&amp;CPP_2019!$O$4,'Pot. Summary'!$Q$5:$Q$64)*CPP_2019!O2462</f>
        <v>0</v>
      </c>
      <c r="R2499" s="12"/>
      <c r="S2499" s="12"/>
      <c r="T2499" s="12">
        <f>S2499-R2499</f>
        <v>0</v>
      </c>
      <c r="U2499" s="12">
        <f>Q2499-S2499</f>
        <v>0</v>
      </c>
      <c r="V2499" s="50">
        <f>IF(ISERROR(S2499/Q2499),0,S2499/Q2499)</f>
        <v>0</v>
      </c>
      <c r="W2499" s="51"/>
      <c r="X2499" s="46"/>
      <c r="Y2499" s="17"/>
      <c r="Z2499" s="17"/>
      <c r="AA2499" s="17"/>
      <c r="AB2499" s="16"/>
      <c r="AC2499" s="16"/>
      <c r="AD2499" s="16"/>
      <c r="AE2499" s="16"/>
      <c r="AF2499" s="16"/>
      <c r="AG2499" s="16"/>
      <c r="AH2499" s="16"/>
      <c r="AI2499" s="16"/>
      <c r="AJ2499" s="59">
        <f>SUM(X2499:AI2499)</f>
        <v>0</v>
      </c>
      <c r="AK2499" s="46"/>
      <c r="AL2499" s="46"/>
      <c r="AM2499" s="47"/>
      <c r="AN2499" s="48"/>
      <c r="AO2499" s="46"/>
      <c r="AP2499" s="15"/>
      <c r="AQ2499" s="16"/>
      <c r="AR2499" s="15"/>
      <c r="AS2499" s="16"/>
      <c r="AT2499" s="16"/>
      <c r="AU2499" s="16"/>
      <c r="AV2499" s="16"/>
      <c r="AW2499" s="62">
        <f>SUM(AK2499:AV2499)</f>
        <v>0</v>
      </c>
      <c r="AX2499" s="61">
        <f>AW2499-AJ2499</f>
        <v>0</v>
      </c>
      <c r="AY2499" s="21"/>
      <c r="AZ2499" s="21"/>
      <c r="BA2499" s="21"/>
      <c r="BB2499" s="21"/>
    </row>
    <row r="2500" spans="1:54" x14ac:dyDescent="0.25">
      <c r="A2500" s="21"/>
      <c r="B2500" s="4"/>
      <c r="C2500" s="4"/>
      <c r="D2500" s="4"/>
      <c r="E2500" s="4"/>
      <c r="F2500" s="18"/>
      <c r="G2500" s="1"/>
      <c r="H2500" s="4"/>
      <c r="I2500" s="2"/>
      <c r="J2500" s="4"/>
      <c r="K2500" s="1"/>
      <c r="L2500" s="36"/>
      <c r="M2500" s="7"/>
      <c r="N2500" s="7"/>
      <c r="O2500" s="7"/>
      <c r="P2500" s="58"/>
      <c r="Q2500" s="58"/>
      <c r="R2500" s="12"/>
      <c r="S2500" s="12"/>
      <c r="T2500" s="12"/>
      <c r="U2500" s="12"/>
      <c r="V2500" s="50"/>
      <c r="W2500" s="51"/>
      <c r="X2500" s="46"/>
      <c r="Y2500" s="17"/>
      <c r="Z2500" s="17"/>
      <c r="AA2500" s="17"/>
      <c r="AB2500" s="16"/>
      <c r="AC2500" s="16"/>
      <c r="AD2500" s="16"/>
      <c r="AE2500" s="16"/>
      <c r="AF2500" s="16"/>
      <c r="AG2500" s="16"/>
      <c r="AH2500" s="16"/>
      <c r="AI2500" s="16"/>
      <c r="AJ2500" s="59"/>
      <c r="AK2500" s="46"/>
      <c r="AL2500" s="46"/>
      <c r="AM2500" s="47"/>
      <c r="AN2500" s="48"/>
      <c r="AO2500" s="46"/>
      <c r="AP2500" s="15"/>
      <c r="AQ2500" s="16"/>
      <c r="AR2500" s="15"/>
      <c r="AS2500" s="16"/>
      <c r="AT2500" s="16"/>
      <c r="AU2500" s="16"/>
      <c r="AV2500" s="16"/>
      <c r="AW2500" s="62"/>
      <c r="AX2500" s="61"/>
      <c r="AY2500" s="21"/>
      <c r="AZ2500" s="21"/>
      <c r="BA2500" s="21"/>
      <c r="BB2500" s="21"/>
    </row>
    <row r="2501" spans="1:54" x14ac:dyDescent="0.25">
      <c r="G2501" s="13"/>
      <c r="H2501" s="3"/>
      <c r="U2501" s="65"/>
      <c r="V2501" s="66"/>
      <c r="W2501" s="3"/>
      <c r="AX2501" s="3"/>
    </row>
    <row r="2502" spans="1:54" x14ac:dyDescent="0.25">
      <c r="G2502" s="13"/>
      <c r="H2502" s="3"/>
      <c r="U2502" s="65"/>
      <c r="V2502" s="66"/>
      <c r="W2502" s="3"/>
      <c r="AX2502" s="3"/>
    </row>
    <row r="2503" spans="1:54" x14ac:dyDescent="0.25">
      <c r="G2503" s="13"/>
      <c r="H2503" s="3"/>
      <c r="U2503" s="65"/>
      <c r="V2503" s="66"/>
      <c r="W2503" s="3"/>
      <c r="AX2503" s="3"/>
    </row>
    <row r="2504" spans="1:54" x14ac:dyDescent="0.25">
      <c r="G2504" s="13"/>
      <c r="H2504" s="3"/>
      <c r="U2504" s="65"/>
      <c r="V2504" s="66"/>
      <c r="W2504" s="3"/>
      <c r="AX2504" s="3"/>
    </row>
    <row r="2505" spans="1:54" x14ac:dyDescent="0.25">
      <c r="G2505" s="13"/>
      <c r="H2505" s="3"/>
      <c r="U2505" s="65"/>
      <c r="V2505" s="66"/>
      <c r="W2505" s="3"/>
      <c r="AX2505" s="3"/>
    </row>
    <row r="2506" spans="1:54" x14ac:dyDescent="0.25">
      <c r="G2506" s="13"/>
      <c r="H2506" s="3"/>
      <c r="U2506" s="65"/>
      <c r="V2506" s="66"/>
      <c r="W2506" s="3"/>
      <c r="AX2506" s="3"/>
    </row>
    <row r="2507" spans="1:54" x14ac:dyDescent="0.25">
      <c r="G2507" s="13"/>
      <c r="H2507" s="3"/>
      <c r="U2507" s="65"/>
      <c r="V2507" s="66"/>
      <c r="W2507" s="3"/>
      <c r="AX2507" s="3"/>
    </row>
    <row r="2508" spans="1:54" x14ac:dyDescent="0.25">
      <c r="G2508" s="13"/>
      <c r="H2508" s="3"/>
      <c r="U2508" s="65"/>
      <c r="V2508" s="66"/>
      <c r="W2508" s="3"/>
      <c r="AX2508" s="3"/>
    </row>
    <row r="2509" spans="1:54" x14ac:dyDescent="0.25">
      <c r="G2509" s="13"/>
      <c r="H2509" s="3"/>
      <c r="U2509" s="65"/>
      <c r="V2509" s="66"/>
      <c r="W2509" s="3"/>
      <c r="AX2509" s="3"/>
    </row>
    <row r="2510" spans="1:54" x14ac:dyDescent="0.25">
      <c r="G2510" s="13"/>
      <c r="H2510" s="3"/>
      <c r="U2510" s="65"/>
      <c r="V2510" s="66"/>
      <c r="W2510" s="3"/>
      <c r="AX2510" s="3"/>
    </row>
    <row r="2511" spans="1:54" x14ac:dyDescent="0.25">
      <c r="G2511" s="13"/>
      <c r="H2511" s="3"/>
      <c r="U2511" s="65"/>
      <c r="V2511" s="66"/>
      <c r="W2511" s="3"/>
      <c r="AX2511" s="3"/>
    </row>
    <row r="2512" spans="1:54" x14ac:dyDescent="0.25">
      <c r="G2512" s="13"/>
      <c r="H2512" s="3"/>
      <c r="U2512" s="65"/>
      <c r="V2512" s="66"/>
      <c r="W2512" s="3"/>
      <c r="AX2512" s="3"/>
    </row>
    <row r="2513" spans="7:50" x14ac:dyDescent="0.25">
      <c r="G2513" s="13"/>
      <c r="H2513" s="3"/>
      <c r="U2513" s="65"/>
      <c r="V2513" s="66"/>
      <c r="W2513" s="3"/>
      <c r="AX2513" s="3"/>
    </row>
    <row r="2514" spans="7:50" x14ac:dyDescent="0.25">
      <c r="G2514" s="13"/>
      <c r="H2514" s="3"/>
      <c r="U2514" s="65"/>
      <c r="V2514" s="66"/>
      <c r="W2514" s="3"/>
      <c r="AX2514" s="3"/>
    </row>
    <row r="2515" spans="7:50" x14ac:dyDescent="0.25">
      <c r="G2515" s="13"/>
      <c r="H2515" s="3"/>
      <c r="U2515" s="65"/>
      <c r="V2515" s="66"/>
      <c r="W2515" s="3"/>
      <c r="AX2515" s="3"/>
    </row>
    <row r="2516" spans="7:50" x14ac:dyDescent="0.25">
      <c r="G2516" s="13"/>
      <c r="H2516" s="3"/>
      <c r="U2516" s="65"/>
      <c r="V2516" s="66"/>
      <c r="W2516" s="3"/>
      <c r="AX2516" s="3"/>
    </row>
    <row r="2517" spans="7:50" x14ac:dyDescent="0.25">
      <c r="G2517" s="13"/>
      <c r="H2517" s="3"/>
      <c r="U2517" s="65"/>
      <c r="V2517" s="66"/>
      <c r="W2517" s="3"/>
      <c r="AX2517" s="3"/>
    </row>
    <row r="2518" spans="7:50" x14ac:dyDescent="0.25">
      <c r="G2518" s="13"/>
      <c r="H2518" s="3"/>
      <c r="U2518" s="65"/>
      <c r="V2518" s="66"/>
      <c r="W2518" s="3"/>
      <c r="AX2518" s="3"/>
    </row>
    <row r="2519" spans="7:50" x14ac:dyDescent="0.25">
      <c r="G2519" s="13"/>
      <c r="H2519" s="3"/>
      <c r="U2519" s="65"/>
      <c r="V2519" s="66"/>
      <c r="W2519" s="3"/>
      <c r="AX2519" s="3"/>
    </row>
    <row r="2520" spans="7:50" x14ac:dyDescent="0.25">
      <c r="G2520" s="13"/>
      <c r="H2520" s="3"/>
      <c r="U2520" s="65"/>
      <c r="V2520" s="66"/>
      <c r="W2520" s="3"/>
      <c r="AX2520" s="3"/>
    </row>
    <row r="2521" spans="7:50" x14ac:dyDescent="0.25">
      <c r="G2521" s="13"/>
      <c r="H2521" s="3"/>
      <c r="U2521" s="65"/>
      <c r="V2521" s="66"/>
      <c r="W2521" s="3"/>
      <c r="AX2521" s="3"/>
    </row>
    <row r="2522" spans="7:50" x14ac:dyDescent="0.25">
      <c r="G2522" s="13"/>
      <c r="H2522" s="3"/>
      <c r="U2522" s="65"/>
      <c r="V2522" s="66"/>
      <c r="W2522" s="3"/>
      <c r="AX2522" s="3"/>
    </row>
    <row r="2523" spans="7:50" x14ac:dyDescent="0.25">
      <c r="G2523" s="13"/>
      <c r="H2523" s="3"/>
      <c r="U2523" s="65"/>
      <c r="V2523" s="66"/>
      <c r="W2523" s="3"/>
      <c r="AX2523" s="3"/>
    </row>
    <row r="2524" spans="7:50" x14ac:dyDescent="0.25">
      <c r="G2524" s="13"/>
      <c r="H2524" s="3"/>
      <c r="U2524" s="65"/>
      <c r="V2524" s="66"/>
      <c r="W2524" s="3"/>
      <c r="AX2524" s="3"/>
    </row>
    <row r="2525" spans="7:50" x14ac:dyDescent="0.25">
      <c r="G2525" s="13"/>
      <c r="H2525" s="3"/>
      <c r="U2525" s="65"/>
      <c r="V2525" s="66"/>
      <c r="W2525" s="3"/>
      <c r="AX2525" s="3"/>
    </row>
    <row r="2526" spans="7:50" x14ac:dyDescent="0.25">
      <c r="G2526" s="13"/>
      <c r="H2526" s="3"/>
      <c r="U2526" s="65"/>
      <c r="V2526" s="66"/>
      <c r="W2526" s="3"/>
      <c r="AX2526" s="3"/>
    </row>
    <row r="2527" spans="7:50" x14ac:dyDescent="0.25">
      <c r="G2527" s="13"/>
      <c r="H2527" s="3"/>
      <c r="U2527" s="65"/>
      <c r="V2527" s="66"/>
      <c r="W2527" s="3"/>
      <c r="AX2527" s="3"/>
    </row>
    <row r="2528" spans="7:50" x14ac:dyDescent="0.25">
      <c r="G2528" s="13"/>
      <c r="H2528" s="3"/>
      <c r="U2528" s="65"/>
      <c r="V2528" s="66"/>
      <c r="W2528" s="3"/>
      <c r="AX2528" s="3"/>
    </row>
    <row r="2529" spans="7:50" x14ac:dyDescent="0.25">
      <c r="G2529" s="13"/>
      <c r="H2529" s="3"/>
      <c r="U2529" s="65"/>
      <c r="V2529" s="66"/>
      <c r="W2529" s="3"/>
      <c r="AX2529" s="3"/>
    </row>
    <row r="2530" spans="7:50" x14ac:dyDescent="0.25">
      <c r="G2530" s="13"/>
      <c r="H2530" s="3"/>
      <c r="U2530" s="65"/>
      <c r="V2530" s="66"/>
      <c r="W2530" s="3"/>
      <c r="AX2530" s="3"/>
    </row>
    <row r="2531" spans="7:50" x14ac:dyDescent="0.25">
      <c r="G2531" s="13"/>
      <c r="H2531" s="3"/>
      <c r="U2531" s="65"/>
      <c r="V2531" s="66"/>
      <c r="W2531" s="3"/>
      <c r="AX2531" s="3"/>
    </row>
    <row r="2532" spans="7:50" x14ac:dyDescent="0.25">
      <c r="G2532" s="13"/>
      <c r="H2532" s="3"/>
      <c r="U2532" s="65"/>
      <c r="V2532" s="66"/>
      <c r="W2532" s="3"/>
      <c r="AX2532" s="3"/>
    </row>
    <row r="2533" spans="7:50" x14ac:dyDescent="0.25">
      <c r="G2533" s="13"/>
      <c r="H2533" s="3"/>
      <c r="U2533" s="65"/>
      <c r="V2533" s="66"/>
      <c r="W2533" s="3"/>
      <c r="AX2533" s="3"/>
    </row>
    <row r="2534" spans="7:50" x14ac:dyDescent="0.25">
      <c r="G2534" s="13"/>
      <c r="H2534" s="3"/>
      <c r="U2534" s="65"/>
      <c r="V2534" s="66"/>
      <c r="W2534" s="3"/>
      <c r="AX2534" s="3"/>
    </row>
    <row r="2535" spans="7:50" x14ac:dyDescent="0.25">
      <c r="G2535" s="13"/>
      <c r="H2535" s="3"/>
      <c r="U2535" s="65"/>
      <c r="V2535" s="66"/>
      <c r="W2535" s="3"/>
      <c r="AX2535" s="3"/>
    </row>
    <row r="2536" spans="7:50" x14ac:dyDescent="0.25">
      <c r="G2536" s="13"/>
      <c r="H2536" s="3"/>
      <c r="U2536" s="65"/>
      <c r="V2536" s="66"/>
      <c r="W2536" s="3"/>
      <c r="AX2536" s="3"/>
    </row>
    <row r="2537" spans="7:50" x14ac:dyDescent="0.25">
      <c r="G2537" s="13"/>
      <c r="H2537" s="3"/>
      <c r="U2537" s="65"/>
      <c r="V2537" s="66"/>
      <c r="W2537" s="3"/>
      <c r="AX2537" s="3"/>
    </row>
    <row r="2538" spans="7:50" x14ac:dyDescent="0.25">
      <c r="G2538" s="13"/>
      <c r="H2538" s="3"/>
      <c r="U2538" s="65"/>
      <c r="V2538" s="66"/>
      <c r="W2538" s="3"/>
      <c r="AX2538" s="3"/>
    </row>
    <row r="2539" spans="7:50" x14ac:dyDescent="0.25">
      <c r="G2539" s="13"/>
      <c r="H2539" s="3"/>
      <c r="U2539" s="65"/>
      <c r="V2539" s="66"/>
      <c r="W2539" s="3"/>
      <c r="AX2539" s="3"/>
    </row>
    <row r="2540" spans="7:50" x14ac:dyDescent="0.25">
      <c r="G2540" s="13"/>
      <c r="H2540" s="3"/>
      <c r="U2540" s="65"/>
      <c r="V2540" s="66"/>
      <c r="W2540" s="3"/>
      <c r="AX2540" s="3"/>
    </row>
    <row r="2541" spans="7:50" x14ac:dyDescent="0.25">
      <c r="G2541" s="13"/>
      <c r="H2541" s="3"/>
      <c r="U2541" s="65"/>
      <c r="V2541" s="66"/>
      <c r="W2541" s="3"/>
      <c r="AX2541" s="3"/>
    </row>
    <row r="2542" spans="7:50" x14ac:dyDescent="0.25">
      <c r="G2542" s="13"/>
      <c r="H2542" s="3"/>
      <c r="U2542" s="65"/>
      <c r="V2542" s="66"/>
      <c r="W2542" s="3"/>
      <c r="AX2542" s="3"/>
    </row>
    <row r="2543" spans="7:50" x14ac:dyDescent="0.25">
      <c r="G2543" s="13"/>
      <c r="H2543" s="3"/>
      <c r="U2543" s="65"/>
      <c r="V2543" s="66"/>
      <c r="W2543" s="3"/>
      <c r="AX2543" s="3"/>
    </row>
    <row r="2544" spans="7:50" x14ac:dyDescent="0.25">
      <c r="G2544" s="13"/>
      <c r="H2544" s="3"/>
      <c r="U2544" s="65"/>
      <c r="V2544" s="66"/>
      <c r="W2544" s="3"/>
      <c r="AX2544" s="3"/>
    </row>
    <row r="2545" spans="7:50" x14ac:dyDescent="0.25">
      <c r="G2545" s="13"/>
      <c r="H2545" s="3"/>
      <c r="U2545" s="65"/>
      <c r="V2545" s="66"/>
      <c r="W2545" s="3"/>
      <c r="AX2545" s="3"/>
    </row>
    <row r="2546" spans="7:50" x14ac:dyDescent="0.25">
      <c r="G2546" s="13"/>
      <c r="H2546" s="3"/>
      <c r="U2546" s="65"/>
      <c r="V2546" s="66"/>
      <c r="W2546" s="3"/>
      <c r="AX2546" s="3"/>
    </row>
    <row r="2547" spans="7:50" x14ac:dyDescent="0.25">
      <c r="G2547" s="13"/>
      <c r="H2547" s="3"/>
      <c r="U2547" s="65"/>
      <c r="V2547" s="66"/>
      <c r="W2547" s="3"/>
      <c r="AX2547" s="3"/>
    </row>
    <row r="2548" spans="7:50" x14ac:dyDescent="0.25">
      <c r="G2548" s="13"/>
      <c r="H2548" s="3"/>
      <c r="U2548" s="65"/>
      <c r="V2548" s="66"/>
      <c r="W2548" s="3"/>
      <c r="AX2548" s="3"/>
    </row>
    <row r="2549" spans="7:50" x14ac:dyDescent="0.25">
      <c r="G2549" s="13"/>
      <c r="H2549" s="3"/>
      <c r="U2549" s="65"/>
      <c r="V2549" s="66"/>
      <c r="W2549" s="3"/>
      <c r="AX2549" s="3"/>
    </row>
    <row r="2550" spans="7:50" x14ac:dyDescent="0.25">
      <c r="G2550" s="13"/>
      <c r="H2550" s="3"/>
      <c r="U2550" s="65"/>
      <c r="V2550" s="66"/>
      <c r="W2550" s="3"/>
      <c r="AX2550" s="3"/>
    </row>
    <row r="2551" spans="7:50" x14ac:dyDescent="0.25">
      <c r="G2551" s="13"/>
      <c r="H2551" s="3"/>
      <c r="U2551" s="65"/>
      <c r="V2551" s="66"/>
      <c r="W2551" s="3"/>
      <c r="AX2551" s="3"/>
    </row>
    <row r="2552" spans="7:50" x14ac:dyDescent="0.25">
      <c r="G2552" s="13"/>
      <c r="H2552" s="3"/>
      <c r="U2552" s="65"/>
      <c r="V2552" s="66"/>
      <c r="W2552" s="3"/>
      <c r="AX2552" s="3"/>
    </row>
    <row r="2553" spans="7:50" x14ac:dyDescent="0.25">
      <c r="G2553" s="13"/>
      <c r="H2553" s="3"/>
      <c r="U2553" s="65"/>
      <c r="V2553" s="66"/>
      <c r="W2553" s="3"/>
      <c r="AX2553" s="3"/>
    </row>
    <row r="2554" spans="7:50" x14ac:dyDescent="0.25">
      <c r="G2554" s="13"/>
      <c r="H2554" s="3"/>
      <c r="U2554" s="65"/>
      <c r="V2554" s="66"/>
      <c r="W2554" s="3"/>
      <c r="AX2554" s="3"/>
    </row>
    <row r="2555" spans="7:50" x14ac:dyDescent="0.25">
      <c r="G2555" s="13"/>
      <c r="H2555" s="3"/>
      <c r="U2555" s="65"/>
      <c r="V2555" s="66"/>
      <c r="W2555" s="3"/>
      <c r="AX2555" s="3"/>
    </row>
    <row r="2556" spans="7:50" x14ac:dyDescent="0.25">
      <c r="G2556" s="13"/>
      <c r="H2556" s="3"/>
      <c r="U2556" s="65"/>
      <c r="V2556" s="66"/>
      <c r="W2556" s="3"/>
      <c r="AX2556" s="3"/>
    </row>
    <row r="2557" spans="7:50" x14ac:dyDescent="0.25">
      <c r="G2557" s="13"/>
      <c r="H2557" s="3"/>
      <c r="U2557" s="65"/>
      <c r="V2557" s="66"/>
      <c r="W2557" s="3"/>
      <c r="AX2557" s="3"/>
    </row>
    <row r="2558" spans="7:50" x14ac:dyDescent="0.25">
      <c r="G2558" s="13"/>
      <c r="H2558" s="3"/>
      <c r="U2558" s="65"/>
      <c r="V2558" s="66"/>
      <c r="W2558" s="3"/>
      <c r="AX2558" s="3"/>
    </row>
    <row r="2559" spans="7:50" x14ac:dyDescent="0.25">
      <c r="G2559" s="13"/>
      <c r="H2559" s="3"/>
      <c r="U2559" s="65"/>
      <c r="V2559" s="66"/>
      <c r="W2559" s="3"/>
      <c r="AX2559" s="3"/>
    </row>
    <row r="2560" spans="7:50" x14ac:dyDescent="0.25">
      <c r="G2560" s="13"/>
      <c r="H2560" s="3"/>
      <c r="U2560" s="65"/>
      <c r="V2560" s="66"/>
      <c r="W2560" s="3"/>
      <c r="AX2560" s="3"/>
    </row>
    <row r="2561" spans="7:50" x14ac:dyDescent="0.25">
      <c r="G2561" s="13"/>
      <c r="H2561" s="3"/>
      <c r="U2561" s="65"/>
      <c r="V2561" s="66"/>
      <c r="W2561" s="3"/>
      <c r="AX2561" s="3"/>
    </row>
    <row r="2562" spans="7:50" x14ac:dyDescent="0.25">
      <c r="G2562" s="13"/>
      <c r="H2562" s="3"/>
      <c r="U2562" s="65"/>
      <c r="V2562" s="66"/>
      <c r="W2562" s="3"/>
      <c r="AX2562" s="3"/>
    </row>
    <row r="2563" spans="7:50" x14ac:dyDescent="0.25">
      <c r="G2563" s="13"/>
      <c r="H2563" s="3"/>
      <c r="U2563" s="65"/>
      <c r="V2563" s="66"/>
      <c r="W2563" s="3"/>
      <c r="AX2563" s="3"/>
    </row>
    <row r="2564" spans="7:50" x14ac:dyDescent="0.25">
      <c r="G2564" s="13"/>
      <c r="H2564" s="3"/>
      <c r="U2564" s="65"/>
      <c r="V2564" s="66"/>
      <c r="W2564" s="3"/>
      <c r="AX2564" s="3"/>
    </row>
    <row r="2565" spans="7:50" x14ac:dyDescent="0.25">
      <c r="G2565" s="13"/>
      <c r="H2565" s="3"/>
      <c r="U2565" s="65"/>
      <c r="V2565" s="66"/>
      <c r="W2565" s="3"/>
      <c r="AX2565" s="3"/>
    </row>
    <row r="2566" spans="7:50" x14ac:dyDescent="0.25">
      <c r="G2566" s="13"/>
      <c r="H2566" s="3"/>
      <c r="U2566" s="65"/>
      <c r="V2566" s="66"/>
      <c r="W2566" s="3"/>
      <c r="AX2566" s="3"/>
    </row>
    <row r="2567" spans="7:50" x14ac:dyDescent="0.25">
      <c r="G2567" s="13"/>
      <c r="H2567" s="3"/>
      <c r="U2567" s="65"/>
      <c r="V2567" s="66"/>
      <c r="W2567" s="3"/>
      <c r="AX2567" s="3"/>
    </row>
    <row r="2568" spans="7:50" x14ac:dyDescent="0.25">
      <c r="G2568" s="13"/>
      <c r="H2568" s="3"/>
      <c r="U2568" s="65"/>
      <c r="V2568" s="66"/>
      <c r="W2568" s="3"/>
      <c r="AX2568" s="3"/>
    </row>
    <row r="2569" spans="7:50" x14ac:dyDescent="0.25">
      <c r="G2569" s="13"/>
      <c r="H2569" s="3"/>
      <c r="U2569" s="65"/>
      <c r="V2569" s="66"/>
      <c r="W2569" s="3"/>
      <c r="AX2569" s="3"/>
    </row>
    <row r="2570" spans="7:50" x14ac:dyDescent="0.25">
      <c r="G2570" s="13"/>
      <c r="H2570" s="3"/>
      <c r="U2570" s="65"/>
      <c r="V2570" s="66"/>
      <c r="W2570" s="3"/>
      <c r="AX2570" s="3"/>
    </row>
    <row r="2571" spans="7:50" x14ac:dyDescent="0.25">
      <c r="G2571" s="13"/>
      <c r="H2571" s="3"/>
      <c r="U2571" s="65"/>
      <c r="V2571" s="66"/>
      <c r="W2571" s="3"/>
      <c r="AX2571" s="3"/>
    </row>
    <row r="2572" spans="7:50" x14ac:dyDescent="0.25">
      <c r="G2572" s="13"/>
      <c r="H2572" s="3"/>
      <c r="U2572" s="65"/>
      <c r="V2572" s="66"/>
      <c r="W2572" s="3"/>
      <c r="AX2572" s="3"/>
    </row>
    <row r="2573" spans="7:50" x14ac:dyDescent="0.25">
      <c r="G2573" s="13"/>
      <c r="H2573" s="3"/>
      <c r="U2573" s="65"/>
      <c r="V2573" s="66"/>
      <c r="W2573" s="3"/>
      <c r="AX2573" s="3"/>
    </row>
    <row r="2574" spans="7:50" x14ac:dyDescent="0.25">
      <c r="G2574" s="13"/>
      <c r="H2574" s="3"/>
      <c r="U2574" s="65"/>
      <c r="V2574" s="66"/>
      <c r="W2574" s="3"/>
      <c r="AX2574" s="3"/>
    </row>
    <row r="2575" spans="7:50" x14ac:dyDescent="0.25">
      <c r="G2575" s="13"/>
      <c r="H2575" s="3"/>
      <c r="U2575" s="65"/>
      <c r="V2575" s="66"/>
      <c r="W2575" s="3"/>
      <c r="AX2575" s="3"/>
    </row>
    <row r="2576" spans="7:50" x14ac:dyDescent="0.25">
      <c r="G2576" s="13"/>
      <c r="H2576" s="3"/>
      <c r="U2576" s="65"/>
      <c r="V2576" s="66"/>
      <c r="W2576" s="3"/>
      <c r="AX2576" s="3"/>
    </row>
    <row r="2577" spans="7:50" x14ac:dyDescent="0.25">
      <c r="G2577" s="13"/>
      <c r="H2577" s="3"/>
      <c r="U2577" s="65"/>
      <c r="V2577" s="66"/>
      <c r="W2577" s="3"/>
      <c r="AX2577" s="3"/>
    </row>
    <row r="2578" spans="7:50" x14ac:dyDescent="0.25">
      <c r="G2578" s="13"/>
      <c r="H2578" s="3"/>
      <c r="U2578" s="65"/>
      <c r="V2578" s="66"/>
      <c r="W2578" s="3"/>
      <c r="AX2578" s="3"/>
    </row>
    <row r="2579" spans="7:50" x14ac:dyDescent="0.25">
      <c r="G2579" s="13"/>
      <c r="H2579" s="3"/>
      <c r="U2579" s="65"/>
      <c r="V2579" s="66"/>
      <c r="W2579" s="3"/>
      <c r="AX2579" s="3"/>
    </row>
    <row r="2580" spans="7:50" x14ac:dyDescent="0.25">
      <c r="G2580" s="13"/>
      <c r="H2580" s="3"/>
      <c r="U2580" s="65"/>
      <c r="V2580" s="66"/>
      <c r="W2580" s="3"/>
      <c r="AX2580" s="3"/>
    </row>
    <row r="2581" spans="7:50" x14ac:dyDescent="0.25">
      <c r="G2581" s="13"/>
      <c r="H2581" s="3"/>
      <c r="U2581" s="65"/>
      <c r="V2581" s="66"/>
      <c r="W2581" s="3"/>
      <c r="AX2581" s="3"/>
    </row>
    <row r="2582" spans="7:50" x14ac:dyDescent="0.25">
      <c r="G2582" s="13"/>
      <c r="H2582" s="3"/>
      <c r="U2582" s="65"/>
      <c r="V2582" s="66"/>
      <c r="W2582" s="3"/>
      <c r="AX2582" s="3"/>
    </row>
    <row r="2583" spans="7:50" x14ac:dyDescent="0.25">
      <c r="G2583" s="13"/>
      <c r="H2583" s="3"/>
      <c r="U2583" s="65"/>
      <c r="V2583" s="66"/>
      <c r="W2583" s="3"/>
      <c r="AX2583" s="3"/>
    </row>
    <row r="2584" spans="7:50" x14ac:dyDescent="0.25">
      <c r="G2584" s="13"/>
      <c r="H2584" s="3"/>
      <c r="U2584" s="65"/>
      <c r="V2584" s="66"/>
      <c r="W2584" s="3"/>
      <c r="AX2584" s="3"/>
    </row>
    <row r="2585" spans="7:50" x14ac:dyDescent="0.25">
      <c r="G2585" s="13"/>
      <c r="H2585" s="3"/>
      <c r="U2585" s="65"/>
      <c r="V2585" s="66"/>
      <c r="W2585" s="3"/>
      <c r="AX2585" s="3"/>
    </row>
    <row r="2586" spans="7:50" x14ac:dyDescent="0.25">
      <c r="G2586" s="13"/>
      <c r="H2586" s="3"/>
      <c r="U2586" s="65"/>
      <c r="V2586" s="66"/>
      <c r="W2586" s="3"/>
      <c r="AX2586" s="3"/>
    </row>
    <row r="2587" spans="7:50" x14ac:dyDescent="0.25">
      <c r="G2587" s="13"/>
      <c r="H2587" s="3"/>
      <c r="U2587" s="65"/>
      <c r="V2587" s="66"/>
      <c r="W2587" s="3"/>
      <c r="AX2587" s="3"/>
    </row>
    <row r="2588" spans="7:50" x14ac:dyDescent="0.25">
      <c r="G2588" s="13"/>
      <c r="H2588" s="3"/>
      <c r="U2588" s="65"/>
      <c r="V2588" s="66"/>
      <c r="W2588" s="3"/>
      <c r="AX2588" s="3"/>
    </row>
    <row r="2589" spans="7:50" x14ac:dyDescent="0.25">
      <c r="G2589" s="13"/>
      <c r="H2589" s="3"/>
      <c r="U2589" s="65"/>
      <c r="V2589" s="66"/>
      <c r="W2589" s="3"/>
      <c r="AX2589" s="3"/>
    </row>
    <row r="2590" spans="7:50" x14ac:dyDescent="0.25">
      <c r="G2590" s="13"/>
      <c r="H2590" s="3"/>
      <c r="U2590" s="65"/>
      <c r="V2590" s="66"/>
      <c r="W2590" s="3"/>
      <c r="AX2590" s="3"/>
    </row>
    <row r="2591" spans="7:50" x14ac:dyDescent="0.25">
      <c r="G2591" s="13"/>
      <c r="H2591" s="3"/>
      <c r="U2591" s="65"/>
      <c r="V2591" s="66"/>
      <c r="W2591" s="3"/>
      <c r="AX2591" s="3"/>
    </row>
    <row r="2592" spans="7:50" x14ac:dyDescent="0.25">
      <c r="G2592" s="13"/>
      <c r="H2592" s="3"/>
      <c r="U2592" s="65"/>
      <c r="V2592" s="66"/>
      <c r="W2592" s="3"/>
      <c r="AX2592" s="3"/>
    </row>
    <row r="2593" spans="7:50" x14ac:dyDescent="0.25">
      <c r="G2593" s="13"/>
      <c r="H2593" s="3"/>
      <c r="U2593" s="65"/>
      <c r="V2593" s="66"/>
      <c r="W2593" s="3"/>
      <c r="AX2593" s="3"/>
    </row>
    <row r="2594" spans="7:50" x14ac:dyDescent="0.25">
      <c r="G2594" s="13"/>
      <c r="H2594" s="3"/>
      <c r="U2594" s="65"/>
      <c r="V2594" s="66"/>
      <c r="W2594" s="3"/>
      <c r="AX2594" s="3"/>
    </row>
    <row r="2595" spans="7:50" x14ac:dyDescent="0.25">
      <c r="G2595" s="13"/>
      <c r="H2595" s="3"/>
      <c r="U2595" s="65"/>
      <c r="V2595" s="66"/>
      <c r="W2595" s="3"/>
      <c r="AX2595" s="3"/>
    </row>
    <row r="2596" spans="7:50" x14ac:dyDescent="0.25">
      <c r="G2596" s="13"/>
      <c r="H2596" s="3"/>
      <c r="U2596" s="65"/>
      <c r="V2596" s="66"/>
      <c r="W2596" s="3"/>
      <c r="AX2596" s="3"/>
    </row>
    <row r="2597" spans="7:50" x14ac:dyDescent="0.25">
      <c r="G2597" s="13"/>
      <c r="H2597" s="3"/>
      <c r="U2597" s="65"/>
      <c r="V2597" s="66"/>
      <c r="W2597" s="3"/>
      <c r="AX2597" s="3"/>
    </row>
    <row r="2598" spans="7:50" x14ac:dyDescent="0.25">
      <c r="G2598" s="13"/>
      <c r="H2598" s="3"/>
      <c r="U2598" s="65"/>
      <c r="V2598" s="66"/>
      <c r="W2598" s="3"/>
      <c r="AX2598" s="3"/>
    </row>
    <row r="2599" spans="7:50" x14ac:dyDescent="0.25">
      <c r="G2599" s="13"/>
      <c r="H2599" s="3"/>
      <c r="U2599" s="65"/>
      <c r="V2599" s="66"/>
      <c r="W2599" s="3"/>
      <c r="AX2599" s="3"/>
    </row>
    <row r="2600" spans="7:50" x14ac:dyDescent="0.25">
      <c r="G2600" s="13"/>
      <c r="H2600" s="3"/>
      <c r="U2600" s="65"/>
      <c r="V2600" s="66"/>
      <c r="W2600" s="3"/>
      <c r="AX2600" s="3"/>
    </row>
    <row r="2601" spans="7:50" x14ac:dyDescent="0.25">
      <c r="G2601" s="13"/>
      <c r="H2601" s="3"/>
      <c r="U2601" s="65"/>
      <c r="V2601" s="66"/>
      <c r="W2601" s="3"/>
      <c r="AX2601" s="3"/>
    </row>
    <row r="2602" spans="7:50" x14ac:dyDescent="0.25">
      <c r="G2602" s="13"/>
      <c r="H2602" s="3"/>
      <c r="U2602" s="65"/>
      <c r="V2602" s="66"/>
      <c r="W2602" s="3"/>
      <c r="AX2602" s="3"/>
    </row>
    <row r="2603" spans="7:50" x14ac:dyDescent="0.25">
      <c r="G2603" s="13"/>
      <c r="H2603" s="3"/>
      <c r="U2603" s="65"/>
      <c r="V2603" s="66"/>
      <c r="W2603" s="3"/>
      <c r="AX2603" s="3"/>
    </row>
    <row r="2604" spans="7:50" x14ac:dyDescent="0.25">
      <c r="G2604" s="13"/>
      <c r="H2604" s="3"/>
      <c r="U2604" s="65"/>
      <c r="V2604" s="66"/>
      <c r="W2604" s="3"/>
      <c r="AX2604" s="3"/>
    </row>
    <row r="2605" spans="7:50" x14ac:dyDescent="0.25">
      <c r="G2605" s="13"/>
      <c r="H2605" s="3"/>
      <c r="U2605" s="65"/>
      <c r="V2605" s="66"/>
      <c r="W2605" s="3"/>
      <c r="AX2605" s="3"/>
    </row>
    <row r="2606" spans="7:50" x14ac:dyDescent="0.25">
      <c r="G2606" s="13"/>
      <c r="H2606" s="3"/>
      <c r="U2606" s="65"/>
      <c r="V2606" s="66"/>
      <c r="W2606" s="3"/>
      <c r="AX2606" s="3"/>
    </row>
    <row r="2607" spans="7:50" x14ac:dyDescent="0.25">
      <c r="G2607" s="13"/>
      <c r="H2607" s="3"/>
      <c r="U2607" s="65"/>
      <c r="V2607" s="66"/>
      <c r="W2607" s="3"/>
      <c r="AX2607" s="3"/>
    </row>
    <row r="2608" spans="7:50" x14ac:dyDescent="0.25">
      <c r="G2608" s="13"/>
      <c r="H2608" s="3"/>
      <c r="U2608" s="65"/>
      <c r="V2608" s="66"/>
      <c r="W2608" s="3"/>
      <c r="AX2608" s="3"/>
    </row>
    <row r="2609" spans="7:50" x14ac:dyDescent="0.25">
      <c r="G2609" s="13"/>
      <c r="H2609" s="3"/>
      <c r="U2609" s="65"/>
      <c r="V2609" s="66"/>
      <c r="W2609" s="3"/>
      <c r="AX2609" s="3"/>
    </row>
    <row r="2610" spans="7:50" x14ac:dyDescent="0.25">
      <c r="G2610" s="13"/>
      <c r="H2610" s="3"/>
      <c r="U2610" s="65"/>
      <c r="V2610" s="66"/>
      <c r="W2610" s="3"/>
      <c r="AX2610" s="3"/>
    </row>
    <row r="2611" spans="7:50" x14ac:dyDescent="0.25">
      <c r="G2611" s="13"/>
      <c r="H2611" s="3"/>
      <c r="U2611" s="65"/>
      <c r="V2611" s="66"/>
      <c r="W2611" s="3"/>
      <c r="AX2611" s="3"/>
    </row>
    <row r="2612" spans="7:50" x14ac:dyDescent="0.25">
      <c r="G2612" s="13"/>
      <c r="H2612" s="3"/>
      <c r="U2612" s="65"/>
      <c r="V2612" s="66"/>
      <c r="W2612" s="3"/>
      <c r="AX2612" s="3"/>
    </row>
    <row r="2613" spans="7:50" x14ac:dyDescent="0.25">
      <c r="G2613" s="13"/>
      <c r="H2613" s="3"/>
      <c r="U2613" s="65"/>
      <c r="V2613" s="66"/>
      <c r="W2613" s="3"/>
      <c r="AX2613" s="3"/>
    </row>
    <row r="2614" spans="7:50" x14ac:dyDescent="0.25">
      <c r="G2614" s="13"/>
      <c r="H2614" s="3"/>
      <c r="U2614" s="65"/>
      <c r="V2614" s="66"/>
      <c r="W2614" s="3"/>
      <c r="AX2614" s="3"/>
    </row>
    <row r="2615" spans="7:50" x14ac:dyDescent="0.25">
      <c r="G2615" s="13"/>
      <c r="H2615" s="3"/>
      <c r="U2615" s="65"/>
      <c r="V2615" s="66"/>
      <c r="W2615" s="3"/>
      <c r="AX2615" s="3"/>
    </row>
    <row r="2616" spans="7:50" x14ac:dyDescent="0.25">
      <c r="G2616" s="13"/>
      <c r="H2616" s="3"/>
      <c r="U2616" s="65"/>
      <c r="V2616" s="66"/>
      <c r="W2616" s="3"/>
      <c r="AX2616" s="3"/>
    </row>
    <row r="2617" spans="7:50" x14ac:dyDescent="0.25">
      <c r="G2617" s="13"/>
      <c r="H2617" s="3"/>
      <c r="U2617" s="65"/>
      <c r="V2617" s="66"/>
      <c r="W2617" s="3"/>
      <c r="AX2617" s="3"/>
    </row>
    <row r="2618" spans="7:50" x14ac:dyDescent="0.25">
      <c r="G2618" s="13"/>
      <c r="H2618" s="3"/>
      <c r="U2618" s="65"/>
      <c r="V2618" s="66"/>
      <c r="W2618" s="3"/>
      <c r="AX2618" s="3"/>
    </row>
    <row r="2619" spans="7:50" x14ac:dyDescent="0.25">
      <c r="G2619" s="13"/>
      <c r="H2619" s="3"/>
      <c r="U2619" s="65"/>
      <c r="V2619" s="66"/>
      <c r="W2619" s="3"/>
      <c r="AX2619" s="3"/>
    </row>
    <row r="2620" spans="7:50" x14ac:dyDescent="0.25">
      <c r="G2620" s="13"/>
      <c r="H2620" s="3"/>
      <c r="U2620" s="65"/>
      <c r="V2620" s="66"/>
      <c r="W2620" s="3"/>
      <c r="AX2620" s="3"/>
    </row>
    <row r="2621" spans="7:50" x14ac:dyDescent="0.25">
      <c r="G2621" s="13"/>
      <c r="H2621" s="3"/>
      <c r="U2621" s="65"/>
      <c r="V2621" s="66"/>
      <c r="W2621" s="3"/>
      <c r="AX2621" s="3"/>
    </row>
    <row r="2622" spans="7:50" x14ac:dyDescent="0.25">
      <c r="G2622" s="13"/>
      <c r="H2622" s="3"/>
      <c r="U2622" s="65"/>
      <c r="V2622" s="66"/>
      <c r="W2622" s="3"/>
      <c r="AX2622" s="3"/>
    </row>
    <row r="2623" spans="7:50" x14ac:dyDescent="0.25">
      <c r="G2623" s="13"/>
      <c r="H2623" s="3"/>
      <c r="U2623" s="65"/>
      <c r="V2623" s="66"/>
      <c r="W2623" s="3"/>
      <c r="AX2623" s="3"/>
    </row>
    <row r="2624" spans="7:50" x14ac:dyDescent="0.25">
      <c r="G2624" s="13"/>
      <c r="H2624" s="3"/>
      <c r="U2624" s="65"/>
      <c r="V2624" s="66"/>
      <c r="W2624" s="3"/>
      <c r="AX2624" s="3"/>
    </row>
    <row r="2625" spans="7:50" x14ac:dyDescent="0.25">
      <c r="G2625" s="13"/>
      <c r="H2625" s="3"/>
      <c r="U2625" s="65"/>
      <c r="V2625" s="66"/>
      <c r="W2625" s="3"/>
      <c r="AX2625" s="3"/>
    </row>
    <row r="2626" spans="7:50" x14ac:dyDescent="0.25">
      <c r="G2626" s="13"/>
      <c r="H2626" s="3"/>
      <c r="U2626" s="65"/>
      <c r="V2626" s="66"/>
      <c r="W2626" s="3"/>
      <c r="AX2626" s="3"/>
    </row>
    <row r="2627" spans="7:50" x14ac:dyDescent="0.25">
      <c r="G2627" s="13"/>
      <c r="H2627" s="3"/>
      <c r="U2627" s="65"/>
      <c r="V2627" s="66"/>
      <c r="W2627" s="3"/>
      <c r="AX2627" s="3"/>
    </row>
    <row r="2628" spans="7:50" x14ac:dyDescent="0.25">
      <c r="G2628" s="13"/>
      <c r="H2628" s="3"/>
      <c r="U2628" s="65"/>
      <c r="V2628" s="66"/>
      <c r="W2628" s="3"/>
      <c r="AX2628" s="3"/>
    </row>
    <row r="2629" spans="7:50" x14ac:dyDescent="0.25">
      <c r="G2629" s="13"/>
      <c r="H2629" s="3"/>
      <c r="U2629" s="65"/>
      <c r="V2629" s="66"/>
      <c r="W2629" s="3"/>
      <c r="AX2629" s="3"/>
    </row>
    <row r="2630" spans="7:50" x14ac:dyDescent="0.25">
      <c r="G2630" s="13"/>
      <c r="H2630" s="3"/>
      <c r="U2630" s="65"/>
      <c r="V2630" s="66"/>
      <c r="W2630" s="3"/>
      <c r="AX2630" s="3"/>
    </row>
    <row r="2631" spans="7:50" x14ac:dyDescent="0.25">
      <c r="G2631" s="13"/>
      <c r="H2631" s="3"/>
      <c r="U2631" s="65"/>
      <c r="V2631" s="66"/>
      <c r="W2631" s="3"/>
      <c r="AX2631" s="3"/>
    </row>
    <row r="2632" spans="7:50" x14ac:dyDescent="0.25">
      <c r="G2632" s="13"/>
      <c r="H2632" s="3"/>
      <c r="U2632" s="65"/>
      <c r="V2632" s="66"/>
      <c r="W2632" s="3"/>
      <c r="AX2632" s="3"/>
    </row>
    <row r="2633" spans="7:50" x14ac:dyDescent="0.25">
      <c r="G2633" s="13"/>
      <c r="H2633" s="3"/>
      <c r="U2633" s="65"/>
      <c r="V2633" s="66"/>
      <c r="W2633" s="3"/>
      <c r="AX2633" s="3"/>
    </row>
    <row r="2634" spans="7:50" x14ac:dyDescent="0.25">
      <c r="G2634" s="13"/>
      <c r="H2634" s="3"/>
      <c r="U2634" s="65"/>
      <c r="V2634" s="66"/>
      <c r="W2634" s="3"/>
      <c r="AX2634" s="3"/>
    </row>
    <row r="2635" spans="7:50" x14ac:dyDescent="0.25">
      <c r="G2635" s="13"/>
      <c r="H2635" s="3"/>
      <c r="U2635" s="65"/>
      <c r="V2635" s="66"/>
      <c r="W2635" s="3"/>
      <c r="AX2635" s="3"/>
    </row>
    <row r="2636" spans="7:50" x14ac:dyDescent="0.25">
      <c r="G2636" s="13"/>
      <c r="H2636" s="3"/>
      <c r="U2636" s="65"/>
      <c r="V2636" s="66"/>
      <c r="W2636" s="3"/>
      <c r="AX2636" s="3"/>
    </row>
    <row r="2637" spans="7:50" x14ac:dyDescent="0.25">
      <c r="G2637" s="13"/>
      <c r="H2637" s="3"/>
      <c r="U2637" s="65"/>
      <c r="V2637" s="66"/>
      <c r="W2637" s="3"/>
      <c r="AX2637" s="3"/>
    </row>
    <row r="2638" spans="7:50" x14ac:dyDescent="0.25">
      <c r="G2638" s="13"/>
      <c r="H2638" s="3"/>
      <c r="U2638" s="65"/>
      <c r="V2638" s="66"/>
      <c r="W2638" s="3"/>
      <c r="AX2638" s="3"/>
    </row>
    <row r="2639" spans="7:50" x14ac:dyDescent="0.25">
      <c r="G2639" s="13"/>
      <c r="H2639" s="3"/>
      <c r="U2639" s="65"/>
      <c r="V2639" s="66"/>
      <c r="W2639" s="3"/>
      <c r="AX2639" s="3"/>
    </row>
    <row r="2640" spans="7:50" x14ac:dyDescent="0.25">
      <c r="G2640" s="13"/>
      <c r="H2640" s="3"/>
      <c r="U2640" s="65"/>
      <c r="V2640" s="66"/>
      <c r="W2640" s="3"/>
      <c r="AX2640" s="3"/>
    </row>
    <row r="2641" spans="7:50" x14ac:dyDescent="0.25">
      <c r="G2641" s="13"/>
      <c r="H2641" s="3"/>
      <c r="U2641" s="65"/>
      <c r="V2641" s="66"/>
      <c r="W2641" s="3"/>
      <c r="AX2641" s="3"/>
    </row>
    <row r="2642" spans="7:50" x14ac:dyDescent="0.25">
      <c r="G2642" s="13"/>
      <c r="H2642" s="3"/>
      <c r="U2642" s="65"/>
      <c r="V2642" s="66"/>
      <c r="W2642" s="3"/>
      <c r="AX2642" s="3"/>
    </row>
    <row r="2643" spans="7:50" x14ac:dyDescent="0.25">
      <c r="G2643" s="13"/>
      <c r="H2643" s="3"/>
      <c r="U2643" s="65"/>
      <c r="V2643" s="66"/>
      <c r="W2643" s="3"/>
      <c r="AX2643" s="3"/>
    </row>
    <row r="2644" spans="7:50" x14ac:dyDescent="0.25">
      <c r="G2644" s="13"/>
      <c r="H2644" s="3"/>
      <c r="U2644" s="65"/>
      <c r="V2644" s="66"/>
      <c r="W2644" s="3"/>
      <c r="AX2644" s="3"/>
    </row>
    <row r="2645" spans="7:50" x14ac:dyDescent="0.25">
      <c r="G2645" s="13"/>
      <c r="H2645" s="3"/>
      <c r="U2645" s="65"/>
      <c r="V2645" s="66"/>
      <c r="W2645" s="3"/>
      <c r="AX2645" s="3"/>
    </row>
    <row r="2646" spans="7:50" x14ac:dyDescent="0.25">
      <c r="G2646" s="13"/>
      <c r="H2646" s="3"/>
      <c r="U2646" s="65"/>
      <c r="V2646" s="66"/>
      <c r="W2646" s="3"/>
      <c r="AX2646" s="3"/>
    </row>
    <row r="2647" spans="7:50" x14ac:dyDescent="0.25">
      <c r="G2647" s="13"/>
      <c r="H2647" s="3"/>
      <c r="U2647" s="65"/>
      <c r="V2647" s="66"/>
      <c r="W2647" s="3"/>
      <c r="AX2647" s="3"/>
    </row>
    <row r="2648" spans="7:50" x14ac:dyDescent="0.25">
      <c r="G2648" s="13"/>
      <c r="H2648" s="3"/>
      <c r="U2648" s="65"/>
      <c r="V2648" s="66"/>
      <c r="W2648" s="3"/>
      <c r="AX2648" s="3"/>
    </row>
    <row r="2649" spans="7:50" x14ac:dyDescent="0.25">
      <c r="G2649" s="13"/>
      <c r="H2649" s="3"/>
      <c r="U2649" s="65"/>
      <c r="V2649" s="66"/>
      <c r="W2649" s="3"/>
      <c r="AX2649" s="3"/>
    </row>
    <row r="2650" spans="7:50" x14ac:dyDescent="0.25">
      <c r="G2650" s="13"/>
      <c r="H2650" s="3"/>
      <c r="U2650" s="65"/>
      <c r="V2650" s="66"/>
      <c r="W2650" s="3"/>
      <c r="AX2650" s="3"/>
    </row>
    <row r="2651" spans="7:50" x14ac:dyDescent="0.25">
      <c r="G2651" s="13"/>
      <c r="H2651" s="3"/>
      <c r="U2651" s="65"/>
      <c r="V2651" s="66"/>
      <c r="W2651" s="3"/>
      <c r="AX2651" s="3"/>
    </row>
    <row r="2652" spans="7:50" x14ac:dyDescent="0.25">
      <c r="G2652" s="13"/>
      <c r="H2652" s="3"/>
      <c r="U2652" s="65"/>
      <c r="V2652" s="66"/>
      <c r="W2652" s="3"/>
      <c r="AX2652" s="3"/>
    </row>
    <row r="2653" spans="7:50" x14ac:dyDescent="0.25">
      <c r="G2653" s="13"/>
      <c r="H2653" s="3"/>
      <c r="U2653" s="65"/>
      <c r="V2653" s="66"/>
      <c r="W2653" s="3"/>
      <c r="AX2653" s="3"/>
    </row>
    <row r="2654" spans="7:50" x14ac:dyDescent="0.25">
      <c r="G2654" s="13"/>
      <c r="H2654" s="3"/>
      <c r="U2654" s="65"/>
      <c r="V2654" s="66"/>
      <c r="W2654" s="3"/>
      <c r="AX2654" s="3"/>
    </row>
    <row r="2655" spans="7:50" x14ac:dyDescent="0.25">
      <c r="G2655" s="13"/>
      <c r="H2655" s="3"/>
      <c r="U2655" s="65"/>
      <c r="V2655" s="66"/>
      <c r="W2655" s="3"/>
      <c r="AX2655" s="3"/>
    </row>
    <row r="2656" spans="7:50" x14ac:dyDescent="0.25">
      <c r="G2656" s="13"/>
      <c r="H2656" s="3"/>
      <c r="U2656" s="65"/>
      <c r="V2656" s="66"/>
      <c r="W2656" s="3"/>
      <c r="AX2656" s="3"/>
    </row>
    <row r="2657" spans="7:50" x14ac:dyDescent="0.25">
      <c r="G2657" s="13"/>
      <c r="H2657" s="3"/>
      <c r="U2657" s="65"/>
      <c r="V2657" s="66"/>
      <c r="W2657" s="3"/>
      <c r="AX2657" s="3"/>
    </row>
    <row r="2658" spans="7:50" x14ac:dyDescent="0.25">
      <c r="G2658" s="13"/>
      <c r="H2658" s="3"/>
      <c r="U2658" s="65"/>
      <c r="V2658" s="66"/>
      <c r="W2658" s="3"/>
      <c r="AX2658" s="3"/>
    </row>
    <row r="2659" spans="7:50" x14ac:dyDescent="0.25">
      <c r="G2659" s="13"/>
      <c r="H2659" s="3"/>
      <c r="U2659" s="65"/>
      <c r="V2659" s="66"/>
      <c r="W2659" s="3"/>
      <c r="AX2659" s="3"/>
    </row>
    <row r="2660" spans="7:50" x14ac:dyDescent="0.25">
      <c r="G2660" s="13"/>
      <c r="H2660" s="3"/>
      <c r="U2660" s="65"/>
      <c r="V2660" s="66"/>
      <c r="W2660" s="3"/>
      <c r="AX2660" s="3"/>
    </row>
    <row r="2661" spans="7:50" x14ac:dyDescent="0.25">
      <c r="G2661" s="13"/>
      <c r="H2661" s="3"/>
      <c r="U2661" s="65"/>
      <c r="V2661" s="66"/>
      <c r="W2661" s="3"/>
      <c r="AX2661" s="3"/>
    </row>
    <row r="2662" spans="7:50" x14ac:dyDescent="0.25">
      <c r="G2662" s="13"/>
      <c r="H2662" s="3"/>
      <c r="U2662" s="65"/>
      <c r="V2662" s="66"/>
      <c r="W2662" s="3"/>
      <c r="AX2662" s="3"/>
    </row>
    <row r="2663" spans="7:50" x14ac:dyDescent="0.25">
      <c r="G2663" s="13"/>
      <c r="H2663" s="3"/>
      <c r="U2663" s="65"/>
      <c r="V2663" s="66"/>
      <c r="W2663" s="3"/>
      <c r="AX2663" s="3"/>
    </row>
    <row r="2664" spans="7:50" x14ac:dyDescent="0.25">
      <c r="G2664" s="13"/>
      <c r="H2664" s="3"/>
      <c r="U2664" s="65"/>
      <c r="V2664" s="66"/>
      <c r="W2664" s="3"/>
      <c r="AX2664" s="3"/>
    </row>
    <row r="2665" spans="7:50" x14ac:dyDescent="0.25">
      <c r="G2665" s="13"/>
      <c r="H2665" s="3"/>
      <c r="U2665" s="65"/>
      <c r="V2665" s="66"/>
      <c r="W2665" s="3"/>
      <c r="AX2665" s="3"/>
    </row>
    <row r="2666" spans="7:50" x14ac:dyDescent="0.25">
      <c r="G2666" s="13"/>
      <c r="H2666" s="3"/>
      <c r="U2666" s="65"/>
      <c r="V2666" s="66"/>
      <c r="W2666" s="3"/>
      <c r="AX2666" s="3"/>
    </row>
    <row r="2667" spans="7:50" x14ac:dyDescent="0.25">
      <c r="G2667" s="13"/>
      <c r="H2667" s="3"/>
      <c r="U2667" s="65"/>
      <c r="V2667" s="66"/>
      <c r="W2667" s="3"/>
      <c r="AX2667" s="3"/>
    </row>
    <row r="2668" spans="7:50" x14ac:dyDescent="0.25">
      <c r="G2668" s="13"/>
      <c r="H2668" s="3"/>
      <c r="U2668" s="65"/>
      <c r="V2668" s="66"/>
      <c r="W2668" s="3"/>
      <c r="AX2668" s="3"/>
    </row>
    <row r="2669" spans="7:50" x14ac:dyDescent="0.25">
      <c r="G2669" s="13"/>
      <c r="H2669" s="3"/>
      <c r="U2669" s="65"/>
      <c r="V2669" s="66"/>
      <c r="W2669" s="3"/>
      <c r="AX2669" s="3"/>
    </row>
    <row r="2670" spans="7:50" x14ac:dyDescent="0.25">
      <c r="G2670" s="13"/>
      <c r="H2670" s="3"/>
      <c r="U2670" s="65"/>
      <c r="V2670" s="66"/>
      <c r="W2670" s="3"/>
      <c r="AX2670" s="3"/>
    </row>
    <row r="2671" spans="7:50" x14ac:dyDescent="0.25">
      <c r="G2671" s="13"/>
      <c r="H2671" s="3"/>
      <c r="U2671" s="65"/>
      <c r="V2671" s="66"/>
      <c r="W2671" s="3"/>
      <c r="AX2671" s="3"/>
    </row>
    <row r="2672" spans="7:50" x14ac:dyDescent="0.25">
      <c r="G2672" s="13"/>
      <c r="H2672" s="3"/>
      <c r="U2672" s="65"/>
      <c r="V2672" s="66"/>
      <c r="W2672" s="3"/>
      <c r="AX2672" s="3"/>
    </row>
    <row r="2673" spans="7:50" x14ac:dyDescent="0.25">
      <c r="G2673" s="13"/>
      <c r="H2673" s="3"/>
      <c r="U2673" s="65"/>
      <c r="V2673" s="66"/>
      <c r="W2673" s="3"/>
      <c r="AX2673" s="3"/>
    </row>
    <row r="2674" spans="7:50" x14ac:dyDescent="0.25">
      <c r="G2674" s="13"/>
      <c r="H2674" s="3"/>
      <c r="U2674" s="65"/>
      <c r="V2674" s="66"/>
      <c r="W2674" s="3"/>
      <c r="AX2674" s="3"/>
    </row>
    <row r="2675" spans="7:50" x14ac:dyDescent="0.25">
      <c r="G2675" s="13"/>
      <c r="H2675" s="3"/>
      <c r="U2675" s="65"/>
      <c r="V2675" s="66"/>
      <c r="W2675" s="3"/>
      <c r="AX2675" s="3"/>
    </row>
    <row r="2676" spans="7:50" x14ac:dyDescent="0.25">
      <c r="G2676" s="13"/>
      <c r="H2676" s="3"/>
      <c r="U2676" s="65"/>
      <c r="V2676" s="66"/>
      <c r="W2676" s="3"/>
      <c r="AX2676" s="3"/>
    </row>
    <row r="2677" spans="7:50" x14ac:dyDescent="0.25">
      <c r="G2677" s="13"/>
      <c r="H2677" s="3"/>
      <c r="U2677" s="65"/>
      <c r="V2677" s="66"/>
      <c r="W2677" s="3"/>
      <c r="AX2677" s="3"/>
    </row>
    <row r="2678" spans="7:50" x14ac:dyDescent="0.25">
      <c r="G2678" s="13"/>
      <c r="H2678" s="3"/>
      <c r="U2678" s="65"/>
      <c r="V2678" s="66"/>
      <c r="W2678" s="3"/>
      <c r="AX2678" s="3"/>
    </row>
    <row r="2679" spans="7:50" x14ac:dyDescent="0.25">
      <c r="G2679" s="13"/>
      <c r="H2679" s="3"/>
      <c r="U2679" s="65"/>
      <c r="V2679" s="66"/>
      <c r="W2679" s="3"/>
      <c r="AX2679" s="3"/>
    </row>
    <row r="2680" spans="7:50" x14ac:dyDescent="0.25">
      <c r="G2680" s="13"/>
      <c r="H2680" s="3"/>
      <c r="U2680" s="65"/>
      <c r="V2680" s="66"/>
      <c r="W2680" s="3"/>
      <c r="AX2680" s="3"/>
    </row>
    <row r="2681" spans="7:50" x14ac:dyDescent="0.25">
      <c r="G2681" s="13"/>
      <c r="H2681" s="3"/>
      <c r="U2681" s="65"/>
      <c r="V2681" s="66"/>
      <c r="W2681" s="3"/>
      <c r="AX2681" s="3"/>
    </row>
    <row r="2682" spans="7:50" x14ac:dyDescent="0.25">
      <c r="G2682" s="13"/>
      <c r="H2682" s="3"/>
      <c r="U2682" s="65"/>
      <c r="V2682" s="66"/>
      <c r="W2682" s="3"/>
      <c r="AX2682" s="3"/>
    </row>
    <row r="2683" spans="7:50" x14ac:dyDescent="0.25">
      <c r="G2683" s="13"/>
      <c r="H2683" s="3"/>
      <c r="U2683" s="65"/>
      <c r="V2683" s="66"/>
      <c r="W2683" s="3"/>
      <c r="AX2683" s="3"/>
    </row>
    <row r="2684" spans="7:50" x14ac:dyDescent="0.25">
      <c r="G2684" s="13"/>
      <c r="H2684" s="3"/>
      <c r="U2684" s="65"/>
      <c r="V2684" s="66"/>
      <c r="W2684" s="3"/>
      <c r="AX2684" s="3"/>
    </row>
    <row r="2685" spans="7:50" x14ac:dyDescent="0.25">
      <c r="G2685" s="13"/>
      <c r="H2685" s="3"/>
      <c r="U2685" s="65"/>
      <c r="V2685" s="66"/>
      <c r="W2685" s="3"/>
      <c r="AX2685" s="3"/>
    </row>
    <row r="2686" spans="7:50" x14ac:dyDescent="0.25">
      <c r="G2686" s="13"/>
      <c r="H2686" s="3"/>
      <c r="U2686" s="65"/>
      <c r="V2686" s="66"/>
      <c r="W2686" s="3"/>
      <c r="AX2686" s="3"/>
    </row>
    <row r="2687" spans="7:50" x14ac:dyDescent="0.25">
      <c r="G2687" s="13"/>
      <c r="H2687" s="3"/>
      <c r="U2687" s="65"/>
      <c r="V2687" s="66"/>
      <c r="W2687" s="3"/>
      <c r="AX2687" s="3"/>
    </row>
    <row r="2688" spans="7:50" x14ac:dyDescent="0.25">
      <c r="G2688" s="13"/>
      <c r="H2688" s="3"/>
      <c r="U2688" s="65"/>
      <c r="V2688" s="66"/>
      <c r="W2688" s="3"/>
      <c r="AX2688" s="3"/>
    </row>
    <row r="2689" spans="7:50" x14ac:dyDescent="0.25">
      <c r="G2689" s="13"/>
      <c r="H2689" s="3"/>
      <c r="U2689" s="65"/>
      <c r="V2689" s="66"/>
      <c r="W2689" s="3"/>
      <c r="AX2689" s="3"/>
    </row>
    <row r="2690" spans="7:50" x14ac:dyDescent="0.25">
      <c r="G2690" s="13"/>
      <c r="H2690" s="3"/>
      <c r="U2690" s="65"/>
      <c r="V2690" s="66"/>
      <c r="W2690" s="3"/>
      <c r="AX2690" s="3"/>
    </row>
    <row r="2691" spans="7:50" x14ac:dyDescent="0.25">
      <c r="G2691" s="13"/>
      <c r="H2691" s="3"/>
      <c r="U2691" s="65"/>
      <c r="V2691" s="66"/>
      <c r="W2691" s="3"/>
      <c r="AX2691" s="3"/>
    </row>
    <row r="2692" spans="7:50" x14ac:dyDescent="0.25">
      <c r="G2692" s="13"/>
      <c r="H2692" s="3"/>
      <c r="U2692" s="65"/>
      <c r="V2692" s="66"/>
      <c r="W2692" s="3"/>
      <c r="AX2692" s="3"/>
    </row>
    <row r="2693" spans="7:50" x14ac:dyDescent="0.25">
      <c r="G2693" s="13"/>
      <c r="H2693" s="3"/>
      <c r="U2693" s="65"/>
      <c r="V2693" s="66"/>
      <c r="W2693" s="3"/>
      <c r="AX2693" s="3"/>
    </row>
    <row r="2694" spans="7:50" x14ac:dyDescent="0.25">
      <c r="G2694" s="13"/>
      <c r="H2694" s="3"/>
      <c r="U2694" s="65"/>
      <c r="V2694" s="66"/>
      <c r="W2694" s="3"/>
      <c r="AX2694" s="3"/>
    </row>
    <row r="2695" spans="7:50" x14ac:dyDescent="0.25">
      <c r="G2695" s="13"/>
      <c r="H2695" s="3"/>
      <c r="U2695" s="65"/>
      <c r="V2695" s="66"/>
      <c r="W2695" s="3"/>
      <c r="AX2695" s="3"/>
    </row>
    <row r="2696" spans="7:50" x14ac:dyDescent="0.25">
      <c r="G2696" s="13"/>
      <c r="H2696" s="3"/>
      <c r="U2696" s="65"/>
      <c r="V2696" s="66"/>
      <c r="W2696" s="3"/>
      <c r="AX2696" s="3"/>
    </row>
    <row r="2697" spans="7:50" x14ac:dyDescent="0.25">
      <c r="G2697" s="13"/>
      <c r="H2697" s="3"/>
      <c r="U2697" s="65"/>
      <c r="V2697" s="66"/>
      <c r="W2697" s="3"/>
      <c r="AX2697" s="3"/>
    </row>
    <row r="2698" spans="7:50" x14ac:dyDescent="0.25">
      <c r="G2698" s="13"/>
      <c r="H2698" s="3"/>
      <c r="U2698" s="65"/>
      <c r="V2698" s="66"/>
      <c r="W2698" s="3"/>
      <c r="AX2698" s="3"/>
    </row>
    <row r="2699" spans="7:50" x14ac:dyDescent="0.25">
      <c r="G2699" s="13"/>
      <c r="H2699" s="3"/>
      <c r="U2699" s="65"/>
      <c r="V2699" s="66"/>
      <c r="W2699" s="3"/>
      <c r="AX2699" s="3"/>
    </row>
    <row r="2700" spans="7:50" x14ac:dyDescent="0.25">
      <c r="G2700" s="13"/>
      <c r="H2700" s="3"/>
      <c r="U2700" s="65"/>
      <c r="V2700" s="66"/>
      <c r="W2700" s="3"/>
      <c r="AX2700" s="3"/>
    </row>
    <row r="2701" spans="7:50" x14ac:dyDescent="0.25">
      <c r="G2701" s="13"/>
      <c r="H2701" s="3"/>
      <c r="U2701" s="65"/>
      <c r="V2701" s="66"/>
      <c r="W2701" s="3"/>
      <c r="AX2701" s="3"/>
    </row>
    <row r="2702" spans="7:50" x14ac:dyDescent="0.25">
      <c r="G2702" s="13"/>
      <c r="H2702" s="3"/>
      <c r="U2702" s="65"/>
      <c r="V2702" s="66"/>
      <c r="W2702" s="3"/>
      <c r="AX2702" s="3"/>
    </row>
    <row r="2703" spans="7:50" x14ac:dyDescent="0.25">
      <c r="G2703" s="13"/>
      <c r="H2703" s="3"/>
      <c r="U2703" s="65"/>
      <c r="V2703" s="66"/>
      <c r="W2703" s="3"/>
      <c r="AX2703" s="3"/>
    </row>
    <row r="2704" spans="7:50" x14ac:dyDescent="0.25">
      <c r="G2704" s="13"/>
      <c r="H2704" s="3"/>
      <c r="U2704" s="65"/>
      <c r="V2704" s="66"/>
      <c r="W2704" s="3"/>
      <c r="AX2704" s="3"/>
    </row>
    <row r="2705" spans="7:50" x14ac:dyDescent="0.25">
      <c r="G2705" s="13"/>
      <c r="H2705" s="3"/>
      <c r="U2705" s="65"/>
      <c r="V2705" s="66"/>
      <c r="W2705" s="3"/>
      <c r="AX2705" s="3"/>
    </row>
    <row r="2706" spans="7:50" x14ac:dyDescent="0.25">
      <c r="G2706" s="13"/>
      <c r="H2706" s="3"/>
      <c r="U2706" s="65"/>
      <c r="V2706" s="66"/>
      <c r="W2706" s="3"/>
      <c r="AX2706" s="3"/>
    </row>
    <row r="2707" spans="7:50" x14ac:dyDescent="0.25">
      <c r="G2707" s="13"/>
      <c r="H2707" s="3"/>
      <c r="U2707" s="65"/>
      <c r="V2707" s="66"/>
      <c r="W2707" s="3"/>
      <c r="AX2707" s="3"/>
    </row>
    <row r="2708" spans="7:50" x14ac:dyDescent="0.25">
      <c r="G2708" s="13"/>
      <c r="H2708" s="3"/>
      <c r="U2708" s="65"/>
      <c r="V2708" s="66"/>
      <c r="W2708" s="3"/>
      <c r="AX2708" s="3"/>
    </row>
    <row r="2709" spans="7:50" x14ac:dyDescent="0.25">
      <c r="G2709" s="13"/>
      <c r="H2709" s="3"/>
      <c r="U2709" s="65"/>
      <c r="V2709" s="66"/>
      <c r="W2709" s="3"/>
      <c r="AX2709" s="3"/>
    </row>
    <row r="2710" spans="7:50" x14ac:dyDescent="0.25">
      <c r="G2710" s="13"/>
      <c r="H2710" s="3"/>
      <c r="U2710" s="65"/>
      <c r="V2710" s="66"/>
      <c r="W2710" s="3"/>
      <c r="AX2710" s="3"/>
    </row>
    <row r="2711" spans="7:50" x14ac:dyDescent="0.25">
      <c r="G2711" s="13"/>
      <c r="H2711" s="3"/>
      <c r="U2711" s="65"/>
      <c r="V2711" s="66"/>
      <c r="W2711" s="3"/>
      <c r="AX2711" s="3"/>
    </row>
    <row r="2712" spans="7:50" x14ac:dyDescent="0.25">
      <c r="G2712" s="13"/>
      <c r="H2712" s="3"/>
      <c r="U2712" s="65"/>
      <c r="V2712" s="66"/>
      <c r="W2712" s="3"/>
      <c r="AX2712" s="3"/>
    </row>
    <row r="2713" spans="7:50" x14ac:dyDescent="0.25">
      <c r="G2713" s="13"/>
      <c r="H2713" s="3"/>
      <c r="U2713" s="65"/>
      <c r="V2713" s="66"/>
      <c r="W2713" s="3"/>
      <c r="AX2713" s="3"/>
    </row>
    <row r="2714" spans="7:50" x14ac:dyDescent="0.25">
      <c r="G2714" s="13"/>
      <c r="H2714" s="3"/>
      <c r="U2714" s="65"/>
      <c r="V2714" s="66"/>
      <c r="W2714" s="3"/>
      <c r="AX2714" s="3"/>
    </row>
    <row r="2715" spans="7:50" x14ac:dyDescent="0.25">
      <c r="G2715" s="13"/>
      <c r="H2715" s="3"/>
      <c r="U2715" s="65"/>
      <c r="V2715" s="66"/>
      <c r="W2715" s="3"/>
      <c r="AX2715" s="3"/>
    </row>
    <row r="2716" spans="7:50" x14ac:dyDescent="0.25">
      <c r="G2716" s="13"/>
      <c r="H2716" s="3"/>
      <c r="U2716" s="65"/>
      <c r="V2716" s="66"/>
      <c r="W2716" s="3"/>
      <c r="AX2716" s="3"/>
    </row>
    <row r="2717" spans="7:50" x14ac:dyDescent="0.25">
      <c r="G2717" s="13"/>
      <c r="H2717" s="3"/>
      <c r="U2717" s="65"/>
      <c r="V2717" s="66"/>
      <c r="W2717" s="3"/>
      <c r="AX2717" s="3"/>
    </row>
    <row r="2718" spans="7:50" x14ac:dyDescent="0.25">
      <c r="G2718" s="13"/>
      <c r="H2718" s="3"/>
      <c r="U2718" s="65"/>
      <c r="V2718" s="66"/>
      <c r="W2718" s="3"/>
      <c r="AX2718" s="3"/>
    </row>
    <row r="2719" spans="7:50" x14ac:dyDescent="0.25">
      <c r="G2719" s="13"/>
      <c r="H2719" s="3"/>
      <c r="U2719" s="65"/>
      <c r="V2719" s="66"/>
      <c r="W2719" s="3"/>
      <c r="AX2719" s="3"/>
    </row>
    <row r="2720" spans="7:50" x14ac:dyDescent="0.25">
      <c r="G2720" s="13"/>
      <c r="H2720" s="3"/>
      <c r="U2720" s="65"/>
      <c r="V2720" s="66"/>
      <c r="W2720" s="3"/>
      <c r="AX2720" s="3"/>
    </row>
    <row r="2721" spans="7:50" x14ac:dyDescent="0.25">
      <c r="G2721" s="13"/>
      <c r="H2721" s="3"/>
      <c r="U2721" s="65"/>
      <c r="V2721" s="66"/>
      <c r="W2721" s="3"/>
      <c r="AX2721" s="3"/>
    </row>
    <row r="2722" spans="7:50" x14ac:dyDescent="0.25">
      <c r="G2722" s="13"/>
      <c r="H2722" s="3"/>
      <c r="U2722" s="65"/>
      <c r="V2722" s="66"/>
      <c r="W2722" s="3"/>
      <c r="AX2722" s="3"/>
    </row>
    <row r="2723" spans="7:50" x14ac:dyDescent="0.25">
      <c r="G2723" s="13"/>
      <c r="H2723" s="3"/>
      <c r="U2723" s="65"/>
      <c r="V2723" s="66"/>
      <c r="W2723" s="3"/>
      <c r="AX2723" s="3"/>
    </row>
    <row r="2724" spans="7:50" x14ac:dyDescent="0.25">
      <c r="G2724" s="13"/>
      <c r="H2724" s="3"/>
      <c r="U2724" s="65"/>
      <c r="V2724" s="66"/>
      <c r="W2724" s="3"/>
      <c r="AX2724" s="3"/>
    </row>
    <row r="2725" spans="7:50" x14ac:dyDescent="0.25">
      <c r="G2725" s="13"/>
      <c r="H2725" s="3"/>
      <c r="U2725" s="65"/>
      <c r="V2725" s="66"/>
      <c r="W2725" s="3"/>
      <c r="AX2725" s="3"/>
    </row>
  </sheetData>
  <sheetProtection password="CEEF" sheet="1" selectLockedCells="1" sort="0" autoFilter="0"/>
  <protectedRanges>
    <protectedRange sqref="R5:BB2500 A5:O2500" name="Plage1"/>
  </protectedRanges>
  <autoFilter ref="D4:AX2500">
    <sortState ref="D5:AX2500">
      <sortCondition ref="Q4:Q2500"/>
    </sortState>
  </autoFilter>
  <customSheetViews>
    <customSheetView guid="{4F2D0369-DF97-4DF6-A8BE-FEE9FECC3BDF}" scale="70" showGridLines="0" showAutoFilter="1" topLeftCell="A2453">
      <pane xSplit="4" topLeftCell="E1" activePane="topRight" state="frozen"/>
      <selection pane="topRight" activeCell="Q5" sqref="Q5:Q2500"/>
      <pageMargins left="0.7" right="0.7" top="0.75" bottom="0.75" header="0.3" footer="0.3"/>
      <pageSetup orientation="landscape" horizontalDpi="300" verticalDpi="300" r:id="rId1"/>
      <autoFilter ref="D4:AY1459">
        <sortState ref="D5:AY1459">
          <sortCondition ref="G4:G1459"/>
        </sortState>
      </autoFilter>
    </customSheetView>
  </customSheetViews>
  <conditionalFormatting sqref="G1:G1048576">
    <cfRule type="duplicateValues" dxfId="0" priority="1"/>
  </conditionalFormatting>
  <pageMargins left="0.7" right="0.7" top="0.75" bottom="0.75" header="0.3" footer="0.3"/>
  <pageSetup orientation="landscape" horizontalDpi="300" verticalDpi="300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ErrorMessage="1" errorTitle="ERROR/CHYBA" error="Please choose one of the predefined segments_x000a__x000a_Prosím vyberte jeden z uvedených segmentů">
          <x14:formula1>
            <xm:f>Segmentation!$A:$A</xm:f>
          </x14:formula1>
          <xm:sqref>W5:W2500</xm:sqref>
        </x14:dataValidation>
        <x14:dataValidation type="list" allowBlank="1" showInputMessage="1" showErrorMessage="1">
          <x14:formula1>
            <xm:f>Segmentation!$G$1:$G$3</xm:f>
          </x14:formula1>
          <xm:sqref>J5:J2500</xm:sqref>
        </x14:dataValidation>
        <x14:dataValidation type="list" allowBlank="1" showInputMessage="1" showErrorMessage="1">
          <x14:formula1>
            <xm:f>Segmentation!$I$1:$I$3</xm:f>
          </x14:formula1>
          <xm:sqref>L5:L2500</xm:sqref>
        </x14:dataValidation>
        <x14:dataValidation type="list" allowBlank="1" showInputMessage="1" showErrorMessage="1">
          <x14:formula1>
            <xm:f>Segmentation!$E$1:$E$15</xm:f>
          </x14:formula1>
          <xm:sqref>K5:K2500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64"/>
  <sheetViews>
    <sheetView topLeftCell="A55" workbookViewId="0">
      <selection activeCell="P12" sqref="P12"/>
    </sheetView>
  </sheetViews>
  <sheetFormatPr baseColWidth="10" defaultColWidth="11.42578125" defaultRowHeight="15" x14ac:dyDescent="0.25"/>
  <cols>
    <col min="3" max="3" width="35" bestFit="1" customWidth="1"/>
    <col min="4" max="4" width="22.42578125" bestFit="1" customWidth="1"/>
    <col min="7" max="7" width="30.28515625" bestFit="1" customWidth="1"/>
    <col min="10" max="10" width="11.85546875" bestFit="1" customWidth="1"/>
  </cols>
  <sheetData>
    <row r="1" spans="1:19" x14ac:dyDescent="0.25">
      <c r="A1" s="24" t="s">
        <v>48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</row>
    <row r="2" spans="1:19" x14ac:dyDescent="0.25">
      <c r="A2" s="23"/>
      <c r="B2" s="23"/>
      <c r="C2" s="23"/>
      <c r="D2" s="23"/>
      <c r="E2" s="23"/>
      <c r="F2" s="23"/>
      <c r="G2" s="23"/>
      <c r="H2" s="23"/>
      <c r="I2" s="23"/>
      <c r="J2" s="25">
        <v>339117.91834946582</v>
      </c>
      <c r="K2" s="25">
        <v>186510.79234703942</v>
      </c>
      <c r="L2" s="25">
        <v>221604.78707661311</v>
      </c>
      <c r="M2" s="25"/>
      <c r="N2" s="25"/>
      <c r="O2" s="25">
        <v>250601.91342121395</v>
      </c>
      <c r="P2" s="25">
        <v>137275.53919980541</v>
      </c>
      <c r="Q2" s="25">
        <v>163159.99246846404</v>
      </c>
    </row>
    <row r="3" spans="1:19" x14ac:dyDescent="0.25">
      <c r="A3" s="23"/>
      <c r="B3" s="26"/>
      <c r="C3" s="26"/>
      <c r="D3" s="26"/>
      <c r="E3" s="26"/>
      <c r="F3" s="26"/>
      <c r="G3" s="23"/>
      <c r="H3" s="23"/>
      <c r="I3" s="23"/>
      <c r="J3" s="57" t="s">
        <v>49</v>
      </c>
      <c r="K3" s="57"/>
      <c r="L3" s="57"/>
      <c r="M3" s="23"/>
      <c r="N3" s="23"/>
      <c r="O3" s="57" t="s">
        <v>50</v>
      </c>
      <c r="P3" s="57"/>
      <c r="Q3" s="57"/>
    </row>
    <row r="4" spans="1:19" ht="60" x14ac:dyDescent="0.25">
      <c r="A4" s="27" t="s">
        <v>51</v>
      </c>
      <c r="B4" s="27" t="s">
        <v>52</v>
      </c>
      <c r="C4" s="27" t="s">
        <v>53</v>
      </c>
      <c r="D4" s="27" t="s">
        <v>54</v>
      </c>
      <c r="E4" s="27" t="s">
        <v>55</v>
      </c>
      <c r="F4" s="27" t="s">
        <v>56</v>
      </c>
      <c r="G4" s="27" t="s">
        <v>57</v>
      </c>
      <c r="H4" s="27" t="s">
        <v>58</v>
      </c>
      <c r="I4" s="28" t="s">
        <v>59</v>
      </c>
      <c r="J4" s="29" t="s">
        <v>60</v>
      </c>
      <c r="K4" s="30" t="s">
        <v>61</v>
      </c>
      <c r="L4" s="29" t="s">
        <v>62</v>
      </c>
      <c r="M4" s="31" t="s">
        <v>63</v>
      </c>
      <c r="N4" s="31" t="s">
        <v>64</v>
      </c>
      <c r="O4" s="32" t="s">
        <v>60</v>
      </c>
      <c r="P4" s="30" t="s">
        <v>61</v>
      </c>
      <c r="Q4" s="32" t="s">
        <v>62</v>
      </c>
    </row>
    <row r="5" spans="1:19" x14ac:dyDescent="0.25">
      <c r="A5" s="41" t="s">
        <v>65</v>
      </c>
      <c r="B5" s="41" t="s">
        <v>66</v>
      </c>
      <c r="C5" s="41" t="s">
        <v>67</v>
      </c>
      <c r="D5" s="41" t="s">
        <v>68</v>
      </c>
      <c r="E5" s="41" t="s">
        <v>69</v>
      </c>
      <c r="F5" s="42" t="s">
        <v>45</v>
      </c>
      <c r="G5" s="41" t="s">
        <v>70</v>
      </c>
      <c r="H5" s="43" t="s">
        <v>71</v>
      </c>
      <c r="I5" s="44">
        <v>1209.4079806894672</v>
      </c>
      <c r="J5" s="37">
        <v>2175.1942098731424</v>
      </c>
      <c r="K5" s="38">
        <v>1285.539778035027</v>
      </c>
      <c r="L5" s="37">
        <v>1442.7790533688774</v>
      </c>
      <c r="M5" s="45">
        <v>0.24986322795888902</v>
      </c>
      <c r="N5" s="45">
        <v>0.33671253499106157</v>
      </c>
      <c r="O5" s="39">
        <v>1631.6931631567538</v>
      </c>
      <c r="P5" s="40">
        <v>964.33065942564144</v>
      </c>
      <c r="Q5" s="39">
        <v>1082.2816218626594</v>
      </c>
    </row>
    <row r="6" spans="1:19" x14ac:dyDescent="0.25">
      <c r="A6" s="41" t="s">
        <v>65</v>
      </c>
      <c r="B6" s="41" t="s">
        <v>66</v>
      </c>
      <c r="C6" s="41" t="s">
        <v>72</v>
      </c>
      <c r="D6" s="41" t="s">
        <v>68</v>
      </c>
      <c r="E6" s="41" t="s">
        <v>69</v>
      </c>
      <c r="F6" s="42" t="s">
        <v>46</v>
      </c>
      <c r="G6" s="41" t="s">
        <v>73</v>
      </c>
      <c r="H6" s="43" t="s">
        <v>71</v>
      </c>
      <c r="I6" s="44">
        <v>2471.7728661293249</v>
      </c>
      <c r="J6" s="37">
        <v>4445.6346513117351</v>
      </c>
      <c r="K6" s="38">
        <v>2627.3700789252357</v>
      </c>
      <c r="L6" s="37">
        <v>2948.7337382244573</v>
      </c>
      <c r="M6" s="45">
        <v>0.24986322795888902</v>
      </c>
      <c r="N6" s="45">
        <v>0.33671253499106157</v>
      </c>
      <c r="O6" s="39">
        <v>3334.8340270090948</v>
      </c>
      <c r="P6" s="40">
        <v>1970.8869099623753</v>
      </c>
      <c r="Q6" s="39">
        <v>2211.9536080004123</v>
      </c>
    </row>
    <row r="7" spans="1:19" x14ac:dyDescent="0.25">
      <c r="A7" s="41" t="s">
        <v>65</v>
      </c>
      <c r="B7" s="41" t="s">
        <v>66</v>
      </c>
      <c r="C7" s="41" t="s">
        <v>74</v>
      </c>
      <c r="D7" s="41" t="s">
        <v>68</v>
      </c>
      <c r="E7" s="41" t="s">
        <v>69</v>
      </c>
      <c r="F7" s="42" t="s">
        <v>47</v>
      </c>
      <c r="G7" s="41" t="s">
        <v>75</v>
      </c>
      <c r="H7" s="43" t="s">
        <v>71</v>
      </c>
      <c r="I7" s="44">
        <v>4298.4165609703232</v>
      </c>
      <c r="J7" s="37">
        <v>7730.9650377164098</v>
      </c>
      <c r="K7" s="38">
        <v>4569.0003372903975</v>
      </c>
      <c r="L7" s="37">
        <v>5127.8522019396487</v>
      </c>
      <c r="M7" s="45">
        <v>0.24986322795888902</v>
      </c>
      <c r="N7" s="45">
        <v>0.33671253499106157</v>
      </c>
      <c r="O7" s="39">
        <v>5799.2811581552733</v>
      </c>
      <c r="P7" s="40">
        <v>3427.3751644697659</v>
      </c>
      <c r="Q7" s="39">
        <v>3846.5904982669117</v>
      </c>
    </row>
    <row r="8" spans="1:19" x14ac:dyDescent="0.25">
      <c r="A8" s="41" t="s">
        <v>65</v>
      </c>
      <c r="B8" s="41" t="s">
        <v>66</v>
      </c>
      <c r="C8" s="41" t="s">
        <v>76</v>
      </c>
      <c r="D8" s="41" t="s">
        <v>68</v>
      </c>
      <c r="E8" s="41" t="s">
        <v>77</v>
      </c>
      <c r="F8" s="42" t="s">
        <v>45</v>
      </c>
      <c r="G8" s="41" t="s">
        <v>78</v>
      </c>
      <c r="H8" s="43" t="s">
        <v>71</v>
      </c>
      <c r="I8" s="44">
        <v>1105.986714045283</v>
      </c>
      <c r="J8" s="37">
        <v>1989.184737491516</v>
      </c>
      <c r="K8" s="38">
        <v>1175.608179857486</v>
      </c>
      <c r="L8" s="37">
        <v>1319.4013019652184</v>
      </c>
      <c r="M8" s="45">
        <v>0.24986322795888902</v>
      </c>
      <c r="N8" s="45">
        <v>0.33671253499106157</v>
      </c>
      <c r="O8" s="39">
        <v>1492.1606179753305</v>
      </c>
      <c r="P8" s="40">
        <v>881.86692522342037</v>
      </c>
      <c r="Q8" s="39">
        <v>989.73143368302794</v>
      </c>
    </row>
    <row r="9" spans="1:19" x14ac:dyDescent="0.25">
      <c r="A9" s="41" t="s">
        <v>65</v>
      </c>
      <c r="B9" s="41" t="s">
        <v>66</v>
      </c>
      <c r="C9" s="41" t="s">
        <v>79</v>
      </c>
      <c r="D9" s="41" t="s">
        <v>68</v>
      </c>
      <c r="E9" s="41" t="s">
        <v>77</v>
      </c>
      <c r="F9" s="42" t="s">
        <v>46</v>
      </c>
      <c r="G9" s="41" t="s">
        <v>80</v>
      </c>
      <c r="H9" s="43" t="s">
        <v>71</v>
      </c>
      <c r="I9" s="44">
        <v>4299.4514657320033</v>
      </c>
      <c r="J9" s="37">
        <v>7732.8263772158334</v>
      </c>
      <c r="K9" s="38">
        <v>4570.1003889345566</v>
      </c>
      <c r="L9" s="37">
        <v>5129.0868050977424</v>
      </c>
      <c r="M9" s="45">
        <v>0.24986322795888902</v>
      </c>
      <c r="N9" s="45">
        <v>0.33671253499106157</v>
      </c>
      <c r="O9" s="39">
        <v>5800.6774173590438</v>
      </c>
      <c r="P9" s="40">
        <v>3428.2003536591942</v>
      </c>
      <c r="Q9" s="39">
        <v>3847.516619494676</v>
      </c>
    </row>
    <row r="10" spans="1:19" x14ac:dyDescent="0.25">
      <c r="A10" s="41" t="s">
        <v>65</v>
      </c>
      <c r="B10" s="41" t="s">
        <v>66</v>
      </c>
      <c r="C10" s="41" t="s">
        <v>81</v>
      </c>
      <c r="D10" s="41" t="s">
        <v>68</v>
      </c>
      <c r="E10" s="41" t="s">
        <v>77</v>
      </c>
      <c r="F10" s="42" t="s">
        <v>47</v>
      </c>
      <c r="G10" s="41" t="s">
        <v>82</v>
      </c>
      <c r="H10" s="43" t="s">
        <v>71</v>
      </c>
      <c r="I10" s="44">
        <v>6120.5348843837337</v>
      </c>
      <c r="J10" s="37">
        <v>11008.156266877219</v>
      </c>
      <c r="K10" s="38">
        <v>6505.8203537244362</v>
      </c>
      <c r="L10" s="37">
        <v>7301.5720646792488</v>
      </c>
      <c r="M10" s="45">
        <v>0.24986322795888902</v>
      </c>
      <c r="N10" s="45">
        <v>0.33671253499106157</v>
      </c>
      <c r="O10" s="39">
        <v>8257.6228081594036</v>
      </c>
      <c r="P10" s="40">
        <v>4880.2550796222076</v>
      </c>
      <c r="Q10" s="39">
        <v>5477.1776994240427</v>
      </c>
    </row>
    <row r="11" spans="1:19" x14ac:dyDescent="0.25">
      <c r="A11" s="41" t="s">
        <v>65</v>
      </c>
      <c r="B11" s="41" t="s">
        <v>66</v>
      </c>
      <c r="C11" s="41" t="s">
        <v>83</v>
      </c>
      <c r="D11" s="41" t="s">
        <v>84</v>
      </c>
      <c r="E11" s="41" t="s">
        <v>69</v>
      </c>
      <c r="F11" s="42" t="s">
        <v>45</v>
      </c>
      <c r="G11" s="41" t="s">
        <v>70</v>
      </c>
      <c r="H11" s="43" t="s">
        <v>71</v>
      </c>
      <c r="I11" s="44">
        <v>1010.8266569231134</v>
      </c>
      <c r="J11" s="37">
        <v>1989.8162537856565</v>
      </c>
      <c r="K11" s="38">
        <v>1044.6535332374694</v>
      </c>
      <c r="L11" s="37">
        <v>1413.1868834832808</v>
      </c>
      <c r="M11" s="45">
        <v>0.34070797014029436</v>
      </c>
      <c r="N11" s="45">
        <v>0.28979026038476158</v>
      </c>
      <c r="O11" s="39">
        <v>1311.8699970061805</v>
      </c>
      <c r="P11" s="40">
        <v>688.7317484282446</v>
      </c>
      <c r="Q11" s="39">
        <v>931.70284898280318</v>
      </c>
      <c r="R11" s="23"/>
      <c r="S11" s="23"/>
    </row>
    <row r="12" spans="1:19" x14ac:dyDescent="0.25">
      <c r="A12" s="41" t="s">
        <v>65</v>
      </c>
      <c r="B12" s="41" t="s">
        <v>66</v>
      </c>
      <c r="C12" s="41" t="s">
        <v>85</v>
      </c>
      <c r="D12" s="41" t="s">
        <v>84</v>
      </c>
      <c r="E12" s="41" t="s">
        <v>69</v>
      </c>
      <c r="F12" s="42" t="s">
        <v>46</v>
      </c>
      <c r="G12" s="41" t="s">
        <v>73</v>
      </c>
      <c r="H12" s="43" t="s">
        <v>71</v>
      </c>
      <c r="I12" s="44">
        <v>2352.841637583751</v>
      </c>
      <c r="J12" s="37">
        <v>4631.5780267396676</v>
      </c>
      <c r="K12" s="38">
        <v>2431.5784640383254</v>
      </c>
      <c r="L12" s="37">
        <v>3289.3918243784383</v>
      </c>
      <c r="M12" s="45">
        <v>0.34070797014029436</v>
      </c>
      <c r="N12" s="45">
        <v>0.28979026038476158</v>
      </c>
      <c r="O12" s="39">
        <v>3053.562478702805</v>
      </c>
      <c r="P12" s="40">
        <v>1603.1203013189727</v>
      </c>
      <c r="Q12" s="39">
        <v>2168.6698128983812</v>
      </c>
      <c r="R12" s="23"/>
      <c r="S12" s="23"/>
    </row>
    <row r="13" spans="1:19" x14ac:dyDescent="0.25">
      <c r="A13" s="41" t="s">
        <v>65</v>
      </c>
      <c r="B13" s="41" t="s">
        <v>66</v>
      </c>
      <c r="C13" s="41" t="s">
        <v>86</v>
      </c>
      <c r="D13" s="41" t="s">
        <v>84</v>
      </c>
      <c r="E13" s="41" t="s">
        <v>69</v>
      </c>
      <c r="F13" s="42" t="s">
        <v>47</v>
      </c>
      <c r="G13" s="41" t="s">
        <v>75</v>
      </c>
      <c r="H13" s="43" t="s">
        <v>71</v>
      </c>
      <c r="I13" s="44">
        <v>3955.1393229497103</v>
      </c>
      <c r="J13" s="37">
        <v>7785.7073286411596</v>
      </c>
      <c r="K13" s="38">
        <v>4087.4963475366103</v>
      </c>
      <c r="L13" s="37">
        <v>5529.4851745946926</v>
      </c>
      <c r="M13" s="45">
        <v>0.34070797014029436</v>
      </c>
      <c r="N13" s="45">
        <v>0.28979026038476158</v>
      </c>
      <c r="O13" s="39">
        <v>5133.0547885934157</v>
      </c>
      <c r="P13" s="40">
        <v>2694.8537640115446</v>
      </c>
      <c r="Q13" s="39">
        <v>3645.5455048376825</v>
      </c>
    </row>
    <row r="14" spans="1:19" x14ac:dyDescent="0.25">
      <c r="A14" s="41" t="s">
        <v>65</v>
      </c>
      <c r="B14" s="41" t="s">
        <v>66</v>
      </c>
      <c r="C14" s="41" t="s">
        <v>87</v>
      </c>
      <c r="D14" s="41" t="s">
        <v>84</v>
      </c>
      <c r="E14" s="41" t="s">
        <v>77</v>
      </c>
      <c r="F14" s="42" t="s">
        <v>45</v>
      </c>
      <c r="G14" s="41" t="s">
        <v>78</v>
      </c>
      <c r="H14" s="43" t="s">
        <v>71</v>
      </c>
      <c r="I14" s="44">
        <v>1031.7841235852218</v>
      </c>
      <c r="J14" s="37">
        <v>2031.0711094197281</v>
      </c>
      <c r="K14" s="38">
        <v>1066.312332445357</v>
      </c>
      <c r="L14" s="37">
        <v>1442.4864837610185</v>
      </c>
      <c r="M14" s="45">
        <v>0.34070797014029436</v>
      </c>
      <c r="N14" s="45">
        <v>0.28979026038476158</v>
      </c>
      <c r="O14" s="39">
        <v>1339.0689945187369</v>
      </c>
      <c r="P14" s="40">
        <v>703.01122212233668</v>
      </c>
      <c r="Q14" s="39">
        <v>951.01984192399129</v>
      </c>
    </row>
    <row r="15" spans="1:19" x14ac:dyDescent="0.25">
      <c r="A15" s="41" t="s">
        <v>65</v>
      </c>
      <c r="B15" s="41" t="s">
        <v>66</v>
      </c>
      <c r="C15" s="41" t="s">
        <v>88</v>
      </c>
      <c r="D15" s="41" t="s">
        <v>84</v>
      </c>
      <c r="E15" s="41" t="s">
        <v>77</v>
      </c>
      <c r="F15" s="42" t="s">
        <v>46</v>
      </c>
      <c r="G15" s="41" t="s">
        <v>80</v>
      </c>
      <c r="H15" s="43" t="s">
        <v>71</v>
      </c>
      <c r="I15" s="44">
        <v>3743.3531134719415</v>
      </c>
      <c r="J15" s="37">
        <v>7368.8053414802007</v>
      </c>
      <c r="K15" s="38">
        <v>3868.6228042771058</v>
      </c>
      <c r="L15" s="37">
        <v>5233.3973228480318</v>
      </c>
      <c r="M15" s="45">
        <v>0.34070797014029436</v>
      </c>
      <c r="N15" s="45">
        <v>0.28979026038476158</v>
      </c>
      <c r="O15" s="39">
        <v>4858.1946312255222</v>
      </c>
      <c r="P15" s="40">
        <v>2550.5521813933997</v>
      </c>
      <c r="Q15" s="39">
        <v>3450.3371440428277</v>
      </c>
    </row>
    <row r="16" spans="1:19" x14ac:dyDescent="0.25">
      <c r="A16" s="41" t="s">
        <v>65</v>
      </c>
      <c r="B16" s="41" t="s">
        <v>66</v>
      </c>
      <c r="C16" s="41" t="s">
        <v>89</v>
      </c>
      <c r="D16" s="41" t="s">
        <v>84</v>
      </c>
      <c r="E16" s="41" t="s">
        <v>77</v>
      </c>
      <c r="F16" s="42" t="s">
        <v>47</v>
      </c>
      <c r="G16" s="41" t="s">
        <v>82</v>
      </c>
      <c r="H16" s="43" t="s">
        <v>71</v>
      </c>
      <c r="I16" s="44">
        <v>5328.8629607463117</v>
      </c>
      <c r="J16" s="37">
        <v>10489.887718004551</v>
      </c>
      <c r="K16" s="38">
        <v>5507.1910519523899</v>
      </c>
      <c r="L16" s="37">
        <v>7450.0204247971005</v>
      </c>
      <c r="M16" s="45">
        <v>0.34070797014029436</v>
      </c>
      <c r="N16" s="45">
        <v>0.28979026038476158</v>
      </c>
      <c r="O16" s="39">
        <v>6915.8993666036158</v>
      </c>
      <c r="P16" s="40">
        <v>3630.8471674668986</v>
      </c>
      <c r="Q16" s="39">
        <v>4911.7390883607468</v>
      </c>
    </row>
    <row r="17" spans="1:17" x14ac:dyDescent="0.25">
      <c r="A17" s="41" t="s">
        <v>65</v>
      </c>
      <c r="B17" s="41" t="s">
        <v>66</v>
      </c>
      <c r="C17" s="41" t="s">
        <v>90</v>
      </c>
      <c r="D17" s="41" t="s">
        <v>91</v>
      </c>
      <c r="E17" s="41" t="s">
        <v>69</v>
      </c>
      <c r="F17" s="42" t="s">
        <v>45</v>
      </c>
      <c r="G17" s="41" t="s">
        <v>70</v>
      </c>
      <c r="H17" s="43" t="s">
        <v>71</v>
      </c>
      <c r="I17" s="44">
        <v>652.13908757242109</v>
      </c>
      <c r="J17" s="37">
        <v>1626.282013896312</v>
      </c>
      <c r="K17" s="38">
        <v>1005.0422845879206</v>
      </c>
      <c r="L17" s="37">
        <v>919.64346677903325</v>
      </c>
      <c r="M17" s="45">
        <v>0.20811229915150148</v>
      </c>
      <c r="N17" s="45">
        <v>0.43451169051810734</v>
      </c>
      <c r="O17" s="39">
        <v>1287.8327249156166</v>
      </c>
      <c r="P17" s="40">
        <v>795.88062399785076</v>
      </c>
      <c r="Q17" s="39">
        <v>728.25435050799138</v>
      </c>
    </row>
    <row r="18" spans="1:17" x14ac:dyDescent="0.25">
      <c r="A18" s="41" t="s">
        <v>65</v>
      </c>
      <c r="B18" s="41" t="s">
        <v>66</v>
      </c>
      <c r="C18" s="41" t="s">
        <v>92</v>
      </c>
      <c r="D18" s="41" t="s">
        <v>91</v>
      </c>
      <c r="E18" s="41" t="s">
        <v>69</v>
      </c>
      <c r="F18" s="42" t="s">
        <v>46</v>
      </c>
      <c r="G18" s="41" t="s">
        <v>73</v>
      </c>
      <c r="H18" s="43" t="s">
        <v>71</v>
      </c>
      <c r="I18" s="44">
        <v>1477.1986593797258</v>
      </c>
      <c r="J18" s="37">
        <v>3683.7871804980691</v>
      </c>
      <c r="K18" s="38">
        <v>2276.5804775478064</v>
      </c>
      <c r="L18" s="37">
        <v>2083.1385851909208</v>
      </c>
      <c r="M18" s="45">
        <v>0.20811229915150148</v>
      </c>
      <c r="N18" s="45">
        <v>0.43451169051810734</v>
      </c>
      <c r="O18" s="39">
        <v>2917.1457607797888</v>
      </c>
      <c r="P18" s="40">
        <v>1802.7960801619092</v>
      </c>
      <c r="Q18" s="39">
        <v>1649.6118247756324</v>
      </c>
    </row>
    <row r="19" spans="1:17" x14ac:dyDescent="0.25">
      <c r="A19" s="41" t="s">
        <v>65</v>
      </c>
      <c r="B19" s="41" t="s">
        <v>66</v>
      </c>
      <c r="C19" s="41" t="s">
        <v>93</v>
      </c>
      <c r="D19" s="41" t="s">
        <v>91</v>
      </c>
      <c r="E19" s="41" t="s">
        <v>69</v>
      </c>
      <c r="F19" s="42" t="s">
        <v>47</v>
      </c>
      <c r="G19" s="41" t="s">
        <v>75</v>
      </c>
      <c r="H19" s="43" t="s">
        <v>71</v>
      </c>
      <c r="I19" s="44">
        <v>2590.6591417083373</v>
      </c>
      <c r="J19" s="37">
        <v>6460.4966127389944</v>
      </c>
      <c r="K19" s="38">
        <v>3992.5869066726982</v>
      </c>
      <c r="L19" s="37">
        <v>3653.3353079512681</v>
      </c>
      <c r="M19" s="45">
        <v>0.20811229915150148</v>
      </c>
      <c r="N19" s="45">
        <v>0.43451169051810734</v>
      </c>
      <c r="O19" s="39">
        <v>5115.9878090013954</v>
      </c>
      <c r="P19" s="40">
        <v>3161.6804659628619</v>
      </c>
      <c r="Q19" s="39">
        <v>2893.0312974421709</v>
      </c>
    </row>
    <row r="20" spans="1:17" x14ac:dyDescent="0.25">
      <c r="A20" s="41" t="s">
        <v>65</v>
      </c>
      <c r="B20" s="41" t="s">
        <v>66</v>
      </c>
      <c r="C20" s="41" t="s">
        <v>94</v>
      </c>
      <c r="D20" s="41" t="s">
        <v>91</v>
      </c>
      <c r="E20" s="41" t="s">
        <v>77</v>
      </c>
      <c r="F20" s="42" t="s">
        <v>45</v>
      </c>
      <c r="G20" s="41" t="s">
        <v>78</v>
      </c>
      <c r="H20" s="43" t="s">
        <v>71</v>
      </c>
      <c r="I20" s="44">
        <v>665.52542051360638</v>
      </c>
      <c r="J20" s="37">
        <v>1659.6643903082454</v>
      </c>
      <c r="K20" s="38">
        <v>1025.6725932104957</v>
      </c>
      <c r="L20" s="37">
        <v>938.52081038270569</v>
      </c>
      <c r="M20" s="45">
        <v>0.20811229915150148</v>
      </c>
      <c r="N20" s="45">
        <v>0.43451169051810734</v>
      </c>
      <c r="O20" s="39">
        <v>1314.2678182213217</v>
      </c>
      <c r="P20" s="40">
        <v>812.21751166077684</v>
      </c>
      <c r="Q20" s="39">
        <v>743.20308673243062</v>
      </c>
    </row>
    <row r="21" spans="1:17" x14ac:dyDescent="0.25">
      <c r="A21" s="41" t="s">
        <v>65</v>
      </c>
      <c r="B21" s="41" t="s">
        <v>66</v>
      </c>
      <c r="C21" s="41" t="s">
        <v>95</v>
      </c>
      <c r="D21" s="41" t="s">
        <v>91</v>
      </c>
      <c r="E21" s="41" t="s">
        <v>77</v>
      </c>
      <c r="F21" s="42" t="s">
        <v>46</v>
      </c>
      <c r="G21" s="41" t="s">
        <v>80</v>
      </c>
      <c r="H21" s="43" t="s">
        <v>71</v>
      </c>
      <c r="I21" s="44">
        <v>3020.1656324347741</v>
      </c>
      <c r="J21" s="37">
        <v>7531.5851182912065</v>
      </c>
      <c r="K21" s="38">
        <v>4654.5196031039659</v>
      </c>
      <c r="L21" s="37">
        <v>4259.0233362614754</v>
      </c>
      <c r="M21" s="45">
        <v>0.20811229915150148</v>
      </c>
      <c r="N21" s="45">
        <v>0.43451169051810734</v>
      </c>
      <c r="O21" s="39">
        <v>5964.169623068391</v>
      </c>
      <c r="P21" s="40">
        <v>3685.8568270562655</v>
      </c>
      <c r="Q21" s="39">
        <v>3372.6681976122013</v>
      </c>
    </row>
    <row r="22" spans="1:17" x14ac:dyDescent="0.25">
      <c r="A22" s="41" t="s">
        <v>65</v>
      </c>
      <c r="B22" s="41" t="s">
        <v>66</v>
      </c>
      <c r="C22" s="41" t="s">
        <v>96</v>
      </c>
      <c r="D22" s="41" t="s">
        <v>91</v>
      </c>
      <c r="E22" s="41" t="s">
        <v>77</v>
      </c>
      <c r="F22" s="42" t="s">
        <v>47</v>
      </c>
      <c r="G22" s="41" t="s">
        <v>82</v>
      </c>
      <c r="H22" s="43" t="s">
        <v>71</v>
      </c>
      <c r="I22" s="44">
        <v>4299.3770830436388</v>
      </c>
      <c r="J22" s="37">
        <v>10721.638611081393</v>
      </c>
      <c r="K22" s="38">
        <v>6625.9726616483022</v>
      </c>
      <c r="L22" s="37">
        <v>6062.9612930562052</v>
      </c>
      <c r="M22" s="45">
        <v>0.20811229915150148</v>
      </c>
      <c r="N22" s="45">
        <v>0.43451169051810734</v>
      </c>
      <c r="O22" s="39">
        <v>8490.3337490577342</v>
      </c>
      <c r="P22" s="40">
        <v>5247.0262569176803</v>
      </c>
      <c r="Q22" s="39">
        <v>4801.1844786917181</v>
      </c>
    </row>
    <row r="23" spans="1:17" x14ac:dyDescent="0.25">
      <c r="A23" s="41" t="s">
        <v>65</v>
      </c>
      <c r="B23" s="41" t="s">
        <v>66</v>
      </c>
      <c r="C23" s="41" t="s">
        <v>97</v>
      </c>
      <c r="D23" s="41" t="s">
        <v>98</v>
      </c>
      <c r="E23" s="41" t="s">
        <v>69</v>
      </c>
      <c r="F23" s="42" t="s">
        <v>45</v>
      </c>
      <c r="G23" s="41" t="s">
        <v>70</v>
      </c>
      <c r="H23" s="43" t="s">
        <v>71</v>
      </c>
      <c r="I23" s="44">
        <v>1003.6921902579967</v>
      </c>
      <c r="J23" s="37">
        <v>1979.6690143155756</v>
      </c>
      <c r="K23" s="38">
        <v>999.73285222936556</v>
      </c>
      <c r="L23" s="37">
        <v>1178.4980889751325</v>
      </c>
      <c r="M23" s="45">
        <v>0.23809130817724428</v>
      </c>
      <c r="N23" s="45">
        <v>0.40469943184791896</v>
      </c>
      <c r="O23" s="39">
        <v>1508.3270289392246</v>
      </c>
      <c r="P23" s="40">
        <v>761.70514961430831</v>
      </c>
      <c r="Q23" s="39">
        <v>897.90793728666085</v>
      </c>
    </row>
    <row r="24" spans="1:17" x14ac:dyDescent="0.25">
      <c r="A24" s="41" t="s">
        <v>65</v>
      </c>
      <c r="B24" s="41" t="s">
        <v>66</v>
      </c>
      <c r="C24" s="41" t="s">
        <v>99</v>
      </c>
      <c r="D24" s="41" t="s">
        <v>98</v>
      </c>
      <c r="E24" s="41" t="s">
        <v>69</v>
      </c>
      <c r="F24" s="42" t="s">
        <v>46</v>
      </c>
      <c r="G24" s="41" t="s">
        <v>73</v>
      </c>
      <c r="H24" s="43" t="s">
        <v>71</v>
      </c>
      <c r="I24" s="44">
        <v>1937.9292186263308</v>
      </c>
      <c r="J24" s="37">
        <v>3822.3455988685027</v>
      </c>
      <c r="K24" s="38">
        <v>1930.2845274285942</v>
      </c>
      <c r="L24" s="37">
        <v>2275.4445066800267</v>
      </c>
      <c r="M24" s="45">
        <v>0.23809130817724428</v>
      </c>
      <c r="N24" s="45">
        <v>0.40469943184791896</v>
      </c>
      <c r="O24" s="39">
        <v>2912.2783349283691</v>
      </c>
      <c r="P24" s="40">
        <v>1470.7005591388265</v>
      </c>
      <c r="Q24" s="39">
        <v>1733.6809473998549</v>
      </c>
    </row>
    <row r="25" spans="1:17" x14ac:dyDescent="0.25">
      <c r="A25" s="41" t="s">
        <v>65</v>
      </c>
      <c r="B25" s="41" t="s">
        <v>66</v>
      </c>
      <c r="C25" s="41" t="s">
        <v>100</v>
      </c>
      <c r="D25" s="41" t="s">
        <v>98</v>
      </c>
      <c r="E25" s="41" t="s">
        <v>69</v>
      </c>
      <c r="F25" s="42" t="s">
        <v>47</v>
      </c>
      <c r="G25" s="41" t="s">
        <v>75</v>
      </c>
      <c r="H25" s="43" t="s">
        <v>71</v>
      </c>
      <c r="I25" s="44">
        <v>3143.0219326500678</v>
      </c>
      <c r="J25" s="37">
        <v>6199.2543050297199</v>
      </c>
      <c r="K25" s="38">
        <v>3130.6234240400086</v>
      </c>
      <c r="L25" s="37">
        <v>3690.419609903427</v>
      </c>
      <c r="M25" s="45">
        <v>0.23809130817724428</v>
      </c>
      <c r="N25" s="45">
        <v>0.40469943184791896</v>
      </c>
      <c r="O25" s="39">
        <v>4723.2657378217809</v>
      </c>
      <c r="P25" s="40">
        <v>2385.2491975999992</v>
      </c>
      <c r="Q25" s="39">
        <v>2811.7627772585647</v>
      </c>
    </row>
    <row r="26" spans="1:17" x14ac:dyDescent="0.25">
      <c r="A26" s="41" t="s">
        <v>65</v>
      </c>
      <c r="B26" s="41" t="s">
        <v>66</v>
      </c>
      <c r="C26" s="41" t="s">
        <v>101</v>
      </c>
      <c r="D26" s="41" t="s">
        <v>98</v>
      </c>
      <c r="E26" s="41" t="s">
        <v>77</v>
      </c>
      <c r="F26" s="42" t="s">
        <v>45</v>
      </c>
      <c r="G26" s="41" t="s">
        <v>78</v>
      </c>
      <c r="H26" s="43" t="s">
        <v>71</v>
      </c>
      <c r="I26" s="44">
        <v>1024.3245807297014</v>
      </c>
      <c r="J26" s="37">
        <v>2020.3640645556238</v>
      </c>
      <c r="K26" s="38">
        <v>1020.2838526005901</v>
      </c>
      <c r="L26" s="37">
        <v>1202.7238755040109</v>
      </c>
      <c r="M26" s="45">
        <v>0.23809130817724428</v>
      </c>
      <c r="N26" s="45">
        <v>0.40469943184791896</v>
      </c>
      <c r="O26" s="39">
        <v>1539.3329414312811</v>
      </c>
      <c r="P26" s="40">
        <v>777.36313542279697</v>
      </c>
      <c r="Q26" s="39">
        <v>916.36577460925582</v>
      </c>
    </row>
    <row r="27" spans="1:17" x14ac:dyDescent="0.25">
      <c r="A27" s="41" t="s">
        <v>65</v>
      </c>
      <c r="B27" s="41" t="s">
        <v>66</v>
      </c>
      <c r="C27" s="41" t="s">
        <v>102</v>
      </c>
      <c r="D27" s="41" t="s">
        <v>98</v>
      </c>
      <c r="E27" s="41" t="s">
        <v>77</v>
      </c>
      <c r="F27" s="42" t="s">
        <v>46</v>
      </c>
      <c r="G27" s="41" t="s">
        <v>80</v>
      </c>
      <c r="H27" s="43" t="s">
        <v>71</v>
      </c>
      <c r="I27" s="44">
        <v>3850.1638086868179</v>
      </c>
      <c r="J27" s="37">
        <v>7594.0114569759726</v>
      </c>
      <c r="K27" s="38">
        <v>3834.9757857728664</v>
      </c>
      <c r="L27" s="37">
        <v>4520.7193348912097</v>
      </c>
      <c r="M27" s="45">
        <v>0.23809130817724428</v>
      </c>
      <c r="N27" s="45">
        <v>0.40469943184791896</v>
      </c>
      <c r="O27" s="39">
        <v>5785.9433348715829</v>
      </c>
      <c r="P27" s="40">
        <v>2921.9013841101496</v>
      </c>
      <c r="Q27" s="39">
        <v>3444.3753545448003</v>
      </c>
    </row>
    <row r="28" spans="1:17" x14ac:dyDescent="0.25">
      <c r="A28" s="41" t="s">
        <v>65</v>
      </c>
      <c r="B28" s="41" t="s">
        <v>66</v>
      </c>
      <c r="C28" s="41" t="s">
        <v>103</v>
      </c>
      <c r="D28" s="41" t="s">
        <v>98</v>
      </c>
      <c r="E28" s="41" t="s">
        <v>77</v>
      </c>
      <c r="F28" s="42" t="s">
        <v>47</v>
      </c>
      <c r="G28" s="41" t="s">
        <v>82</v>
      </c>
      <c r="H28" s="43" t="s">
        <v>71</v>
      </c>
      <c r="I28" s="44">
        <v>5318.1934178914908</v>
      </c>
      <c r="J28" s="37">
        <v>10489.533368622268</v>
      </c>
      <c r="K28" s="38">
        <v>5297.2143511542454</v>
      </c>
      <c r="L28" s="37">
        <v>6244.4251739910496</v>
      </c>
      <c r="M28" s="45">
        <v>0.23809130817724428</v>
      </c>
      <c r="N28" s="45">
        <v>0.40469943184791896</v>
      </c>
      <c r="O28" s="39">
        <v>7992.0666467181363</v>
      </c>
      <c r="P28" s="40">
        <v>4035.9936565926591</v>
      </c>
      <c r="Q28" s="39">
        <v>4757.681815500604</v>
      </c>
    </row>
    <row r="29" spans="1:17" x14ac:dyDescent="0.25">
      <c r="A29" s="41" t="s">
        <v>65</v>
      </c>
      <c r="B29" s="41" t="s">
        <v>66</v>
      </c>
      <c r="C29" s="41" t="s">
        <v>104</v>
      </c>
      <c r="D29" s="41" t="s">
        <v>105</v>
      </c>
      <c r="E29" s="41" t="s">
        <v>69</v>
      </c>
      <c r="F29" s="42" t="s">
        <v>45</v>
      </c>
      <c r="G29" s="41" t="s">
        <v>70</v>
      </c>
      <c r="H29" s="43" t="s">
        <v>71</v>
      </c>
      <c r="I29" s="44">
        <v>967.64667598011806</v>
      </c>
      <c r="J29" s="37">
        <v>1645.6576122110848</v>
      </c>
      <c r="K29" s="38">
        <v>985.74890971443961</v>
      </c>
      <c r="L29" s="37">
        <v>1413.0182280945369</v>
      </c>
      <c r="M29" s="45">
        <v>0.26227820471469171</v>
      </c>
      <c r="N29" s="45">
        <v>0.14136560508718243</v>
      </c>
      <c r="O29" s="39">
        <v>1214.0374881052953</v>
      </c>
      <c r="P29" s="40">
        <v>727.20845537507171</v>
      </c>
      <c r="Q29" s="39">
        <v>1042.4143440007672</v>
      </c>
    </row>
    <row r="30" spans="1:17" x14ac:dyDescent="0.25">
      <c r="A30" s="41" t="s">
        <v>65</v>
      </c>
      <c r="B30" s="41" t="s">
        <v>66</v>
      </c>
      <c r="C30" s="41" t="s">
        <v>106</v>
      </c>
      <c r="D30" s="41" t="s">
        <v>105</v>
      </c>
      <c r="E30" s="41" t="s">
        <v>69</v>
      </c>
      <c r="F30" s="42" t="s">
        <v>46</v>
      </c>
      <c r="G30" s="41" t="s">
        <v>73</v>
      </c>
      <c r="H30" s="43" t="s">
        <v>71</v>
      </c>
      <c r="I30" s="44">
        <v>2409.059932809625</v>
      </c>
      <c r="J30" s="37">
        <v>4097.0407020571856</v>
      </c>
      <c r="K30" s="38">
        <v>2454.1273805322539</v>
      </c>
      <c r="L30" s="37">
        <v>3517.8600641440562</v>
      </c>
      <c r="M30" s="45">
        <v>0.26227820471469171</v>
      </c>
      <c r="N30" s="45">
        <v>0.14136560508718243</v>
      </c>
      <c r="O30" s="39">
        <v>3022.476222078607</v>
      </c>
      <c r="P30" s="40">
        <v>1810.4632570250853</v>
      </c>
      <c r="Q30" s="39">
        <v>2595.2020420828435</v>
      </c>
    </row>
    <row r="31" spans="1:17" x14ac:dyDescent="0.25">
      <c r="A31" s="41" t="s">
        <v>65</v>
      </c>
      <c r="B31" s="41" t="s">
        <v>66</v>
      </c>
      <c r="C31" s="41" t="s">
        <v>107</v>
      </c>
      <c r="D31" s="41" t="s">
        <v>105</v>
      </c>
      <c r="E31" s="41" t="s">
        <v>69</v>
      </c>
      <c r="F31" s="42" t="s">
        <v>47</v>
      </c>
      <c r="G31" s="41" t="s">
        <v>75</v>
      </c>
      <c r="H31" s="43" t="s">
        <v>71</v>
      </c>
      <c r="I31" s="44">
        <v>4424.5634752286123</v>
      </c>
      <c r="J31" s="37">
        <v>7524.7678150146476</v>
      </c>
      <c r="K31" s="38">
        <v>4507.3359211937732</v>
      </c>
      <c r="L31" s="37">
        <v>6461.0244597045457</v>
      </c>
      <c r="M31" s="45">
        <v>0.26227820471469171</v>
      </c>
      <c r="N31" s="45">
        <v>0.14136560508718243</v>
      </c>
      <c r="O31" s="39">
        <v>5551.1852215977124</v>
      </c>
      <c r="P31" s="40">
        <v>3325.1599477370296</v>
      </c>
      <c r="Q31" s="39">
        <v>4766.4385637955265</v>
      </c>
    </row>
    <row r="32" spans="1:17" x14ac:dyDescent="0.25">
      <c r="A32" s="41" t="s">
        <v>65</v>
      </c>
      <c r="B32" s="41" t="s">
        <v>66</v>
      </c>
      <c r="C32" s="41" t="s">
        <v>108</v>
      </c>
      <c r="D32" s="41" t="s">
        <v>105</v>
      </c>
      <c r="E32" s="41" t="s">
        <v>77</v>
      </c>
      <c r="F32" s="42" t="s">
        <v>45</v>
      </c>
      <c r="G32" s="41" t="s">
        <v>78</v>
      </c>
      <c r="H32" s="43" t="s">
        <v>71</v>
      </c>
      <c r="I32" s="44">
        <v>985.51958073813694</v>
      </c>
      <c r="J32" s="37">
        <v>1676.0537087383279</v>
      </c>
      <c r="K32" s="38">
        <v>1003.9561715342585</v>
      </c>
      <c r="L32" s="37">
        <v>1439.1173620439181</v>
      </c>
      <c r="M32" s="45">
        <v>0.26227820471469171</v>
      </c>
      <c r="N32" s="45">
        <v>0.14136560508718243</v>
      </c>
      <c r="O32" s="39">
        <v>1236.4613510050385</v>
      </c>
      <c r="P32" s="40">
        <v>740.64034925201815</v>
      </c>
      <c r="Q32" s="39">
        <v>1061.6682439532963</v>
      </c>
    </row>
    <row r="33" spans="1:17" x14ac:dyDescent="0.25">
      <c r="A33" s="41" t="s">
        <v>65</v>
      </c>
      <c r="B33" s="41" t="s">
        <v>66</v>
      </c>
      <c r="C33" s="41" t="s">
        <v>109</v>
      </c>
      <c r="D33" s="41" t="s">
        <v>105</v>
      </c>
      <c r="E33" s="41" t="s">
        <v>77</v>
      </c>
      <c r="F33" s="42" t="s">
        <v>46</v>
      </c>
      <c r="G33" s="41" t="s">
        <v>80</v>
      </c>
      <c r="H33" s="43" t="s">
        <v>71</v>
      </c>
      <c r="I33" s="44">
        <v>4384.0056276183841</v>
      </c>
      <c r="J33" s="37">
        <v>7455.7918837047346</v>
      </c>
      <c r="K33" s="38">
        <v>4466.0193383391352</v>
      </c>
      <c r="L33" s="37">
        <v>6401.7993526607106</v>
      </c>
      <c r="M33" s="45">
        <v>0.26227820471469171</v>
      </c>
      <c r="N33" s="45">
        <v>0.14136560508718243</v>
      </c>
      <c r="O33" s="39">
        <v>5500.3001737202876</v>
      </c>
      <c r="P33" s="40">
        <v>3294.6798040584517</v>
      </c>
      <c r="Q33" s="39">
        <v>4722.7469115011845</v>
      </c>
    </row>
    <row r="34" spans="1:17" x14ac:dyDescent="0.25">
      <c r="A34" s="41" t="s">
        <v>65</v>
      </c>
      <c r="B34" s="41" t="s">
        <v>66</v>
      </c>
      <c r="C34" s="41" t="s">
        <v>110</v>
      </c>
      <c r="D34" s="41" t="s">
        <v>105</v>
      </c>
      <c r="E34" s="41" t="s">
        <v>77</v>
      </c>
      <c r="F34" s="42" t="s">
        <v>47</v>
      </c>
      <c r="G34" s="41" t="s">
        <v>82</v>
      </c>
      <c r="H34" s="43" t="s">
        <v>71</v>
      </c>
      <c r="I34" s="44">
        <v>6240.9009224528054</v>
      </c>
      <c r="J34" s="37">
        <v>10613.777079001369</v>
      </c>
      <c r="K34" s="38">
        <v>6357.6524703218201</v>
      </c>
      <c r="L34" s="37">
        <v>9113.3540599678745</v>
      </c>
      <c r="M34" s="45">
        <v>0.26227820471469171</v>
      </c>
      <c r="N34" s="45">
        <v>0.14136560508718243</v>
      </c>
      <c r="O34" s="39">
        <v>7830.0146814789459</v>
      </c>
      <c r="P34" s="40">
        <v>4690.1787942058891</v>
      </c>
      <c r="Q34" s="39">
        <v>6723.1199181901529</v>
      </c>
    </row>
    <row r="35" spans="1:17" x14ac:dyDescent="0.25">
      <c r="A35" s="41" t="s">
        <v>65</v>
      </c>
      <c r="B35" s="41" t="s">
        <v>66</v>
      </c>
      <c r="C35" s="41" t="s">
        <v>111</v>
      </c>
      <c r="D35" s="41" t="s">
        <v>112</v>
      </c>
      <c r="E35" s="41" t="s">
        <v>69</v>
      </c>
      <c r="F35" s="42" t="s">
        <v>45</v>
      </c>
      <c r="G35" s="41" t="s">
        <v>70</v>
      </c>
      <c r="H35" s="43" t="s">
        <v>71</v>
      </c>
      <c r="I35" s="44">
        <v>735.70216174482653</v>
      </c>
      <c r="J35" s="37">
        <v>1910.9147058307185</v>
      </c>
      <c r="K35" s="38">
        <v>798.76234703724026</v>
      </c>
      <c r="L35" s="37">
        <v>725.46396478524571</v>
      </c>
      <c r="M35" s="45">
        <v>0.1699757070942072</v>
      </c>
      <c r="N35" s="45">
        <v>0.62035774670022759</v>
      </c>
      <c r="O35" s="39">
        <v>1586.1056275104231</v>
      </c>
      <c r="P35" s="40">
        <v>662.9921522993568</v>
      </c>
      <c r="Q35" s="39">
        <v>602.15271439950652</v>
      </c>
    </row>
    <row r="36" spans="1:17" x14ac:dyDescent="0.25">
      <c r="A36" s="41" t="s">
        <v>65</v>
      </c>
      <c r="B36" s="41" t="s">
        <v>66</v>
      </c>
      <c r="C36" s="41" t="s">
        <v>113</v>
      </c>
      <c r="D36" s="41" t="s">
        <v>112</v>
      </c>
      <c r="E36" s="41" t="s">
        <v>69</v>
      </c>
      <c r="F36" s="42" t="s">
        <v>46</v>
      </c>
      <c r="G36" s="41" t="s">
        <v>73</v>
      </c>
      <c r="H36" s="43" t="s">
        <v>71</v>
      </c>
      <c r="I36" s="44">
        <v>1754.6374758090328</v>
      </c>
      <c r="J36" s="37">
        <v>4557.4999371663198</v>
      </c>
      <c r="K36" s="38">
        <v>1905.0349737355214</v>
      </c>
      <c r="L36" s="37">
        <v>1730.2195455593926</v>
      </c>
      <c r="M36" s="45">
        <v>0.1699757070942072</v>
      </c>
      <c r="N36" s="45">
        <v>0.62035774670022759</v>
      </c>
      <c r="O36" s="39">
        <v>3782.8356627646699</v>
      </c>
      <c r="P36" s="40">
        <v>1581.2253070356317</v>
      </c>
      <c r="Q36" s="39">
        <v>1436.1242548747173</v>
      </c>
    </row>
    <row r="37" spans="1:17" x14ac:dyDescent="0.25">
      <c r="A37" s="41" t="s">
        <v>65</v>
      </c>
      <c r="B37" s="41" t="s">
        <v>66</v>
      </c>
      <c r="C37" s="41" t="s">
        <v>114</v>
      </c>
      <c r="D37" s="41" t="s">
        <v>112</v>
      </c>
      <c r="E37" s="41" t="s">
        <v>69</v>
      </c>
      <c r="F37" s="42" t="s">
        <v>47</v>
      </c>
      <c r="G37" s="41" t="s">
        <v>75</v>
      </c>
      <c r="H37" s="43" t="s">
        <v>71</v>
      </c>
      <c r="I37" s="44">
        <v>2915.4820565090549</v>
      </c>
      <c r="J37" s="37">
        <v>7572.6806662572872</v>
      </c>
      <c r="K37" s="38">
        <v>3165.3805184955454</v>
      </c>
      <c r="L37" s="37">
        <v>2874.909551657538</v>
      </c>
      <c r="M37" s="45">
        <v>0.1699757070942072</v>
      </c>
      <c r="N37" s="45">
        <v>0.62035774670022759</v>
      </c>
      <c r="O37" s="39">
        <v>6285.5089154115731</v>
      </c>
      <c r="P37" s="40">
        <v>2627.3427266420367</v>
      </c>
      <c r="Q37" s="39">
        <v>2386.2447677826581</v>
      </c>
    </row>
    <row r="38" spans="1:17" x14ac:dyDescent="0.25">
      <c r="A38" s="41" t="s">
        <v>65</v>
      </c>
      <c r="B38" s="41" t="s">
        <v>66</v>
      </c>
      <c r="C38" s="41" t="s">
        <v>115</v>
      </c>
      <c r="D38" s="41" t="s">
        <v>112</v>
      </c>
      <c r="E38" s="41" t="s">
        <v>77</v>
      </c>
      <c r="F38" s="42" t="s">
        <v>45</v>
      </c>
      <c r="G38" s="41" t="s">
        <v>78</v>
      </c>
      <c r="H38" s="43" t="s">
        <v>71</v>
      </c>
      <c r="I38" s="44">
        <v>745.19904745704764</v>
      </c>
      <c r="J38" s="37">
        <v>1935.581941446877</v>
      </c>
      <c r="K38" s="38">
        <v>809.07325152479461</v>
      </c>
      <c r="L38" s="37">
        <v>734.82868969724063</v>
      </c>
      <c r="M38" s="45">
        <v>0.1699757070942072</v>
      </c>
      <c r="N38" s="45">
        <v>0.62035774670022759</v>
      </c>
      <c r="O38" s="39">
        <v>1606.5800323106657</v>
      </c>
      <c r="P38" s="40">
        <v>671.55045350585829</v>
      </c>
      <c r="Q38" s="39">
        <v>609.92566357284227</v>
      </c>
    </row>
    <row r="39" spans="1:17" x14ac:dyDescent="0.25">
      <c r="A39" s="41" t="s">
        <v>65</v>
      </c>
      <c r="B39" s="41" t="s">
        <v>66</v>
      </c>
      <c r="C39" s="41" t="s">
        <v>116</v>
      </c>
      <c r="D39" s="41" t="s">
        <v>112</v>
      </c>
      <c r="E39" s="41" t="s">
        <v>77</v>
      </c>
      <c r="F39" s="42" t="s">
        <v>46</v>
      </c>
      <c r="G39" s="41" t="s">
        <v>80</v>
      </c>
      <c r="H39" s="43" t="s">
        <v>71</v>
      </c>
      <c r="I39" s="44">
        <v>2896.8569612750111</v>
      </c>
      <c r="J39" s="37">
        <v>7524.3037955195086</v>
      </c>
      <c r="K39" s="38">
        <v>3145.1589865271553</v>
      </c>
      <c r="L39" s="37">
        <v>2856.5436474430562</v>
      </c>
      <c r="M39" s="45">
        <v>0.1699757070942072</v>
      </c>
      <c r="N39" s="45">
        <v>0.62035774670022759</v>
      </c>
      <c r="O39" s="39">
        <v>6245.3549374844533</v>
      </c>
      <c r="P39" s="40">
        <v>2610.5583638685021</v>
      </c>
      <c r="Q39" s="39">
        <v>2371.0006211234572</v>
      </c>
    </row>
    <row r="40" spans="1:17" x14ac:dyDescent="0.25">
      <c r="A40" s="41" t="s">
        <v>65</v>
      </c>
      <c r="B40" s="41" t="s">
        <v>66</v>
      </c>
      <c r="C40" s="41" t="s">
        <v>117</v>
      </c>
      <c r="D40" s="41" t="s">
        <v>112</v>
      </c>
      <c r="E40" s="41" t="s">
        <v>77</v>
      </c>
      <c r="F40" s="42" t="s">
        <v>47</v>
      </c>
      <c r="G40" s="41" t="s">
        <v>82</v>
      </c>
      <c r="H40" s="43" t="s">
        <v>71</v>
      </c>
      <c r="I40" s="44">
        <v>4123.924475293973</v>
      </c>
      <c r="J40" s="37">
        <v>10711.49214362071</v>
      </c>
      <c r="K40" s="38">
        <v>4477.4037160334574</v>
      </c>
      <c r="L40" s="37">
        <v>4066.5350136069756</v>
      </c>
      <c r="M40" s="45">
        <v>0.1699757070942072</v>
      </c>
      <c r="N40" s="45">
        <v>0.62035774670022759</v>
      </c>
      <c r="O40" s="39">
        <v>8890.7986924747347</v>
      </c>
      <c r="P40" s="40">
        <v>3716.3538534544396</v>
      </c>
      <c r="Q40" s="39">
        <v>3375.3228492457788</v>
      </c>
    </row>
    <row r="41" spans="1:17" x14ac:dyDescent="0.25">
      <c r="A41" s="41" t="s">
        <v>65</v>
      </c>
      <c r="B41" s="41" t="s">
        <v>66</v>
      </c>
      <c r="C41" s="41" t="s">
        <v>118</v>
      </c>
      <c r="D41" s="41" t="s">
        <v>119</v>
      </c>
      <c r="E41" s="41" t="s">
        <v>69</v>
      </c>
      <c r="F41" s="42" t="s">
        <v>45</v>
      </c>
      <c r="G41" s="41" t="s">
        <v>70</v>
      </c>
      <c r="H41" s="43" t="s">
        <v>71</v>
      </c>
      <c r="I41" s="44">
        <v>1520.782409193205</v>
      </c>
      <c r="J41" s="37">
        <v>2343.270276106633</v>
      </c>
      <c r="K41" s="38">
        <v>1415.3352467684065</v>
      </c>
      <c r="L41" s="37">
        <v>1994.1230049667447</v>
      </c>
      <c r="M41" s="45">
        <v>0.23274348114032123</v>
      </c>
      <c r="N41" s="45">
        <v>0.14899999999999999</v>
      </c>
      <c r="O41" s="39">
        <v>1797.8893947929334</v>
      </c>
      <c r="P41" s="40">
        <v>1085.9251944549319</v>
      </c>
      <c r="Q41" s="39">
        <v>1530.0038749687862</v>
      </c>
    </row>
    <row r="42" spans="1:17" x14ac:dyDescent="0.25">
      <c r="A42" s="41" t="s">
        <v>65</v>
      </c>
      <c r="B42" s="41" t="s">
        <v>66</v>
      </c>
      <c r="C42" s="41" t="s">
        <v>120</v>
      </c>
      <c r="D42" s="41" t="s">
        <v>119</v>
      </c>
      <c r="E42" s="41" t="s">
        <v>69</v>
      </c>
      <c r="F42" s="42" t="s">
        <v>46</v>
      </c>
      <c r="G42" s="41" t="s">
        <v>73</v>
      </c>
      <c r="H42" s="43" t="s">
        <v>71</v>
      </c>
      <c r="I42" s="44">
        <v>3434.1239897296414</v>
      </c>
      <c r="J42" s="37">
        <v>5291.408304668169</v>
      </c>
      <c r="K42" s="38">
        <v>3196.0106160195742</v>
      </c>
      <c r="L42" s="37">
        <v>4502.988467272613</v>
      </c>
      <c r="M42" s="45">
        <v>0.23274348114032123</v>
      </c>
      <c r="N42" s="45">
        <v>0.14899999999999999</v>
      </c>
      <c r="O42" s="39">
        <v>4059.8675157048938</v>
      </c>
      <c r="P42" s="40">
        <v>2452.1599794857557</v>
      </c>
      <c r="Q42" s="39">
        <v>3454.9472558648645</v>
      </c>
    </row>
    <row r="43" spans="1:17" x14ac:dyDescent="0.25">
      <c r="A43" s="41" t="s">
        <v>65</v>
      </c>
      <c r="B43" s="41" t="s">
        <v>66</v>
      </c>
      <c r="C43" s="41" t="s">
        <v>121</v>
      </c>
      <c r="D43" s="41" t="s">
        <v>119</v>
      </c>
      <c r="E43" s="41" t="s">
        <v>69</v>
      </c>
      <c r="F43" s="42" t="s">
        <v>47</v>
      </c>
      <c r="G43" s="41" t="s">
        <v>75</v>
      </c>
      <c r="H43" s="43" t="s">
        <v>71</v>
      </c>
      <c r="I43" s="44">
        <v>6635.7428271288754</v>
      </c>
      <c r="J43" s="37">
        <v>10224.565218996726</v>
      </c>
      <c r="K43" s="38">
        <v>6175.6373922740222</v>
      </c>
      <c r="L43" s="37">
        <v>8701.1050013662134</v>
      </c>
      <c r="M43" s="45">
        <v>0.23274348114032123</v>
      </c>
      <c r="N43" s="45">
        <v>0.14899999999999999</v>
      </c>
      <c r="O43" s="39">
        <v>7844.8643167811761</v>
      </c>
      <c r="P43" s="40">
        <v>4738.2980473358302</v>
      </c>
      <c r="Q43" s="39">
        <v>6675.9795335807803</v>
      </c>
    </row>
    <row r="44" spans="1:17" x14ac:dyDescent="0.25">
      <c r="A44" s="41" t="s">
        <v>65</v>
      </c>
      <c r="B44" s="41" t="s">
        <v>66</v>
      </c>
      <c r="C44" s="41" t="s">
        <v>122</v>
      </c>
      <c r="D44" s="41" t="s">
        <v>119</v>
      </c>
      <c r="E44" s="41" t="s">
        <v>77</v>
      </c>
      <c r="F44" s="42" t="s">
        <v>45</v>
      </c>
      <c r="G44" s="41" t="s">
        <v>78</v>
      </c>
      <c r="H44" s="43" t="s">
        <v>71</v>
      </c>
      <c r="I44" s="44">
        <v>1717.6492948646937</v>
      </c>
      <c r="J44" s="37">
        <v>2646.6090829964469</v>
      </c>
      <c r="K44" s="38">
        <v>1598.551886129854</v>
      </c>
      <c r="L44" s="37">
        <v>2252.2643296299766</v>
      </c>
      <c r="M44" s="45">
        <v>0.23274348114032123</v>
      </c>
      <c r="N44" s="45">
        <v>0.14899999999999999</v>
      </c>
      <c r="O44" s="39">
        <v>2030.6280718022604</v>
      </c>
      <c r="P44" s="40">
        <v>1226.4993553685654</v>
      </c>
      <c r="Q44" s="39">
        <v>1728.0644891037234</v>
      </c>
    </row>
    <row r="45" spans="1:17" x14ac:dyDescent="0.25">
      <c r="A45" s="41" t="s">
        <v>65</v>
      </c>
      <c r="B45" s="41" t="s">
        <v>66</v>
      </c>
      <c r="C45" s="41" t="s">
        <v>123</v>
      </c>
      <c r="D45" s="41" t="s">
        <v>119</v>
      </c>
      <c r="E45" s="41" t="s">
        <v>77</v>
      </c>
      <c r="F45" s="42" t="s">
        <v>46</v>
      </c>
      <c r="G45" s="41" t="s">
        <v>80</v>
      </c>
      <c r="H45" s="43" t="s">
        <v>71</v>
      </c>
      <c r="I45" s="44">
        <v>6677.2048080722434</v>
      </c>
      <c r="J45" s="37">
        <v>10288.451168062009</v>
      </c>
      <c r="K45" s="38">
        <v>6214.2245055094536</v>
      </c>
      <c r="L45" s="37">
        <v>8755.47194402077</v>
      </c>
      <c r="M45" s="45">
        <v>0.23274348114032123</v>
      </c>
      <c r="N45" s="45">
        <v>0.14899999999999999</v>
      </c>
      <c r="O45" s="39">
        <v>7893.8812276650524</v>
      </c>
      <c r="P45" s="40">
        <v>4767.9042615096914</v>
      </c>
      <c r="Q45" s="39">
        <v>6717.6929247429598</v>
      </c>
    </row>
    <row r="46" spans="1:17" x14ac:dyDescent="0.25">
      <c r="A46" s="41" t="s">
        <v>65</v>
      </c>
      <c r="B46" s="41" t="s">
        <v>66</v>
      </c>
      <c r="C46" s="41" t="s">
        <v>124</v>
      </c>
      <c r="D46" s="41" t="s">
        <v>119</v>
      </c>
      <c r="E46" s="41" t="s">
        <v>77</v>
      </c>
      <c r="F46" s="42" t="s">
        <v>47</v>
      </c>
      <c r="G46" s="41" t="s">
        <v>82</v>
      </c>
      <c r="H46" s="43" t="s">
        <v>71</v>
      </c>
      <c r="I46" s="44">
        <v>9505.3593122193306</v>
      </c>
      <c r="J46" s="37">
        <v>14646.162268442728</v>
      </c>
      <c r="K46" s="38">
        <v>8846.2820101394063</v>
      </c>
      <c r="L46" s="37">
        <v>12463.884090444761</v>
      </c>
      <c r="M46" s="45">
        <v>0.23274348114032123</v>
      </c>
      <c r="N46" s="45">
        <v>0.14899999999999999</v>
      </c>
      <c r="O46" s="39">
        <v>11237.363476739343</v>
      </c>
      <c r="P46" s="40">
        <v>6787.3675399505619</v>
      </c>
      <c r="Q46" s="39">
        <v>9562.9963187051817</v>
      </c>
    </row>
    <row r="47" spans="1:17" x14ac:dyDescent="0.25">
      <c r="A47" s="41" t="s">
        <v>65</v>
      </c>
      <c r="B47" s="41" t="s">
        <v>66</v>
      </c>
      <c r="C47" s="41" t="s">
        <v>125</v>
      </c>
      <c r="D47" s="41" t="s">
        <v>126</v>
      </c>
      <c r="E47" s="41" t="s">
        <v>69</v>
      </c>
      <c r="F47" s="42" t="s">
        <v>45</v>
      </c>
      <c r="G47" s="41" t="s">
        <v>70</v>
      </c>
      <c r="H47" s="43" t="s">
        <v>71</v>
      </c>
      <c r="I47" s="44">
        <v>871.93893389635309</v>
      </c>
      <c r="J47" s="37">
        <v>1626.7517423439424</v>
      </c>
      <c r="K47" s="38">
        <v>1006.9593285109001</v>
      </c>
      <c r="L47" s="37">
        <v>956.17839457429477</v>
      </c>
      <c r="M47" s="45">
        <v>0.41657060576050575</v>
      </c>
      <c r="N47" s="45">
        <v>0.41221615463182876</v>
      </c>
      <c r="O47" s="39">
        <v>949.09478361376819</v>
      </c>
      <c r="P47" s="40">
        <v>587.48967105692236</v>
      </c>
      <c r="Q47" s="39">
        <v>557.86258153137305</v>
      </c>
    </row>
    <row r="48" spans="1:17" x14ac:dyDescent="0.25">
      <c r="A48" s="41" t="s">
        <v>65</v>
      </c>
      <c r="B48" s="41" t="s">
        <v>66</v>
      </c>
      <c r="C48" s="41" t="s">
        <v>127</v>
      </c>
      <c r="D48" s="41" t="s">
        <v>126</v>
      </c>
      <c r="E48" s="41" t="s">
        <v>69</v>
      </c>
      <c r="F48" s="42" t="s">
        <v>46</v>
      </c>
      <c r="G48" s="41" t="s">
        <v>73</v>
      </c>
      <c r="H48" s="43" t="s">
        <v>71</v>
      </c>
      <c r="I48" s="44">
        <v>1974.9756557821809</v>
      </c>
      <c r="J48" s="37">
        <v>3684.6560742204865</v>
      </c>
      <c r="K48" s="38">
        <v>2280.8021099424814</v>
      </c>
      <c r="L48" s="37">
        <v>2165.7813161645072</v>
      </c>
      <c r="M48" s="45">
        <v>0.41657060576050575</v>
      </c>
      <c r="N48" s="45">
        <v>0.41221615463182876</v>
      </c>
      <c r="O48" s="39">
        <v>2149.7366613633312</v>
      </c>
      <c r="P48" s="40">
        <v>1330.6869933839023</v>
      </c>
      <c r="Q48" s="39">
        <v>1263.5804813450729</v>
      </c>
    </row>
    <row r="49" spans="1:17" x14ac:dyDescent="0.25">
      <c r="A49" s="41" t="s">
        <v>65</v>
      </c>
      <c r="B49" s="41" t="s">
        <v>66</v>
      </c>
      <c r="C49" s="41" t="s">
        <v>128</v>
      </c>
      <c r="D49" s="41" t="s">
        <v>126</v>
      </c>
      <c r="E49" s="41" t="s">
        <v>69</v>
      </c>
      <c r="F49" s="42" t="s">
        <v>47</v>
      </c>
      <c r="G49" s="41" t="s">
        <v>75</v>
      </c>
      <c r="H49" s="43" t="s">
        <v>71</v>
      </c>
      <c r="I49" s="44">
        <v>3463.4314185940325</v>
      </c>
      <c r="J49" s="37">
        <v>6461.625780959017</v>
      </c>
      <c r="K49" s="38">
        <v>3999.7463584136312</v>
      </c>
      <c r="L49" s="37">
        <v>3798.0392488622028</v>
      </c>
      <c r="M49" s="45">
        <v>0.41657060576050575</v>
      </c>
      <c r="N49" s="45">
        <v>0.41221615463182876</v>
      </c>
      <c r="O49" s="39">
        <v>3769.9024151872181</v>
      </c>
      <c r="P49" s="40">
        <v>2333.5695950008881</v>
      </c>
      <c r="Q49" s="39">
        <v>2215.8877382614987</v>
      </c>
    </row>
    <row r="50" spans="1:17" x14ac:dyDescent="0.25">
      <c r="A50" s="41" t="s">
        <v>65</v>
      </c>
      <c r="B50" s="41" t="s">
        <v>66</v>
      </c>
      <c r="C50" s="41" t="s">
        <v>129</v>
      </c>
      <c r="D50" s="41" t="s">
        <v>126</v>
      </c>
      <c r="E50" s="41" t="s">
        <v>77</v>
      </c>
      <c r="F50" s="42" t="s">
        <v>45</v>
      </c>
      <c r="G50" s="41" t="s">
        <v>78</v>
      </c>
      <c r="H50" s="43" t="s">
        <v>71</v>
      </c>
      <c r="I50" s="44">
        <v>889.94310433320038</v>
      </c>
      <c r="J50" s="37">
        <v>1660.341612561941</v>
      </c>
      <c r="K50" s="38">
        <v>1027.7514581758414</v>
      </c>
      <c r="L50" s="37">
        <v>975.92197765644801</v>
      </c>
      <c r="M50" s="45">
        <v>0.41657060576050575</v>
      </c>
      <c r="N50" s="45">
        <v>0.41221615463182876</v>
      </c>
      <c r="O50" s="39">
        <v>968.69210124763833</v>
      </c>
      <c r="P50" s="40">
        <v>599.62041067228813</v>
      </c>
      <c r="Q50" s="39">
        <v>569.38156824911073</v>
      </c>
    </row>
    <row r="51" spans="1:17" x14ac:dyDescent="0.25">
      <c r="A51" s="41" t="s">
        <v>65</v>
      </c>
      <c r="B51" s="41" t="s">
        <v>66</v>
      </c>
      <c r="C51" s="41" t="s">
        <v>130</v>
      </c>
      <c r="D51" s="41" t="s">
        <v>126</v>
      </c>
      <c r="E51" s="41" t="s">
        <v>77</v>
      </c>
      <c r="F51" s="42" t="s">
        <v>46</v>
      </c>
      <c r="G51" s="41" t="s">
        <v>80</v>
      </c>
      <c r="H51" s="43" t="s">
        <v>71</v>
      </c>
      <c r="I51" s="44">
        <v>3459.541154100973</v>
      </c>
      <c r="J51" s="37">
        <v>6454.3678248152482</v>
      </c>
      <c r="K51" s="38">
        <v>3995.2536835606384</v>
      </c>
      <c r="L51" s="37">
        <v>3793.7731394905049</v>
      </c>
      <c r="M51" s="45">
        <v>0.41657060576050575</v>
      </c>
      <c r="N51" s="45">
        <v>0.41221615463182876</v>
      </c>
      <c r="O51" s="39">
        <v>3765.6679102308426</v>
      </c>
      <c r="P51" s="40">
        <v>2330.9484364328914</v>
      </c>
      <c r="Q51" s="39">
        <v>2213.3987646550099</v>
      </c>
    </row>
    <row r="52" spans="1:17" x14ac:dyDescent="0.25">
      <c r="A52" s="41" t="s">
        <v>65</v>
      </c>
      <c r="B52" s="41" t="s">
        <v>66</v>
      </c>
      <c r="C52" s="41" t="s">
        <v>131</v>
      </c>
      <c r="D52" s="41" t="s">
        <v>126</v>
      </c>
      <c r="E52" s="41" t="s">
        <v>77</v>
      </c>
      <c r="F52" s="42" t="s">
        <v>47</v>
      </c>
      <c r="G52" s="41" t="s">
        <v>82</v>
      </c>
      <c r="H52" s="43" t="s">
        <v>71</v>
      </c>
      <c r="I52" s="44">
        <v>4924.8955508664167</v>
      </c>
      <c r="J52" s="37">
        <v>9188.2379680343602</v>
      </c>
      <c r="K52" s="38">
        <v>5687.519302213268</v>
      </c>
      <c r="L52" s="37">
        <v>5400.6978450090674</v>
      </c>
      <c r="M52" s="45">
        <v>0.41657060576050575</v>
      </c>
      <c r="N52" s="45">
        <v>0.41221615463182876</v>
      </c>
      <c r="O52" s="39">
        <v>5360.6881118186084</v>
      </c>
      <c r="P52" s="40">
        <v>3318.2659412157182</v>
      </c>
      <c r="Q52" s="39">
        <v>3150.9258721841825</v>
      </c>
    </row>
    <row r="53" spans="1:17" x14ac:dyDescent="0.25">
      <c r="A53" s="41" t="s">
        <v>65</v>
      </c>
      <c r="B53" s="41" t="s">
        <v>66</v>
      </c>
      <c r="C53" s="41" t="s">
        <v>132</v>
      </c>
      <c r="D53" s="41" t="s">
        <v>133</v>
      </c>
      <c r="E53" s="41" t="s">
        <v>69</v>
      </c>
      <c r="F53" s="42" t="s">
        <v>45</v>
      </c>
      <c r="G53" s="41" t="s">
        <v>70</v>
      </c>
      <c r="H53" s="43" t="s">
        <v>71</v>
      </c>
      <c r="I53" s="44">
        <v>806.45684744373136</v>
      </c>
      <c r="J53" s="37">
        <v>1824.5630032663607</v>
      </c>
      <c r="K53" s="38">
        <v>883.08849358091845</v>
      </c>
      <c r="L53" s="37">
        <v>1168.7825829339586</v>
      </c>
      <c r="M53" s="45">
        <v>0.21570982043882206</v>
      </c>
      <c r="N53" s="45">
        <v>0.35941779985586353</v>
      </c>
      <c r="O53" s="39">
        <v>1430.9868454524562</v>
      </c>
      <c r="P53" s="40">
        <v>692.59763319898866</v>
      </c>
      <c r="Q53" s="39">
        <v>916.66470183725176</v>
      </c>
    </row>
    <row r="54" spans="1:17" x14ac:dyDescent="0.25">
      <c r="A54" s="41" t="s">
        <v>65</v>
      </c>
      <c r="B54" s="41" t="s">
        <v>66</v>
      </c>
      <c r="C54" s="41" t="s">
        <v>134</v>
      </c>
      <c r="D54" s="41" t="s">
        <v>133</v>
      </c>
      <c r="E54" s="41" t="s">
        <v>69</v>
      </c>
      <c r="F54" s="42" t="s">
        <v>46</v>
      </c>
      <c r="G54" s="41" t="s">
        <v>73</v>
      </c>
      <c r="H54" s="43" t="s">
        <v>71</v>
      </c>
      <c r="I54" s="44">
        <v>1724.2516377203999</v>
      </c>
      <c r="J54" s="37">
        <v>3901.0218047972858</v>
      </c>
      <c r="K54" s="38">
        <v>1888.0945535218859</v>
      </c>
      <c r="L54" s="37">
        <v>2498.9251305272951</v>
      </c>
      <c r="M54" s="45">
        <v>0.21570982043882206</v>
      </c>
      <c r="N54" s="45">
        <v>0.35941779985586353</v>
      </c>
      <c r="O54" s="39">
        <v>3059.5330917565338</v>
      </c>
      <c r="P54" s="40">
        <v>1480.8140164101621</v>
      </c>
      <c r="Q54" s="39">
        <v>1959.8824393311927</v>
      </c>
    </row>
    <row r="55" spans="1:17" x14ac:dyDescent="0.25">
      <c r="A55" s="41" t="s">
        <v>65</v>
      </c>
      <c r="B55" s="41" t="s">
        <v>66</v>
      </c>
      <c r="C55" s="41" t="s">
        <v>135</v>
      </c>
      <c r="D55" s="41" t="s">
        <v>133</v>
      </c>
      <c r="E55" s="41" t="s">
        <v>69</v>
      </c>
      <c r="F55" s="42" t="s">
        <v>47</v>
      </c>
      <c r="G55" s="41" t="s">
        <v>75</v>
      </c>
      <c r="H55" s="43" t="s">
        <v>71</v>
      </c>
      <c r="I55" s="44">
        <v>3377.2566183134322</v>
      </c>
      <c r="J55" s="37">
        <v>7640.8520776322021</v>
      </c>
      <c r="K55" s="38">
        <v>3698.1724055739855</v>
      </c>
      <c r="L55" s="37">
        <v>4894.5938348655318</v>
      </c>
      <c r="M55" s="45">
        <v>0.21570982043882206</v>
      </c>
      <c r="N55" s="45">
        <v>0.35941779985586353</v>
      </c>
      <c r="O55" s="39">
        <v>5992.6452479665595</v>
      </c>
      <c r="P55" s="40">
        <v>2900.4403000158145</v>
      </c>
      <c r="Q55" s="39">
        <v>3838.7818776257232</v>
      </c>
    </row>
    <row r="56" spans="1:17" x14ac:dyDescent="0.25">
      <c r="A56" s="41" t="s">
        <v>65</v>
      </c>
      <c r="B56" s="41" t="s">
        <v>66</v>
      </c>
      <c r="C56" s="41" t="s">
        <v>136</v>
      </c>
      <c r="D56" s="41" t="s">
        <v>133</v>
      </c>
      <c r="E56" s="41" t="s">
        <v>77</v>
      </c>
      <c r="F56" s="42" t="s">
        <v>45</v>
      </c>
      <c r="G56" s="41" t="s">
        <v>78</v>
      </c>
      <c r="H56" s="43" t="s">
        <v>71</v>
      </c>
      <c r="I56" s="44">
        <v>868.45897123977579</v>
      </c>
      <c r="J56" s="37">
        <v>1964.8393014474561</v>
      </c>
      <c r="K56" s="38">
        <v>950.98222190056879</v>
      </c>
      <c r="L56" s="37">
        <v>1258.6410826508798</v>
      </c>
      <c r="M56" s="45">
        <v>0.21570982043882206</v>
      </c>
      <c r="N56" s="45">
        <v>0.35941779985586353</v>
      </c>
      <c r="O56" s="39">
        <v>1541.0041685410849</v>
      </c>
      <c r="P56" s="40">
        <v>745.84601757388509</v>
      </c>
      <c r="Q56" s="39">
        <v>987.13984071533389</v>
      </c>
    </row>
    <row r="57" spans="1:17" x14ac:dyDescent="0.25">
      <c r="A57" s="41" t="s">
        <v>65</v>
      </c>
      <c r="B57" s="41" t="s">
        <v>66</v>
      </c>
      <c r="C57" s="41" t="s">
        <v>137</v>
      </c>
      <c r="D57" s="41" t="s">
        <v>133</v>
      </c>
      <c r="E57" s="41" t="s">
        <v>77</v>
      </c>
      <c r="F57" s="42" t="s">
        <v>46</v>
      </c>
      <c r="G57" s="41" t="s">
        <v>80</v>
      </c>
      <c r="H57" s="43" t="s">
        <v>71</v>
      </c>
      <c r="I57" s="44">
        <v>2915.6174946042647</v>
      </c>
      <c r="J57" s="37">
        <v>6596.4196710503747</v>
      </c>
      <c r="K57" s="38">
        <v>3192.6671207883805</v>
      </c>
      <c r="L57" s="37">
        <v>4225.5490259555099</v>
      </c>
      <c r="M57" s="45">
        <v>0.21570982043882206</v>
      </c>
      <c r="N57" s="45">
        <v>0.35941779985586353</v>
      </c>
      <c r="O57" s="39">
        <v>5173.507168268985</v>
      </c>
      <c r="P57" s="40">
        <v>2503.9774694421881</v>
      </c>
      <c r="Q57" s="39">
        <v>3314.0566043112076</v>
      </c>
    </row>
    <row r="58" spans="1:17" x14ac:dyDescent="0.25">
      <c r="A58" s="41" t="s">
        <v>65</v>
      </c>
      <c r="B58" s="41" t="s">
        <v>66</v>
      </c>
      <c r="C58" s="41" t="s">
        <v>138</v>
      </c>
      <c r="D58" s="41" t="s">
        <v>133</v>
      </c>
      <c r="E58" s="41" t="s">
        <v>77</v>
      </c>
      <c r="F58" s="42" t="s">
        <v>47</v>
      </c>
      <c r="G58" s="41" t="s">
        <v>82</v>
      </c>
      <c r="H58" s="43" t="s">
        <v>71</v>
      </c>
      <c r="I58" s="44">
        <v>4150.5916086215093</v>
      </c>
      <c r="J58" s="37">
        <v>9390.4787525373504</v>
      </c>
      <c r="K58" s="38">
        <v>4544.9917162280781</v>
      </c>
      <c r="L58" s="37">
        <v>6015.3735397071423</v>
      </c>
      <c r="M58" s="45">
        <v>0.21570982043882206</v>
      </c>
      <c r="N58" s="45">
        <v>0.35941779985586353</v>
      </c>
      <c r="O58" s="39">
        <v>7364.8602669929451</v>
      </c>
      <c r="P58" s="40">
        <v>3564.5923692245856</v>
      </c>
      <c r="Q58" s="39">
        <v>4717.7983935844732</v>
      </c>
    </row>
    <row r="59" spans="1:17" x14ac:dyDescent="0.25">
      <c r="A59" s="41" t="s">
        <v>65</v>
      </c>
      <c r="B59" s="41" t="s">
        <v>66</v>
      </c>
      <c r="C59" s="41" t="s">
        <v>139</v>
      </c>
      <c r="D59" s="41" t="s">
        <v>140</v>
      </c>
      <c r="E59" s="41" t="s">
        <v>69</v>
      </c>
      <c r="F59" s="42" t="s">
        <v>45</v>
      </c>
      <c r="G59" s="41" t="s">
        <v>70</v>
      </c>
      <c r="H59" s="43" t="s">
        <v>71</v>
      </c>
      <c r="I59" s="44">
        <v>1347.1255616119081</v>
      </c>
      <c r="J59" s="37">
        <v>2436.0317569835584</v>
      </c>
      <c r="K59" s="38">
        <v>1281.3527041733521</v>
      </c>
      <c r="L59" s="37">
        <v>1465.8857501358505</v>
      </c>
      <c r="M59" s="45">
        <v>0.30129589249735084</v>
      </c>
      <c r="N59" s="45">
        <v>0.39824850561431163</v>
      </c>
      <c r="O59" s="39">
        <v>1702.0653946113075</v>
      </c>
      <c r="P59" s="40">
        <v>895.2863975655481</v>
      </c>
      <c r="Q59" s="39">
        <v>1024.2203947495207</v>
      </c>
    </row>
    <row r="60" spans="1:17" x14ac:dyDescent="0.25">
      <c r="A60" s="41" t="s">
        <v>65</v>
      </c>
      <c r="B60" s="41" t="s">
        <v>66</v>
      </c>
      <c r="C60" s="41" t="s">
        <v>141</v>
      </c>
      <c r="D60" s="41" t="s">
        <v>140</v>
      </c>
      <c r="E60" s="41" t="s">
        <v>69</v>
      </c>
      <c r="F60" s="42" t="s">
        <v>46</v>
      </c>
      <c r="G60" s="41" t="s">
        <v>73</v>
      </c>
      <c r="H60" s="43" t="s">
        <v>71</v>
      </c>
      <c r="I60" s="44">
        <v>2745.3621041650886</v>
      </c>
      <c r="J60" s="37">
        <v>4964.4884342949154</v>
      </c>
      <c r="K60" s="38">
        <v>2611.320916439126</v>
      </c>
      <c r="L60" s="37">
        <v>2987.3883341974315</v>
      </c>
      <c r="M60" s="45">
        <v>0.30129589249735084</v>
      </c>
      <c r="N60" s="45">
        <v>0.39824850561431163</v>
      </c>
      <c r="O60" s="39">
        <v>3468.7084606912531</v>
      </c>
      <c r="P60" s="40">
        <v>1824.5406503235995</v>
      </c>
      <c r="Q60" s="39">
        <v>2087.300499809242</v>
      </c>
    </row>
    <row r="61" spans="1:17" x14ac:dyDescent="0.25">
      <c r="A61" s="41" t="s">
        <v>65</v>
      </c>
      <c r="B61" s="41" t="s">
        <v>66</v>
      </c>
      <c r="C61" s="41" t="s">
        <v>142</v>
      </c>
      <c r="D61" s="41" t="s">
        <v>140</v>
      </c>
      <c r="E61" s="41" t="s">
        <v>69</v>
      </c>
      <c r="F61" s="42" t="s">
        <v>47</v>
      </c>
      <c r="G61" s="41" t="s">
        <v>75</v>
      </c>
      <c r="H61" s="43" t="s">
        <v>71</v>
      </c>
      <c r="I61" s="44">
        <v>4585.6938180507323</v>
      </c>
      <c r="J61" s="37">
        <v>8292.3938843593714</v>
      </c>
      <c r="K61" s="38">
        <v>4361.7991831730296</v>
      </c>
      <c r="L61" s="37">
        <v>4989.9604119479945</v>
      </c>
      <c r="M61" s="45">
        <v>0.30129589249735084</v>
      </c>
      <c r="N61" s="45">
        <v>0.39824850561431163</v>
      </c>
      <c r="O61" s="39">
        <v>5793.9296680317411</v>
      </c>
      <c r="P61" s="40">
        <v>3047.6070053846961</v>
      </c>
      <c r="Q61" s="39">
        <v>3486.5058361036754</v>
      </c>
    </row>
    <row r="62" spans="1:17" x14ac:dyDescent="0.25">
      <c r="A62" s="41" t="s">
        <v>65</v>
      </c>
      <c r="B62" s="41" t="s">
        <v>66</v>
      </c>
      <c r="C62" s="41" t="s">
        <v>143</v>
      </c>
      <c r="D62" s="41" t="s">
        <v>140</v>
      </c>
      <c r="E62" s="41" t="s">
        <v>77</v>
      </c>
      <c r="F62" s="42" t="s">
        <v>45</v>
      </c>
      <c r="G62" s="41" t="s">
        <v>78</v>
      </c>
      <c r="H62" s="43" t="s">
        <v>71</v>
      </c>
      <c r="I62" s="44">
        <v>1383.4440187468706</v>
      </c>
      <c r="J62" s="37">
        <v>2501.7070863415388</v>
      </c>
      <c r="K62" s="38">
        <v>1315.8979274156493</v>
      </c>
      <c r="L62" s="37">
        <v>1505.4059777212869</v>
      </c>
      <c r="M62" s="45">
        <v>0.30129589249735084</v>
      </c>
      <c r="N62" s="45">
        <v>0.39824850561431163</v>
      </c>
      <c r="O62" s="39">
        <v>1747.953016995318</v>
      </c>
      <c r="P62" s="40">
        <v>919.42328693953709</v>
      </c>
      <c r="Q62" s="39">
        <v>1051.833340092905</v>
      </c>
    </row>
    <row r="63" spans="1:17" x14ac:dyDescent="0.25">
      <c r="A63" s="41" t="s">
        <v>65</v>
      </c>
      <c r="B63" s="41" t="s">
        <v>66</v>
      </c>
      <c r="C63" s="41" t="s">
        <v>144</v>
      </c>
      <c r="D63" s="41" t="s">
        <v>140</v>
      </c>
      <c r="E63" s="41" t="s">
        <v>77</v>
      </c>
      <c r="F63" s="42" t="s">
        <v>46</v>
      </c>
      <c r="G63" s="41" t="s">
        <v>80</v>
      </c>
      <c r="H63" s="43" t="s">
        <v>71</v>
      </c>
      <c r="I63" s="44">
        <v>3353.2477230805571</v>
      </c>
      <c r="J63" s="37">
        <v>6063.7391014114955</v>
      </c>
      <c r="K63" s="38">
        <v>3189.5267673424473</v>
      </c>
      <c r="L63" s="37">
        <v>3648.8640658392992</v>
      </c>
      <c r="M63" s="45">
        <v>0.30129589249735084</v>
      </c>
      <c r="N63" s="45">
        <v>0.39824850561431163</v>
      </c>
      <c r="O63" s="39">
        <v>4236.7594169806353</v>
      </c>
      <c r="P63" s="40">
        <v>2228.5354533318146</v>
      </c>
      <c r="Q63" s="39">
        <v>2549.4763105207348</v>
      </c>
    </row>
    <row r="64" spans="1:17" x14ac:dyDescent="0.25">
      <c r="A64" s="41" t="s">
        <v>65</v>
      </c>
      <c r="B64" s="41" t="s">
        <v>66</v>
      </c>
      <c r="C64" s="41" t="s">
        <v>145</v>
      </c>
      <c r="D64" s="41" t="s">
        <v>140</v>
      </c>
      <c r="E64" s="41" t="s">
        <v>77</v>
      </c>
      <c r="F64" s="42" t="s">
        <v>47</v>
      </c>
      <c r="G64" s="41" t="s">
        <v>82</v>
      </c>
      <c r="H64" s="43" t="s">
        <v>71</v>
      </c>
      <c r="I64" s="44">
        <v>4773.4491989622929</v>
      </c>
      <c r="J64" s="37">
        <v>8631.9153688287424</v>
      </c>
      <c r="K64" s="38">
        <v>4540.3874840039189</v>
      </c>
      <c r="L64" s="37">
        <v>5194.2679726034839</v>
      </c>
      <c r="M64" s="45">
        <v>0.30129589249735084</v>
      </c>
      <c r="N64" s="45">
        <v>0.39824850561431163</v>
      </c>
      <c r="O64" s="39">
        <v>6031.1547238158873</v>
      </c>
      <c r="P64" s="40">
        <v>3172.387384727157</v>
      </c>
      <c r="Q64" s="39">
        <v>3629.2563679275136</v>
      </c>
    </row>
  </sheetData>
  <autoFilter ref="A4:S64"/>
  <customSheetViews>
    <customSheetView guid="{4F2D0369-DF97-4DF6-A8BE-FEE9FECC3BDF}" showAutoFilter="1" state="hidden" topLeftCell="A55">
      <selection activeCell="P12" sqref="P12"/>
      <pageMargins left="0.7" right="0.7" top="0.75" bottom="0.75" header="0.3" footer="0.3"/>
      <autoFilter ref="A4:S64"/>
    </customSheetView>
  </customSheetViews>
  <mergeCells count="2">
    <mergeCell ref="J3:L3"/>
    <mergeCell ref="O3:Q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5"/>
  <sheetViews>
    <sheetView workbookViewId="0">
      <selection activeCell="A11" sqref="A11"/>
    </sheetView>
  </sheetViews>
  <sheetFormatPr baseColWidth="10" defaultColWidth="9.140625" defaultRowHeight="15" x14ac:dyDescent="0.25"/>
  <cols>
    <col min="1" max="3" width="9.140625" style="22"/>
    <col min="5" max="5" width="15" style="35" customWidth="1"/>
    <col min="7" max="7" width="22.42578125" bestFit="1" customWidth="1"/>
  </cols>
  <sheetData>
    <row r="1" spans="1:9" s="33" customFormat="1" x14ac:dyDescent="0.25">
      <c r="A1" s="22"/>
      <c r="B1" s="22"/>
      <c r="C1" s="22"/>
      <c r="E1" s="35"/>
    </row>
    <row r="2" spans="1:9" x14ac:dyDescent="0.25">
      <c r="A2" s="22" t="s">
        <v>164</v>
      </c>
      <c r="E2" s="34" t="s">
        <v>147</v>
      </c>
      <c r="G2" t="s">
        <v>91</v>
      </c>
      <c r="I2" t="s">
        <v>77</v>
      </c>
    </row>
    <row r="3" spans="1:9" x14ac:dyDescent="0.25">
      <c r="A3" s="22" t="s">
        <v>35</v>
      </c>
      <c r="E3" s="34" t="s">
        <v>148</v>
      </c>
      <c r="G3" t="s">
        <v>126</v>
      </c>
      <c r="I3" t="s">
        <v>69</v>
      </c>
    </row>
    <row r="4" spans="1:9" x14ac:dyDescent="0.25">
      <c r="A4" s="22" t="s">
        <v>36</v>
      </c>
      <c r="E4" s="34" t="s">
        <v>149</v>
      </c>
    </row>
    <row r="5" spans="1:9" x14ac:dyDescent="0.25">
      <c r="A5" s="22" t="s">
        <v>37</v>
      </c>
      <c r="E5" s="34" t="s">
        <v>150</v>
      </c>
    </row>
    <row r="6" spans="1:9" x14ac:dyDescent="0.25">
      <c r="A6" s="22" t="s">
        <v>38</v>
      </c>
      <c r="E6" s="34" t="s">
        <v>151</v>
      </c>
    </row>
    <row r="7" spans="1:9" x14ac:dyDescent="0.25">
      <c r="A7" s="22" t="s">
        <v>39</v>
      </c>
      <c r="E7" s="34" t="s">
        <v>152</v>
      </c>
    </row>
    <row r="8" spans="1:9" x14ac:dyDescent="0.25">
      <c r="A8" s="22" t="s">
        <v>40</v>
      </c>
      <c r="E8" s="34" t="s">
        <v>153</v>
      </c>
    </row>
    <row r="9" spans="1:9" x14ac:dyDescent="0.25">
      <c r="A9" s="22" t="s">
        <v>165</v>
      </c>
      <c r="E9" s="34" t="s">
        <v>154</v>
      </c>
    </row>
    <row r="10" spans="1:9" x14ac:dyDescent="0.25">
      <c r="A10" s="22" t="s">
        <v>41</v>
      </c>
      <c r="E10" s="34" t="s">
        <v>155</v>
      </c>
    </row>
    <row r="11" spans="1:9" x14ac:dyDescent="0.25">
      <c r="E11" s="34" t="s">
        <v>156</v>
      </c>
    </row>
    <row r="12" spans="1:9" x14ac:dyDescent="0.25">
      <c r="E12" s="34" t="s">
        <v>157</v>
      </c>
    </row>
    <row r="13" spans="1:9" x14ac:dyDescent="0.25">
      <c r="E13" s="34" t="s">
        <v>158</v>
      </c>
    </row>
    <row r="14" spans="1:9" x14ac:dyDescent="0.25">
      <c r="E14" s="34" t="s">
        <v>159</v>
      </c>
    </row>
    <row r="15" spans="1:9" x14ac:dyDescent="0.25">
      <c r="E15" s="34" t="s">
        <v>160</v>
      </c>
    </row>
  </sheetData>
  <customSheetViews>
    <customSheetView guid="{4F2D0369-DF97-4DF6-A8BE-FEE9FECC3BDF}" state="hidden">
      <selection activeCell="P12" sqref="P12"/>
      <pageMargins left="0.7" right="0.7" top="0.78740157499999996" bottom="0.78740157499999996" header="0.3" footer="0.3"/>
    </customSheetView>
  </customSheetViews>
  <pageMargins left="0.7" right="0.7" top="0.78740157499999996" bottom="0.78740157499999996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4ecbf47d-2ec6-497d-85fc-f65b66e62fe7" value=""/>
</sisl>
</file>

<file path=customXml/itemProps1.xml><?xml version="1.0" encoding="utf-8"?>
<ds:datastoreItem xmlns:ds="http://schemas.openxmlformats.org/officeDocument/2006/customXml" ds:itemID="{6635883B-CB83-49BA-97B3-34305B07F166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CPP_2019</vt:lpstr>
      <vt:lpstr>Pot. Summary</vt:lpstr>
      <vt:lpstr>Segmentation</vt:lpstr>
    </vt:vector>
  </TitlesOfParts>
  <Company>FIATGROUP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LAVALLEZ Pascal</cp:lastModifiedBy>
  <cp:lastPrinted>2015-01-09T15:05:10Z</cp:lastPrinted>
  <dcterms:created xsi:type="dcterms:W3CDTF">2014-12-04T05:24:16Z</dcterms:created>
  <dcterms:modified xsi:type="dcterms:W3CDTF">2019-03-25T10:43:45Z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354c658e-283e-4c8e-bfd9-313eba2ed172</vt:lpwstr>
  </property>
  <property fmtid="{D5CDD505-2E9C-101B-9397-08002B2CF9AE}" pid="3" name="bjSaver">
    <vt:lpwstr>txgDxUSstxpGCuBF1PNCIQKhC6xTUNRB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uid="4ecbf47d-2ec6-497d-85fc-f65b66e62fe7" value="" /&gt;&lt;/sisl&gt;</vt:lpwstr>
  </property>
  <property fmtid="{D5CDD505-2E9C-101B-9397-08002B2CF9AE}" pid="6" name="bjDocumentSecurityLabel">
    <vt:lpwstr>CNH Industrial: GENERAL BUSINESS [Minor prejudice to Company from unauthorised disclosure.]</vt:lpwstr>
  </property>
  <property fmtid="{D5CDD505-2E9C-101B-9397-08002B2CF9AE}" pid="7" name="CNH-LabelledBy:">
    <vt:lpwstr>F49606C,10.09.2018 12:02:08,GENERAL BUSINESS</vt:lpwstr>
  </property>
  <property fmtid="{D5CDD505-2E9C-101B-9397-08002B2CF9AE}" pid="8" name="CNH-Classification">
    <vt:lpwstr>[GENERAL BUSINESS]</vt:lpwstr>
  </property>
</Properties>
</file>