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0" windowWidth="17690" windowHeight="7250"/>
  </bookViews>
  <sheets>
    <sheet name="pointage 2018" sheetId="1" r:id="rId1"/>
    <sheet name="Reçu" sheetId="13" r:id="rId2"/>
  </sheets>
  <calcPr calcId="145621"/>
</workbook>
</file>

<file path=xl/calcChain.xml><?xml version="1.0" encoding="utf-8"?>
<calcChain xmlns="http://schemas.openxmlformats.org/spreadsheetml/2006/main">
  <c r="E12" i="13" l="1"/>
  <c r="H9" i="13" l="1"/>
  <c r="H11" i="13"/>
  <c r="H10" i="13"/>
  <c r="H8" i="13"/>
  <c r="G2" i="13"/>
  <c r="A2" i="1" l="1"/>
  <c r="I3" i="1" l="1"/>
  <c r="I11" i="1"/>
  <c r="I4" i="1" l="1"/>
  <c r="I5" i="1"/>
  <c r="I6" i="1"/>
  <c r="I7" i="1"/>
  <c r="I8" i="1"/>
  <c r="I9" i="1"/>
  <c r="I10" i="1"/>
  <c r="I12" i="1"/>
  <c r="I13" i="1"/>
  <c r="I14" i="1"/>
  <c r="I15" i="1"/>
  <c r="I16" i="1"/>
  <c r="I17" i="1"/>
  <c r="I18" i="1"/>
  <c r="I19" i="1"/>
  <c r="I20" i="1"/>
  <c r="N2" i="1" l="1"/>
  <c r="Q2" i="1" s="1"/>
  <c r="R2" i="1" l="1"/>
  <c r="P2" i="1"/>
  <c r="S2" i="1" s="1"/>
</calcChain>
</file>

<file path=xl/sharedStrings.xml><?xml version="1.0" encoding="utf-8"?>
<sst xmlns="http://schemas.openxmlformats.org/spreadsheetml/2006/main" count="105" uniqueCount="60">
  <si>
    <t>SP</t>
  </si>
  <si>
    <t>SM</t>
  </si>
  <si>
    <t>SG</t>
  </si>
  <si>
    <t xml:space="preserve">TOTAL </t>
  </si>
  <si>
    <t xml:space="preserve">Déf. </t>
  </si>
  <si>
    <t xml:space="preserve">date </t>
  </si>
  <si>
    <t xml:space="preserve">espèces </t>
  </si>
  <si>
    <t>PHOTOS 2018</t>
  </si>
  <si>
    <t>PHOTO INDIVIDUELLE COULEUR</t>
  </si>
  <si>
    <t>PHOTO INDIVIDUELLE NOIR / BLANC</t>
  </si>
  <si>
    <t>PHOTO INDIVIDUELLE STUDIO</t>
  </si>
  <si>
    <t>PHOTO COLLECTIVE</t>
  </si>
  <si>
    <t>D</t>
  </si>
  <si>
    <t>D = déposé en banque</t>
  </si>
  <si>
    <t>E</t>
  </si>
  <si>
    <t>Ecole de Moindou</t>
  </si>
  <si>
    <t>Nº  reçu</t>
  </si>
  <si>
    <t xml:space="preserve">tel : </t>
  </si>
  <si>
    <t>44.33.63</t>
  </si>
  <si>
    <t>Date Emission</t>
  </si>
  <si>
    <t xml:space="preserve"> J´ai reçu de: </t>
  </si>
  <si>
    <t xml:space="preserve">classe de : </t>
  </si>
  <si>
    <t xml:space="preserve"> La somme de: </t>
  </si>
  <si>
    <t xml:space="preserve"> Comme règlement pour : </t>
  </si>
  <si>
    <t xml:space="preserve">photo </t>
  </si>
  <si>
    <t>x</t>
  </si>
  <si>
    <t>=</t>
  </si>
  <si>
    <t>Total</t>
  </si>
  <si>
    <t xml:space="preserve">mode de règlement </t>
  </si>
  <si>
    <t>individuelle couleur :</t>
  </si>
  <si>
    <t>individuelle noir et blanc :</t>
  </si>
  <si>
    <t>individuelle studio :</t>
  </si>
  <si>
    <t>collective :</t>
  </si>
  <si>
    <t>reçu</t>
  </si>
  <si>
    <t xml:space="preserve">SM </t>
  </si>
  <si>
    <t xml:space="preserve">CAS PARTICULIERS </t>
  </si>
  <si>
    <t>xx</t>
  </si>
  <si>
    <t>vérification</t>
  </si>
  <si>
    <t>bénéfice par classe (COOP 100 frs / photo)</t>
  </si>
  <si>
    <t>bénéfice école (40 frs / photo)</t>
  </si>
  <si>
    <t>photographe (710 frs / photo)</t>
  </si>
  <si>
    <t xml:space="preserve">dont (1 individuelle noir et blanc avec Sara) et (1 studio avec Sara et Ryan) </t>
  </si>
  <si>
    <t xml:space="preserve">A </t>
  </si>
  <si>
    <t xml:space="preserve">B </t>
  </si>
  <si>
    <t xml:space="preserve">C </t>
  </si>
  <si>
    <t xml:space="preserve">D </t>
  </si>
  <si>
    <t xml:space="preserve">F </t>
  </si>
  <si>
    <t xml:space="preserve">G </t>
  </si>
  <si>
    <t xml:space="preserve">H </t>
  </si>
  <si>
    <t xml:space="preserve">I </t>
  </si>
  <si>
    <t>J</t>
  </si>
  <si>
    <t>K</t>
  </si>
  <si>
    <t xml:space="preserve">L </t>
  </si>
  <si>
    <t>M</t>
  </si>
  <si>
    <t xml:space="preserve">N </t>
  </si>
  <si>
    <t xml:space="preserve">O </t>
  </si>
  <si>
    <t>P</t>
  </si>
  <si>
    <t>Q</t>
  </si>
  <si>
    <t>R</t>
  </si>
  <si>
    <t xml:space="preserve">Classe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</si>
</sst>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omic Sans MS"/>
      <family val="4"/>
    </font>
    <font>
      <b/>
      <sz val="8"/>
      <color theme="1"/>
      <name val="Comic Sans MS"/>
      <family val="4"/>
    </font>
    <font>
      <i/>
      <sz val="8"/>
      <color theme="1"/>
      <name val="Comic Sans MS"/>
      <family val="4"/>
    </font>
    <font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strike/>
      <sz val="1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19B9B"/>
        <bgColor indexed="64"/>
      </patternFill>
    </fill>
    <fill>
      <patternFill patternType="solid">
        <fgColor rgb="FF84DAD8"/>
        <bgColor indexed="64"/>
      </patternFill>
    </fill>
    <fill>
      <patternFill patternType="solid">
        <fgColor rgb="FFFFEBA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22A4A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1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 wrapText="1"/>
    </xf>
    <xf numFmtId="0" fontId="9" fillId="0" borderId="29" xfId="0" applyFont="1" applyFill="1" applyBorder="1" applyAlignment="1">
      <alignment vertical="center" wrapText="1"/>
    </xf>
    <xf numFmtId="0" fontId="9" fillId="0" borderId="27" xfId="0" applyFont="1" applyFill="1" applyBorder="1" applyAlignment="1">
      <alignment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12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5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9" borderId="5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0" fillId="2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3" fontId="16" fillId="0" borderId="31" xfId="0" applyNumberFormat="1" applyFont="1" applyBorder="1" applyAlignment="1">
      <alignment horizontal="center" vertical="center" wrapText="1"/>
    </xf>
    <xf numFmtId="3" fontId="16" fillId="0" borderId="44" xfId="0" applyNumberFormat="1" applyFont="1" applyBorder="1" applyAlignment="1">
      <alignment horizontal="center" vertical="center" wrapText="1"/>
    </xf>
    <xf numFmtId="3" fontId="16" fillId="0" borderId="45" xfId="0" applyNumberFormat="1" applyFont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3" fontId="16" fillId="9" borderId="30" xfId="0" applyNumberFormat="1" applyFont="1" applyFill="1" applyBorder="1" applyAlignment="1">
      <alignment horizontal="center" vertical="center" wrapText="1"/>
    </xf>
    <xf numFmtId="3" fontId="16" fillId="9" borderId="48" xfId="0" applyNumberFormat="1" applyFont="1" applyFill="1" applyBorder="1" applyAlignment="1">
      <alignment horizontal="center" vertical="center" wrapText="1"/>
    </xf>
    <xf numFmtId="3" fontId="16" fillId="9" borderId="49" xfId="0" applyNumberFormat="1" applyFont="1" applyFill="1" applyBorder="1" applyAlignment="1">
      <alignment horizontal="center" vertical="center" wrapText="1"/>
    </xf>
    <xf numFmtId="3" fontId="16" fillId="9" borderId="32" xfId="0" applyNumberFormat="1" applyFont="1" applyFill="1" applyBorder="1" applyAlignment="1">
      <alignment horizontal="center" vertical="center" wrapText="1"/>
    </xf>
    <xf numFmtId="3" fontId="16" fillId="9" borderId="46" xfId="0" applyNumberFormat="1" applyFont="1" applyFill="1" applyBorder="1" applyAlignment="1">
      <alignment horizontal="center" vertical="center" wrapText="1"/>
    </xf>
    <xf numFmtId="3" fontId="16" fillId="9" borderId="47" xfId="0" applyNumberFormat="1" applyFont="1" applyFill="1" applyBorder="1" applyAlignment="1">
      <alignment horizontal="center" vertical="center" wrapText="1"/>
    </xf>
    <xf numFmtId="3" fontId="16" fillId="0" borderId="32" xfId="0" applyNumberFormat="1" applyFont="1" applyBorder="1" applyAlignment="1">
      <alignment horizontal="center" vertical="center" wrapText="1"/>
    </xf>
    <xf numFmtId="3" fontId="16" fillId="0" borderId="46" xfId="0" applyNumberFormat="1" applyFont="1" applyBorder="1" applyAlignment="1">
      <alignment horizontal="center" vertical="center" wrapText="1"/>
    </xf>
    <xf numFmtId="3" fontId="16" fillId="0" borderId="47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1" fillId="7" borderId="29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 wrapText="1"/>
    </xf>
    <xf numFmtId="0" fontId="10" fillId="6" borderId="20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0" fontId="10" fillId="6" borderId="25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164" fontId="9" fillId="2" borderId="1" xfId="0" quotePrefix="1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1" fillId="7" borderId="42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14" fontId="9" fillId="2" borderId="37" xfId="0" applyNumberFormat="1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9" fillId="8" borderId="24" xfId="0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horizontal="center" vertical="center" wrapText="1"/>
    </xf>
    <xf numFmtId="0" fontId="9" fillId="8" borderId="26" xfId="0" applyFont="1" applyFill="1" applyBorder="1" applyAlignment="1">
      <alignment horizontal="center" vertical="center" wrapText="1"/>
    </xf>
    <xf numFmtId="0" fontId="11" fillId="7" borderId="43" xfId="0" applyFont="1" applyFill="1" applyBorder="1" applyAlignment="1">
      <alignment horizontal="center" vertical="center"/>
    </xf>
    <xf numFmtId="164" fontId="9" fillId="2" borderId="2" xfId="0" quotePrefix="1" applyNumberFormat="1" applyFont="1" applyFill="1" applyBorder="1" applyAlignment="1">
      <alignment horizontal="center" vertical="center" wrapText="1"/>
    </xf>
    <xf numFmtId="164" fontId="9" fillId="2" borderId="12" xfId="0" quotePrefix="1" applyNumberFormat="1" applyFont="1" applyFill="1" applyBorder="1" applyAlignment="1">
      <alignment horizontal="center" vertical="center" wrapText="1"/>
    </xf>
    <xf numFmtId="164" fontId="9" fillId="2" borderId="23" xfId="0" applyNumberFormat="1" applyFont="1" applyFill="1" applyBorder="1" applyAlignment="1">
      <alignment horizontal="center" vertical="center" wrapText="1"/>
    </xf>
    <xf numFmtId="164" fontId="9" fillId="2" borderId="0" xfId="0" applyNumberFormat="1" applyFont="1" applyFill="1" applyBorder="1" applyAlignment="1">
      <alignment horizontal="center" vertical="center" wrapText="1"/>
    </xf>
    <xf numFmtId="164" fontId="9" fillId="2" borderId="24" xfId="0" applyNumberFormat="1" applyFont="1" applyFill="1" applyBorder="1" applyAlignment="1">
      <alignment horizontal="center" vertical="center" wrapText="1"/>
    </xf>
    <xf numFmtId="164" fontId="9" fillId="7" borderId="3" xfId="0" applyNumberFormat="1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vertical="center" wrapText="1"/>
    </xf>
    <xf numFmtId="0" fontId="17" fillId="3" borderId="21" xfId="0" applyFont="1" applyFill="1" applyBorder="1" applyAlignment="1">
      <alignment vertical="center" wrapText="1"/>
    </xf>
    <xf numFmtId="0" fontId="17" fillId="3" borderId="21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tabSelected="1" zoomScale="85" zoomScaleNormal="85" workbookViewId="0">
      <pane ySplit="1" topLeftCell="A2" activePane="bottomLeft" state="frozen"/>
      <selection pane="bottomLeft" activeCell="D3" sqref="D3"/>
    </sheetView>
  </sheetViews>
  <sheetFormatPr baseColWidth="10" defaultColWidth="11.453125" defaultRowHeight="15.5" x14ac:dyDescent="0.35"/>
  <cols>
    <col min="1" max="1" width="11.453125" style="12"/>
    <col min="2" max="2" width="33.81640625" style="12" customWidth="1"/>
    <col min="3" max="4" width="11.453125" style="12"/>
    <col min="5" max="6" width="20.6328125" style="12" customWidth="1"/>
    <col min="7" max="7" width="15.6328125" style="12" customWidth="1"/>
    <col min="8" max="9" width="20.6328125" style="40" customWidth="1"/>
    <col min="10" max="10" width="15.6328125" style="40" customWidth="1"/>
    <col min="11" max="11" width="15.6328125" style="39" customWidth="1"/>
    <col min="12" max="13" width="22" style="39" customWidth="1"/>
    <col min="14" max="14" width="15.6328125" style="40" customWidth="1"/>
    <col min="15" max="15" width="6.6328125" style="12" customWidth="1"/>
    <col min="16" max="16" width="15.6328125" style="38" customWidth="1"/>
    <col min="17" max="19" width="15.6328125" style="50" customWidth="1"/>
    <col min="20" max="20" width="21" style="50" customWidth="1"/>
    <col min="21" max="16384" width="11.453125" style="12"/>
  </cols>
  <sheetData>
    <row r="1" spans="1:29" ht="53" customHeight="1" thickBot="1" x14ac:dyDescent="0.4">
      <c r="B1" s="55" t="s">
        <v>7</v>
      </c>
      <c r="C1" s="56"/>
      <c r="D1" s="1" t="s">
        <v>8</v>
      </c>
      <c r="E1" s="1" t="s">
        <v>9</v>
      </c>
      <c r="F1" s="1" t="s">
        <v>10</v>
      </c>
      <c r="G1" s="1" t="s">
        <v>11</v>
      </c>
      <c r="H1" s="31" t="s">
        <v>35</v>
      </c>
      <c r="I1" s="7" t="s">
        <v>3</v>
      </c>
      <c r="J1" s="7"/>
      <c r="K1" s="8" t="s">
        <v>4</v>
      </c>
      <c r="L1" s="9" t="s">
        <v>5</v>
      </c>
      <c r="M1" s="14" t="s">
        <v>13</v>
      </c>
      <c r="N1" s="12"/>
      <c r="P1" s="46" t="s">
        <v>38</v>
      </c>
      <c r="Q1" s="47" t="s">
        <v>39</v>
      </c>
      <c r="R1" s="48" t="s">
        <v>40</v>
      </c>
      <c r="S1" s="49" t="s">
        <v>37</v>
      </c>
      <c r="T1" s="12" t="s">
        <v>36</v>
      </c>
      <c r="U1" s="12" t="s">
        <v>25</v>
      </c>
      <c r="V1" s="12" t="s">
        <v>25</v>
      </c>
      <c r="W1" s="12" t="s">
        <v>25</v>
      </c>
      <c r="X1" s="12" t="s">
        <v>25</v>
      </c>
      <c r="Y1" s="12" t="s">
        <v>25</v>
      </c>
      <c r="Z1" s="12" t="s">
        <v>25</v>
      </c>
      <c r="AA1" s="12" t="s">
        <v>25</v>
      </c>
      <c r="AB1" s="12" t="s">
        <v>25</v>
      </c>
      <c r="AC1" s="12" t="s">
        <v>25</v>
      </c>
    </row>
    <row r="2" spans="1:29" ht="25.5" customHeight="1" thickBot="1" x14ac:dyDescent="0.4">
      <c r="A2" s="114">
        <f>SUM(D3:G20)</f>
        <v>14</v>
      </c>
      <c r="B2" s="115"/>
      <c r="C2" s="116"/>
      <c r="D2" s="117" t="s">
        <v>59</v>
      </c>
      <c r="E2" s="117"/>
      <c r="F2" s="117"/>
      <c r="G2" s="117"/>
      <c r="H2" s="117"/>
      <c r="I2" s="117"/>
      <c r="J2" s="117"/>
      <c r="K2" s="117"/>
      <c r="L2" s="117"/>
      <c r="M2" s="118"/>
      <c r="N2" s="60">
        <f>SUM(I3:I20)</f>
        <v>11900</v>
      </c>
      <c r="P2" s="61">
        <f>(N2/850)*100</f>
        <v>1400</v>
      </c>
      <c r="Q2" s="67">
        <f>(N2/850)*40</f>
        <v>560</v>
      </c>
      <c r="R2" s="64">
        <f>(N2/850)*710</f>
        <v>9940</v>
      </c>
      <c r="S2" s="57">
        <f>SUM(P2:R20)</f>
        <v>11900</v>
      </c>
      <c r="T2" s="12"/>
    </row>
    <row r="3" spans="1:29" ht="25.5" customHeight="1" x14ac:dyDescent="0.35">
      <c r="A3" s="119"/>
      <c r="B3" s="124" t="s">
        <v>42</v>
      </c>
      <c r="C3" s="124" t="s">
        <v>0</v>
      </c>
      <c r="D3" s="44"/>
      <c r="E3" s="44"/>
      <c r="F3" s="44"/>
      <c r="G3" s="44"/>
      <c r="H3" s="44"/>
      <c r="I3" s="125">
        <f t="shared" ref="I3:I20" si="0">SUM(D3:G3)*850</f>
        <v>0</v>
      </c>
      <c r="J3" s="42"/>
      <c r="K3" s="42"/>
      <c r="L3" s="42"/>
      <c r="M3" s="120"/>
      <c r="N3" s="121"/>
      <c r="P3" s="62"/>
      <c r="Q3" s="68"/>
      <c r="R3" s="65"/>
      <c r="S3" s="58"/>
      <c r="T3" s="12"/>
    </row>
    <row r="4" spans="1:29" ht="25.5" customHeight="1" x14ac:dyDescent="0.35">
      <c r="A4" s="32"/>
      <c r="B4" s="33" t="s">
        <v>43</v>
      </c>
      <c r="C4" s="33" t="s">
        <v>0</v>
      </c>
      <c r="D4" s="43"/>
      <c r="E4" s="43"/>
      <c r="F4" s="43"/>
      <c r="G4" s="43"/>
      <c r="H4" s="43"/>
      <c r="I4" s="53">
        <f t="shared" si="0"/>
        <v>0</v>
      </c>
      <c r="J4" s="10"/>
      <c r="K4" s="10"/>
      <c r="L4" s="10"/>
      <c r="M4" s="5"/>
      <c r="N4" s="121"/>
      <c r="P4" s="62"/>
      <c r="Q4" s="68"/>
      <c r="R4" s="65"/>
      <c r="S4" s="58"/>
      <c r="T4" s="12"/>
    </row>
    <row r="5" spans="1:29" ht="51.5" customHeight="1" x14ac:dyDescent="0.35">
      <c r="A5" s="32" t="s">
        <v>33</v>
      </c>
      <c r="B5" s="33" t="s">
        <v>44</v>
      </c>
      <c r="C5" s="33" t="s">
        <v>0</v>
      </c>
      <c r="D5" s="43">
        <v>2</v>
      </c>
      <c r="E5" s="43">
        <v>2</v>
      </c>
      <c r="F5" s="43">
        <v>1</v>
      </c>
      <c r="G5" s="43">
        <v>1</v>
      </c>
      <c r="H5" s="123" t="s">
        <v>41</v>
      </c>
      <c r="I5" s="53">
        <f t="shared" si="0"/>
        <v>5100</v>
      </c>
      <c r="J5" s="10" t="s">
        <v>14</v>
      </c>
      <c r="K5" s="10" t="s">
        <v>6</v>
      </c>
      <c r="L5" s="41">
        <v>43223</v>
      </c>
      <c r="M5" s="5" t="s">
        <v>12</v>
      </c>
      <c r="N5" s="121"/>
      <c r="P5" s="62"/>
      <c r="Q5" s="68"/>
      <c r="R5" s="65"/>
      <c r="S5" s="58"/>
      <c r="T5" s="12"/>
    </row>
    <row r="6" spans="1:29" ht="25.5" customHeight="1" x14ac:dyDescent="0.35">
      <c r="A6" s="32"/>
      <c r="B6" s="33" t="s">
        <v>45</v>
      </c>
      <c r="C6" s="33" t="s">
        <v>0</v>
      </c>
      <c r="D6" s="43">
        <v>1</v>
      </c>
      <c r="E6" s="43"/>
      <c r="F6" s="43"/>
      <c r="G6" s="43">
        <v>1</v>
      </c>
      <c r="H6" s="43"/>
      <c r="I6" s="53">
        <f t="shared" si="0"/>
        <v>1700</v>
      </c>
      <c r="J6" s="10" t="s">
        <v>14</v>
      </c>
      <c r="K6" s="10" t="s">
        <v>6</v>
      </c>
      <c r="L6" s="41">
        <v>43234</v>
      </c>
      <c r="M6" s="5" t="s">
        <v>12</v>
      </c>
      <c r="N6" s="121"/>
      <c r="P6" s="62"/>
      <c r="Q6" s="68"/>
      <c r="R6" s="65"/>
      <c r="S6" s="58"/>
      <c r="T6" s="12"/>
    </row>
    <row r="7" spans="1:29" ht="25.5" customHeight="1" x14ac:dyDescent="0.35">
      <c r="A7" s="32"/>
      <c r="B7" s="33" t="s">
        <v>14</v>
      </c>
      <c r="C7" s="33" t="s">
        <v>0</v>
      </c>
      <c r="D7" s="43"/>
      <c r="E7" s="43"/>
      <c r="F7" s="43"/>
      <c r="G7" s="43"/>
      <c r="H7" s="43"/>
      <c r="I7" s="53">
        <f t="shared" si="0"/>
        <v>0</v>
      </c>
      <c r="J7" s="10"/>
      <c r="K7" s="10"/>
      <c r="L7" s="10"/>
      <c r="M7" s="5"/>
      <c r="N7" s="121"/>
      <c r="P7" s="62"/>
      <c r="Q7" s="68"/>
      <c r="R7" s="65"/>
      <c r="S7" s="58"/>
      <c r="T7" s="12"/>
    </row>
    <row r="8" spans="1:29" ht="25.5" customHeight="1" x14ac:dyDescent="0.35">
      <c r="A8" s="32"/>
      <c r="B8" s="33" t="s">
        <v>46</v>
      </c>
      <c r="C8" s="33" t="s">
        <v>0</v>
      </c>
      <c r="D8" s="43"/>
      <c r="E8" s="43"/>
      <c r="F8" s="43"/>
      <c r="G8" s="43"/>
      <c r="H8" s="43"/>
      <c r="I8" s="53">
        <f t="shared" si="0"/>
        <v>0</v>
      </c>
      <c r="J8" s="10"/>
      <c r="K8" s="10"/>
      <c r="L8" s="10"/>
      <c r="M8" s="5"/>
      <c r="N8" s="121"/>
      <c r="P8" s="62"/>
      <c r="Q8" s="68"/>
      <c r="R8" s="65"/>
      <c r="S8" s="58"/>
      <c r="T8" s="12"/>
    </row>
    <row r="9" spans="1:29" ht="25.5" customHeight="1" x14ac:dyDescent="0.35">
      <c r="A9" s="32"/>
      <c r="B9" s="33" t="s">
        <v>47</v>
      </c>
      <c r="C9" s="33" t="s">
        <v>0</v>
      </c>
      <c r="D9" s="43"/>
      <c r="E9" s="43"/>
      <c r="F9" s="43"/>
      <c r="G9" s="43"/>
      <c r="H9" s="43"/>
      <c r="I9" s="53">
        <f t="shared" si="0"/>
        <v>0</v>
      </c>
      <c r="J9" s="10"/>
      <c r="K9" s="10"/>
      <c r="L9" s="10"/>
      <c r="M9" s="5"/>
      <c r="N9" s="121"/>
      <c r="P9" s="62"/>
      <c r="Q9" s="68"/>
      <c r="R9" s="65"/>
      <c r="S9" s="58"/>
      <c r="T9" s="12"/>
    </row>
    <row r="10" spans="1:29" ht="25.5" customHeight="1" x14ac:dyDescent="0.35">
      <c r="A10" s="32"/>
      <c r="B10" s="33" t="s">
        <v>48</v>
      </c>
      <c r="C10" s="33" t="s">
        <v>0</v>
      </c>
      <c r="D10" s="43"/>
      <c r="E10" s="43"/>
      <c r="F10" s="43"/>
      <c r="G10" s="43"/>
      <c r="H10" s="43"/>
      <c r="I10" s="53">
        <f t="shared" si="0"/>
        <v>0</v>
      </c>
      <c r="J10" s="10"/>
      <c r="K10" s="10"/>
      <c r="L10" s="10"/>
      <c r="M10" s="5"/>
      <c r="N10" s="121"/>
      <c r="P10" s="62"/>
      <c r="Q10" s="68"/>
      <c r="R10" s="65"/>
      <c r="S10" s="58"/>
      <c r="T10" s="12"/>
    </row>
    <row r="11" spans="1:29" ht="25.5" customHeight="1" x14ac:dyDescent="0.35">
      <c r="A11" s="32"/>
      <c r="B11" s="33" t="s">
        <v>49</v>
      </c>
      <c r="C11" s="33" t="s">
        <v>34</v>
      </c>
      <c r="D11" s="43"/>
      <c r="E11" s="43"/>
      <c r="F11" s="43"/>
      <c r="G11" s="43"/>
      <c r="H11" s="43"/>
      <c r="I11" s="53">
        <f t="shared" ref="I11" si="1">SUM(D11:G11)*850</f>
        <v>0</v>
      </c>
      <c r="J11" s="10"/>
      <c r="K11" s="10"/>
      <c r="L11" s="10"/>
      <c r="M11" s="5"/>
      <c r="N11" s="121"/>
      <c r="P11" s="62"/>
      <c r="Q11" s="68"/>
      <c r="R11" s="65"/>
      <c r="S11" s="58"/>
      <c r="T11" s="12"/>
    </row>
    <row r="12" spans="1:29" ht="25.5" customHeight="1" x14ac:dyDescent="0.35">
      <c r="A12" s="32" t="s">
        <v>33</v>
      </c>
      <c r="B12" s="33" t="s">
        <v>50</v>
      </c>
      <c r="C12" s="33" t="s">
        <v>1</v>
      </c>
      <c r="D12" s="43">
        <v>1</v>
      </c>
      <c r="E12" s="43"/>
      <c r="F12" s="43"/>
      <c r="G12" s="43">
        <v>1</v>
      </c>
      <c r="H12" s="43"/>
      <c r="I12" s="53">
        <f t="shared" si="0"/>
        <v>1700</v>
      </c>
      <c r="J12" s="10" t="s">
        <v>14</v>
      </c>
      <c r="K12" s="10" t="s">
        <v>6</v>
      </c>
      <c r="L12" s="10"/>
      <c r="M12" s="5" t="s">
        <v>12</v>
      </c>
      <c r="N12" s="121"/>
      <c r="P12" s="62"/>
      <c r="Q12" s="68"/>
      <c r="R12" s="65"/>
      <c r="S12" s="58"/>
      <c r="T12" s="12"/>
    </row>
    <row r="13" spans="1:29" ht="25.5" customHeight="1" x14ac:dyDescent="0.35">
      <c r="A13" s="32" t="s">
        <v>33</v>
      </c>
      <c r="B13" s="33" t="s">
        <v>51</v>
      </c>
      <c r="C13" s="33" t="s">
        <v>1</v>
      </c>
      <c r="D13" s="43">
        <v>1</v>
      </c>
      <c r="E13" s="43"/>
      <c r="F13" s="43"/>
      <c r="G13" s="43">
        <v>1</v>
      </c>
      <c r="H13" s="43"/>
      <c r="I13" s="53">
        <f t="shared" si="0"/>
        <v>1700</v>
      </c>
      <c r="J13" s="10" t="s">
        <v>14</v>
      </c>
      <c r="K13" s="10" t="s">
        <v>6</v>
      </c>
      <c r="L13" s="41">
        <v>43234</v>
      </c>
      <c r="M13" s="5" t="s">
        <v>12</v>
      </c>
      <c r="N13" s="121"/>
      <c r="P13" s="62"/>
      <c r="Q13" s="68"/>
      <c r="R13" s="65"/>
      <c r="S13" s="58"/>
      <c r="T13" s="12"/>
    </row>
    <row r="14" spans="1:29" ht="25.5" customHeight="1" x14ac:dyDescent="0.35">
      <c r="A14" s="32"/>
      <c r="B14" s="33" t="s">
        <v>52</v>
      </c>
      <c r="C14" s="33" t="s">
        <v>1</v>
      </c>
      <c r="D14" s="43"/>
      <c r="E14" s="43"/>
      <c r="F14" s="43"/>
      <c r="G14" s="43"/>
      <c r="H14" s="43"/>
      <c r="I14" s="53">
        <f t="shared" si="0"/>
        <v>0</v>
      </c>
      <c r="J14" s="10"/>
      <c r="K14" s="10"/>
      <c r="L14" s="10"/>
      <c r="M14" s="5"/>
      <c r="N14" s="121"/>
      <c r="P14" s="62"/>
      <c r="Q14" s="68"/>
      <c r="R14" s="65"/>
      <c r="S14" s="58"/>
      <c r="T14" s="12"/>
    </row>
    <row r="15" spans="1:29" ht="25.5" customHeight="1" x14ac:dyDescent="0.35">
      <c r="A15" s="32"/>
      <c r="B15" s="33" t="s">
        <v>53</v>
      </c>
      <c r="C15" s="33" t="s">
        <v>1</v>
      </c>
      <c r="D15" s="43"/>
      <c r="E15" s="43"/>
      <c r="F15" s="43"/>
      <c r="G15" s="43"/>
      <c r="H15" s="43"/>
      <c r="I15" s="53">
        <f t="shared" si="0"/>
        <v>0</v>
      </c>
      <c r="J15" s="10"/>
      <c r="K15" s="10"/>
      <c r="L15" s="10"/>
      <c r="M15" s="5"/>
      <c r="N15" s="121"/>
      <c r="P15" s="62"/>
      <c r="Q15" s="68"/>
      <c r="R15" s="65"/>
      <c r="S15" s="58"/>
      <c r="T15" s="12"/>
    </row>
    <row r="16" spans="1:29" ht="25.5" customHeight="1" x14ac:dyDescent="0.35">
      <c r="A16" s="32"/>
      <c r="B16" s="33" t="s">
        <v>54</v>
      </c>
      <c r="C16" s="33" t="s">
        <v>2</v>
      </c>
      <c r="D16" s="43"/>
      <c r="E16" s="43"/>
      <c r="F16" s="43"/>
      <c r="G16" s="43"/>
      <c r="H16" s="43"/>
      <c r="I16" s="53">
        <f t="shared" si="0"/>
        <v>0</v>
      </c>
      <c r="J16" s="10"/>
      <c r="K16" s="10"/>
      <c r="L16" s="10"/>
      <c r="M16" s="5"/>
      <c r="N16" s="121"/>
      <c r="P16" s="62"/>
      <c r="Q16" s="68"/>
      <c r="R16" s="65"/>
      <c r="S16" s="58"/>
      <c r="T16" s="12"/>
    </row>
    <row r="17" spans="1:20" ht="25.5" customHeight="1" x14ac:dyDescent="0.35">
      <c r="A17" s="32"/>
      <c r="B17" s="33" t="s">
        <v>55</v>
      </c>
      <c r="C17" s="33" t="s">
        <v>2</v>
      </c>
      <c r="D17" s="43"/>
      <c r="E17" s="43"/>
      <c r="F17" s="43"/>
      <c r="G17" s="43"/>
      <c r="H17" s="43"/>
      <c r="I17" s="53">
        <f t="shared" si="0"/>
        <v>0</v>
      </c>
      <c r="J17" s="10"/>
      <c r="K17" s="10"/>
      <c r="L17" s="10"/>
      <c r="M17" s="5"/>
      <c r="N17" s="121"/>
      <c r="P17" s="62"/>
      <c r="Q17" s="68"/>
      <c r="R17" s="65"/>
      <c r="S17" s="58"/>
      <c r="T17" s="12"/>
    </row>
    <row r="18" spans="1:20" ht="25.5" customHeight="1" x14ac:dyDescent="0.35">
      <c r="A18" s="32" t="s">
        <v>33</v>
      </c>
      <c r="B18" s="33" t="s">
        <v>56</v>
      </c>
      <c r="C18" s="33" t="s">
        <v>2</v>
      </c>
      <c r="D18" s="43">
        <v>1</v>
      </c>
      <c r="E18" s="43"/>
      <c r="F18" s="43">
        <v>1</v>
      </c>
      <c r="G18" s="43"/>
      <c r="H18" s="43"/>
      <c r="I18" s="53">
        <f t="shared" si="0"/>
        <v>1700</v>
      </c>
      <c r="J18" s="10" t="s">
        <v>14</v>
      </c>
      <c r="K18" s="10" t="s">
        <v>6</v>
      </c>
      <c r="L18" s="41">
        <v>43234</v>
      </c>
      <c r="M18" s="5" t="s">
        <v>12</v>
      </c>
      <c r="N18" s="121"/>
      <c r="P18" s="62"/>
      <c r="Q18" s="68"/>
      <c r="R18" s="65"/>
      <c r="S18" s="58"/>
      <c r="T18" s="12"/>
    </row>
    <row r="19" spans="1:20" ht="25.5" customHeight="1" x14ac:dyDescent="0.35">
      <c r="A19" s="32"/>
      <c r="B19" s="33" t="s">
        <v>57</v>
      </c>
      <c r="C19" s="33" t="s">
        <v>2</v>
      </c>
      <c r="D19" s="43"/>
      <c r="E19" s="43"/>
      <c r="F19" s="43"/>
      <c r="G19" s="43"/>
      <c r="H19" s="43"/>
      <c r="I19" s="53">
        <f t="shared" si="0"/>
        <v>0</v>
      </c>
      <c r="J19" s="10"/>
      <c r="K19" s="10"/>
      <c r="L19" s="10"/>
      <c r="M19" s="5"/>
      <c r="N19" s="121"/>
      <c r="P19" s="62"/>
      <c r="Q19" s="68"/>
      <c r="R19" s="65"/>
      <c r="S19" s="58"/>
      <c r="T19" s="12"/>
    </row>
    <row r="20" spans="1:20" ht="25.5" customHeight="1" thickBot="1" x14ac:dyDescent="0.4">
      <c r="A20" s="34"/>
      <c r="B20" s="35" t="s">
        <v>58</v>
      </c>
      <c r="C20" s="35" t="s">
        <v>2</v>
      </c>
      <c r="D20" s="45"/>
      <c r="E20" s="45"/>
      <c r="F20" s="45"/>
      <c r="G20" s="45"/>
      <c r="H20" s="45"/>
      <c r="I20" s="54">
        <f t="shared" si="0"/>
        <v>0</v>
      </c>
      <c r="J20" s="11"/>
      <c r="K20" s="11"/>
      <c r="L20" s="11"/>
      <c r="M20" s="6"/>
      <c r="N20" s="122"/>
      <c r="P20" s="63"/>
      <c r="Q20" s="69"/>
      <c r="R20" s="66"/>
      <c r="S20" s="59"/>
      <c r="T20" s="12"/>
    </row>
    <row r="21" spans="1:20" ht="25.5" customHeight="1" x14ac:dyDescent="0.35">
      <c r="B21" s="36"/>
      <c r="C21" s="36"/>
      <c r="D21" s="36"/>
      <c r="E21" s="2"/>
      <c r="F21" s="2"/>
      <c r="G21" s="2"/>
      <c r="H21" s="2"/>
      <c r="I21" s="2"/>
      <c r="J21" s="3"/>
      <c r="K21" s="13"/>
      <c r="L21" s="13"/>
      <c r="M21" s="13"/>
      <c r="N21" s="3"/>
      <c r="O21" s="4"/>
      <c r="P21" s="12"/>
      <c r="R21" s="51"/>
    </row>
    <row r="22" spans="1:20" x14ac:dyDescent="0.35">
      <c r="H22" s="12"/>
      <c r="I22" s="12"/>
      <c r="J22" s="12"/>
      <c r="K22" s="37"/>
      <c r="L22" s="37"/>
      <c r="M22" s="37"/>
      <c r="N22" s="12"/>
    </row>
    <row r="23" spans="1:20" x14ac:dyDescent="0.35">
      <c r="H23" s="12"/>
      <c r="I23" s="12"/>
      <c r="J23" s="12"/>
      <c r="K23" s="37"/>
      <c r="L23" s="37"/>
      <c r="M23" s="37"/>
      <c r="N23" s="12"/>
    </row>
    <row r="24" spans="1:20" x14ac:dyDescent="0.35">
      <c r="H24" s="12"/>
      <c r="I24" s="12"/>
      <c r="J24" s="12"/>
      <c r="K24" s="37"/>
      <c r="L24" s="37"/>
      <c r="M24" s="37"/>
      <c r="N24" s="12"/>
    </row>
    <row r="25" spans="1:20" x14ac:dyDescent="0.35">
      <c r="H25" s="12"/>
      <c r="I25" s="12"/>
      <c r="J25" s="12"/>
      <c r="K25" s="37"/>
      <c r="L25" s="37"/>
      <c r="M25" s="37"/>
      <c r="N25" s="12"/>
    </row>
    <row r="26" spans="1:20" x14ac:dyDescent="0.35">
      <c r="H26" s="12"/>
      <c r="I26" s="12"/>
      <c r="J26" s="12"/>
      <c r="K26" s="37"/>
      <c r="L26" s="37"/>
      <c r="M26" s="37"/>
      <c r="N26" s="12"/>
    </row>
    <row r="27" spans="1:20" x14ac:dyDescent="0.35">
      <c r="H27" s="12"/>
      <c r="I27" s="12"/>
      <c r="J27" s="12"/>
      <c r="K27" s="37"/>
      <c r="L27" s="37"/>
      <c r="M27" s="37"/>
      <c r="N27" s="12"/>
    </row>
    <row r="28" spans="1:20" x14ac:dyDescent="0.35">
      <c r="H28" s="12"/>
      <c r="I28" s="12"/>
      <c r="J28" s="12"/>
      <c r="K28" s="37"/>
      <c r="L28" s="37"/>
      <c r="M28" s="37"/>
      <c r="N28" s="12"/>
    </row>
    <row r="29" spans="1:20" x14ac:dyDescent="0.35">
      <c r="H29" s="12"/>
      <c r="I29" s="12"/>
      <c r="J29" s="12"/>
      <c r="K29" s="37"/>
      <c r="L29" s="37"/>
      <c r="M29" s="37"/>
      <c r="N29" s="12"/>
    </row>
    <row r="30" spans="1:20" x14ac:dyDescent="0.35">
      <c r="H30" s="12"/>
      <c r="I30" s="12"/>
      <c r="J30" s="12"/>
      <c r="K30" s="37"/>
      <c r="L30" s="37"/>
      <c r="M30" s="37"/>
      <c r="N30" s="12"/>
    </row>
    <row r="31" spans="1:20" x14ac:dyDescent="0.35">
      <c r="H31" s="12"/>
      <c r="I31" s="12"/>
      <c r="J31" s="12"/>
      <c r="K31" s="37"/>
      <c r="L31" s="37"/>
      <c r="M31" s="37"/>
      <c r="N31" s="12"/>
    </row>
    <row r="32" spans="1:20" x14ac:dyDescent="0.35">
      <c r="H32" s="12"/>
      <c r="I32" s="12"/>
      <c r="J32" s="12"/>
      <c r="K32" s="37"/>
      <c r="L32" s="37"/>
      <c r="M32" s="37"/>
      <c r="N32" s="12"/>
    </row>
    <row r="33" spans="8:14" x14ac:dyDescent="0.35">
      <c r="H33" s="12"/>
      <c r="I33" s="12"/>
      <c r="J33" s="12"/>
      <c r="K33" s="37"/>
      <c r="L33" s="37"/>
      <c r="M33" s="37"/>
      <c r="N33" s="12"/>
    </row>
    <row r="34" spans="8:14" x14ac:dyDescent="0.35">
      <c r="H34" s="12"/>
      <c r="I34" s="12"/>
      <c r="J34" s="12"/>
      <c r="K34" s="37"/>
      <c r="L34" s="37"/>
      <c r="M34" s="37"/>
      <c r="N34" s="12"/>
    </row>
    <row r="35" spans="8:14" x14ac:dyDescent="0.35">
      <c r="H35" s="12"/>
      <c r="I35" s="12"/>
      <c r="J35" s="12"/>
      <c r="K35" s="37"/>
      <c r="L35" s="37"/>
      <c r="M35" s="37"/>
      <c r="N35" s="12"/>
    </row>
    <row r="36" spans="8:14" x14ac:dyDescent="0.35">
      <c r="H36" s="12"/>
      <c r="I36" s="12"/>
      <c r="J36" s="12"/>
      <c r="K36" s="37"/>
      <c r="L36" s="37"/>
      <c r="M36" s="37"/>
      <c r="N36" s="12"/>
    </row>
    <row r="37" spans="8:14" x14ac:dyDescent="0.35">
      <c r="H37" s="12"/>
      <c r="I37" s="12"/>
      <c r="J37" s="12"/>
      <c r="K37" s="37"/>
      <c r="L37" s="37"/>
      <c r="M37" s="37"/>
      <c r="N37" s="12"/>
    </row>
    <row r="38" spans="8:14" x14ac:dyDescent="0.35">
      <c r="H38" s="12"/>
      <c r="I38" s="12"/>
      <c r="J38" s="12"/>
      <c r="K38" s="37"/>
      <c r="L38" s="37"/>
      <c r="M38" s="37"/>
      <c r="N38" s="12"/>
    </row>
    <row r="39" spans="8:14" x14ac:dyDescent="0.35">
      <c r="H39" s="12"/>
      <c r="I39" s="12"/>
      <c r="J39" s="12"/>
      <c r="K39" s="37"/>
      <c r="L39" s="37"/>
      <c r="M39" s="37"/>
      <c r="N39" s="12"/>
    </row>
    <row r="40" spans="8:14" x14ac:dyDescent="0.35">
      <c r="H40" s="12"/>
      <c r="I40" s="12"/>
      <c r="J40" s="12"/>
      <c r="K40" s="37"/>
      <c r="L40" s="37"/>
      <c r="M40" s="37"/>
      <c r="N40" s="12"/>
    </row>
    <row r="41" spans="8:14" x14ac:dyDescent="0.35">
      <c r="H41" s="12"/>
      <c r="I41" s="12"/>
      <c r="J41" s="12"/>
      <c r="K41" s="37"/>
      <c r="L41" s="37"/>
      <c r="M41" s="37"/>
      <c r="N41" s="12"/>
    </row>
    <row r="42" spans="8:14" x14ac:dyDescent="0.35">
      <c r="H42" s="12"/>
      <c r="I42" s="12"/>
      <c r="J42" s="12"/>
      <c r="K42" s="37"/>
      <c r="L42" s="37"/>
      <c r="M42" s="37"/>
      <c r="N42" s="12"/>
    </row>
    <row r="43" spans="8:14" x14ac:dyDescent="0.35">
      <c r="H43" s="12"/>
      <c r="I43" s="12"/>
      <c r="J43" s="12"/>
      <c r="K43" s="37"/>
      <c r="L43" s="37"/>
      <c r="M43" s="37"/>
      <c r="N43" s="12"/>
    </row>
    <row r="44" spans="8:14" x14ac:dyDescent="0.35">
      <c r="H44" s="12"/>
      <c r="I44" s="12"/>
      <c r="J44" s="12"/>
      <c r="K44" s="37"/>
      <c r="L44" s="37"/>
      <c r="M44" s="37"/>
      <c r="N44" s="12"/>
    </row>
    <row r="45" spans="8:14" x14ac:dyDescent="0.35">
      <c r="H45" s="12"/>
      <c r="I45" s="12"/>
      <c r="J45" s="12"/>
      <c r="K45" s="37"/>
      <c r="L45" s="37"/>
      <c r="M45" s="37"/>
      <c r="N45" s="12"/>
    </row>
    <row r="46" spans="8:14" x14ac:dyDescent="0.35">
      <c r="H46" s="12"/>
      <c r="I46" s="12"/>
      <c r="J46" s="12"/>
      <c r="K46" s="37"/>
      <c r="L46" s="37"/>
      <c r="M46" s="37"/>
      <c r="N46" s="12"/>
    </row>
    <row r="47" spans="8:14" x14ac:dyDescent="0.35">
      <c r="H47" s="12"/>
      <c r="I47" s="12"/>
      <c r="J47" s="12"/>
      <c r="K47" s="37"/>
      <c r="L47" s="37"/>
      <c r="M47" s="37"/>
      <c r="N47" s="12"/>
    </row>
    <row r="48" spans="8:14" x14ac:dyDescent="0.35">
      <c r="H48" s="12"/>
      <c r="I48" s="12"/>
      <c r="J48" s="12"/>
      <c r="K48" s="37"/>
      <c r="L48" s="37"/>
      <c r="M48" s="37"/>
      <c r="N48" s="12"/>
    </row>
    <row r="49" spans="8:14" x14ac:dyDescent="0.35">
      <c r="H49" s="12"/>
      <c r="I49" s="12"/>
      <c r="J49" s="12"/>
      <c r="K49" s="37"/>
      <c r="L49" s="37"/>
      <c r="M49" s="37"/>
      <c r="N49" s="12"/>
    </row>
    <row r="50" spans="8:14" x14ac:dyDescent="0.35">
      <c r="H50" s="12"/>
      <c r="I50" s="12"/>
      <c r="J50" s="12"/>
      <c r="K50" s="37"/>
      <c r="L50" s="37"/>
      <c r="M50" s="37"/>
      <c r="N50" s="12"/>
    </row>
  </sheetData>
  <mergeCells count="6">
    <mergeCell ref="N2:N20"/>
    <mergeCell ref="P2:P20"/>
    <mergeCell ref="R2:R20"/>
    <mergeCell ref="Q2:Q20"/>
    <mergeCell ref="D2:M2"/>
    <mergeCell ref="S2:S20"/>
  </mergeCells>
  <conditionalFormatting sqref="A3:A20">
    <cfRule type="containsText" dxfId="2" priority="1" operator="containsText" text="reçu">
      <formula>NOT(ISERROR(SEARCH("reçu",A3)))</formula>
    </cfRule>
    <cfRule type="containsText" dxfId="1" priority="2" operator="containsText" text="RE9U">
      <formula>NOT(ISERROR(SEARCH("RE9U",A3)))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CDEAC291-8DCC-4E23-9789-D42A57098733}">
            <xm:f>NOT(ISERROR(SEARCH(#REF!,A3)))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A3:A20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="170" zoomScaleNormal="170" workbookViewId="0">
      <selection activeCell="B4" sqref="B4:D4"/>
    </sheetView>
  </sheetViews>
  <sheetFormatPr baseColWidth="10" defaultRowHeight="14.5" x14ac:dyDescent="0.35"/>
  <sheetData>
    <row r="1" spans="1:8" ht="15.5" thickTop="1" thickBot="1" x14ac:dyDescent="0.4">
      <c r="A1" s="92" t="s">
        <v>15</v>
      </c>
      <c r="B1" s="93"/>
      <c r="C1" s="93"/>
      <c r="D1" s="93"/>
      <c r="E1" s="94" t="s">
        <v>16</v>
      </c>
      <c r="F1" s="95"/>
      <c r="G1" s="96">
        <v>1</v>
      </c>
      <c r="H1" s="97"/>
    </row>
    <row r="2" spans="1:8" ht="15.5" thickTop="1" thickBot="1" x14ac:dyDescent="0.4">
      <c r="A2" s="17" t="s">
        <v>17</v>
      </c>
      <c r="B2" s="15" t="s">
        <v>18</v>
      </c>
      <c r="C2" s="15"/>
      <c r="D2" s="18"/>
      <c r="E2" s="98" t="s">
        <v>19</v>
      </c>
      <c r="F2" s="99"/>
      <c r="G2" s="100">
        <f ca="1">TODAY()</f>
        <v>43236</v>
      </c>
      <c r="H2" s="101"/>
    </row>
    <row r="3" spans="1:8" ht="15" thickTop="1" x14ac:dyDescent="0.35">
      <c r="A3" s="19"/>
      <c r="B3" s="20"/>
      <c r="C3" s="20"/>
      <c r="D3" s="20"/>
      <c r="E3" s="20"/>
      <c r="F3" s="20"/>
      <c r="G3" s="20"/>
      <c r="H3" s="21"/>
    </row>
    <row r="4" spans="1:8" x14ac:dyDescent="0.35">
      <c r="A4" s="22" t="s">
        <v>20</v>
      </c>
      <c r="B4" s="81"/>
      <c r="C4" s="81"/>
      <c r="D4" s="81"/>
      <c r="E4" s="23" t="s">
        <v>21</v>
      </c>
      <c r="F4" s="81"/>
      <c r="G4" s="81"/>
      <c r="H4" s="82"/>
    </row>
    <row r="5" spans="1:8" x14ac:dyDescent="0.35">
      <c r="A5" s="22" t="s">
        <v>22</v>
      </c>
      <c r="B5" s="113"/>
      <c r="C5" s="83"/>
      <c r="D5" s="83"/>
      <c r="E5" s="83"/>
      <c r="F5" s="83"/>
      <c r="G5" s="83"/>
      <c r="H5" s="84"/>
    </row>
    <row r="6" spans="1:8" x14ac:dyDescent="0.35">
      <c r="A6" s="85"/>
      <c r="B6" s="86"/>
      <c r="C6" s="86"/>
      <c r="D6" s="86"/>
      <c r="E6" s="86"/>
      <c r="F6" s="86"/>
      <c r="G6" s="86"/>
      <c r="H6" s="87"/>
    </row>
    <row r="7" spans="1:8" x14ac:dyDescent="0.35">
      <c r="A7" s="88" t="s">
        <v>23</v>
      </c>
      <c r="B7" s="89"/>
      <c r="C7" s="24"/>
      <c r="D7" s="25"/>
      <c r="E7" s="25"/>
      <c r="F7" s="25"/>
      <c r="G7" s="25"/>
      <c r="H7" s="26"/>
    </row>
    <row r="8" spans="1:8" x14ac:dyDescent="0.35">
      <c r="A8" s="90" t="s">
        <v>24</v>
      </c>
      <c r="B8" s="71" t="s">
        <v>29</v>
      </c>
      <c r="C8" s="72"/>
      <c r="D8" s="27"/>
      <c r="E8" s="27" t="s">
        <v>25</v>
      </c>
      <c r="F8" s="27">
        <v>850</v>
      </c>
      <c r="G8" s="27" t="s">
        <v>26</v>
      </c>
      <c r="H8" s="28">
        <f>D8*F8</f>
        <v>0</v>
      </c>
    </row>
    <row r="9" spans="1:8" x14ac:dyDescent="0.35">
      <c r="A9" s="91"/>
      <c r="B9" s="71" t="s">
        <v>30</v>
      </c>
      <c r="C9" s="72"/>
      <c r="D9" s="27"/>
      <c r="E9" s="27" t="s">
        <v>25</v>
      </c>
      <c r="F9" s="27">
        <v>850</v>
      </c>
      <c r="G9" s="27" t="s">
        <v>26</v>
      </c>
      <c r="H9" s="28">
        <f t="shared" ref="H9:H11" si="0">D9*F9</f>
        <v>0</v>
      </c>
    </row>
    <row r="10" spans="1:8" x14ac:dyDescent="0.35">
      <c r="A10" s="91"/>
      <c r="B10" s="71" t="s">
        <v>31</v>
      </c>
      <c r="C10" s="72"/>
      <c r="D10" s="27"/>
      <c r="E10" s="27" t="s">
        <v>25</v>
      </c>
      <c r="F10" s="27">
        <v>850</v>
      </c>
      <c r="G10" s="27" t="s">
        <v>26</v>
      </c>
      <c r="H10" s="28">
        <f t="shared" si="0"/>
        <v>0</v>
      </c>
    </row>
    <row r="11" spans="1:8" ht="15" thickBot="1" x14ac:dyDescent="0.4">
      <c r="A11" s="91"/>
      <c r="B11" s="107" t="s">
        <v>32</v>
      </c>
      <c r="C11" s="72"/>
      <c r="D11" s="29"/>
      <c r="E11" s="29" t="s">
        <v>25</v>
      </c>
      <c r="F11" s="29">
        <v>850</v>
      </c>
      <c r="G11" s="29" t="s">
        <v>26</v>
      </c>
      <c r="H11" s="28">
        <f t="shared" si="0"/>
        <v>0</v>
      </c>
    </row>
    <row r="12" spans="1:8" x14ac:dyDescent="0.35">
      <c r="A12" s="102"/>
      <c r="B12" s="103"/>
      <c r="C12" s="74" t="s">
        <v>27</v>
      </c>
      <c r="D12" s="75"/>
      <c r="E12" s="110">
        <f>SUM(H8:H11)</f>
        <v>0</v>
      </c>
      <c r="F12" s="111"/>
      <c r="G12" s="111"/>
      <c r="H12" s="112"/>
    </row>
    <row r="13" spans="1:8" ht="15" thickBot="1" x14ac:dyDescent="0.4">
      <c r="A13" s="73"/>
      <c r="B13" s="104"/>
      <c r="C13" s="76"/>
      <c r="D13" s="77"/>
      <c r="E13" s="110"/>
      <c r="F13" s="111"/>
      <c r="G13" s="111"/>
      <c r="H13" s="112"/>
    </row>
    <row r="14" spans="1:8" ht="15" customHeight="1" thickBot="1" x14ac:dyDescent="0.4">
      <c r="A14" s="105"/>
      <c r="B14" s="106"/>
      <c r="C14" s="78" t="s">
        <v>28</v>
      </c>
      <c r="D14" s="79"/>
      <c r="E14" s="80"/>
      <c r="F14" s="108"/>
      <c r="G14" s="108"/>
      <c r="H14" s="109"/>
    </row>
    <row r="15" spans="1:8" x14ac:dyDescent="0.35">
      <c r="A15" s="30"/>
      <c r="B15" s="30"/>
      <c r="C15" s="30"/>
      <c r="D15" s="30"/>
      <c r="E15" s="30"/>
      <c r="F15" s="30"/>
      <c r="G15" s="30"/>
      <c r="H15" s="30"/>
    </row>
    <row r="16" spans="1:8" x14ac:dyDescent="0.35">
      <c r="A16" s="15"/>
      <c r="B16" s="52"/>
      <c r="C16" s="15"/>
      <c r="D16" s="70"/>
      <c r="E16" s="70"/>
      <c r="F16" s="70"/>
      <c r="G16" s="16"/>
      <c r="H16" s="16"/>
    </row>
  </sheetData>
  <mergeCells count="22">
    <mergeCell ref="D16:F16"/>
    <mergeCell ref="C14:D14"/>
    <mergeCell ref="A12:B14"/>
    <mergeCell ref="C12:D13"/>
    <mergeCell ref="E12:H13"/>
    <mergeCell ref="E14:F14"/>
    <mergeCell ref="G14:H14"/>
    <mergeCell ref="A8:A11"/>
    <mergeCell ref="B8:C8"/>
    <mergeCell ref="B9:C9"/>
    <mergeCell ref="B10:C10"/>
    <mergeCell ref="B11:C11"/>
    <mergeCell ref="A7:B7"/>
    <mergeCell ref="E2:F2"/>
    <mergeCell ref="G2:H2"/>
    <mergeCell ref="B4:D4"/>
    <mergeCell ref="F4:H4"/>
    <mergeCell ref="A1:D1"/>
    <mergeCell ref="E1:F1"/>
    <mergeCell ref="G1:H1"/>
    <mergeCell ref="B5:H5"/>
    <mergeCell ref="A6:H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'pointage 2018'!$B$3:$B$20</xm:f>
          </x14:formula1>
          <xm:sqref>B4:D4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 2018</vt:lpstr>
      <vt:lpstr>Reçu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2018-05-15T23:10:58Z</cp:lastPrinted>
  <dcterms:created xsi:type="dcterms:W3CDTF">2017-03-30T21:18:45Z</dcterms:created>
  <dcterms:modified xsi:type="dcterms:W3CDTF">2018-05-15T23:28:15Z</dcterms:modified>
</cp:coreProperties>
</file>