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17-15 la maillerie - LOT 1.D Villeneuve d'ascq-Croix\13 PRO\00-RVT\08-NOMENCLATURES\"/>
    </mc:Choice>
  </mc:AlternateContent>
  <xr:revisionPtr revIDLastSave="0" documentId="10_ncr:8100000_{9B56E743-E27B-4667-A1CE-4AF19F2B4A18}" xr6:coauthVersionLast="32" xr6:coauthVersionMax="38" xr10:uidLastSave="{00000000-0000-0000-0000-000000000000}"/>
  <bookViews>
    <workbookView xWindow="0" yWindow="0" windowWidth="24030" windowHeight="10035" xr2:uid="{3FFBCF36-B1CF-4596-BCFF-EFCF01752421}"/>
  </bookViews>
  <sheets>
    <sheet name="Prestations int" sheetId="264" r:id="rId1"/>
    <sheet name="Finition de sol" sheetId="1" r:id="rId2"/>
    <sheet name="Finition de mur" sheetId="255" r:id="rId3"/>
    <sheet name="Finition de plafond" sheetId="256" r:id="rId4"/>
  </sheets>
  <definedNames>
    <definedName name="_xlnm._FilterDatabase" localSheetId="0" hidden="1">'Prestations int'!$A$1:$G$1035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64" l="1"/>
  <c r="H2" i="264"/>
  <c r="F2" i="264"/>
  <c r="G3" i="264"/>
  <c r="G4" i="264"/>
  <c r="G5" i="264"/>
  <c r="G6" i="264"/>
  <c r="G7" i="264"/>
  <c r="G8" i="264"/>
  <c r="G9" i="264"/>
  <c r="G10" i="264"/>
  <c r="G11" i="264"/>
  <c r="G12" i="264"/>
  <c r="G13" i="264"/>
  <c r="G14" i="264"/>
  <c r="G15" i="264"/>
  <c r="G16" i="264"/>
  <c r="F3" i="264"/>
  <c r="F4" i="264"/>
  <c r="F5" i="264"/>
  <c r="F6" i="264"/>
  <c r="F12" i="264"/>
  <c r="F14" i="264"/>
  <c r="F15" i="264"/>
  <c r="F17" i="264"/>
  <c r="F19" i="264"/>
  <c r="F22" i="264"/>
  <c r="F26" i="264"/>
  <c r="F28" i="264"/>
  <c r="F29" i="264"/>
  <c r="F30" i="264"/>
  <c r="F31" i="264"/>
  <c r="F32" i="264"/>
  <c r="F35" i="264"/>
  <c r="F39" i="264"/>
  <c r="F41" i="264"/>
  <c r="F48" i="264"/>
  <c r="F49" i="264"/>
  <c r="F50" i="264"/>
  <c r="F51" i="264"/>
  <c r="F55" i="264"/>
  <c r="F57" i="264"/>
  <c r="F58" i="264"/>
  <c r="F59" i="264"/>
  <c r="F60" i="264"/>
  <c r="F62" i="264"/>
  <c r="F65" i="264"/>
  <c r="F67" i="264"/>
  <c r="F69" i="264"/>
  <c r="F72" i="264"/>
  <c r="F74" i="264"/>
  <c r="F75" i="264"/>
  <c r="F76" i="264"/>
  <c r="F78" i="264"/>
  <c r="F79" i="264"/>
  <c r="F85" i="264"/>
  <c r="F86" i="264"/>
  <c r="F88" i="264"/>
  <c r="F90" i="264"/>
  <c r="F95" i="264"/>
  <c r="F96" i="264"/>
  <c r="F98" i="264"/>
  <c r="F101" i="264"/>
  <c r="F103" i="264"/>
  <c r="F105" i="264"/>
  <c r="F107" i="264"/>
  <c r="F109" i="264"/>
  <c r="F111" i="264"/>
  <c r="F112" i="264"/>
  <c r="F113" i="264"/>
  <c r="F115" i="264"/>
  <c r="F118" i="264"/>
  <c r="F120" i="264"/>
  <c r="F122" i="264"/>
  <c r="F124" i="264"/>
  <c r="F125" i="264"/>
  <c r="F131" i="264"/>
  <c r="F134" i="264"/>
  <c r="F136" i="264"/>
  <c r="F137" i="264"/>
  <c r="F139" i="264"/>
  <c r="F141" i="264"/>
  <c r="F143" i="264"/>
  <c r="F145" i="264"/>
  <c r="F147" i="264"/>
  <c r="F149" i="264"/>
  <c r="F150" i="264"/>
  <c r="F151" i="264"/>
  <c r="F152" i="264"/>
  <c r="F154" i="264"/>
  <c r="F155" i="264"/>
  <c r="F159" i="264"/>
  <c r="F160" i="264"/>
  <c r="F162" i="264"/>
  <c r="F165" i="264"/>
  <c r="F167" i="264"/>
  <c r="F168" i="264"/>
  <c r="F170" i="264"/>
  <c r="F174" i="264"/>
  <c r="F175" i="264"/>
  <c r="F176" i="264"/>
  <c r="F178" i="264"/>
  <c r="F183" i="264"/>
  <c r="F184" i="264"/>
  <c r="F185" i="264"/>
  <c r="F186" i="264"/>
  <c r="F188" i="264"/>
  <c r="F189" i="264"/>
  <c r="F190" i="264"/>
  <c r="F191" i="264"/>
  <c r="F192" i="264"/>
  <c r="F193" i="264"/>
  <c r="F194" i="264"/>
  <c r="F195" i="264"/>
  <c r="F196" i="264"/>
  <c r="F197" i="264"/>
  <c r="F198" i="264"/>
  <c r="F199" i="264"/>
  <c r="F200" i="264"/>
  <c r="F214" i="264"/>
  <c r="F216" i="264"/>
  <c r="F220" i="264"/>
  <c r="F225" i="264"/>
  <c r="F226" i="264"/>
  <c r="F227" i="264"/>
  <c r="F228" i="264"/>
  <c r="F229" i="264"/>
  <c r="F230" i="264"/>
  <c r="F231" i="264"/>
  <c r="F232" i="264"/>
  <c r="F233" i="264"/>
  <c r="F234" i="264"/>
  <c r="F235" i="264"/>
  <c r="F236" i="264"/>
  <c r="F237" i="264"/>
  <c r="F238" i="264"/>
  <c r="F239" i="264"/>
  <c r="F240" i="264"/>
  <c r="F241" i="264"/>
  <c r="F242" i="264"/>
  <c r="F243" i="264"/>
  <c r="F244" i="264"/>
  <c r="F245" i="264"/>
  <c r="F246" i="264"/>
  <c r="F247" i="264"/>
  <c r="F248" i="264"/>
  <c r="F249" i="264"/>
  <c r="F250" i="264"/>
  <c r="F251" i="264"/>
  <c r="F252" i="264"/>
  <c r="F253" i="264"/>
  <c r="F254" i="264"/>
  <c r="F255" i="264"/>
  <c r="F256" i="264"/>
  <c r="F257" i="264"/>
  <c r="F258" i="264"/>
  <c r="F259" i="264"/>
  <c r="F260" i="264"/>
  <c r="F261" i="264"/>
  <c r="F262" i="264"/>
  <c r="F263" i="264"/>
  <c r="F264" i="264"/>
  <c r="F265" i="264"/>
  <c r="F266" i="264"/>
  <c r="F267" i="264"/>
  <c r="F268" i="264"/>
  <c r="F269" i="264"/>
  <c r="F270" i="264"/>
  <c r="F271" i="264"/>
  <c r="F272" i="264"/>
  <c r="F273" i="264"/>
  <c r="F274" i="264"/>
  <c r="F275" i="264"/>
  <c r="F276" i="264"/>
  <c r="F277" i="264"/>
  <c r="F278" i="264"/>
  <c r="F279" i="264"/>
  <c r="F280" i="264"/>
  <c r="F281" i="264"/>
  <c r="F282" i="264"/>
  <c r="F283" i="264"/>
  <c r="F284" i="264"/>
  <c r="F285" i="264"/>
  <c r="F286" i="264"/>
  <c r="F287" i="264"/>
  <c r="F288" i="264"/>
  <c r="F289" i="264"/>
  <c r="F290" i="264"/>
  <c r="F291" i="264"/>
  <c r="F292" i="264"/>
  <c r="F293" i="264"/>
  <c r="F294" i="264"/>
  <c r="F295" i="264"/>
  <c r="F296" i="264"/>
  <c r="F297" i="264"/>
  <c r="F298" i="264"/>
  <c r="F299" i="264"/>
  <c r="F300" i="264"/>
  <c r="F301" i="264"/>
  <c r="F302" i="264"/>
  <c r="F303" i="264"/>
  <c r="F304" i="264"/>
  <c r="F305" i="264"/>
  <c r="F306" i="264"/>
  <c r="F307" i="264"/>
  <c r="F308" i="264"/>
  <c r="F309" i="264"/>
  <c r="F310" i="264"/>
  <c r="F311" i="264"/>
  <c r="F312" i="264"/>
  <c r="F313" i="264"/>
  <c r="F314" i="264"/>
  <c r="F315" i="264"/>
  <c r="F316" i="264"/>
  <c r="F317" i="264"/>
  <c r="F318" i="264"/>
  <c r="F319" i="264"/>
  <c r="F320" i="264"/>
  <c r="F321" i="264"/>
  <c r="F322" i="264"/>
  <c r="F323" i="264"/>
  <c r="F324" i="264"/>
  <c r="F325" i="264"/>
  <c r="F326" i="264"/>
  <c r="F327" i="264"/>
  <c r="F328" i="264"/>
  <c r="F329" i="264"/>
  <c r="F330" i="264"/>
  <c r="F331" i="264"/>
  <c r="F332" i="264"/>
  <c r="F333" i="264"/>
  <c r="F334" i="264"/>
  <c r="F335" i="264"/>
  <c r="F336" i="264"/>
  <c r="F337" i="264"/>
  <c r="F338" i="264"/>
  <c r="F339" i="264"/>
  <c r="F340" i="264"/>
  <c r="F341" i="264"/>
  <c r="F342" i="264"/>
  <c r="F343" i="264"/>
  <c r="F344" i="264"/>
  <c r="F345" i="264"/>
  <c r="F346" i="264"/>
  <c r="F347" i="264"/>
  <c r="F348" i="264"/>
  <c r="F349" i="264"/>
  <c r="F350" i="264"/>
  <c r="F351" i="264"/>
  <c r="F352" i="264"/>
  <c r="F353" i="264"/>
  <c r="F354" i="264"/>
  <c r="F355" i="264"/>
  <c r="F356" i="264"/>
  <c r="F357" i="264"/>
  <c r="F358" i="264"/>
  <c r="F359" i="264"/>
  <c r="F360" i="264"/>
  <c r="F361" i="264"/>
  <c r="F362" i="264"/>
  <c r="F363" i="264"/>
  <c r="F364" i="264"/>
  <c r="F365" i="264"/>
  <c r="F366" i="264"/>
  <c r="F367" i="264"/>
  <c r="F368" i="264"/>
  <c r="F369" i="264"/>
  <c r="F370" i="264"/>
  <c r="F371" i="264"/>
  <c r="F372" i="264"/>
  <c r="F373" i="264"/>
  <c r="F374" i="264"/>
  <c r="F375" i="264"/>
  <c r="F376" i="264"/>
  <c r="F377" i="264"/>
  <c r="F378" i="264"/>
  <c r="F379" i="264"/>
  <c r="F380" i="264"/>
  <c r="F381" i="264"/>
  <c r="F382" i="264"/>
  <c r="F383" i="264"/>
  <c r="F384" i="264"/>
  <c r="F385" i="264"/>
  <c r="F386" i="264"/>
  <c r="F387" i="264"/>
  <c r="F388" i="264"/>
  <c r="F389" i="264"/>
  <c r="F390" i="264"/>
  <c r="F391" i="264"/>
  <c r="F392" i="264"/>
  <c r="F393" i="264"/>
  <c r="F394" i="264"/>
  <c r="F395" i="264"/>
  <c r="F396" i="264"/>
  <c r="F397" i="264"/>
  <c r="F398" i="264"/>
  <c r="F399" i="264"/>
  <c r="F400" i="264"/>
  <c r="F401" i="264"/>
  <c r="F402" i="264"/>
  <c r="F403" i="264"/>
  <c r="F404" i="264"/>
  <c r="F405" i="264"/>
  <c r="F406" i="264"/>
  <c r="F407" i="264"/>
  <c r="F408" i="264"/>
  <c r="F409" i="264"/>
  <c r="F410" i="264"/>
  <c r="F411" i="264"/>
  <c r="F412" i="264"/>
  <c r="F413" i="264"/>
  <c r="F414" i="264"/>
  <c r="F415" i="264"/>
  <c r="F416" i="264"/>
  <c r="F417" i="264"/>
  <c r="F418" i="264"/>
  <c r="F428" i="264"/>
  <c r="F438" i="264"/>
  <c r="F442" i="264"/>
  <c r="F447" i="264"/>
  <c r="F454" i="264"/>
  <c r="F461" i="264"/>
  <c r="F469" i="264"/>
  <c r="F483" i="264"/>
  <c r="F484" i="264"/>
  <c r="F487" i="264"/>
  <c r="F493" i="264"/>
  <c r="F496" i="264"/>
  <c r="F502" i="264"/>
  <c r="F508" i="264"/>
  <c r="F509" i="264"/>
  <c r="F512" i="264"/>
  <c r="F520" i="264"/>
  <c r="F521" i="264"/>
  <c r="F526" i="264"/>
  <c r="F527" i="264"/>
  <c r="F528" i="264"/>
  <c r="F529" i="264"/>
  <c r="F530" i="264"/>
  <c r="F531" i="264"/>
  <c r="F532" i="264"/>
  <c r="F533" i="264"/>
  <c r="F534" i="264"/>
  <c r="F535" i="264"/>
  <c r="F536" i="264"/>
  <c r="F537" i="264"/>
  <c r="F538" i="264"/>
  <c r="F539" i="264"/>
  <c r="F540" i="264"/>
  <c r="F541" i="264"/>
  <c r="F542" i="264"/>
  <c r="F543" i="264"/>
  <c r="F544" i="264"/>
  <c r="F545" i="264"/>
  <c r="F546" i="264"/>
  <c r="F547" i="264"/>
  <c r="F548" i="264"/>
  <c r="F549" i="264"/>
  <c r="F550" i="264"/>
  <c r="F551" i="264"/>
  <c r="F552" i="264"/>
  <c r="F553" i="264"/>
  <c r="F554" i="264"/>
  <c r="F555" i="264"/>
  <c r="F556" i="264"/>
  <c r="F557" i="264"/>
  <c r="F558" i="264"/>
  <c r="F559" i="264"/>
  <c r="F560" i="264"/>
  <c r="F561" i="264"/>
  <c r="F562" i="264"/>
  <c r="F563" i="264"/>
  <c r="F564" i="264"/>
  <c r="F565" i="264"/>
  <c r="F566" i="264"/>
  <c r="F567" i="264"/>
  <c r="F568" i="264"/>
  <c r="F569" i="264"/>
  <c r="F570" i="264"/>
  <c r="F571" i="264"/>
  <c r="F572" i="264"/>
  <c r="F573" i="264"/>
  <c r="F574" i="264"/>
  <c r="F575" i="264"/>
  <c r="F576" i="264"/>
  <c r="F577" i="264"/>
  <c r="F578" i="264"/>
  <c r="F579" i="264"/>
  <c r="F580" i="264"/>
  <c r="F581" i="264"/>
  <c r="F582" i="264"/>
  <c r="F583" i="264"/>
  <c r="F584" i="264"/>
  <c r="F585" i="264"/>
  <c r="F586" i="264"/>
  <c r="F587" i="264"/>
  <c r="F588" i="264"/>
  <c r="F589" i="264"/>
  <c r="F590" i="264"/>
  <c r="F591" i="264"/>
  <c r="F592" i="264"/>
  <c r="F593" i="264"/>
  <c r="F594" i="264"/>
  <c r="F595" i="264"/>
  <c r="F596" i="264"/>
  <c r="F597" i="264"/>
  <c r="F598" i="264"/>
  <c r="F599" i="264"/>
  <c r="F600" i="264"/>
  <c r="F601" i="264"/>
  <c r="F602" i="264"/>
  <c r="F603" i="264"/>
  <c r="F604" i="264"/>
  <c r="F605" i="264"/>
  <c r="F606" i="264"/>
  <c r="F607" i="264"/>
  <c r="F608" i="264"/>
  <c r="F609" i="264"/>
  <c r="F610" i="264"/>
  <c r="F611" i="264"/>
  <c r="F612" i="264"/>
  <c r="F613" i="264"/>
  <c r="F614" i="264"/>
  <c r="F615" i="264"/>
  <c r="F616" i="264"/>
  <c r="F617" i="264"/>
  <c r="F618" i="264"/>
  <c r="F619" i="264"/>
  <c r="F620" i="264"/>
  <c r="F621" i="264"/>
  <c r="F622" i="264"/>
  <c r="F623" i="264"/>
  <c r="F624" i="264"/>
  <c r="F625" i="264"/>
  <c r="F626" i="264"/>
  <c r="F627" i="264"/>
  <c r="F628" i="264"/>
  <c r="F629" i="264"/>
  <c r="F630" i="264"/>
  <c r="F631" i="264"/>
  <c r="F632" i="264"/>
  <c r="F633" i="264"/>
  <c r="F634" i="264"/>
  <c r="F635" i="264"/>
  <c r="F636" i="264"/>
  <c r="F637" i="264"/>
  <c r="F638" i="264"/>
  <c r="F639" i="264"/>
  <c r="F640" i="264"/>
  <c r="F641" i="264"/>
  <c r="F642" i="264"/>
  <c r="F643" i="264"/>
  <c r="F644" i="264"/>
  <c r="F645" i="264"/>
  <c r="F646" i="264"/>
  <c r="F647" i="264"/>
  <c r="F648" i="264"/>
  <c r="F649" i="264"/>
  <c r="F650" i="264"/>
  <c r="F651" i="264"/>
  <c r="F652" i="264"/>
  <c r="F653" i="264"/>
  <c r="F654" i="264"/>
  <c r="F655" i="264"/>
  <c r="F656" i="264"/>
  <c r="F657" i="264"/>
  <c r="F658" i="264"/>
  <c r="F659" i="264"/>
  <c r="F660" i="264"/>
  <c r="F661" i="264"/>
  <c r="F662" i="264"/>
  <c r="F663" i="264"/>
  <c r="F664" i="264"/>
  <c r="F665" i="264"/>
  <c r="F666" i="264"/>
  <c r="F667" i="264"/>
  <c r="F668" i="264"/>
  <c r="F669" i="264"/>
  <c r="F670" i="264"/>
  <c r="F671" i="264"/>
  <c r="F672" i="264"/>
  <c r="F673" i="264"/>
  <c r="F674" i="264"/>
  <c r="F675" i="264"/>
  <c r="F676" i="264"/>
  <c r="F677" i="264"/>
  <c r="F678" i="264"/>
  <c r="F679" i="264"/>
  <c r="F680" i="264"/>
  <c r="F681" i="264"/>
  <c r="F682" i="264"/>
  <c r="F683" i="264"/>
  <c r="F684" i="264"/>
  <c r="F685" i="264"/>
  <c r="F686" i="264"/>
  <c r="F687" i="264"/>
  <c r="F688" i="264"/>
  <c r="F689" i="264"/>
  <c r="F690" i="264"/>
  <c r="F691" i="264"/>
  <c r="F692" i="264"/>
  <c r="F693" i="264"/>
  <c r="F694" i="264"/>
  <c r="F695" i="264"/>
  <c r="F696" i="264"/>
  <c r="F697" i="264"/>
  <c r="F698" i="264"/>
  <c r="F699" i="264"/>
  <c r="F700" i="264"/>
  <c r="F701" i="264"/>
  <c r="F702" i="264"/>
  <c r="F703" i="264"/>
  <c r="F704" i="264"/>
  <c r="F705" i="264"/>
  <c r="F706" i="264"/>
  <c r="F707" i="264"/>
  <c r="F708" i="264"/>
  <c r="F709" i="264"/>
  <c r="F710" i="264"/>
  <c r="F711" i="264"/>
  <c r="F712" i="264"/>
  <c r="F713" i="264"/>
  <c r="F714" i="264"/>
  <c r="F715" i="264"/>
  <c r="F716" i="264"/>
  <c r="F717" i="264"/>
  <c r="F718" i="264"/>
  <c r="F719" i="264"/>
  <c r="F720" i="264"/>
  <c r="F721" i="264"/>
  <c r="F722" i="264"/>
  <c r="F723" i="264"/>
  <c r="F724" i="264"/>
  <c r="F725" i="264"/>
  <c r="F726" i="264"/>
  <c r="F727" i="264"/>
  <c r="F728" i="264"/>
  <c r="F729" i="264"/>
  <c r="F730" i="264"/>
  <c r="F731" i="264"/>
  <c r="F732" i="264"/>
  <c r="F733" i="264"/>
  <c r="F734" i="264"/>
  <c r="F735" i="264"/>
  <c r="F736" i="264"/>
  <c r="F737" i="264"/>
  <c r="F738" i="264"/>
  <c r="F739" i="264"/>
  <c r="F740" i="264"/>
  <c r="F741" i="264"/>
  <c r="F742" i="264"/>
  <c r="F743" i="264"/>
  <c r="F744" i="264"/>
  <c r="F745" i="264"/>
  <c r="F746" i="264"/>
  <c r="F747" i="264"/>
  <c r="F748" i="264"/>
  <c r="F749" i="264"/>
  <c r="F750" i="264"/>
  <c r="F751" i="264"/>
  <c r="F752" i="264"/>
  <c r="F753" i="264"/>
  <c r="F754" i="264"/>
  <c r="F755" i="264"/>
  <c r="F756" i="264"/>
  <c r="F757" i="264"/>
  <c r="F758" i="264"/>
  <c r="F759" i="264"/>
  <c r="F760" i="264"/>
  <c r="F761" i="264"/>
  <c r="F762" i="264"/>
  <c r="F763" i="264"/>
  <c r="F764" i="264"/>
  <c r="F765" i="264"/>
  <c r="F766" i="264"/>
  <c r="F767" i="264"/>
  <c r="F768" i="264"/>
  <c r="F769" i="264"/>
  <c r="F770" i="264"/>
  <c r="F771" i="264"/>
  <c r="F772" i="264"/>
  <c r="F773" i="264"/>
  <c r="F774" i="264"/>
  <c r="F775" i="264"/>
  <c r="F776" i="264"/>
  <c r="F777" i="264"/>
  <c r="F778" i="264"/>
  <c r="F779" i="264"/>
  <c r="F780" i="264"/>
  <c r="F781" i="264"/>
  <c r="F782" i="264"/>
  <c r="F783" i="264"/>
  <c r="F784" i="264"/>
  <c r="F785" i="264"/>
  <c r="F786" i="264"/>
  <c r="F787" i="264"/>
  <c r="F788" i="264"/>
  <c r="F789" i="264"/>
  <c r="F790" i="264"/>
  <c r="F791" i="264"/>
  <c r="F792" i="264"/>
  <c r="F793" i="264"/>
  <c r="F794" i="264"/>
  <c r="F795" i="264"/>
  <c r="F796" i="264"/>
  <c r="F797" i="264"/>
  <c r="F798" i="264"/>
  <c r="F799" i="264"/>
  <c r="F800" i="264"/>
  <c r="F801" i="264"/>
  <c r="F802" i="264"/>
  <c r="F803" i="264"/>
  <c r="F804" i="264"/>
  <c r="F805" i="264"/>
  <c r="F806" i="264"/>
  <c r="F807" i="264"/>
  <c r="F808" i="264"/>
  <c r="F809" i="264"/>
  <c r="F810" i="264"/>
  <c r="F811" i="264"/>
  <c r="F812" i="264"/>
  <c r="F813" i="264"/>
  <c r="F814" i="264"/>
  <c r="F815" i="264"/>
  <c r="F816" i="264"/>
  <c r="F817" i="264"/>
  <c r="F818" i="264"/>
  <c r="F819" i="264"/>
  <c r="F820" i="264"/>
  <c r="F821" i="264"/>
  <c r="F822" i="264"/>
  <c r="F823" i="264"/>
  <c r="F824" i="264"/>
  <c r="F825" i="264"/>
  <c r="F826" i="264"/>
  <c r="F827" i="264"/>
  <c r="F828" i="264"/>
  <c r="F829" i="264"/>
  <c r="F830" i="264"/>
  <c r="F831" i="264"/>
  <c r="F832" i="264"/>
  <c r="F833" i="264"/>
  <c r="F834" i="264"/>
  <c r="F835" i="264"/>
  <c r="F836" i="264"/>
  <c r="F837" i="264"/>
  <c r="F838" i="264"/>
  <c r="F839" i="264"/>
  <c r="F840" i="264"/>
  <c r="F841" i="264"/>
  <c r="F842" i="264"/>
  <c r="F843" i="264"/>
  <c r="F844" i="264"/>
  <c r="F845" i="264"/>
  <c r="F846" i="264"/>
  <c r="F847" i="264"/>
  <c r="F848" i="264"/>
  <c r="F849" i="264"/>
  <c r="F850" i="264"/>
  <c r="F851" i="264"/>
  <c r="F852" i="264"/>
  <c r="F853" i="264"/>
  <c r="F854" i="264"/>
  <c r="F855" i="264"/>
  <c r="F856" i="264"/>
  <c r="F857" i="264"/>
  <c r="F858" i="264"/>
  <c r="F859" i="264"/>
  <c r="F860" i="264"/>
  <c r="F861" i="264"/>
  <c r="F862" i="264"/>
  <c r="F863" i="264"/>
  <c r="F864" i="264"/>
  <c r="F865" i="264"/>
  <c r="F866" i="264"/>
  <c r="F867" i="264"/>
  <c r="F868" i="264"/>
  <c r="F869" i="264"/>
  <c r="F870" i="264"/>
  <c r="F871" i="264"/>
  <c r="F872" i="264"/>
  <c r="F873" i="264"/>
  <c r="F874" i="264"/>
  <c r="F875" i="264"/>
  <c r="F876" i="264"/>
  <c r="F877" i="264"/>
  <c r="F878" i="264"/>
  <c r="F879" i="264"/>
  <c r="F880" i="264"/>
  <c r="F881" i="264"/>
  <c r="F882" i="264"/>
  <c r="F883" i="264"/>
  <c r="F884" i="264"/>
  <c r="F885" i="264"/>
  <c r="F886" i="264"/>
  <c r="F887" i="264"/>
  <c r="F888" i="264"/>
  <c r="F889" i="264"/>
  <c r="F890" i="264"/>
  <c r="F891" i="264"/>
  <c r="F892" i="264"/>
  <c r="F893" i="264"/>
  <c r="F894" i="264"/>
  <c r="F895" i="264"/>
  <c r="F896" i="264"/>
  <c r="F897" i="264"/>
  <c r="F898" i="264"/>
  <c r="F899" i="264"/>
  <c r="F900" i="264"/>
  <c r="F901" i="264"/>
  <c r="F902" i="264"/>
  <c r="F903" i="264"/>
  <c r="F904" i="264"/>
  <c r="F905" i="264"/>
  <c r="F906" i="264"/>
  <c r="F907" i="264"/>
  <c r="F908" i="264"/>
  <c r="F909" i="264"/>
  <c r="F910" i="264"/>
  <c r="F911" i="264"/>
  <c r="F912" i="264"/>
  <c r="F913" i="264"/>
  <c r="F914" i="264"/>
  <c r="F915" i="264"/>
  <c r="F916" i="264"/>
  <c r="F917" i="264"/>
  <c r="F918" i="264"/>
  <c r="F919" i="264"/>
  <c r="F920" i="264"/>
  <c r="F921" i="264"/>
  <c r="F922" i="264"/>
  <c r="F923" i="264"/>
  <c r="F924" i="264"/>
  <c r="F925" i="264"/>
  <c r="F926" i="264"/>
  <c r="F927" i="264"/>
  <c r="F928" i="264"/>
  <c r="F929" i="264"/>
  <c r="F930" i="264"/>
  <c r="F932" i="264"/>
  <c r="F933" i="264"/>
  <c r="F934" i="264"/>
  <c r="F935" i="264"/>
  <c r="F936" i="264"/>
  <c r="F937" i="264"/>
  <c r="F938" i="264"/>
  <c r="F939" i="264"/>
  <c r="F940" i="264"/>
  <c r="F941" i="264"/>
  <c r="F942" i="264"/>
  <c r="F943" i="264"/>
  <c r="F944" i="264"/>
  <c r="F945" i="264"/>
  <c r="F946" i="264"/>
  <c r="F947" i="264"/>
  <c r="F948" i="264"/>
  <c r="F949" i="264"/>
  <c r="F950" i="264"/>
  <c r="F951" i="264"/>
  <c r="F952" i="264"/>
  <c r="F953" i="264"/>
  <c r="F954" i="264"/>
  <c r="F955" i="264"/>
  <c r="F956" i="264"/>
  <c r="F957" i="264"/>
  <c r="F958" i="264"/>
  <c r="F959" i="264"/>
  <c r="F960" i="264"/>
  <c r="F961" i="264"/>
  <c r="F962" i="264"/>
  <c r="F963" i="264"/>
  <c r="F964" i="264"/>
  <c r="F965" i="264"/>
  <c r="F966" i="264"/>
  <c r="F967" i="264"/>
  <c r="F968" i="264"/>
  <c r="F969" i="264"/>
  <c r="F970" i="264"/>
  <c r="F971" i="264"/>
  <c r="F972" i="264"/>
  <c r="F973" i="264"/>
  <c r="F974" i="264"/>
  <c r="F975" i="264"/>
  <c r="F976" i="264"/>
  <c r="F977" i="264"/>
  <c r="F978" i="264"/>
  <c r="F979" i="264"/>
  <c r="F980" i="264"/>
  <c r="F981" i="264"/>
  <c r="F982" i="264"/>
  <c r="F983" i="264"/>
  <c r="F984" i="264"/>
  <c r="F985" i="264"/>
  <c r="F986" i="264"/>
  <c r="F987" i="264"/>
  <c r="F988" i="264"/>
  <c r="F989" i="264"/>
  <c r="F990" i="264"/>
  <c r="F991" i="264"/>
  <c r="F992" i="264"/>
  <c r="F993" i="264"/>
  <c r="F994" i="264"/>
  <c r="F995" i="264"/>
  <c r="F996" i="264"/>
  <c r="F997" i="264"/>
  <c r="F998" i="264"/>
  <c r="F999" i="264"/>
  <c r="F1000" i="264"/>
  <c r="F1001" i="264"/>
  <c r="F1002" i="264"/>
  <c r="F1003" i="264"/>
  <c r="F1004" i="264"/>
  <c r="F1005" i="264"/>
  <c r="F1006" i="264"/>
  <c r="F1007" i="264"/>
  <c r="F1008" i="264"/>
  <c r="F1009" i="264"/>
  <c r="F1010" i="264"/>
  <c r="F1021" i="264"/>
  <c r="F1023" i="264"/>
  <c r="F1024" i="264"/>
  <c r="F1025" i="264"/>
  <c r="F1026" i="264"/>
  <c r="F1027" i="264"/>
  <c r="F1028" i="264"/>
  <c r="F1029" i="264"/>
  <c r="F1030" i="264"/>
  <c r="F1031" i="264"/>
  <c r="F1034" i="264"/>
  <c r="F1035" i="264"/>
  <c r="I5" i="1"/>
  <c r="K1033" i="264" l="1"/>
  <c r="J1033" i="264"/>
  <c r="I1033" i="264"/>
  <c r="F1033" i="264" s="1"/>
  <c r="K1032" i="264"/>
  <c r="J1032" i="264"/>
  <c r="I1032" i="264"/>
  <c r="F1032" i="264" s="1"/>
  <c r="K1022" i="264"/>
  <c r="J1022" i="264"/>
  <c r="I1022" i="264"/>
  <c r="F1022" i="264" s="1"/>
  <c r="I1020" i="264"/>
  <c r="F1020" i="264" s="1"/>
  <c r="I1019" i="264"/>
  <c r="F1019" i="264" s="1"/>
  <c r="I1018" i="264"/>
  <c r="F1018" i="264" s="1"/>
  <c r="I1017" i="264"/>
  <c r="F1017" i="264" s="1"/>
  <c r="I1016" i="264"/>
  <c r="F1016" i="264" s="1"/>
  <c r="I1015" i="264"/>
  <c r="F1015" i="264" s="1"/>
  <c r="I1014" i="264"/>
  <c r="F1014" i="264" s="1"/>
  <c r="I1013" i="264"/>
  <c r="F1013" i="264" s="1"/>
  <c r="I1012" i="264"/>
  <c r="F1012" i="264" s="1"/>
  <c r="I1011" i="264"/>
  <c r="F1011" i="264" s="1"/>
  <c r="K931" i="264"/>
  <c r="J931" i="264"/>
  <c r="I931" i="264"/>
  <c r="F931" i="264" s="1"/>
  <c r="K525" i="264"/>
  <c r="J525" i="264"/>
  <c r="I525" i="264"/>
  <c r="F525" i="264" s="1"/>
  <c r="K524" i="264"/>
  <c r="J524" i="264"/>
  <c r="I524" i="264"/>
  <c r="F524" i="264" s="1"/>
  <c r="K523" i="264"/>
  <c r="J523" i="264"/>
  <c r="I523" i="264"/>
  <c r="F523" i="264" s="1"/>
  <c r="K522" i="264"/>
  <c r="J522" i="264"/>
  <c r="I522" i="264"/>
  <c r="F522" i="264" s="1"/>
  <c r="K519" i="264"/>
  <c r="J519" i="264"/>
  <c r="I519" i="264"/>
  <c r="F519" i="264" s="1"/>
  <c r="K518" i="264"/>
  <c r="J518" i="264"/>
  <c r="I518" i="264"/>
  <c r="F518" i="264" s="1"/>
  <c r="K517" i="264"/>
  <c r="J517" i="264"/>
  <c r="I517" i="264"/>
  <c r="F517" i="264" s="1"/>
  <c r="K516" i="264"/>
  <c r="J516" i="264"/>
  <c r="I516" i="264"/>
  <c r="F516" i="264" s="1"/>
  <c r="K515" i="264"/>
  <c r="J515" i="264"/>
  <c r="I515" i="264"/>
  <c r="F515" i="264" s="1"/>
  <c r="K514" i="264"/>
  <c r="J514" i="264"/>
  <c r="I514" i="264"/>
  <c r="F514" i="264" s="1"/>
  <c r="K513" i="264"/>
  <c r="J513" i="264"/>
  <c r="I513" i="264"/>
  <c r="F513" i="264" s="1"/>
  <c r="K511" i="264"/>
  <c r="J511" i="264"/>
  <c r="I511" i="264"/>
  <c r="F511" i="264" s="1"/>
  <c r="K510" i="264"/>
  <c r="J510" i="264"/>
  <c r="I510" i="264"/>
  <c r="F510" i="264" s="1"/>
  <c r="K507" i="264"/>
  <c r="J507" i="264"/>
  <c r="I507" i="264"/>
  <c r="F507" i="264" s="1"/>
  <c r="K506" i="264"/>
  <c r="J506" i="264"/>
  <c r="I506" i="264"/>
  <c r="F506" i="264" s="1"/>
  <c r="K505" i="264"/>
  <c r="J505" i="264"/>
  <c r="I505" i="264"/>
  <c r="F505" i="264" s="1"/>
  <c r="K504" i="264"/>
  <c r="J504" i="264"/>
  <c r="I504" i="264"/>
  <c r="F504" i="264" s="1"/>
  <c r="K503" i="264"/>
  <c r="J503" i="264"/>
  <c r="I503" i="264"/>
  <c r="F503" i="264" s="1"/>
  <c r="K501" i="264"/>
  <c r="J501" i="264"/>
  <c r="I501" i="264"/>
  <c r="F501" i="264" s="1"/>
  <c r="K500" i="264"/>
  <c r="J500" i="264"/>
  <c r="I500" i="264"/>
  <c r="F500" i="264" s="1"/>
  <c r="K499" i="264"/>
  <c r="J499" i="264"/>
  <c r="I499" i="264"/>
  <c r="F499" i="264" s="1"/>
  <c r="K498" i="264"/>
  <c r="J498" i="264"/>
  <c r="I498" i="264"/>
  <c r="F498" i="264" s="1"/>
  <c r="K497" i="264"/>
  <c r="J497" i="264"/>
  <c r="I497" i="264"/>
  <c r="F497" i="264" s="1"/>
  <c r="K495" i="264"/>
  <c r="J495" i="264"/>
  <c r="I495" i="264"/>
  <c r="F495" i="264" s="1"/>
  <c r="K494" i="264"/>
  <c r="J494" i="264"/>
  <c r="I494" i="264"/>
  <c r="F494" i="264" s="1"/>
  <c r="K492" i="264"/>
  <c r="J492" i="264"/>
  <c r="I492" i="264"/>
  <c r="F492" i="264" s="1"/>
  <c r="K491" i="264"/>
  <c r="J491" i="264"/>
  <c r="I491" i="264"/>
  <c r="F491" i="264" s="1"/>
  <c r="K490" i="264"/>
  <c r="J490" i="264"/>
  <c r="I490" i="264"/>
  <c r="F490" i="264" s="1"/>
  <c r="K489" i="264"/>
  <c r="J489" i="264"/>
  <c r="I489" i="264"/>
  <c r="F489" i="264" s="1"/>
  <c r="K488" i="264"/>
  <c r="J488" i="264"/>
  <c r="I488" i="264"/>
  <c r="F488" i="264" s="1"/>
  <c r="K486" i="264"/>
  <c r="J486" i="264"/>
  <c r="I486" i="264"/>
  <c r="F486" i="264" s="1"/>
  <c r="K485" i="264"/>
  <c r="J485" i="264"/>
  <c r="I485" i="264"/>
  <c r="F485" i="264" s="1"/>
  <c r="K482" i="264"/>
  <c r="J482" i="264"/>
  <c r="I482" i="264"/>
  <c r="F482" i="264" s="1"/>
  <c r="K481" i="264"/>
  <c r="J481" i="264"/>
  <c r="I481" i="264"/>
  <c r="F481" i="264" s="1"/>
  <c r="K480" i="264"/>
  <c r="J480" i="264"/>
  <c r="I480" i="264"/>
  <c r="F480" i="264" s="1"/>
  <c r="K479" i="264"/>
  <c r="J479" i="264"/>
  <c r="I479" i="264"/>
  <c r="F479" i="264" s="1"/>
  <c r="K478" i="264"/>
  <c r="J478" i="264"/>
  <c r="I478" i="264"/>
  <c r="F478" i="264" s="1"/>
  <c r="K477" i="264"/>
  <c r="J477" i="264"/>
  <c r="I477" i="264"/>
  <c r="F477" i="264" s="1"/>
  <c r="K476" i="264"/>
  <c r="J476" i="264"/>
  <c r="I476" i="264"/>
  <c r="F476" i="264" s="1"/>
  <c r="K475" i="264"/>
  <c r="J475" i="264"/>
  <c r="I475" i="264"/>
  <c r="F475" i="264" s="1"/>
  <c r="K474" i="264"/>
  <c r="J474" i="264"/>
  <c r="I474" i="264"/>
  <c r="F474" i="264" s="1"/>
  <c r="K473" i="264"/>
  <c r="J473" i="264"/>
  <c r="I473" i="264"/>
  <c r="F473" i="264" s="1"/>
  <c r="K472" i="264"/>
  <c r="J472" i="264"/>
  <c r="I472" i="264"/>
  <c r="F472" i="264" s="1"/>
  <c r="K471" i="264"/>
  <c r="J471" i="264"/>
  <c r="I471" i="264"/>
  <c r="F471" i="264" s="1"/>
  <c r="K470" i="264"/>
  <c r="J470" i="264"/>
  <c r="I470" i="264"/>
  <c r="F470" i="264" s="1"/>
  <c r="K468" i="264"/>
  <c r="J468" i="264"/>
  <c r="I468" i="264"/>
  <c r="F468" i="264" s="1"/>
  <c r="K467" i="264"/>
  <c r="J467" i="264"/>
  <c r="I467" i="264"/>
  <c r="F467" i="264" s="1"/>
  <c r="K466" i="264"/>
  <c r="J466" i="264"/>
  <c r="I466" i="264"/>
  <c r="F466" i="264" s="1"/>
  <c r="K465" i="264"/>
  <c r="J465" i="264"/>
  <c r="I465" i="264"/>
  <c r="F465" i="264" s="1"/>
  <c r="K464" i="264"/>
  <c r="J464" i="264"/>
  <c r="I464" i="264"/>
  <c r="F464" i="264" s="1"/>
  <c r="K463" i="264"/>
  <c r="J463" i="264"/>
  <c r="I463" i="264"/>
  <c r="F463" i="264" s="1"/>
  <c r="K462" i="264"/>
  <c r="J462" i="264"/>
  <c r="I462" i="264"/>
  <c r="F462" i="264" s="1"/>
  <c r="K460" i="264"/>
  <c r="J460" i="264"/>
  <c r="I460" i="264"/>
  <c r="F460" i="264" s="1"/>
  <c r="K459" i="264"/>
  <c r="J459" i="264"/>
  <c r="I459" i="264"/>
  <c r="F459" i="264" s="1"/>
  <c r="K458" i="264"/>
  <c r="J458" i="264"/>
  <c r="I458" i="264"/>
  <c r="F458" i="264" s="1"/>
  <c r="K457" i="264"/>
  <c r="J457" i="264"/>
  <c r="I457" i="264"/>
  <c r="F457" i="264" s="1"/>
  <c r="K456" i="264"/>
  <c r="J456" i="264"/>
  <c r="I456" i="264"/>
  <c r="F456" i="264" s="1"/>
  <c r="K455" i="264"/>
  <c r="J455" i="264"/>
  <c r="I455" i="264"/>
  <c r="F455" i="264" s="1"/>
  <c r="K453" i="264"/>
  <c r="J453" i="264"/>
  <c r="I453" i="264"/>
  <c r="F453" i="264" s="1"/>
  <c r="K452" i="264"/>
  <c r="J452" i="264"/>
  <c r="I452" i="264"/>
  <c r="F452" i="264" s="1"/>
  <c r="K451" i="264"/>
  <c r="J451" i="264"/>
  <c r="I451" i="264"/>
  <c r="F451" i="264" s="1"/>
  <c r="K450" i="264"/>
  <c r="J450" i="264"/>
  <c r="I450" i="264"/>
  <c r="F450" i="264" s="1"/>
  <c r="K449" i="264"/>
  <c r="J449" i="264"/>
  <c r="I449" i="264"/>
  <c r="F449" i="264" s="1"/>
  <c r="K448" i="264"/>
  <c r="J448" i="264"/>
  <c r="I448" i="264"/>
  <c r="F448" i="264" s="1"/>
  <c r="K446" i="264"/>
  <c r="J446" i="264"/>
  <c r="I446" i="264"/>
  <c r="F446" i="264" s="1"/>
  <c r="K445" i="264"/>
  <c r="J445" i="264"/>
  <c r="I445" i="264"/>
  <c r="F445" i="264" s="1"/>
  <c r="K444" i="264"/>
  <c r="J444" i="264"/>
  <c r="I444" i="264"/>
  <c r="F444" i="264" s="1"/>
  <c r="K443" i="264"/>
  <c r="J443" i="264"/>
  <c r="I443" i="264"/>
  <c r="F443" i="264" s="1"/>
  <c r="K441" i="264"/>
  <c r="J441" i="264"/>
  <c r="I441" i="264"/>
  <c r="F441" i="264" s="1"/>
  <c r="K440" i="264"/>
  <c r="J440" i="264"/>
  <c r="I440" i="264"/>
  <c r="F440" i="264" s="1"/>
  <c r="K439" i="264"/>
  <c r="J439" i="264"/>
  <c r="I439" i="264"/>
  <c r="F439" i="264" s="1"/>
  <c r="K437" i="264"/>
  <c r="J437" i="264"/>
  <c r="I437" i="264"/>
  <c r="F437" i="264" s="1"/>
  <c r="K436" i="264"/>
  <c r="J436" i="264"/>
  <c r="I436" i="264"/>
  <c r="F436" i="264" s="1"/>
  <c r="K435" i="264"/>
  <c r="J435" i="264"/>
  <c r="I435" i="264"/>
  <c r="F435" i="264" s="1"/>
  <c r="K434" i="264"/>
  <c r="J434" i="264"/>
  <c r="I434" i="264"/>
  <c r="F434" i="264" s="1"/>
  <c r="K433" i="264"/>
  <c r="J433" i="264"/>
  <c r="I433" i="264"/>
  <c r="F433" i="264" s="1"/>
  <c r="K432" i="264"/>
  <c r="J432" i="264"/>
  <c r="I432" i="264"/>
  <c r="F432" i="264" s="1"/>
  <c r="K431" i="264"/>
  <c r="J431" i="264"/>
  <c r="I431" i="264"/>
  <c r="F431" i="264" s="1"/>
  <c r="K430" i="264"/>
  <c r="J430" i="264"/>
  <c r="I430" i="264"/>
  <c r="F430" i="264" s="1"/>
  <c r="K429" i="264"/>
  <c r="J429" i="264"/>
  <c r="I429" i="264"/>
  <c r="F429" i="264" s="1"/>
  <c r="K427" i="264"/>
  <c r="J427" i="264"/>
  <c r="I427" i="264"/>
  <c r="F427" i="264" s="1"/>
  <c r="K426" i="264"/>
  <c r="J426" i="264"/>
  <c r="I426" i="264"/>
  <c r="F426" i="264" s="1"/>
  <c r="K425" i="264"/>
  <c r="J425" i="264"/>
  <c r="I425" i="264"/>
  <c r="F425" i="264" s="1"/>
  <c r="K424" i="264"/>
  <c r="J424" i="264"/>
  <c r="I424" i="264"/>
  <c r="F424" i="264" s="1"/>
  <c r="K423" i="264"/>
  <c r="J423" i="264"/>
  <c r="I423" i="264"/>
  <c r="F423" i="264" s="1"/>
  <c r="K422" i="264"/>
  <c r="J422" i="264"/>
  <c r="I422" i="264"/>
  <c r="F422" i="264" s="1"/>
  <c r="K421" i="264"/>
  <c r="J421" i="264"/>
  <c r="I421" i="264"/>
  <c r="F421" i="264" s="1"/>
  <c r="K420" i="264"/>
  <c r="J420" i="264"/>
  <c r="I420" i="264"/>
  <c r="F420" i="264" s="1"/>
  <c r="K419" i="264"/>
  <c r="J419" i="264"/>
  <c r="I419" i="264"/>
  <c r="F419" i="264" s="1"/>
  <c r="K224" i="264"/>
  <c r="J224" i="264"/>
  <c r="I224" i="264"/>
  <c r="F224" i="264" s="1"/>
  <c r="K223" i="264"/>
  <c r="J223" i="264"/>
  <c r="I223" i="264"/>
  <c r="F223" i="264" s="1"/>
  <c r="K222" i="264"/>
  <c r="J222" i="264"/>
  <c r="I222" i="264"/>
  <c r="F222" i="264" s="1"/>
  <c r="K221" i="264"/>
  <c r="J221" i="264"/>
  <c r="I221" i="264"/>
  <c r="F221" i="264" s="1"/>
  <c r="K219" i="264"/>
  <c r="J219" i="264"/>
  <c r="I219" i="264"/>
  <c r="F219" i="264" s="1"/>
  <c r="K218" i="264"/>
  <c r="J218" i="264"/>
  <c r="I218" i="264"/>
  <c r="F218" i="264" s="1"/>
  <c r="K217" i="264"/>
  <c r="J217" i="264"/>
  <c r="I217" i="264"/>
  <c r="F217" i="264" s="1"/>
  <c r="K215" i="264"/>
  <c r="J215" i="264"/>
  <c r="I215" i="264"/>
  <c r="F215" i="264" s="1"/>
  <c r="K213" i="264"/>
  <c r="J213" i="264"/>
  <c r="I213" i="264"/>
  <c r="F213" i="264" s="1"/>
  <c r="K212" i="264"/>
  <c r="J212" i="264"/>
  <c r="I212" i="264"/>
  <c r="F212" i="264" s="1"/>
  <c r="K211" i="264"/>
  <c r="J211" i="264"/>
  <c r="I211" i="264"/>
  <c r="F211" i="264" s="1"/>
  <c r="K210" i="264"/>
  <c r="J210" i="264"/>
  <c r="I210" i="264"/>
  <c r="F210" i="264" s="1"/>
  <c r="K209" i="264"/>
  <c r="J209" i="264"/>
  <c r="I209" i="264"/>
  <c r="F209" i="264" s="1"/>
  <c r="K208" i="264"/>
  <c r="J208" i="264"/>
  <c r="I208" i="264"/>
  <c r="F208" i="264" s="1"/>
  <c r="K207" i="264"/>
  <c r="J207" i="264"/>
  <c r="I207" i="264"/>
  <c r="F207" i="264" s="1"/>
  <c r="K206" i="264"/>
  <c r="J206" i="264"/>
  <c r="I206" i="264"/>
  <c r="F206" i="264" s="1"/>
  <c r="K205" i="264"/>
  <c r="J205" i="264"/>
  <c r="I205" i="264"/>
  <c r="F205" i="264" s="1"/>
  <c r="K204" i="264"/>
  <c r="J204" i="264"/>
  <c r="I204" i="264"/>
  <c r="F204" i="264" s="1"/>
  <c r="K203" i="264"/>
  <c r="J203" i="264"/>
  <c r="I203" i="264"/>
  <c r="F203" i="264" s="1"/>
  <c r="K202" i="264"/>
  <c r="J202" i="264"/>
  <c r="I202" i="264"/>
  <c r="F202" i="264" s="1"/>
  <c r="K201" i="264"/>
  <c r="J201" i="264"/>
  <c r="I201" i="264"/>
  <c r="F201" i="264" s="1"/>
  <c r="K187" i="264"/>
  <c r="J187" i="264"/>
  <c r="I187" i="264"/>
  <c r="F187" i="264" s="1"/>
  <c r="K182" i="264"/>
  <c r="J182" i="264"/>
  <c r="I182" i="264"/>
  <c r="F182" i="264" s="1"/>
  <c r="K181" i="264"/>
  <c r="J181" i="264"/>
  <c r="I181" i="264"/>
  <c r="F181" i="264" s="1"/>
  <c r="K180" i="264"/>
  <c r="J180" i="264"/>
  <c r="I180" i="264"/>
  <c r="F180" i="264" s="1"/>
  <c r="K179" i="264"/>
  <c r="J179" i="264"/>
  <c r="I179" i="264"/>
  <c r="F179" i="264" s="1"/>
  <c r="K177" i="264"/>
  <c r="J177" i="264"/>
  <c r="I177" i="264"/>
  <c r="F177" i="264" s="1"/>
  <c r="K173" i="264"/>
  <c r="J173" i="264"/>
  <c r="I173" i="264"/>
  <c r="F173" i="264" s="1"/>
  <c r="K172" i="264"/>
  <c r="J172" i="264"/>
  <c r="I172" i="264"/>
  <c r="F172" i="264" s="1"/>
  <c r="K171" i="264"/>
  <c r="J171" i="264"/>
  <c r="I171" i="264"/>
  <c r="F171" i="264" s="1"/>
  <c r="K169" i="264"/>
  <c r="J169" i="264"/>
  <c r="I169" i="264"/>
  <c r="F169" i="264" s="1"/>
  <c r="K166" i="264"/>
  <c r="J166" i="264"/>
  <c r="I166" i="264"/>
  <c r="F166" i="264" s="1"/>
  <c r="K164" i="264"/>
  <c r="J164" i="264"/>
  <c r="I164" i="264"/>
  <c r="F164" i="264" s="1"/>
  <c r="K163" i="264"/>
  <c r="J163" i="264"/>
  <c r="I163" i="264"/>
  <c r="F163" i="264" s="1"/>
  <c r="K161" i="264"/>
  <c r="J161" i="264"/>
  <c r="I161" i="264"/>
  <c r="F161" i="264" s="1"/>
  <c r="K158" i="264"/>
  <c r="J158" i="264"/>
  <c r="I158" i="264"/>
  <c r="F158" i="264" s="1"/>
  <c r="K157" i="264"/>
  <c r="J157" i="264"/>
  <c r="I157" i="264"/>
  <c r="F157" i="264" s="1"/>
  <c r="K156" i="264"/>
  <c r="J156" i="264"/>
  <c r="I156" i="264"/>
  <c r="F156" i="264" s="1"/>
  <c r="K153" i="264"/>
  <c r="J153" i="264"/>
  <c r="I153" i="264"/>
  <c r="F153" i="264" s="1"/>
  <c r="K148" i="264"/>
  <c r="J148" i="264"/>
  <c r="I148" i="264"/>
  <c r="F148" i="264" s="1"/>
  <c r="K146" i="264"/>
  <c r="J146" i="264"/>
  <c r="I146" i="264"/>
  <c r="F146" i="264" s="1"/>
  <c r="K144" i="264"/>
  <c r="J144" i="264"/>
  <c r="I144" i="264"/>
  <c r="F144" i="264" s="1"/>
  <c r="K142" i="264"/>
  <c r="J142" i="264"/>
  <c r="I142" i="264"/>
  <c r="F142" i="264" s="1"/>
  <c r="K140" i="264"/>
  <c r="J140" i="264"/>
  <c r="I140" i="264"/>
  <c r="F140" i="264" s="1"/>
  <c r="K138" i="264"/>
  <c r="J138" i="264"/>
  <c r="I138" i="264"/>
  <c r="F138" i="264" s="1"/>
  <c r="K135" i="264"/>
  <c r="J135" i="264"/>
  <c r="I135" i="264"/>
  <c r="F135" i="264" s="1"/>
  <c r="K133" i="264"/>
  <c r="J133" i="264"/>
  <c r="I133" i="264"/>
  <c r="F133" i="264" s="1"/>
  <c r="K132" i="264"/>
  <c r="J132" i="264"/>
  <c r="I132" i="264"/>
  <c r="F132" i="264" s="1"/>
  <c r="K130" i="264"/>
  <c r="J130" i="264"/>
  <c r="I130" i="264"/>
  <c r="F130" i="264" s="1"/>
  <c r="K129" i="264"/>
  <c r="J129" i="264"/>
  <c r="I129" i="264"/>
  <c r="F129" i="264" s="1"/>
  <c r="K128" i="264"/>
  <c r="J128" i="264"/>
  <c r="I128" i="264"/>
  <c r="F128" i="264" s="1"/>
  <c r="K127" i="264"/>
  <c r="J127" i="264"/>
  <c r="I127" i="264"/>
  <c r="F127" i="264" s="1"/>
  <c r="K126" i="264"/>
  <c r="J126" i="264"/>
  <c r="I126" i="264"/>
  <c r="F126" i="264" s="1"/>
  <c r="K123" i="264"/>
  <c r="J123" i="264"/>
  <c r="I123" i="264"/>
  <c r="F123" i="264" s="1"/>
  <c r="K121" i="264"/>
  <c r="J121" i="264"/>
  <c r="I121" i="264"/>
  <c r="F121" i="264" s="1"/>
  <c r="K119" i="264"/>
  <c r="J119" i="264"/>
  <c r="I119" i="264"/>
  <c r="F119" i="264" s="1"/>
  <c r="K117" i="264"/>
  <c r="J117" i="264"/>
  <c r="I117" i="264"/>
  <c r="F117" i="264" s="1"/>
  <c r="K116" i="264"/>
  <c r="J116" i="264"/>
  <c r="I116" i="264"/>
  <c r="F116" i="264" s="1"/>
  <c r="K114" i="264"/>
  <c r="J114" i="264"/>
  <c r="I114" i="264"/>
  <c r="F114" i="264" s="1"/>
  <c r="K110" i="264"/>
  <c r="J110" i="264"/>
  <c r="I110" i="264"/>
  <c r="F110" i="264" s="1"/>
  <c r="K108" i="264"/>
  <c r="J108" i="264"/>
  <c r="I108" i="264"/>
  <c r="F108" i="264" s="1"/>
  <c r="K106" i="264"/>
  <c r="J106" i="264"/>
  <c r="I106" i="264"/>
  <c r="F106" i="264" s="1"/>
  <c r="K104" i="264"/>
  <c r="J104" i="264"/>
  <c r="I104" i="264"/>
  <c r="F104" i="264" s="1"/>
  <c r="K102" i="264"/>
  <c r="J102" i="264"/>
  <c r="I102" i="264"/>
  <c r="F102" i="264" s="1"/>
  <c r="K100" i="264"/>
  <c r="J100" i="264"/>
  <c r="I100" i="264"/>
  <c r="F100" i="264" s="1"/>
  <c r="K99" i="264"/>
  <c r="J99" i="264"/>
  <c r="I99" i="264"/>
  <c r="F99" i="264" s="1"/>
  <c r="K97" i="264"/>
  <c r="J97" i="264"/>
  <c r="I97" i="264"/>
  <c r="F97" i="264" s="1"/>
  <c r="K94" i="264"/>
  <c r="J94" i="264"/>
  <c r="I94" i="264"/>
  <c r="F94" i="264" s="1"/>
  <c r="K93" i="264"/>
  <c r="J93" i="264"/>
  <c r="I93" i="264"/>
  <c r="F93" i="264" s="1"/>
  <c r="K92" i="264"/>
  <c r="J92" i="264"/>
  <c r="I92" i="264"/>
  <c r="F92" i="264" s="1"/>
  <c r="K91" i="264"/>
  <c r="J91" i="264"/>
  <c r="I91" i="264"/>
  <c r="F91" i="264" s="1"/>
  <c r="K89" i="264"/>
  <c r="J89" i="264"/>
  <c r="I89" i="264"/>
  <c r="F89" i="264" s="1"/>
  <c r="K87" i="264"/>
  <c r="J87" i="264"/>
  <c r="I87" i="264"/>
  <c r="F87" i="264" s="1"/>
  <c r="K84" i="264"/>
  <c r="J84" i="264"/>
  <c r="I84" i="264"/>
  <c r="F84" i="264" s="1"/>
  <c r="K83" i="264"/>
  <c r="J83" i="264"/>
  <c r="I83" i="264"/>
  <c r="F83" i="264" s="1"/>
  <c r="K82" i="264"/>
  <c r="J82" i="264"/>
  <c r="I82" i="264"/>
  <c r="F82" i="264" s="1"/>
  <c r="K81" i="264"/>
  <c r="J81" i="264"/>
  <c r="I81" i="264"/>
  <c r="F81" i="264" s="1"/>
  <c r="K80" i="264"/>
  <c r="J80" i="264"/>
  <c r="I80" i="264"/>
  <c r="F80" i="264" s="1"/>
  <c r="K77" i="264"/>
  <c r="J77" i="264"/>
  <c r="I77" i="264"/>
  <c r="F77" i="264" s="1"/>
  <c r="K73" i="264"/>
  <c r="J73" i="264"/>
  <c r="I73" i="264"/>
  <c r="F73" i="264" s="1"/>
  <c r="K71" i="264"/>
  <c r="J71" i="264"/>
  <c r="I71" i="264"/>
  <c r="F71" i="264" s="1"/>
  <c r="K70" i="264"/>
  <c r="J70" i="264"/>
  <c r="I70" i="264"/>
  <c r="F70" i="264" s="1"/>
  <c r="K68" i="264"/>
  <c r="J68" i="264"/>
  <c r="I68" i="264"/>
  <c r="F68" i="264" s="1"/>
  <c r="K66" i="264"/>
  <c r="J66" i="264"/>
  <c r="I66" i="264"/>
  <c r="F66" i="264" s="1"/>
  <c r="K64" i="264"/>
  <c r="J64" i="264"/>
  <c r="I64" i="264"/>
  <c r="F64" i="264" s="1"/>
  <c r="K63" i="264"/>
  <c r="J63" i="264"/>
  <c r="I63" i="264"/>
  <c r="F63" i="264" s="1"/>
  <c r="K61" i="264"/>
  <c r="J61" i="264"/>
  <c r="I61" i="264"/>
  <c r="F61" i="264" s="1"/>
  <c r="K56" i="264"/>
  <c r="J56" i="264"/>
  <c r="I56" i="264"/>
  <c r="F56" i="264" s="1"/>
  <c r="K54" i="264"/>
  <c r="J54" i="264"/>
  <c r="I54" i="264"/>
  <c r="F54" i="264" s="1"/>
  <c r="K53" i="264"/>
  <c r="J53" i="264"/>
  <c r="I53" i="264"/>
  <c r="F53" i="264" s="1"/>
  <c r="K52" i="264"/>
  <c r="J52" i="264"/>
  <c r="I52" i="264"/>
  <c r="F52" i="264" s="1"/>
  <c r="K47" i="264"/>
  <c r="J47" i="264"/>
  <c r="I47" i="264"/>
  <c r="F47" i="264" s="1"/>
  <c r="K46" i="264"/>
  <c r="J46" i="264"/>
  <c r="I46" i="264"/>
  <c r="F46" i="264" s="1"/>
  <c r="K45" i="264"/>
  <c r="J45" i="264"/>
  <c r="I45" i="264"/>
  <c r="F45" i="264" s="1"/>
  <c r="K44" i="264"/>
  <c r="J44" i="264"/>
  <c r="I44" i="264"/>
  <c r="F44" i="264" s="1"/>
  <c r="K43" i="264"/>
  <c r="J43" i="264"/>
  <c r="I43" i="264"/>
  <c r="F43" i="264" s="1"/>
  <c r="K42" i="264"/>
  <c r="J42" i="264"/>
  <c r="I42" i="264"/>
  <c r="F42" i="264" s="1"/>
  <c r="K40" i="264"/>
  <c r="J40" i="264"/>
  <c r="I40" i="264"/>
  <c r="F40" i="264" s="1"/>
  <c r="K38" i="264"/>
  <c r="J38" i="264"/>
  <c r="I38" i="264"/>
  <c r="F38" i="264" s="1"/>
  <c r="K37" i="264"/>
  <c r="J37" i="264"/>
  <c r="I37" i="264"/>
  <c r="F37" i="264" s="1"/>
  <c r="K36" i="264"/>
  <c r="J36" i="264"/>
  <c r="I36" i="264"/>
  <c r="F36" i="264" s="1"/>
  <c r="K34" i="264"/>
  <c r="J34" i="264"/>
  <c r="I34" i="264"/>
  <c r="F34" i="264" s="1"/>
  <c r="K33" i="264"/>
  <c r="J33" i="264"/>
  <c r="I33" i="264"/>
  <c r="F33" i="264" s="1"/>
  <c r="K27" i="264"/>
  <c r="J27" i="264"/>
  <c r="I27" i="264"/>
  <c r="F27" i="264" s="1"/>
  <c r="K25" i="264"/>
  <c r="J25" i="264"/>
  <c r="I25" i="264"/>
  <c r="F25" i="264" s="1"/>
  <c r="K24" i="264"/>
  <c r="J24" i="264"/>
  <c r="I24" i="264"/>
  <c r="F24" i="264" s="1"/>
  <c r="K23" i="264"/>
  <c r="J23" i="264"/>
  <c r="I23" i="264"/>
  <c r="F23" i="264" s="1"/>
  <c r="K21" i="264"/>
  <c r="J21" i="264"/>
  <c r="I21" i="264"/>
  <c r="F21" i="264" s="1"/>
  <c r="K20" i="264"/>
  <c r="J20" i="264"/>
  <c r="I20" i="264"/>
  <c r="F20" i="264" s="1"/>
  <c r="K18" i="264"/>
  <c r="J18" i="264"/>
  <c r="I18" i="264"/>
  <c r="F18" i="264" s="1"/>
  <c r="K16" i="264"/>
  <c r="J16" i="264"/>
  <c r="I16" i="264"/>
  <c r="F16" i="264" s="1"/>
  <c r="K13" i="264"/>
  <c r="J13" i="264"/>
  <c r="I13" i="264"/>
  <c r="F13" i="264" s="1"/>
  <c r="K11" i="264"/>
  <c r="J11" i="264"/>
  <c r="I11" i="264"/>
  <c r="F11" i="264" s="1"/>
  <c r="K10" i="264"/>
  <c r="J10" i="264"/>
  <c r="I10" i="264"/>
  <c r="F10" i="264" s="1"/>
  <c r="K9" i="264"/>
  <c r="J9" i="264"/>
  <c r="I9" i="264"/>
  <c r="F9" i="264" s="1"/>
  <c r="K8" i="264"/>
  <c r="J8" i="264"/>
  <c r="I8" i="264"/>
  <c r="F8" i="264" s="1"/>
  <c r="K7" i="264"/>
  <c r="J7" i="264"/>
  <c r="I7" i="264"/>
  <c r="F7" i="264" s="1"/>
  <c r="K2" i="264"/>
  <c r="I2" i="264"/>
  <c r="K1" i="264"/>
  <c r="J1" i="264"/>
  <c r="I1" i="264"/>
  <c r="F1" i="264" s="1"/>
  <c r="F5" i="1" l="1"/>
</calcChain>
</file>

<file path=xl/sharedStrings.xml><?xml version="1.0" encoding="utf-8"?>
<sst xmlns="http://schemas.openxmlformats.org/spreadsheetml/2006/main" count="5234" uniqueCount="209">
  <si>
    <t>R+1</t>
  </si>
  <si>
    <t>Bat A</t>
  </si>
  <si>
    <t>A13</t>
  </si>
  <si>
    <t>CH2</t>
  </si>
  <si>
    <t>Privative intérieure sèche</t>
  </si>
  <si>
    <t>CH1</t>
  </si>
  <si>
    <t>SDB1</t>
  </si>
  <si>
    <t>Privative intérieure humide</t>
  </si>
  <si>
    <t>CUI</t>
  </si>
  <si>
    <t>SEA1</t>
  </si>
  <si>
    <t>WC1</t>
  </si>
  <si>
    <t>ENT</t>
  </si>
  <si>
    <t>DRE</t>
  </si>
  <si>
    <t>A14</t>
  </si>
  <si>
    <t>SEJ</t>
  </si>
  <si>
    <t>A12</t>
  </si>
  <si>
    <t>A11</t>
  </si>
  <si>
    <t>ASC</t>
  </si>
  <si>
    <t>Commune intérieure</t>
  </si>
  <si>
    <t>ESC</t>
  </si>
  <si>
    <t>C1</t>
  </si>
  <si>
    <t>A15</t>
  </si>
  <si>
    <t>DEG</t>
  </si>
  <si>
    <t>CH3</t>
  </si>
  <si>
    <t>R+2</t>
  </si>
  <si>
    <t>A23</t>
  </si>
  <si>
    <t>A24</t>
  </si>
  <si>
    <t>C2</t>
  </si>
  <si>
    <t>A22</t>
  </si>
  <si>
    <t>A21</t>
  </si>
  <si>
    <t>TER.SEJ</t>
  </si>
  <si>
    <t>Privative extérieure</t>
  </si>
  <si>
    <t>A25</t>
  </si>
  <si>
    <t>R+3</t>
  </si>
  <si>
    <t>A33</t>
  </si>
  <si>
    <t>A34</t>
  </si>
  <si>
    <t>A32</t>
  </si>
  <si>
    <t>C3</t>
  </si>
  <si>
    <t>A31</t>
  </si>
  <si>
    <t>A35</t>
  </si>
  <si>
    <t>R+4</t>
  </si>
  <si>
    <t>A43</t>
  </si>
  <si>
    <t>CEL</t>
  </si>
  <si>
    <t>A42</t>
  </si>
  <si>
    <t>C4</t>
  </si>
  <si>
    <t>A41</t>
  </si>
  <si>
    <t>R+5</t>
  </si>
  <si>
    <t>A51</t>
  </si>
  <si>
    <t>A52</t>
  </si>
  <si>
    <t>A53</t>
  </si>
  <si>
    <t>BAL.SEJ</t>
  </si>
  <si>
    <t>C5</t>
  </si>
  <si>
    <t>RDC</t>
  </si>
  <si>
    <t>M01</t>
  </si>
  <si>
    <t>M02</t>
  </si>
  <si>
    <t>Bat B</t>
  </si>
  <si>
    <t>B11</t>
  </si>
  <si>
    <t>B12</t>
  </si>
  <si>
    <t>B13</t>
  </si>
  <si>
    <t>B14</t>
  </si>
  <si>
    <t>B15</t>
  </si>
  <si>
    <t>B16</t>
  </si>
  <si>
    <t>B17</t>
  </si>
  <si>
    <t>B21</t>
  </si>
  <si>
    <t>B22</t>
  </si>
  <si>
    <t>B23</t>
  </si>
  <si>
    <t>B24</t>
  </si>
  <si>
    <t>B25</t>
  </si>
  <si>
    <t>B26</t>
  </si>
  <si>
    <t>B27</t>
  </si>
  <si>
    <t>B31</t>
  </si>
  <si>
    <t>B32</t>
  </si>
  <si>
    <t>B33</t>
  </si>
  <si>
    <t>B34</t>
  </si>
  <si>
    <t>B35</t>
  </si>
  <si>
    <t>B36</t>
  </si>
  <si>
    <t>B37</t>
  </si>
  <si>
    <t>B41</t>
  </si>
  <si>
    <t>B42</t>
  </si>
  <si>
    <t>B43</t>
  </si>
  <si>
    <t>B44</t>
  </si>
  <si>
    <t>B51</t>
  </si>
  <si>
    <t>B53</t>
  </si>
  <si>
    <t>B54</t>
  </si>
  <si>
    <t>B52</t>
  </si>
  <si>
    <t>M04</t>
  </si>
  <si>
    <t>M03</t>
  </si>
  <si>
    <t>BUR</t>
  </si>
  <si>
    <t>Bat C</t>
  </si>
  <si>
    <t>M05</t>
  </si>
  <si>
    <t>M06</t>
  </si>
  <si>
    <t>M07</t>
  </si>
  <si>
    <t>Bat D</t>
  </si>
  <si>
    <t>M08</t>
  </si>
  <si>
    <t>CH4</t>
  </si>
  <si>
    <t>M09</t>
  </si>
  <si>
    <t>M10</t>
  </si>
  <si>
    <t>WC2</t>
  </si>
  <si>
    <t>C11</t>
  </si>
  <si>
    <t>C12</t>
  </si>
  <si>
    <t>C13</t>
  </si>
  <si>
    <t>C14</t>
  </si>
  <si>
    <t>C15</t>
  </si>
  <si>
    <t>C21</t>
  </si>
  <si>
    <t>C22</t>
  </si>
  <si>
    <t>C23</t>
  </si>
  <si>
    <t>C24</t>
  </si>
  <si>
    <t>C25</t>
  </si>
  <si>
    <t>C26</t>
  </si>
  <si>
    <t>C31</t>
  </si>
  <si>
    <t>C35</t>
  </si>
  <si>
    <t>C32</t>
  </si>
  <si>
    <t>C33</t>
  </si>
  <si>
    <t>C34</t>
  </si>
  <si>
    <t>C36</t>
  </si>
  <si>
    <t>C41</t>
  </si>
  <si>
    <t>C42</t>
  </si>
  <si>
    <t>C43</t>
  </si>
  <si>
    <t>C44</t>
  </si>
  <si>
    <t>C51</t>
  </si>
  <si>
    <t>C52</t>
  </si>
  <si>
    <t>C53</t>
  </si>
  <si>
    <t>C54</t>
  </si>
  <si>
    <t>D11</t>
  </si>
  <si>
    <t>D12</t>
  </si>
  <si>
    <t>D13</t>
  </si>
  <si>
    <t>D14</t>
  </si>
  <si>
    <t>D21</t>
  </si>
  <si>
    <t>D22</t>
  </si>
  <si>
    <t>D23</t>
  </si>
  <si>
    <t>D24</t>
  </si>
  <si>
    <t>D25</t>
  </si>
  <si>
    <t>D31</t>
  </si>
  <si>
    <t>D32</t>
  </si>
  <si>
    <t>D34</t>
  </si>
  <si>
    <t>D35</t>
  </si>
  <si>
    <t>D33</t>
  </si>
  <si>
    <t>D41</t>
  </si>
  <si>
    <t>D42</t>
  </si>
  <si>
    <t>D43</t>
  </si>
  <si>
    <t>D51</t>
  </si>
  <si>
    <t>D52</t>
  </si>
  <si>
    <t>D53</t>
  </si>
  <si>
    <t>SDB2</t>
  </si>
  <si>
    <t>COM</t>
  </si>
  <si>
    <t>Autre</t>
  </si>
  <si>
    <t>SAS</t>
  </si>
  <si>
    <t>HALL</t>
  </si>
  <si>
    <t>MEN</t>
  </si>
  <si>
    <t>ENC</t>
  </si>
  <si>
    <t>VEL</t>
  </si>
  <si>
    <t>LT</t>
  </si>
  <si>
    <t>FIB</t>
  </si>
  <si>
    <t>TTZ</t>
  </si>
  <si>
    <t>PARK.I</t>
  </si>
  <si>
    <t>JAR</t>
  </si>
  <si>
    <t>Bat A&amp;B</t>
  </si>
  <si>
    <t>TIA</t>
  </si>
  <si>
    <t>Commune extérieur</t>
  </si>
  <si>
    <t>Batiment A</t>
  </si>
  <si>
    <t>Batiment B</t>
  </si>
  <si>
    <t>Batiment C</t>
  </si>
  <si>
    <t>désignation</t>
  </si>
  <si>
    <t>Code</t>
  </si>
  <si>
    <t>Parquet massif ep,14mm / L,110mm</t>
  </si>
  <si>
    <t>carrelage grés émaillé U3P3 45x45</t>
  </si>
  <si>
    <t>carrelage grès cérame U4P3 60x60</t>
  </si>
  <si>
    <t>sol souple PVC U4P3</t>
  </si>
  <si>
    <t>carrelage grès cérame U4P4 30x30</t>
  </si>
  <si>
    <t>peinture de sol</t>
  </si>
  <si>
    <t>béton brut</t>
  </si>
  <si>
    <t>résine epoxy effet béton ciré</t>
  </si>
  <si>
    <t>pieces seche</t>
  </si>
  <si>
    <t>sdb/wc</t>
  </si>
  <si>
    <t>hall d'entrée</t>
  </si>
  <si>
    <t>loc menage</t>
  </si>
  <si>
    <t>circulation commune etage</t>
  </si>
  <si>
    <t>loc annexes</t>
  </si>
  <si>
    <t>commerce</t>
  </si>
  <si>
    <t>dalle béton sur plot 40x40</t>
  </si>
  <si>
    <t>béton préfabriqué</t>
  </si>
  <si>
    <t>blacon</t>
  </si>
  <si>
    <t>terrasse/loggia</t>
  </si>
  <si>
    <t>Terrasse bois méléze</t>
  </si>
  <si>
    <t>terrasse rdc</t>
  </si>
  <si>
    <t>Peinture sur béton</t>
  </si>
  <si>
    <t>Faux plafond metallique</t>
  </si>
  <si>
    <t>Faux-plafond acoustique type GYPTONE</t>
  </si>
  <si>
    <t xml:space="preserve">Enduit GS + peinture </t>
  </si>
  <si>
    <t>Béton brut</t>
  </si>
  <si>
    <t>Faience 25x40 hauteur 2,10m</t>
  </si>
  <si>
    <t>Peinture goutelette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</si>
  <si>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</si>
  <si>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</si>
  <si>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</si>
  <si>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</si>
  <si>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</si>
  <si>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</si>
  <si>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</si>
  <si>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</si>
  <si>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</si>
  <si>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</si>
  <si>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</si>
  <si>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case a renseigner par le code</t>
  </si>
  <si>
    <t>valeur du tableau a indiquer selon la formule</t>
  </si>
  <si>
    <t>exemple</t>
  </si>
  <si>
    <t>données</t>
  </si>
  <si>
    <t>extraction de données</t>
  </si>
  <si>
    <t xml:space="preserve">Fibrastyrène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</si>
</sst>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/>
    <xf numFmtId="0" fontId="1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0" xfId="0" applyNumberFormat="1" applyBorder="1"/>
    <xf numFmtId="0" fontId="0" fillId="0" borderId="5" xfId="0" applyNumberFormat="1" applyBorder="1"/>
    <xf numFmtId="49" fontId="0" fillId="0" borderId="4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0" fontId="0" fillId="0" borderId="7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5F3D6-8F05-463C-9698-AE009D2E800C}">
  <sheetPr filterMode="1"/>
  <dimension ref="A1:K1035"/>
  <sheetViews>
    <sheetView tabSelected="1" workbookViewId="0">
      <selection activeCell="G2" sqref="G2"/>
    </sheetView>
  </sheetViews>
  <sheetFormatPr baseColWidth="10" defaultRowHeight="15" x14ac:dyDescent="0.25"/>
  <cols>
    <col min="1" max="4" width="11.42578125" style="13"/>
    <col min="5" max="5" width="32.85546875" style="13" customWidth="1"/>
    <col min="6" max="6" width="41.140625" style="13" customWidth="1"/>
    <col min="7" max="7" width="43.140625" style="13" customWidth="1"/>
    <col min="8" max="8" width="21.42578125" style="13" customWidth="1"/>
    <col min="9" max="16384" width="11.42578125" style="13"/>
  </cols>
  <sheetData>
    <row r="1" spans="1:1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tr">
        <f>IF(I1="","",VLOOKUP(TEXT(I1,"0"),'Finition de sol'!$A$5:$C$15,2,0))</f>
        <v>Parquet massif ep,14mm / L,110mm</v>
      </c>
      <c r="I1" s="13" t="str">
        <f>'Finition de sol'!$A$5</f>
        <v>1</v>
      </c>
      <c r="J1" s="13">
        <f>'Finition de mur'!$A$7</f>
        <v>3</v>
      </c>
      <c r="K1" s="13">
        <f>'Finition de plafond'!$A$7</f>
        <v>3</v>
      </c>
    </row>
    <row r="2" spans="1:11" x14ac:dyDescent="0.25">
      <c r="A2" s="13" t="s">
        <v>0</v>
      </c>
      <c r="B2" s="13" t="s">
        <v>1</v>
      </c>
      <c r="C2" s="13" t="s">
        <v>2</v>
      </c>
      <c r="D2" s="13" t="s">
        <v>5</v>
      </c>
      <c r="E2" s="13" t="s">
        <v>4</v>
      </c>
      <c r="F2" s="13" t="str">
        <f>IF(I2="","",VLOOKUP(TEXT(I2,"0"),'Finition de sol'!$A$5:$C$15,2,0))</f>
        <v>Parquet massif ep,14mm / L,110mm</v>
      </c>
      <c r="G2" s="13" t="e">
        <f>IF(J2="","",VLOOKUP(TEXT(J2,"0"),'Finition de mur'!$A$5:$C$15,2,0))</f>
        <v>#N/A</v>
      </c>
      <c r="H2" s="13" t="e">
        <f>IF(K2="","",VLOOKUP(TEXT(K2,"0"),'Finition de plafond'!$A$5:$C$15,2,0))</f>
        <v>#N/A</v>
      </c>
      <c r="I2" s="13" t="str">
        <f>'Finition de sol'!$A$5</f>
        <v>1</v>
      </c>
      <c r="J2" s="13" t="s">
        <v>194</v>
      </c>
      <c r="K2" s="13">
        <f>'Finition de plafond'!$A$7</f>
        <v>3</v>
      </c>
    </row>
    <row r="3" spans="1:11" x14ac:dyDescent="0.25">
      <c r="A3" s="13" t="s">
        <v>0</v>
      </c>
      <c r="B3" s="13" t="s">
        <v>1</v>
      </c>
      <c r="C3" s="13" t="s">
        <v>2</v>
      </c>
      <c r="D3" s="13" t="s">
        <v>6</v>
      </c>
      <c r="E3" s="13" t="s">
        <v>7</v>
      </c>
      <c r="F3" s="13" t="str">
        <f>IF(I3="","",VLOOKUP(TEXT(I3,"0"),'Finition de sol'!$A$5:$C$15,2,0))</f>
        <v>carrelage grés émaillé U3P3 45x45</v>
      </c>
      <c r="G3" s="13" t="str">
        <f>IF(J3="","",VLOOKUP(TEXT(J3,"0"),'Finition de mur'!$A$5:$B$15,2,0))</f>
        <v/>
      </c>
      <c r="I3" s="14" t="s">
        <v>193</v>
      </c>
    </row>
    <row r="4" spans="1:11" x14ac:dyDescent="0.25">
      <c r="A4" s="13" t="s">
        <v>0</v>
      </c>
      <c r="B4" s="13" t="s">
        <v>1</v>
      </c>
      <c r="C4" s="13" t="s">
        <v>2</v>
      </c>
      <c r="D4" s="13" t="s">
        <v>8</v>
      </c>
      <c r="E4" s="13" t="s">
        <v>7</v>
      </c>
      <c r="F4" s="13" t="str">
        <f>IF(I4="","",VLOOKUP(TEXT(I4,"0"),'Finition de sol'!$A$5:$C$15,2,0))</f>
        <v>carrelage grés émaillé U3P3 45x45</v>
      </c>
      <c r="G4" s="13" t="str">
        <f>IF(J4="","",VLOOKUP(TEXT(J4,"0"),'Finition de mur'!$A$5:$B$15,2,0))</f>
        <v/>
      </c>
      <c r="I4" s="14" t="s">
        <v>193</v>
      </c>
    </row>
    <row r="5" spans="1:11" x14ac:dyDescent="0.25">
      <c r="A5" s="13" t="s">
        <v>0</v>
      </c>
      <c r="B5" s="13" t="s">
        <v>1</v>
      </c>
      <c r="C5" s="13" t="s">
        <v>2</v>
      </c>
      <c r="D5" s="13" t="s">
        <v>9</v>
      </c>
      <c r="E5" s="13" t="s">
        <v>7</v>
      </c>
      <c r="F5" s="13" t="str">
        <f>IF(I5="","",VLOOKUP(TEXT(I5,"0"),'Finition de sol'!$A$5:$C$15,2,0))</f>
        <v>carrelage grés émaillé U3P3 45x45</v>
      </c>
      <c r="G5" s="13" t="str">
        <f>IF(J5="","",VLOOKUP(TEXT(J5,"0"),'Finition de mur'!$A$5:$B$15,2,0))</f>
        <v/>
      </c>
      <c r="I5" s="14" t="s">
        <v>193</v>
      </c>
    </row>
    <row r="6" spans="1:11" x14ac:dyDescent="0.25">
      <c r="A6" s="13" t="s">
        <v>0</v>
      </c>
      <c r="B6" s="13" t="s">
        <v>1</v>
      </c>
      <c r="C6" s="13" t="s">
        <v>2</v>
      </c>
      <c r="D6" s="13" t="s">
        <v>10</v>
      </c>
      <c r="E6" s="13" t="s">
        <v>7</v>
      </c>
      <c r="F6" s="13" t="str">
        <f>IF(I6="","",VLOOKUP(TEXT(I6,"0"),'Finition de sol'!$A$5:$C$15,2,0))</f>
        <v>carrelage grés émaillé U3P3 45x45</v>
      </c>
      <c r="G6" s="13" t="str">
        <f>IF(J6="","",VLOOKUP(TEXT(J6,"0"),'Finition de mur'!$A$5:$B$15,2,0))</f>
        <v/>
      </c>
      <c r="I6" s="14" t="s">
        <v>193</v>
      </c>
    </row>
    <row r="7" spans="1:11" x14ac:dyDescent="0.25">
      <c r="A7" s="13" t="s">
        <v>0</v>
      </c>
      <c r="B7" s="13" t="s">
        <v>1</v>
      </c>
      <c r="C7" s="13" t="s">
        <v>2</v>
      </c>
      <c r="D7" s="13" t="s">
        <v>11</v>
      </c>
      <c r="E7" s="13" t="s">
        <v>4</v>
      </c>
      <c r="F7" s="13" t="str">
        <f>IF(I7="","",VLOOKUP(TEXT(I7,"0"),'Finition de sol'!$A$5:$C$15,2,0))</f>
        <v>Parquet massif ep,14mm / L,110mm</v>
      </c>
      <c r="G7" s="13" t="e">
        <f>IF(J7="","",VLOOKUP(TEXT(J7,"0"),'Finition de mur'!$A$5:$B$15,2,0))</f>
        <v>#N/A</v>
      </c>
      <c r="I7" s="13" t="str">
        <f>'Finition de sol'!$A$5</f>
        <v>1</v>
      </c>
      <c r="J7" s="13">
        <f>'Finition de mur'!$A$7</f>
        <v>3</v>
      </c>
      <c r="K7" s="13">
        <f>'Finition de plafond'!$A$7</f>
        <v>3</v>
      </c>
    </row>
    <row r="8" spans="1:11" x14ac:dyDescent="0.25">
      <c r="A8" s="13" t="s">
        <v>0</v>
      </c>
      <c r="B8" s="13" t="s">
        <v>1</v>
      </c>
      <c r="C8" s="13" t="s">
        <v>2</v>
      </c>
      <c r="D8" s="13" t="s">
        <v>12</v>
      </c>
      <c r="E8" s="13" t="s">
        <v>4</v>
      </c>
      <c r="F8" s="13" t="str">
        <f>IF(I8="","",VLOOKUP(TEXT(I8,"0"),'Finition de sol'!$A$5:$C$15,2,0))</f>
        <v>Parquet massif ep,14mm / L,110mm</v>
      </c>
      <c r="G8" s="13" t="e">
        <f>IF(J8="","",VLOOKUP(TEXT(J8,"0"),'Finition de mur'!$A$5:$B$15,2,0))</f>
        <v>#N/A</v>
      </c>
      <c r="I8" s="13" t="str">
        <f>'Finition de sol'!$A$5</f>
        <v>1</v>
      </c>
      <c r="J8" s="13">
        <f>'Finition de mur'!$A$7</f>
        <v>3</v>
      </c>
      <c r="K8" s="13">
        <f>'Finition de plafond'!$A$7</f>
        <v>3</v>
      </c>
    </row>
    <row r="9" spans="1:11" x14ac:dyDescent="0.25">
      <c r="A9" s="13" t="s">
        <v>0</v>
      </c>
      <c r="B9" s="13" t="s">
        <v>1</v>
      </c>
      <c r="C9" s="13" t="s">
        <v>13</v>
      </c>
      <c r="D9" s="13" t="s">
        <v>14</v>
      </c>
      <c r="E9" s="13" t="s">
        <v>4</v>
      </c>
      <c r="F9" s="13" t="str">
        <f>IF(I9="","",VLOOKUP(TEXT(I9,"0"),'Finition de sol'!$A$5:$C$15,2,0))</f>
        <v>Parquet massif ep,14mm / L,110mm</v>
      </c>
      <c r="G9" s="13" t="e">
        <f>IF(J9="","",VLOOKUP(TEXT(J9,"0"),'Finition de mur'!$A$5:$B$15,2,0))</f>
        <v>#N/A</v>
      </c>
      <c r="I9" s="13" t="str">
        <f>'Finition de sol'!$A$5</f>
        <v>1</v>
      </c>
      <c r="J9" s="13">
        <f>'Finition de mur'!$A$7</f>
        <v>3</v>
      </c>
      <c r="K9" s="13">
        <f>'Finition de plafond'!$A$7</f>
        <v>3</v>
      </c>
    </row>
    <row r="10" spans="1:11" x14ac:dyDescent="0.25">
      <c r="A10" s="13" t="s">
        <v>0</v>
      </c>
      <c r="B10" s="13" t="s">
        <v>1</v>
      </c>
      <c r="C10" s="13" t="s">
        <v>13</v>
      </c>
      <c r="D10" s="13" t="s">
        <v>3</v>
      </c>
      <c r="E10" s="13" t="s">
        <v>4</v>
      </c>
      <c r="F10" s="13" t="str">
        <f>IF(I10="","",VLOOKUP(TEXT(I10,"0"),'Finition de sol'!$A$5:$C$15,2,0))</f>
        <v>Parquet massif ep,14mm / L,110mm</v>
      </c>
      <c r="G10" s="13" t="e">
        <f>IF(J10="","",VLOOKUP(TEXT(J10,"0"),'Finition de mur'!$A$5:$B$15,2,0))</f>
        <v>#N/A</v>
      </c>
      <c r="I10" s="13" t="str">
        <f>'Finition de sol'!$A$5</f>
        <v>1</v>
      </c>
      <c r="J10" s="13">
        <f>'Finition de mur'!$A$7</f>
        <v>3</v>
      </c>
      <c r="K10" s="13">
        <f>'Finition de plafond'!$A$7</f>
        <v>3</v>
      </c>
    </row>
    <row r="11" spans="1:11" x14ac:dyDescent="0.25">
      <c r="A11" s="13" t="s">
        <v>0</v>
      </c>
      <c r="B11" s="13" t="s">
        <v>1</v>
      </c>
      <c r="C11" s="13" t="s">
        <v>13</v>
      </c>
      <c r="D11" s="13" t="s">
        <v>5</v>
      </c>
      <c r="E11" s="13" t="s">
        <v>4</v>
      </c>
      <c r="F11" s="13" t="str">
        <f>IF(I11="","",VLOOKUP(TEXT(I11,"0"),'Finition de sol'!$A$5:$C$15,2,0))</f>
        <v>Parquet massif ep,14mm / L,110mm</v>
      </c>
      <c r="G11" s="13" t="e">
        <f>IF(J11="","",VLOOKUP(TEXT(J11,"0"),'Finition de mur'!$A$5:$B$15,2,0))</f>
        <v>#N/A</v>
      </c>
      <c r="I11" s="13" t="str">
        <f>'Finition de sol'!$A$5</f>
        <v>1</v>
      </c>
      <c r="J11" s="13">
        <f>'Finition de mur'!$A$7</f>
        <v>3</v>
      </c>
      <c r="K11" s="13">
        <f>'Finition de plafond'!$A$7</f>
        <v>3</v>
      </c>
    </row>
    <row r="12" spans="1:11" x14ac:dyDescent="0.25">
      <c r="A12" s="13" t="s">
        <v>0</v>
      </c>
      <c r="B12" s="13" t="s">
        <v>1</v>
      </c>
      <c r="C12" s="13" t="s">
        <v>13</v>
      </c>
      <c r="D12" s="13" t="s">
        <v>6</v>
      </c>
      <c r="E12" s="13" t="s">
        <v>7</v>
      </c>
      <c r="F12" s="13" t="str">
        <f>IF(I12="","",VLOOKUP(TEXT(I12,"0"),'Finition de sol'!$A$5:$C$15,2,0))</f>
        <v>carrelage grés émaillé U3P3 45x45</v>
      </c>
      <c r="G12" s="13" t="str">
        <f>IF(J12="","",VLOOKUP(TEXT(J12,"0"),'Finition de mur'!$A$5:$B$15,2,0))</f>
        <v/>
      </c>
      <c r="I12" s="14" t="s">
        <v>193</v>
      </c>
    </row>
    <row r="13" spans="1:11" x14ac:dyDescent="0.25">
      <c r="A13" s="13" t="s">
        <v>0</v>
      </c>
      <c r="B13" s="13" t="s">
        <v>1</v>
      </c>
      <c r="C13" s="13" t="s">
        <v>13</v>
      </c>
      <c r="D13" s="13" t="s">
        <v>11</v>
      </c>
      <c r="E13" s="13" t="s">
        <v>4</v>
      </c>
      <c r="F13" s="13" t="str">
        <f>IF(I13="","",VLOOKUP(TEXT(I13,"0"),'Finition de sol'!$A$5:$C$15,2,0))</f>
        <v>Parquet massif ep,14mm / L,110mm</v>
      </c>
      <c r="G13" s="13" t="e">
        <f>IF(J13="","",VLOOKUP(TEXT(J13,"0"),'Finition de mur'!$A$5:$B$15,2,0))</f>
        <v>#N/A</v>
      </c>
      <c r="I13" s="13" t="str">
        <f>'Finition de sol'!$A$5</f>
        <v>1</v>
      </c>
      <c r="J13" s="13">
        <f>'Finition de mur'!$A$7</f>
        <v>3</v>
      </c>
      <c r="K13" s="13">
        <f>'Finition de plafond'!$A$7</f>
        <v>3</v>
      </c>
    </row>
    <row r="14" spans="1:11" x14ac:dyDescent="0.25">
      <c r="A14" s="13" t="s">
        <v>0</v>
      </c>
      <c r="B14" s="13" t="s">
        <v>1</v>
      </c>
      <c r="C14" s="13" t="s">
        <v>13</v>
      </c>
      <c r="D14" s="13" t="s">
        <v>10</v>
      </c>
      <c r="E14" s="13" t="s">
        <v>7</v>
      </c>
      <c r="F14" s="13" t="str">
        <f>IF(I14="","",VLOOKUP(TEXT(I14,"0"),'Finition de sol'!$A$5:$C$15,2,0))</f>
        <v>carrelage grés émaillé U3P3 45x45</v>
      </c>
      <c r="G14" s="13" t="str">
        <f>IF(J14="","",VLOOKUP(TEXT(J14,"0"),'Finition de mur'!$A$5:$B$15,2,0))</f>
        <v/>
      </c>
      <c r="I14" s="14" t="s">
        <v>193</v>
      </c>
    </row>
    <row r="15" spans="1:11" x14ac:dyDescent="0.25">
      <c r="A15" s="13" t="s">
        <v>0</v>
      </c>
      <c r="B15" s="13" t="s">
        <v>1</v>
      </c>
      <c r="C15" s="13" t="s">
        <v>13</v>
      </c>
      <c r="D15" s="13" t="s">
        <v>8</v>
      </c>
      <c r="E15" s="13" t="s">
        <v>7</v>
      </c>
      <c r="F15" s="13" t="str">
        <f>IF(I15="","",VLOOKUP(TEXT(I15,"0"),'Finition de sol'!$A$5:$C$15,2,0))</f>
        <v>carrelage grés émaillé U3P3 45x45</v>
      </c>
      <c r="G15" s="13" t="str">
        <f>IF(J15="","",VLOOKUP(TEXT(J15,"0"),'Finition de mur'!$A$5:$B$15,2,0))</f>
        <v/>
      </c>
      <c r="I15" s="14" t="s">
        <v>193</v>
      </c>
    </row>
    <row r="16" spans="1:11" x14ac:dyDescent="0.25">
      <c r="A16" s="13" t="s">
        <v>0</v>
      </c>
      <c r="B16" s="13" t="s">
        <v>1</v>
      </c>
      <c r="C16" s="13" t="s">
        <v>15</v>
      </c>
      <c r="D16" s="13" t="s">
        <v>14</v>
      </c>
      <c r="E16" s="13" t="s">
        <v>4</v>
      </c>
      <c r="F16" s="13" t="str">
        <f>IF(I16="","",VLOOKUP(TEXT(I16,"0"),'Finition de sol'!$A$5:$C$15,2,0))</f>
        <v>Parquet massif ep,14mm / L,110mm</v>
      </c>
      <c r="G16" s="13" t="e">
        <f>IF(J16="","",VLOOKUP(TEXT(J16,"0"),'Finition de mur'!$A$5:$B$15,2,0))</f>
        <v>#N/A</v>
      </c>
      <c r="I16" s="13" t="str">
        <f>'Finition de sol'!$A$5</f>
        <v>1</v>
      </c>
      <c r="J16" s="13">
        <f>'Finition de mur'!$A$7</f>
        <v>3</v>
      </c>
      <c r="K16" s="13">
        <f>'Finition de plafond'!$A$7</f>
        <v>3</v>
      </c>
    </row>
    <row r="17" spans="1:11" x14ac:dyDescent="0.25">
      <c r="A17" s="13" t="s">
        <v>0</v>
      </c>
      <c r="B17" s="13" t="s">
        <v>1</v>
      </c>
      <c r="C17" s="13" t="s">
        <v>15</v>
      </c>
      <c r="D17" s="13" t="s">
        <v>8</v>
      </c>
      <c r="E17" s="13" t="s">
        <v>7</v>
      </c>
      <c r="F17" s="13" t="str">
        <f>IF(I17="","",VLOOKUP(TEXT(I17,"0"),'Finition de sol'!$A$5:$C$15,2,0))</f>
        <v>carrelage grés émaillé U3P3 45x45</v>
      </c>
      <c r="I17" s="14" t="s">
        <v>193</v>
      </c>
    </row>
    <row r="18" spans="1:11" x14ac:dyDescent="0.25">
      <c r="A18" s="13" t="s">
        <v>0</v>
      </c>
      <c r="B18" s="13" t="s">
        <v>1</v>
      </c>
      <c r="C18" s="13" t="s">
        <v>15</v>
      </c>
      <c r="D18" s="13" t="s">
        <v>11</v>
      </c>
      <c r="E18" s="13" t="s">
        <v>4</v>
      </c>
      <c r="F18" s="13" t="str">
        <f>IF(I18="","",VLOOKUP(TEXT(I18,"0"),'Finition de sol'!$A$5:$C$15,2,0))</f>
        <v>Parquet massif ep,14mm / L,110mm</v>
      </c>
      <c r="I18" s="13" t="str">
        <f>'Finition de sol'!$A$5</f>
        <v>1</v>
      </c>
      <c r="J18" s="13">
        <f>'Finition de mur'!$A$7</f>
        <v>3</v>
      </c>
      <c r="K18" s="13">
        <f>'Finition de plafond'!$A$7</f>
        <v>3</v>
      </c>
    </row>
    <row r="19" spans="1:11" x14ac:dyDescent="0.25">
      <c r="A19" s="13" t="s">
        <v>0</v>
      </c>
      <c r="B19" s="13" t="s">
        <v>1</v>
      </c>
      <c r="C19" s="13" t="s">
        <v>15</v>
      </c>
      <c r="D19" s="13" t="s">
        <v>6</v>
      </c>
      <c r="E19" s="13" t="s">
        <v>7</v>
      </c>
      <c r="F19" s="13" t="str">
        <f>IF(I19="","",VLOOKUP(TEXT(I19,"0"),'Finition de sol'!$A$5:$C$15,2,0))</f>
        <v>carrelage grés émaillé U3P3 45x45</v>
      </c>
      <c r="I19" s="14" t="s">
        <v>193</v>
      </c>
    </row>
    <row r="20" spans="1:11" x14ac:dyDescent="0.25">
      <c r="A20" s="13" t="s">
        <v>0</v>
      </c>
      <c r="B20" s="13" t="s">
        <v>1</v>
      </c>
      <c r="C20" s="13" t="s">
        <v>15</v>
      </c>
      <c r="D20" s="13" t="s">
        <v>3</v>
      </c>
      <c r="E20" s="13" t="s">
        <v>4</v>
      </c>
      <c r="F20" s="13" t="str">
        <f>IF(I20="","",VLOOKUP(TEXT(I20,"0"),'Finition de sol'!$A$5:$C$15,2,0))</f>
        <v>Parquet massif ep,14mm / L,110mm</v>
      </c>
      <c r="I20" s="13" t="str">
        <f>'Finition de sol'!$A$5</f>
        <v>1</v>
      </c>
      <c r="J20" s="13">
        <f>'Finition de mur'!$A$7</f>
        <v>3</v>
      </c>
      <c r="K20" s="13">
        <f>'Finition de plafond'!$A$7</f>
        <v>3</v>
      </c>
    </row>
    <row r="21" spans="1:11" x14ac:dyDescent="0.25">
      <c r="A21" s="13" t="s">
        <v>0</v>
      </c>
      <c r="B21" s="13" t="s">
        <v>1</v>
      </c>
      <c r="C21" s="13" t="s">
        <v>15</v>
      </c>
      <c r="D21" s="13" t="s">
        <v>5</v>
      </c>
      <c r="E21" s="13" t="s">
        <v>4</v>
      </c>
      <c r="F21" s="13" t="str">
        <f>IF(I21="","",VLOOKUP(TEXT(I21,"0"),'Finition de sol'!$A$5:$C$15,2,0))</f>
        <v>Parquet massif ep,14mm / L,110mm</v>
      </c>
      <c r="I21" s="13" t="str">
        <f>'Finition de sol'!$A$5</f>
        <v>1</v>
      </c>
      <c r="J21" s="13">
        <f>'Finition de mur'!$A$7</f>
        <v>3</v>
      </c>
      <c r="K21" s="13">
        <f>'Finition de plafond'!$A$7</f>
        <v>3</v>
      </c>
    </row>
    <row r="22" spans="1:11" x14ac:dyDescent="0.25">
      <c r="A22" s="13" t="s">
        <v>0</v>
      </c>
      <c r="B22" s="13" t="s">
        <v>1</v>
      </c>
      <c r="C22" s="13" t="s">
        <v>15</v>
      </c>
      <c r="D22" s="13" t="s">
        <v>10</v>
      </c>
      <c r="E22" s="13" t="s">
        <v>7</v>
      </c>
      <c r="F22" s="13" t="str">
        <f>IF(I22="","",VLOOKUP(TEXT(I22,"0"),'Finition de sol'!$A$5:$C$15,2,0))</f>
        <v>carrelage grés émaillé U3P3 45x45</v>
      </c>
      <c r="I22" s="14" t="s">
        <v>193</v>
      </c>
    </row>
    <row r="23" spans="1:11" x14ac:dyDescent="0.25">
      <c r="A23" s="13" t="s">
        <v>0</v>
      </c>
      <c r="B23" s="13" t="s">
        <v>1</v>
      </c>
      <c r="C23" s="13" t="s">
        <v>16</v>
      </c>
      <c r="D23" s="13" t="s">
        <v>14</v>
      </c>
      <c r="E23" s="13" t="s">
        <v>4</v>
      </c>
      <c r="F23" s="13" t="str">
        <f>IF(I23="","",VLOOKUP(TEXT(I23,"0"),'Finition de sol'!$A$5:$C$15,2,0))</f>
        <v>Parquet massif ep,14mm / L,110mm</v>
      </c>
      <c r="I23" s="13" t="str">
        <f>'Finition de sol'!$A$5</f>
        <v>1</v>
      </c>
      <c r="J23" s="13">
        <f>'Finition de mur'!$A$7</f>
        <v>3</v>
      </c>
      <c r="K23" s="13">
        <f>'Finition de plafond'!$A$7</f>
        <v>3</v>
      </c>
    </row>
    <row r="24" spans="1:11" x14ac:dyDescent="0.25">
      <c r="A24" s="13" t="s">
        <v>0</v>
      </c>
      <c r="B24" s="13" t="s">
        <v>1</v>
      </c>
      <c r="C24" s="13" t="s">
        <v>16</v>
      </c>
      <c r="D24" s="13" t="s">
        <v>5</v>
      </c>
      <c r="E24" s="13" t="s">
        <v>4</v>
      </c>
      <c r="F24" s="13" t="str">
        <f>IF(I24="","",VLOOKUP(TEXT(I24,"0"),'Finition de sol'!$A$5:$C$15,2,0))</f>
        <v>Parquet massif ep,14mm / L,110mm</v>
      </c>
      <c r="I24" s="13" t="str">
        <f>'Finition de sol'!$A$5</f>
        <v>1</v>
      </c>
      <c r="J24" s="13">
        <f>'Finition de mur'!$A$7</f>
        <v>3</v>
      </c>
      <c r="K24" s="13">
        <f>'Finition de plafond'!$A$7</f>
        <v>3</v>
      </c>
    </row>
    <row r="25" spans="1:11" x14ac:dyDescent="0.25">
      <c r="A25" s="13" t="s">
        <v>0</v>
      </c>
      <c r="B25" s="13" t="s">
        <v>1</v>
      </c>
      <c r="C25" s="13" t="s">
        <v>16</v>
      </c>
      <c r="D25" s="13" t="s">
        <v>3</v>
      </c>
      <c r="E25" s="13" t="s">
        <v>4</v>
      </c>
      <c r="F25" s="13" t="str">
        <f>IF(I25="","",VLOOKUP(TEXT(I25,"0"),'Finition de sol'!$A$5:$C$15,2,0))</f>
        <v>Parquet massif ep,14mm / L,110mm</v>
      </c>
      <c r="I25" s="13" t="str">
        <f>'Finition de sol'!$A$5</f>
        <v>1</v>
      </c>
      <c r="J25" s="13">
        <f>'Finition de mur'!$A$7</f>
        <v>3</v>
      </c>
      <c r="K25" s="13">
        <f>'Finition de plafond'!$A$7</f>
        <v>3</v>
      </c>
    </row>
    <row r="26" spans="1:11" x14ac:dyDescent="0.25">
      <c r="A26" s="13" t="s">
        <v>0</v>
      </c>
      <c r="B26" s="13" t="s">
        <v>1</v>
      </c>
      <c r="C26" s="13" t="s">
        <v>16</v>
      </c>
      <c r="D26" s="13" t="s">
        <v>6</v>
      </c>
      <c r="E26" s="13" t="s">
        <v>7</v>
      </c>
      <c r="F26" s="13" t="str">
        <f>IF(I26="","",VLOOKUP(TEXT(I26,"0"),'Finition de sol'!$A$5:$C$15,2,0))</f>
        <v>carrelage grés émaillé U3P3 45x45</v>
      </c>
      <c r="I26" s="14" t="s">
        <v>193</v>
      </c>
    </row>
    <row r="27" spans="1:11" x14ac:dyDescent="0.25">
      <c r="A27" s="13" t="s">
        <v>0</v>
      </c>
      <c r="B27" s="13" t="s">
        <v>1</v>
      </c>
      <c r="C27" s="13" t="s">
        <v>16</v>
      </c>
      <c r="D27" s="13" t="s">
        <v>11</v>
      </c>
      <c r="E27" s="13" t="s">
        <v>4</v>
      </c>
      <c r="F27" s="13" t="str">
        <f>IF(I27="","",VLOOKUP(TEXT(I27,"0"),'Finition de sol'!$A$5:$C$15,2,0))</f>
        <v>Parquet massif ep,14mm / L,110mm</v>
      </c>
      <c r="I27" s="13" t="str">
        <f>'Finition de sol'!$A$5</f>
        <v>1</v>
      </c>
      <c r="J27" s="13">
        <f>'Finition de mur'!$A$7</f>
        <v>3</v>
      </c>
      <c r="K27" s="13">
        <f>'Finition de plafond'!$A$7</f>
        <v>3</v>
      </c>
    </row>
    <row r="28" spans="1:11" x14ac:dyDescent="0.25">
      <c r="A28" s="13" t="s">
        <v>0</v>
      </c>
      <c r="B28" s="13" t="s">
        <v>1</v>
      </c>
      <c r="C28" s="13" t="s">
        <v>16</v>
      </c>
      <c r="D28" s="13" t="s">
        <v>8</v>
      </c>
      <c r="E28" s="13" t="s">
        <v>7</v>
      </c>
      <c r="F28" s="13" t="str">
        <f>IF(I28="","",VLOOKUP(TEXT(I28,"0"),'Finition de sol'!$A$5:$C$15,2,0))</f>
        <v>carrelage grés émaillé U3P3 45x45</v>
      </c>
      <c r="I28" s="14" t="s">
        <v>193</v>
      </c>
    </row>
    <row r="29" spans="1:11" x14ac:dyDescent="0.25">
      <c r="A29" s="13" t="s">
        <v>0</v>
      </c>
      <c r="B29" s="13" t="s">
        <v>1</v>
      </c>
      <c r="C29" s="13" t="s">
        <v>16</v>
      </c>
      <c r="D29" s="13" t="s">
        <v>10</v>
      </c>
      <c r="E29" s="13" t="s">
        <v>7</v>
      </c>
      <c r="F29" s="13" t="str">
        <f>IF(I29="","",VLOOKUP(TEXT(I29,"0"),'Finition de sol'!$A$5:$C$15,2,0))</f>
        <v>carrelage grés émaillé U3P3 45x45</v>
      </c>
      <c r="I29" s="14" t="s">
        <v>193</v>
      </c>
    </row>
    <row r="30" spans="1:11" hidden="1" x14ac:dyDescent="0.25">
      <c r="A30" s="13" t="s">
        <v>0</v>
      </c>
      <c r="B30" s="13" t="s">
        <v>1</v>
      </c>
      <c r="D30" s="13" t="s">
        <v>17</v>
      </c>
      <c r="E30" s="13" t="s">
        <v>18</v>
      </c>
      <c r="F30" s="13" t="str">
        <f>IF(I30="","",VLOOKUP(TEXT(I30,"0"),'Finition de sol'!$A$5:$C$15,2,0))</f>
        <v/>
      </c>
    </row>
    <row r="31" spans="1:11" hidden="1" x14ac:dyDescent="0.25">
      <c r="A31" s="13" t="s">
        <v>0</v>
      </c>
      <c r="B31" s="13" t="s">
        <v>1</v>
      </c>
      <c r="D31" s="13" t="s">
        <v>19</v>
      </c>
      <c r="E31" s="13" t="s">
        <v>18</v>
      </c>
      <c r="F31" s="13" t="str">
        <f>IF(I31="","",VLOOKUP(TEXT(I31,"0"),'Finition de sol'!$A$5:$C$15,2,0))</f>
        <v/>
      </c>
    </row>
    <row r="32" spans="1:11" hidden="1" x14ac:dyDescent="0.25">
      <c r="A32" s="13" t="s">
        <v>0</v>
      </c>
      <c r="B32" s="13" t="s">
        <v>1</v>
      </c>
      <c r="D32" s="13" t="s">
        <v>20</v>
      </c>
      <c r="E32" s="13" t="s">
        <v>18</v>
      </c>
      <c r="F32" s="13" t="str">
        <f>IF(I32="","",VLOOKUP(TEXT(I32,"0"),'Finition de sol'!$A$5:$C$15,2,0))</f>
        <v/>
      </c>
    </row>
    <row r="33" spans="1:11" x14ac:dyDescent="0.25">
      <c r="A33" s="13" t="s">
        <v>0</v>
      </c>
      <c r="B33" s="13" t="s">
        <v>1</v>
      </c>
      <c r="C33" s="13" t="s">
        <v>21</v>
      </c>
      <c r="D33" s="13" t="s">
        <v>3</v>
      </c>
      <c r="E33" s="13" t="s">
        <v>4</v>
      </c>
      <c r="F33" s="13" t="str">
        <f>IF(I33="","",VLOOKUP(TEXT(I33,"0"),'Finition de sol'!$A$5:$C$15,2,0))</f>
        <v>Parquet massif ep,14mm / L,110mm</v>
      </c>
      <c r="I33" s="13" t="str">
        <f>'Finition de sol'!$A$5</f>
        <v>1</v>
      </c>
      <c r="J33" s="13">
        <f>'Finition de mur'!$A$7</f>
        <v>3</v>
      </c>
      <c r="K33" s="13">
        <f>'Finition de plafond'!$A$7</f>
        <v>3</v>
      </c>
    </row>
    <row r="34" spans="1:11" x14ac:dyDescent="0.25">
      <c r="A34" s="13" t="s">
        <v>0</v>
      </c>
      <c r="B34" s="13" t="s">
        <v>1</v>
      </c>
      <c r="C34" s="13" t="s">
        <v>21</v>
      </c>
      <c r="D34" s="13" t="s">
        <v>5</v>
      </c>
      <c r="E34" s="13" t="s">
        <v>4</v>
      </c>
      <c r="F34" s="13" t="str">
        <f>IF(I34="","",VLOOKUP(TEXT(I34,"0"),'Finition de sol'!$A$5:$C$15,2,0))</f>
        <v>Parquet massif ep,14mm / L,110mm</v>
      </c>
      <c r="I34" s="13" t="str">
        <f>'Finition de sol'!$A$5</f>
        <v>1</v>
      </c>
      <c r="J34" s="13">
        <f>'Finition de mur'!$A$7</f>
        <v>3</v>
      </c>
      <c r="K34" s="13">
        <f>'Finition de plafond'!$A$7</f>
        <v>3</v>
      </c>
    </row>
    <row r="35" spans="1:11" x14ac:dyDescent="0.25">
      <c r="A35" s="13" t="s">
        <v>0</v>
      </c>
      <c r="B35" s="13" t="s">
        <v>1</v>
      </c>
      <c r="C35" s="13" t="s">
        <v>21</v>
      </c>
      <c r="D35" s="13" t="s">
        <v>6</v>
      </c>
      <c r="E35" s="13" t="s">
        <v>7</v>
      </c>
      <c r="F35" s="13" t="str">
        <f>IF(I35="","",VLOOKUP(TEXT(I35,"0"),'Finition de sol'!$A$5:$C$15,2,0))</f>
        <v>carrelage grés émaillé U3P3 45x45</v>
      </c>
      <c r="I35" s="14" t="s">
        <v>193</v>
      </c>
    </row>
    <row r="36" spans="1:11" x14ac:dyDescent="0.25">
      <c r="A36" s="13" t="s">
        <v>0</v>
      </c>
      <c r="B36" s="13" t="s">
        <v>1</v>
      </c>
      <c r="C36" s="13" t="s">
        <v>21</v>
      </c>
      <c r="D36" s="13" t="s">
        <v>22</v>
      </c>
      <c r="E36" s="13" t="s">
        <v>4</v>
      </c>
      <c r="F36" s="13" t="str">
        <f>IF(I36="","",VLOOKUP(TEXT(I36,"0"),'Finition de sol'!$A$5:$C$15,2,0))</f>
        <v>Parquet massif ep,14mm / L,110mm</v>
      </c>
      <c r="I36" s="13" t="str">
        <f>'Finition de sol'!$A$5</f>
        <v>1</v>
      </c>
      <c r="J36" s="13">
        <f>'Finition de mur'!$A$7</f>
        <v>3</v>
      </c>
      <c r="K36" s="13">
        <f>'Finition de plafond'!$A$7</f>
        <v>3</v>
      </c>
    </row>
    <row r="37" spans="1:11" x14ac:dyDescent="0.25">
      <c r="A37" s="13" t="s">
        <v>0</v>
      </c>
      <c r="B37" s="13" t="s">
        <v>1</v>
      </c>
      <c r="C37" s="13" t="s">
        <v>21</v>
      </c>
      <c r="D37" s="13" t="s">
        <v>23</v>
      </c>
      <c r="E37" s="13" t="s">
        <v>4</v>
      </c>
      <c r="F37" s="13" t="str">
        <f>IF(I37="","",VLOOKUP(TEXT(I37,"0"),'Finition de sol'!$A$5:$C$15,2,0))</f>
        <v>Parquet massif ep,14mm / L,110mm</v>
      </c>
      <c r="I37" s="13" t="str">
        <f>'Finition de sol'!$A$5</f>
        <v>1</v>
      </c>
      <c r="J37" s="13">
        <f>'Finition de mur'!$A$7</f>
        <v>3</v>
      </c>
      <c r="K37" s="13">
        <f>'Finition de plafond'!$A$7</f>
        <v>3</v>
      </c>
    </row>
    <row r="38" spans="1:11" x14ac:dyDescent="0.25">
      <c r="A38" s="13" t="s">
        <v>0</v>
      </c>
      <c r="B38" s="13" t="s">
        <v>1</v>
      </c>
      <c r="C38" s="13" t="s">
        <v>21</v>
      </c>
      <c r="D38" s="13" t="s">
        <v>14</v>
      </c>
      <c r="E38" s="13" t="s">
        <v>4</v>
      </c>
      <c r="F38" s="13" t="str">
        <f>IF(I38="","",VLOOKUP(TEXT(I38,"0"),'Finition de sol'!$A$5:$C$15,2,0))</f>
        <v>Parquet massif ep,14mm / L,110mm</v>
      </c>
      <c r="I38" s="13" t="str">
        <f>'Finition de sol'!$A$5</f>
        <v>1</v>
      </c>
      <c r="J38" s="13">
        <f>'Finition de mur'!$A$7</f>
        <v>3</v>
      </c>
      <c r="K38" s="13">
        <f>'Finition de plafond'!$A$7</f>
        <v>3</v>
      </c>
    </row>
    <row r="39" spans="1:11" x14ac:dyDescent="0.25">
      <c r="A39" s="13" t="s">
        <v>0</v>
      </c>
      <c r="B39" s="13" t="s">
        <v>1</v>
      </c>
      <c r="C39" s="13" t="s">
        <v>21</v>
      </c>
      <c r="D39" s="13" t="s">
        <v>8</v>
      </c>
      <c r="E39" s="13" t="s">
        <v>7</v>
      </c>
      <c r="F39" s="13" t="str">
        <f>IF(I39="","",VLOOKUP(TEXT(I39,"0"),'Finition de sol'!$A$5:$C$15,2,0))</f>
        <v>carrelage grés émaillé U3P3 45x45</v>
      </c>
      <c r="I39" s="14" t="s">
        <v>193</v>
      </c>
    </row>
    <row r="40" spans="1:11" x14ac:dyDescent="0.25">
      <c r="A40" s="13" t="s">
        <v>0</v>
      </c>
      <c r="B40" s="13" t="s">
        <v>1</v>
      </c>
      <c r="C40" s="13" t="s">
        <v>21</v>
      </c>
      <c r="D40" s="13" t="s">
        <v>11</v>
      </c>
      <c r="E40" s="13" t="s">
        <v>4</v>
      </c>
      <c r="F40" s="13" t="str">
        <f>IF(I40="","",VLOOKUP(TEXT(I40,"0"),'Finition de sol'!$A$5:$C$15,2,0))</f>
        <v>Parquet massif ep,14mm / L,110mm</v>
      </c>
      <c r="I40" s="13" t="str">
        <f>'Finition de sol'!$A$5</f>
        <v>1</v>
      </c>
      <c r="J40" s="13">
        <f>'Finition de mur'!$A$7</f>
        <v>3</v>
      </c>
      <c r="K40" s="13">
        <f>'Finition de plafond'!$A$7</f>
        <v>3</v>
      </c>
    </row>
    <row r="41" spans="1:11" x14ac:dyDescent="0.25">
      <c r="A41" s="13" t="s">
        <v>0</v>
      </c>
      <c r="B41" s="13" t="s">
        <v>1</v>
      </c>
      <c r="C41" s="13" t="s">
        <v>21</v>
      </c>
      <c r="D41" s="13" t="s">
        <v>10</v>
      </c>
      <c r="E41" s="13" t="s">
        <v>7</v>
      </c>
      <c r="F41" s="13" t="str">
        <f>IF(I41="","",VLOOKUP(TEXT(I41,"0"),'Finition de sol'!$A$5:$C$15,2,0))</f>
        <v>carrelage grés émaillé U3P3 45x45</v>
      </c>
      <c r="I41" s="14" t="s">
        <v>193</v>
      </c>
    </row>
    <row r="42" spans="1:11" x14ac:dyDescent="0.25">
      <c r="A42" s="13" t="s">
        <v>24</v>
      </c>
      <c r="B42" s="13" t="s">
        <v>1</v>
      </c>
      <c r="C42" s="13" t="s">
        <v>25</v>
      </c>
      <c r="D42" s="13" t="s">
        <v>14</v>
      </c>
      <c r="E42" s="13" t="s">
        <v>4</v>
      </c>
      <c r="F42" s="13" t="str">
        <f>IF(I42="","",VLOOKUP(TEXT(I42,"0"),'Finition de sol'!$A$5:$C$15,2,0))</f>
        <v>Parquet massif ep,14mm / L,110mm</v>
      </c>
      <c r="I42" s="13" t="str">
        <f>'Finition de sol'!$A$5</f>
        <v>1</v>
      </c>
      <c r="J42" s="13">
        <f>'Finition de mur'!$A$7</f>
        <v>3</v>
      </c>
      <c r="K42" s="13">
        <f>'Finition de plafond'!$A$7</f>
        <v>3</v>
      </c>
    </row>
    <row r="43" spans="1:11" x14ac:dyDescent="0.25">
      <c r="A43" s="13" t="s">
        <v>24</v>
      </c>
      <c r="B43" s="13" t="s">
        <v>1</v>
      </c>
      <c r="C43" s="13" t="s">
        <v>25</v>
      </c>
      <c r="D43" s="13" t="s">
        <v>23</v>
      </c>
      <c r="E43" s="13" t="s">
        <v>4</v>
      </c>
      <c r="F43" s="13" t="str">
        <f>IF(I43="","",VLOOKUP(TEXT(I43,"0"),'Finition de sol'!$A$5:$C$15,2,0))</f>
        <v>Parquet massif ep,14mm / L,110mm</v>
      </c>
      <c r="I43" s="13" t="str">
        <f>'Finition de sol'!$A$5</f>
        <v>1</v>
      </c>
      <c r="J43" s="13">
        <f>'Finition de mur'!$A$7</f>
        <v>3</v>
      </c>
      <c r="K43" s="13">
        <f>'Finition de plafond'!$A$7</f>
        <v>3</v>
      </c>
    </row>
    <row r="44" spans="1:11" x14ac:dyDescent="0.25">
      <c r="A44" s="13" t="s">
        <v>24</v>
      </c>
      <c r="B44" s="13" t="s">
        <v>1</v>
      </c>
      <c r="C44" s="13" t="s">
        <v>25</v>
      </c>
      <c r="D44" s="13" t="s">
        <v>11</v>
      </c>
      <c r="E44" s="13" t="s">
        <v>4</v>
      </c>
      <c r="F44" s="13" t="str">
        <f>IF(I44="","",VLOOKUP(TEXT(I44,"0"),'Finition de sol'!$A$5:$C$15,2,0))</f>
        <v>Parquet massif ep,14mm / L,110mm</v>
      </c>
      <c r="I44" s="13" t="str">
        <f>'Finition de sol'!$A$5</f>
        <v>1</v>
      </c>
      <c r="J44" s="13">
        <f>'Finition de mur'!$A$7</f>
        <v>3</v>
      </c>
      <c r="K44" s="13">
        <f>'Finition de plafond'!$A$7</f>
        <v>3</v>
      </c>
    </row>
    <row r="45" spans="1:11" x14ac:dyDescent="0.25">
      <c r="A45" s="13" t="s">
        <v>24</v>
      </c>
      <c r="B45" s="13" t="s">
        <v>1</v>
      </c>
      <c r="C45" s="13" t="s">
        <v>25</v>
      </c>
      <c r="D45" s="13" t="s">
        <v>12</v>
      </c>
      <c r="E45" s="13" t="s">
        <v>4</v>
      </c>
      <c r="F45" s="13" t="str">
        <f>IF(I45="","",VLOOKUP(TEXT(I45,"0"),'Finition de sol'!$A$5:$C$15,2,0))</f>
        <v>Parquet massif ep,14mm / L,110mm</v>
      </c>
      <c r="I45" s="13" t="str">
        <f>'Finition de sol'!$A$5</f>
        <v>1</v>
      </c>
      <c r="J45" s="13">
        <f>'Finition de mur'!$A$7</f>
        <v>3</v>
      </c>
      <c r="K45" s="13">
        <f>'Finition de plafond'!$A$7</f>
        <v>3</v>
      </c>
    </row>
    <row r="46" spans="1:11" x14ac:dyDescent="0.25">
      <c r="A46" s="13" t="s">
        <v>24</v>
      </c>
      <c r="B46" s="13" t="s">
        <v>1</v>
      </c>
      <c r="C46" s="13" t="s">
        <v>25</v>
      </c>
      <c r="D46" s="13" t="s">
        <v>3</v>
      </c>
      <c r="E46" s="13" t="s">
        <v>4</v>
      </c>
      <c r="F46" s="13" t="str">
        <f>IF(I46="","",VLOOKUP(TEXT(I46,"0"),'Finition de sol'!$A$5:$C$15,2,0))</f>
        <v>Parquet massif ep,14mm / L,110mm</v>
      </c>
      <c r="I46" s="13" t="str">
        <f>'Finition de sol'!$A$5</f>
        <v>1</v>
      </c>
      <c r="J46" s="13">
        <f>'Finition de mur'!$A$7</f>
        <v>3</v>
      </c>
      <c r="K46" s="13">
        <f>'Finition de plafond'!$A$7</f>
        <v>3</v>
      </c>
    </row>
    <row r="47" spans="1:11" x14ac:dyDescent="0.25">
      <c r="A47" s="13" t="s">
        <v>24</v>
      </c>
      <c r="B47" s="13" t="s">
        <v>1</v>
      </c>
      <c r="C47" s="13" t="s">
        <v>25</v>
      </c>
      <c r="D47" s="13" t="s">
        <v>5</v>
      </c>
      <c r="E47" s="13" t="s">
        <v>4</v>
      </c>
      <c r="F47" s="13" t="str">
        <f>IF(I47="","",VLOOKUP(TEXT(I47,"0"),'Finition de sol'!$A$5:$C$15,2,0))</f>
        <v>Parquet massif ep,14mm / L,110mm</v>
      </c>
      <c r="I47" s="13" t="str">
        <f>'Finition de sol'!$A$5</f>
        <v>1</v>
      </c>
      <c r="J47" s="13">
        <f>'Finition de mur'!$A$7</f>
        <v>3</v>
      </c>
      <c r="K47" s="13">
        <f>'Finition de plafond'!$A$7</f>
        <v>3</v>
      </c>
    </row>
    <row r="48" spans="1:11" x14ac:dyDescent="0.25">
      <c r="A48" s="13" t="s">
        <v>24</v>
      </c>
      <c r="B48" s="13" t="s">
        <v>1</v>
      </c>
      <c r="C48" s="13" t="s">
        <v>25</v>
      </c>
      <c r="D48" s="13" t="s">
        <v>6</v>
      </c>
      <c r="E48" s="13" t="s">
        <v>7</v>
      </c>
      <c r="F48" s="13" t="str">
        <f>IF(I48="","",VLOOKUP(TEXT(I48,"0"),'Finition de sol'!$A$5:$C$15,2,0))</f>
        <v>carrelage grés émaillé U3P3 45x45</v>
      </c>
      <c r="I48" s="14" t="s">
        <v>193</v>
      </c>
    </row>
    <row r="49" spans="1:11" x14ac:dyDescent="0.25">
      <c r="A49" s="13" t="s">
        <v>24</v>
      </c>
      <c r="B49" s="13" t="s">
        <v>1</v>
      </c>
      <c r="C49" s="13" t="s">
        <v>25</v>
      </c>
      <c r="D49" s="13" t="s">
        <v>9</v>
      </c>
      <c r="E49" s="13" t="s">
        <v>7</v>
      </c>
      <c r="F49" s="13" t="str">
        <f>IF(I49="","",VLOOKUP(TEXT(I49,"0"),'Finition de sol'!$A$5:$C$15,2,0))</f>
        <v>carrelage grés émaillé U3P3 45x45</v>
      </c>
      <c r="I49" s="14" t="s">
        <v>193</v>
      </c>
    </row>
    <row r="50" spans="1:11" x14ac:dyDescent="0.25">
      <c r="A50" s="13" t="s">
        <v>24</v>
      </c>
      <c r="B50" s="13" t="s">
        <v>1</v>
      </c>
      <c r="C50" s="13" t="s">
        <v>25</v>
      </c>
      <c r="D50" s="13" t="s">
        <v>10</v>
      </c>
      <c r="E50" s="13" t="s">
        <v>7</v>
      </c>
      <c r="F50" s="13" t="str">
        <f>IF(I50="","",VLOOKUP(TEXT(I50,"0"),'Finition de sol'!$A$5:$C$15,2,0))</f>
        <v>carrelage grés émaillé U3P3 45x45</v>
      </c>
      <c r="I50" s="14" t="s">
        <v>193</v>
      </c>
    </row>
    <row r="51" spans="1:11" x14ac:dyDescent="0.25">
      <c r="A51" s="13" t="s">
        <v>24</v>
      </c>
      <c r="B51" s="13" t="s">
        <v>1</v>
      </c>
      <c r="C51" s="13" t="s">
        <v>25</v>
      </c>
      <c r="D51" s="13" t="s">
        <v>8</v>
      </c>
      <c r="E51" s="13" t="s">
        <v>7</v>
      </c>
      <c r="F51" s="13" t="str">
        <f>IF(I51="","",VLOOKUP(TEXT(I51,"0"),'Finition de sol'!$A$5:$C$15,2,0))</f>
        <v>carrelage grés émaillé U3P3 45x45</v>
      </c>
      <c r="I51" s="14" t="s">
        <v>193</v>
      </c>
    </row>
    <row r="52" spans="1:11" x14ac:dyDescent="0.25">
      <c r="A52" s="13" t="s">
        <v>24</v>
      </c>
      <c r="B52" s="13" t="s">
        <v>1</v>
      </c>
      <c r="C52" s="13" t="s">
        <v>26</v>
      </c>
      <c r="D52" s="13" t="s">
        <v>14</v>
      </c>
      <c r="E52" s="13" t="s">
        <v>4</v>
      </c>
      <c r="F52" s="13" t="str">
        <f>IF(I52="","",VLOOKUP(TEXT(I52,"0"),'Finition de sol'!$A$5:$C$15,2,0))</f>
        <v>Parquet massif ep,14mm / L,110mm</v>
      </c>
      <c r="I52" s="13" t="str">
        <f>'Finition de sol'!$A$5</f>
        <v>1</v>
      </c>
      <c r="J52" s="13">
        <f>'Finition de mur'!$A$7</f>
        <v>3</v>
      </c>
      <c r="K52" s="13">
        <f>'Finition de plafond'!$A$7</f>
        <v>3</v>
      </c>
    </row>
    <row r="53" spans="1:11" x14ac:dyDescent="0.25">
      <c r="A53" s="13" t="s">
        <v>24</v>
      </c>
      <c r="B53" s="13" t="s">
        <v>1</v>
      </c>
      <c r="C53" s="13" t="s">
        <v>26</v>
      </c>
      <c r="D53" s="13" t="s">
        <v>3</v>
      </c>
      <c r="E53" s="13" t="s">
        <v>4</v>
      </c>
      <c r="F53" s="13" t="str">
        <f>IF(I53="","",VLOOKUP(TEXT(I53,"0"),'Finition de sol'!$A$5:$C$15,2,0))</f>
        <v>Parquet massif ep,14mm / L,110mm</v>
      </c>
      <c r="I53" s="13" t="str">
        <f>'Finition de sol'!$A$5</f>
        <v>1</v>
      </c>
      <c r="J53" s="13">
        <f>'Finition de mur'!$A$7</f>
        <v>3</v>
      </c>
      <c r="K53" s="13">
        <f>'Finition de plafond'!$A$7</f>
        <v>3</v>
      </c>
    </row>
    <row r="54" spans="1:11" x14ac:dyDescent="0.25">
      <c r="A54" s="13" t="s">
        <v>24</v>
      </c>
      <c r="B54" s="13" t="s">
        <v>1</v>
      </c>
      <c r="C54" s="13" t="s">
        <v>26</v>
      </c>
      <c r="D54" s="13" t="s">
        <v>5</v>
      </c>
      <c r="E54" s="13" t="s">
        <v>4</v>
      </c>
      <c r="F54" s="13" t="str">
        <f>IF(I54="","",VLOOKUP(TEXT(I54,"0"),'Finition de sol'!$A$5:$C$15,2,0))</f>
        <v>Parquet massif ep,14mm / L,110mm</v>
      </c>
      <c r="I54" s="13" t="str">
        <f>'Finition de sol'!$A$5</f>
        <v>1</v>
      </c>
      <c r="J54" s="13">
        <f>'Finition de mur'!$A$7</f>
        <v>3</v>
      </c>
      <c r="K54" s="13">
        <f>'Finition de plafond'!$A$7</f>
        <v>3</v>
      </c>
    </row>
    <row r="55" spans="1:11" x14ac:dyDescent="0.25">
      <c r="A55" s="13" t="s">
        <v>24</v>
      </c>
      <c r="B55" s="13" t="s">
        <v>1</v>
      </c>
      <c r="C55" s="13" t="s">
        <v>26</v>
      </c>
      <c r="D55" s="13" t="s">
        <v>6</v>
      </c>
      <c r="E55" s="13" t="s">
        <v>7</v>
      </c>
      <c r="F55" s="13" t="str">
        <f>IF(I55="","",VLOOKUP(TEXT(I55,"0"),'Finition de sol'!$A$5:$C$15,2,0))</f>
        <v>carrelage grés émaillé U3P3 45x45</v>
      </c>
      <c r="I55" s="14" t="s">
        <v>193</v>
      </c>
    </row>
    <row r="56" spans="1:11" x14ac:dyDescent="0.25">
      <c r="A56" s="13" t="s">
        <v>24</v>
      </c>
      <c r="B56" s="13" t="s">
        <v>1</v>
      </c>
      <c r="C56" s="13" t="s">
        <v>26</v>
      </c>
      <c r="D56" s="13" t="s">
        <v>11</v>
      </c>
      <c r="E56" s="13" t="s">
        <v>4</v>
      </c>
      <c r="F56" s="13" t="str">
        <f>IF(I56="","",VLOOKUP(TEXT(I56,"0"),'Finition de sol'!$A$5:$C$15,2,0))</f>
        <v>Parquet massif ep,14mm / L,110mm</v>
      </c>
      <c r="I56" s="13" t="str">
        <f>'Finition de sol'!$A$5</f>
        <v>1</v>
      </c>
      <c r="J56" s="13">
        <f>'Finition de mur'!$A$7</f>
        <v>3</v>
      </c>
      <c r="K56" s="13">
        <f>'Finition de plafond'!$A$7</f>
        <v>3</v>
      </c>
    </row>
    <row r="57" spans="1:11" x14ac:dyDescent="0.25">
      <c r="A57" s="13" t="s">
        <v>24</v>
      </c>
      <c r="B57" s="13" t="s">
        <v>1</v>
      </c>
      <c r="C57" s="13" t="s">
        <v>26</v>
      </c>
      <c r="D57" s="13" t="s">
        <v>10</v>
      </c>
      <c r="E57" s="13" t="s">
        <v>7</v>
      </c>
      <c r="F57" s="13" t="str">
        <f>IF(I57="","",VLOOKUP(TEXT(I57,"0"),'Finition de sol'!$A$5:$C$15,2,0))</f>
        <v>carrelage grés émaillé U3P3 45x45</v>
      </c>
      <c r="I57" s="14" t="s">
        <v>193</v>
      </c>
    </row>
    <row r="58" spans="1:11" x14ac:dyDescent="0.25">
      <c r="A58" s="13" t="s">
        <v>24</v>
      </c>
      <c r="B58" s="13" t="s">
        <v>1</v>
      </c>
      <c r="C58" s="13" t="s">
        <v>26</v>
      </c>
      <c r="D58" s="13" t="s">
        <v>8</v>
      </c>
      <c r="E58" s="13" t="s">
        <v>7</v>
      </c>
      <c r="F58" s="13" t="str">
        <f>IF(I58="","",VLOOKUP(TEXT(I58,"0"),'Finition de sol'!$A$5:$C$15,2,0))</f>
        <v>carrelage grés émaillé U3P3 45x45</v>
      </c>
      <c r="I58" s="14" t="s">
        <v>193</v>
      </c>
    </row>
    <row r="59" spans="1:11" hidden="1" x14ac:dyDescent="0.25">
      <c r="A59" s="13" t="s">
        <v>24</v>
      </c>
      <c r="B59" s="13" t="s">
        <v>1</v>
      </c>
      <c r="D59" s="13" t="s">
        <v>27</v>
      </c>
      <c r="E59" s="13" t="s">
        <v>18</v>
      </c>
      <c r="F59" s="13" t="str">
        <f>IF(I59="","",VLOOKUP(TEXT(I59,"0"),'Finition de sol'!$A$5:$C$15,2,0))</f>
        <v/>
      </c>
    </row>
    <row r="60" spans="1:11" hidden="1" x14ac:dyDescent="0.25">
      <c r="A60" s="13" t="s">
        <v>24</v>
      </c>
      <c r="B60" s="13" t="s">
        <v>1</v>
      </c>
      <c r="D60" s="13" t="s">
        <v>17</v>
      </c>
      <c r="E60" s="13" t="s">
        <v>18</v>
      </c>
      <c r="F60" s="13" t="str">
        <f>IF(I60="","",VLOOKUP(TEXT(I60,"0"),'Finition de sol'!$A$5:$C$15,2,0))</f>
        <v/>
      </c>
    </row>
    <row r="61" spans="1:11" x14ac:dyDescent="0.25">
      <c r="A61" s="13" t="s">
        <v>24</v>
      </c>
      <c r="B61" s="13" t="s">
        <v>1</v>
      </c>
      <c r="C61" s="13" t="s">
        <v>28</v>
      </c>
      <c r="D61" s="13" t="s">
        <v>14</v>
      </c>
      <c r="E61" s="13" t="s">
        <v>4</v>
      </c>
      <c r="F61" s="13" t="str">
        <f>IF(I61="","",VLOOKUP(TEXT(I61,"0"),'Finition de sol'!$A$5:$C$15,2,0))</f>
        <v>Parquet massif ep,14mm / L,110mm</v>
      </c>
      <c r="I61" s="13" t="str">
        <f>'Finition de sol'!$A$5</f>
        <v>1</v>
      </c>
      <c r="J61" s="13">
        <f>'Finition de mur'!$A$7</f>
        <v>3</v>
      </c>
      <c r="K61" s="13">
        <f>'Finition de plafond'!$A$7</f>
        <v>3</v>
      </c>
    </row>
    <row r="62" spans="1:11" x14ac:dyDescent="0.25">
      <c r="A62" s="13" t="s">
        <v>24</v>
      </c>
      <c r="B62" s="13" t="s">
        <v>1</v>
      </c>
      <c r="C62" s="13" t="s">
        <v>28</v>
      </c>
      <c r="D62" s="13" t="s">
        <v>8</v>
      </c>
      <c r="E62" s="13" t="s">
        <v>7</v>
      </c>
      <c r="F62" s="13" t="str">
        <f>IF(I62="","",VLOOKUP(TEXT(I62,"0"),'Finition de sol'!$A$5:$C$15,2,0))</f>
        <v>carrelage grés émaillé U3P3 45x45</v>
      </c>
      <c r="I62" s="14" t="s">
        <v>193</v>
      </c>
    </row>
    <row r="63" spans="1:11" x14ac:dyDescent="0.25">
      <c r="A63" s="13" t="s">
        <v>24</v>
      </c>
      <c r="B63" s="13" t="s">
        <v>1</v>
      </c>
      <c r="C63" s="13" t="s">
        <v>28</v>
      </c>
      <c r="D63" s="13" t="s">
        <v>11</v>
      </c>
      <c r="E63" s="13" t="s">
        <v>4</v>
      </c>
      <c r="F63" s="13" t="str">
        <f>IF(I63="","",VLOOKUP(TEXT(I63,"0"),'Finition de sol'!$A$5:$C$15,2,0))</f>
        <v>Parquet massif ep,14mm / L,110mm</v>
      </c>
      <c r="I63" s="13" t="str">
        <f>'Finition de sol'!$A$5</f>
        <v>1</v>
      </c>
      <c r="J63" s="13">
        <f>'Finition de mur'!$A$7</f>
        <v>3</v>
      </c>
      <c r="K63" s="13">
        <f>'Finition de plafond'!$A$7</f>
        <v>3</v>
      </c>
    </row>
    <row r="64" spans="1:11" x14ac:dyDescent="0.25">
      <c r="A64" s="13" t="s">
        <v>24</v>
      </c>
      <c r="B64" s="13" t="s">
        <v>1</v>
      </c>
      <c r="C64" s="13" t="s">
        <v>28</v>
      </c>
      <c r="D64" s="13" t="s">
        <v>3</v>
      </c>
      <c r="E64" s="13" t="s">
        <v>4</v>
      </c>
      <c r="F64" s="13" t="str">
        <f>IF(I64="","",VLOOKUP(TEXT(I64,"0"),'Finition de sol'!$A$5:$C$15,2,0))</f>
        <v>Parquet massif ep,14mm / L,110mm</v>
      </c>
      <c r="I64" s="13" t="str">
        <f>'Finition de sol'!$A$5</f>
        <v>1</v>
      </c>
      <c r="J64" s="13">
        <f>'Finition de mur'!$A$7</f>
        <v>3</v>
      </c>
      <c r="K64" s="13">
        <f>'Finition de plafond'!$A$7</f>
        <v>3</v>
      </c>
    </row>
    <row r="65" spans="1:11" x14ac:dyDescent="0.25">
      <c r="A65" s="13" t="s">
        <v>24</v>
      </c>
      <c r="B65" s="13" t="s">
        <v>1</v>
      </c>
      <c r="C65" s="13" t="s">
        <v>28</v>
      </c>
      <c r="D65" s="13" t="s">
        <v>6</v>
      </c>
      <c r="E65" s="13" t="s">
        <v>7</v>
      </c>
      <c r="F65" s="13" t="str">
        <f>IF(I65="","",VLOOKUP(TEXT(I65,"0"),'Finition de sol'!$A$5:$C$15,2,0))</f>
        <v>carrelage grés émaillé U3P3 45x45</v>
      </c>
      <c r="I65" s="14" t="s">
        <v>193</v>
      </c>
    </row>
    <row r="66" spans="1:11" x14ac:dyDescent="0.25">
      <c r="A66" s="13" t="s">
        <v>24</v>
      </c>
      <c r="B66" s="13" t="s">
        <v>1</v>
      </c>
      <c r="C66" s="13" t="s">
        <v>28</v>
      </c>
      <c r="D66" s="13" t="s">
        <v>5</v>
      </c>
      <c r="E66" s="13" t="s">
        <v>4</v>
      </c>
      <c r="F66" s="13" t="str">
        <f>IF(I66="","",VLOOKUP(TEXT(I66,"0"),'Finition de sol'!$A$5:$C$15,2,0))</f>
        <v>Parquet massif ep,14mm / L,110mm</v>
      </c>
      <c r="I66" s="13" t="str">
        <f>'Finition de sol'!$A$5</f>
        <v>1</v>
      </c>
      <c r="J66" s="13">
        <f>'Finition de mur'!$A$7</f>
        <v>3</v>
      </c>
      <c r="K66" s="13">
        <f>'Finition de plafond'!$A$7</f>
        <v>3</v>
      </c>
    </row>
    <row r="67" spans="1:11" x14ac:dyDescent="0.25">
      <c r="A67" s="13" t="s">
        <v>24</v>
      </c>
      <c r="B67" s="13" t="s">
        <v>1</v>
      </c>
      <c r="C67" s="13" t="s">
        <v>28</v>
      </c>
      <c r="D67" s="13" t="s">
        <v>10</v>
      </c>
      <c r="E67" s="13" t="s">
        <v>7</v>
      </c>
      <c r="F67" s="13" t="str">
        <f>IF(I67="","",VLOOKUP(TEXT(I67,"0"),'Finition de sol'!$A$5:$C$15,2,0))</f>
        <v>carrelage grés émaillé U3P3 45x45</v>
      </c>
      <c r="I67" s="14" t="s">
        <v>193</v>
      </c>
    </row>
    <row r="68" spans="1:11" x14ac:dyDescent="0.25">
      <c r="A68" s="13" t="s">
        <v>24</v>
      </c>
      <c r="B68" s="13" t="s">
        <v>1</v>
      </c>
      <c r="C68" s="13" t="s">
        <v>29</v>
      </c>
      <c r="D68" s="13" t="s">
        <v>14</v>
      </c>
      <c r="E68" s="13" t="s">
        <v>4</v>
      </c>
      <c r="F68" s="13" t="str">
        <f>IF(I68="","",VLOOKUP(TEXT(I68,"0"),'Finition de sol'!$A$5:$C$15,2,0))</f>
        <v>Parquet massif ep,14mm / L,110mm</v>
      </c>
      <c r="I68" s="13" t="str">
        <f>'Finition de sol'!$A$5</f>
        <v>1</v>
      </c>
      <c r="J68" s="13">
        <f>'Finition de mur'!$A$7</f>
        <v>3</v>
      </c>
      <c r="K68" s="13">
        <f>'Finition de plafond'!$A$7</f>
        <v>3</v>
      </c>
    </row>
    <row r="69" spans="1:11" x14ac:dyDescent="0.25">
      <c r="A69" s="13" t="s">
        <v>24</v>
      </c>
      <c r="B69" s="13" t="s">
        <v>1</v>
      </c>
      <c r="C69" s="13" t="s">
        <v>29</v>
      </c>
      <c r="D69" s="13" t="s">
        <v>8</v>
      </c>
      <c r="E69" s="13" t="s">
        <v>7</v>
      </c>
      <c r="F69" s="13" t="str">
        <f>IF(I69="","",VLOOKUP(TEXT(I69,"0"),'Finition de sol'!$A$5:$C$15,2,0))</f>
        <v>carrelage grés émaillé U3P3 45x45</v>
      </c>
      <c r="I69" s="14" t="s">
        <v>193</v>
      </c>
    </row>
    <row r="70" spans="1:11" x14ac:dyDescent="0.25">
      <c r="A70" s="13" t="s">
        <v>24</v>
      </c>
      <c r="B70" s="13" t="s">
        <v>1</v>
      </c>
      <c r="C70" s="13" t="s">
        <v>29</v>
      </c>
      <c r="D70" s="13" t="s">
        <v>3</v>
      </c>
      <c r="E70" s="13" t="s">
        <v>4</v>
      </c>
      <c r="F70" s="13" t="str">
        <f>IF(I70="","",VLOOKUP(TEXT(I70,"0"),'Finition de sol'!$A$5:$C$15,2,0))</f>
        <v>Parquet massif ep,14mm / L,110mm</v>
      </c>
      <c r="I70" s="13" t="str">
        <f>'Finition de sol'!$A$5</f>
        <v>1</v>
      </c>
      <c r="J70" s="13">
        <f>'Finition de mur'!$A$7</f>
        <v>3</v>
      </c>
      <c r="K70" s="13">
        <f>'Finition de plafond'!$A$7</f>
        <v>3</v>
      </c>
    </row>
    <row r="71" spans="1:11" x14ac:dyDescent="0.25">
      <c r="A71" s="13" t="s">
        <v>24</v>
      </c>
      <c r="B71" s="13" t="s">
        <v>1</v>
      </c>
      <c r="C71" s="13" t="s">
        <v>29</v>
      </c>
      <c r="D71" s="13" t="s">
        <v>5</v>
      </c>
      <c r="E71" s="13" t="s">
        <v>4</v>
      </c>
      <c r="F71" s="13" t="str">
        <f>IF(I71="","",VLOOKUP(TEXT(I71,"0"),'Finition de sol'!$A$5:$C$15,2,0))</f>
        <v>Parquet massif ep,14mm / L,110mm</v>
      </c>
      <c r="I71" s="13" t="str">
        <f>'Finition de sol'!$A$5</f>
        <v>1</v>
      </c>
      <c r="J71" s="13">
        <f>'Finition de mur'!$A$7</f>
        <v>3</v>
      </c>
      <c r="K71" s="13">
        <f>'Finition de plafond'!$A$7</f>
        <v>3</v>
      </c>
    </row>
    <row r="72" spans="1:11" x14ac:dyDescent="0.25">
      <c r="A72" s="13" t="s">
        <v>24</v>
      </c>
      <c r="B72" s="13" t="s">
        <v>1</v>
      </c>
      <c r="C72" s="13" t="s">
        <v>29</v>
      </c>
      <c r="D72" s="13" t="s">
        <v>6</v>
      </c>
      <c r="E72" s="13" t="s">
        <v>7</v>
      </c>
      <c r="F72" s="13" t="str">
        <f>IF(I72="","",VLOOKUP(TEXT(I72,"0"),'Finition de sol'!$A$5:$C$15,2,0))</f>
        <v>carrelage grés émaillé U3P3 45x45</v>
      </c>
      <c r="I72" s="14" t="s">
        <v>193</v>
      </c>
    </row>
    <row r="73" spans="1:11" x14ac:dyDescent="0.25">
      <c r="A73" s="13" t="s">
        <v>24</v>
      </c>
      <c r="B73" s="13" t="s">
        <v>1</v>
      </c>
      <c r="C73" s="13" t="s">
        <v>29</v>
      </c>
      <c r="D73" s="13" t="s">
        <v>11</v>
      </c>
      <c r="E73" s="13" t="s">
        <v>4</v>
      </c>
      <c r="F73" s="13" t="str">
        <f>IF(I73="","",VLOOKUP(TEXT(I73,"0"),'Finition de sol'!$A$5:$C$15,2,0))</f>
        <v>Parquet massif ep,14mm / L,110mm</v>
      </c>
      <c r="I73" s="13" t="str">
        <f>'Finition de sol'!$A$5</f>
        <v>1</v>
      </c>
      <c r="J73" s="13">
        <f>'Finition de mur'!$A$7</f>
        <v>3</v>
      </c>
      <c r="K73" s="13">
        <f>'Finition de plafond'!$A$7</f>
        <v>3</v>
      </c>
    </row>
    <row r="74" spans="1:11" x14ac:dyDescent="0.25">
      <c r="A74" s="13" t="s">
        <v>24</v>
      </c>
      <c r="B74" s="13" t="s">
        <v>1</v>
      </c>
      <c r="C74" s="13" t="s">
        <v>29</v>
      </c>
      <c r="D74" s="13" t="s">
        <v>10</v>
      </c>
      <c r="E74" s="13" t="s">
        <v>7</v>
      </c>
      <c r="F74" s="13" t="str">
        <f>IF(I74="","",VLOOKUP(TEXT(I74,"0"),'Finition de sol'!$A$5:$C$15,2,0))</f>
        <v>carrelage grés émaillé U3P3 45x45</v>
      </c>
      <c r="I74" s="14" t="s">
        <v>193</v>
      </c>
    </row>
    <row r="75" spans="1:11" x14ac:dyDescent="0.25">
      <c r="A75" s="13" t="s">
        <v>24</v>
      </c>
      <c r="B75" s="13" t="s">
        <v>1</v>
      </c>
      <c r="C75" s="13" t="s">
        <v>29</v>
      </c>
      <c r="D75" s="13" t="s">
        <v>30</v>
      </c>
      <c r="E75" s="13" t="s">
        <v>31</v>
      </c>
      <c r="F75" s="13" t="str">
        <f>IF(I75="","",VLOOKUP(TEXT(I75,"0"),'Finition de sol'!$A$5:$C$15,2,0))</f>
        <v>béton préfabriqué</v>
      </c>
      <c r="I75" s="13" t="s">
        <v>201</v>
      </c>
    </row>
    <row r="76" spans="1:11" x14ac:dyDescent="0.25">
      <c r="A76" s="13" t="s">
        <v>24</v>
      </c>
      <c r="B76" s="13" t="s">
        <v>1</v>
      </c>
      <c r="C76" s="13" t="s">
        <v>28</v>
      </c>
      <c r="D76" s="13" t="s">
        <v>30</v>
      </c>
      <c r="E76" s="13" t="s">
        <v>31</v>
      </c>
      <c r="F76" s="13" t="str">
        <f>IF(I76="","",VLOOKUP(TEXT(I76,"0"),'Finition de sol'!$A$5:$C$15,2,0))</f>
        <v>béton préfabriqué</v>
      </c>
      <c r="I76" s="13" t="s">
        <v>201</v>
      </c>
    </row>
    <row r="77" spans="1:11" x14ac:dyDescent="0.25">
      <c r="A77" s="13" t="s">
        <v>24</v>
      </c>
      <c r="B77" s="13" t="s">
        <v>1</v>
      </c>
      <c r="C77" s="13" t="s">
        <v>32</v>
      </c>
      <c r="D77" s="13" t="s">
        <v>14</v>
      </c>
      <c r="E77" s="13" t="s">
        <v>4</v>
      </c>
      <c r="F77" s="13" t="str">
        <f>IF(I77="","",VLOOKUP(TEXT(I77,"0"),'Finition de sol'!$A$5:$C$15,2,0))</f>
        <v>Parquet massif ep,14mm / L,110mm</v>
      </c>
      <c r="I77" s="13" t="str">
        <f>'Finition de sol'!$A$5</f>
        <v>1</v>
      </c>
      <c r="J77" s="13">
        <f>'Finition de mur'!$A$7</f>
        <v>3</v>
      </c>
      <c r="K77" s="13">
        <f>'Finition de plafond'!$A$7</f>
        <v>3</v>
      </c>
    </row>
    <row r="78" spans="1:11" x14ac:dyDescent="0.25">
      <c r="A78" s="13" t="s">
        <v>24</v>
      </c>
      <c r="B78" s="13" t="s">
        <v>1</v>
      </c>
      <c r="C78" s="13" t="s">
        <v>32</v>
      </c>
      <c r="D78" s="13" t="s">
        <v>8</v>
      </c>
      <c r="E78" s="13" t="s">
        <v>7</v>
      </c>
      <c r="F78" s="13" t="str">
        <f>IF(I78="","",VLOOKUP(TEXT(I78,"0"),'Finition de sol'!$A$5:$C$15,2,0))</f>
        <v>carrelage grés émaillé U3P3 45x45</v>
      </c>
      <c r="I78" s="14" t="s">
        <v>193</v>
      </c>
    </row>
    <row r="79" spans="1:11" x14ac:dyDescent="0.25">
      <c r="A79" s="13" t="s">
        <v>24</v>
      </c>
      <c r="B79" s="13" t="s">
        <v>1</v>
      </c>
      <c r="C79" s="13" t="s">
        <v>32</v>
      </c>
      <c r="D79" s="13" t="s">
        <v>6</v>
      </c>
      <c r="E79" s="13" t="s">
        <v>7</v>
      </c>
      <c r="F79" s="13" t="str">
        <f>IF(I79="","",VLOOKUP(TEXT(I79,"0"),'Finition de sol'!$A$5:$C$15,2,0))</f>
        <v>carrelage grés émaillé U3P3 45x45</v>
      </c>
      <c r="I79" s="14" t="s">
        <v>193</v>
      </c>
    </row>
    <row r="80" spans="1:11" x14ac:dyDescent="0.25">
      <c r="A80" s="13" t="s">
        <v>24</v>
      </c>
      <c r="B80" s="13" t="s">
        <v>1</v>
      </c>
      <c r="C80" s="13" t="s">
        <v>32</v>
      </c>
      <c r="D80" s="13" t="s">
        <v>3</v>
      </c>
      <c r="E80" s="13" t="s">
        <v>4</v>
      </c>
      <c r="F80" s="13" t="str">
        <f>IF(I80="","",VLOOKUP(TEXT(I80,"0"),'Finition de sol'!$A$5:$C$15,2,0))</f>
        <v>Parquet massif ep,14mm / L,110mm</v>
      </c>
      <c r="I80" s="13" t="str">
        <f>'Finition de sol'!$A$5</f>
        <v>1</v>
      </c>
      <c r="J80" s="13">
        <f>'Finition de mur'!$A$7</f>
        <v>3</v>
      </c>
      <c r="K80" s="13">
        <f>'Finition de plafond'!$A$7</f>
        <v>3</v>
      </c>
    </row>
    <row r="81" spans="1:11" x14ac:dyDescent="0.25">
      <c r="A81" s="13" t="s">
        <v>24</v>
      </c>
      <c r="B81" s="13" t="s">
        <v>1</v>
      </c>
      <c r="C81" s="13" t="s">
        <v>32</v>
      </c>
      <c r="D81" s="13" t="s">
        <v>22</v>
      </c>
      <c r="E81" s="13" t="s">
        <v>4</v>
      </c>
      <c r="F81" s="13" t="str">
        <f>IF(I81="","",VLOOKUP(TEXT(I81,"0"),'Finition de sol'!$A$5:$C$15,2,0))</f>
        <v>Parquet massif ep,14mm / L,110mm</v>
      </c>
      <c r="I81" s="13" t="str">
        <f>'Finition de sol'!$A$5</f>
        <v>1</v>
      </c>
      <c r="J81" s="13">
        <f>'Finition de mur'!$A$7</f>
        <v>3</v>
      </c>
      <c r="K81" s="13">
        <f>'Finition de plafond'!$A$7</f>
        <v>3</v>
      </c>
    </row>
    <row r="82" spans="1:11" x14ac:dyDescent="0.25">
      <c r="A82" s="13" t="s">
        <v>24</v>
      </c>
      <c r="B82" s="13" t="s">
        <v>1</v>
      </c>
      <c r="C82" s="13" t="s">
        <v>32</v>
      </c>
      <c r="D82" s="13" t="s">
        <v>5</v>
      </c>
      <c r="E82" s="13" t="s">
        <v>4</v>
      </c>
      <c r="F82" s="13" t="str">
        <f>IF(I82="","",VLOOKUP(TEXT(I82,"0"),'Finition de sol'!$A$5:$C$15,2,0))</f>
        <v>Parquet massif ep,14mm / L,110mm</v>
      </c>
      <c r="I82" s="13" t="str">
        <f>'Finition de sol'!$A$5</f>
        <v>1</v>
      </c>
      <c r="J82" s="13">
        <f>'Finition de mur'!$A$7</f>
        <v>3</v>
      </c>
      <c r="K82" s="13">
        <f>'Finition de plafond'!$A$7</f>
        <v>3</v>
      </c>
    </row>
    <row r="83" spans="1:11" x14ac:dyDescent="0.25">
      <c r="A83" s="13" t="s">
        <v>24</v>
      </c>
      <c r="B83" s="13" t="s">
        <v>1</v>
      </c>
      <c r="C83" s="13" t="s">
        <v>32</v>
      </c>
      <c r="D83" s="13" t="s">
        <v>23</v>
      </c>
      <c r="E83" s="13" t="s">
        <v>4</v>
      </c>
      <c r="F83" s="13" t="str">
        <f>IF(I83="","",VLOOKUP(TEXT(I83,"0"),'Finition de sol'!$A$5:$C$15,2,0))</f>
        <v>Parquet massif ep,14mm / L,110mm</v>
      </c>
      <c r="I83" s="13" t="str">
        <f>'Finition de sol'!$A$5</f>
        <v>1</v>
      </c>
      <c r="J83" s="13">
        <f>'Finition de mur'!$A$7</f>
        <v>3</v>
      </c>
      <c r="K83" s="13">
        <f>'Finition de plafond'!$A$7</f>
        <v>3</v>
      </c>
    </row>
    <row r="84" spans="1:11" x14ac:dyDescent="0.25">
      <c r="A84" s="13" t="s">
        <v>24</v>
      </c>
      <c r="B84" s="13" t="s">
        <v>1</v>
      </c>
      <c r="C84" s="13" t="s">
        <v>32</v>
      </c>
      <c r="D84" s="13" t="s">
        <v>11</v>
      </c>
      <c r="E84" s="13" t="s">
        <v>4</v>
      </c>
      <c r="F84" s="13" t="str">
        <f>IF(I84="","",VLOOKUP(TEXT(I84,"0"),'Finition de sol'!$A$5:$C$15,2,0))</f>
        <v>Parquet massif ep,14mm / L,110mm</v>
      </c>
      <c r="I84" s="13" t="str">
        <f>'Finition de sol'!$A$5</f>
        <v>1</v>
      </c>
      <c r="J84" s="13">
        <f>'Finition de mur'!$A$7</f>
        <v>3</v>
      </c>
      <c r="K84" s="13">
        <f>'Finition de plafond'!$A$7</f>
        <v>3</v>
      </c>
    </row>
    <row r="85" spans="1:11" x14ac:dyDescent="0.25">
      <c r="A85" s="13" t="s">
        <v>24</v>
      </c>
      <c r="B85" s="13" t="s">
        <v>1</v>
      </c>
      <c r="C85" s="13" t="s">
        <v>32</v>
      </c>
      <c r="D85" s="13" t="s">
        <v>10</v>
      </c>
      <c r="E85" s="13" t="s">
        <v>7</v>
      </c>
      <c r="F85" s="13" t="str">
        <f>IF(I85="","",VLOOKUP(TEXT(I85,"0"),'Finition de sol'!$A$5:$C$15,2,0))</f>
        <v>carrelage grés émaillé U3P3 45x45</v>
      </c>
      <c r="I85" s="14" t="s">
        <v>193</v>
      </c>
    </row>
    <row r="86" spans="1:11" x14ac:dyDescent="0.25">
      <c r="A86" s="13" t="s">
        <v>24</v>
      </c>
      <c r="B86" s="13" t="s">
        <v>1</v>
      </c>
      <c r="C86" s="13" t="s">
        <v>25</v>
      </c>
      <c r="D86" s="13" t="s">
        <v>30</v>
      </c>
      <c r="E86" s="13" t="s">
        <v>31</v>
      </c>
      <c r="F86" s="13" t="str">
        <f>IF(I86="","",VLOOKUP(TEXT(I86,"0"),'Finition de sol'!$A$5:$C$15,2,0))</f>
        <v>dalle béton sur plot 40x40</v>
      </c>
      <c r="I86" s="13" t="s">
        <v>200</v>
      </c>
    </row>
    <row r="87" spans="1:11" x14ac:dyDescent="0.25">
      <c r="A87" s="13" t="s">
        <v>33</v>
      </c>
      <c r="B87" s="13" t="s">
        <v>1</v>
      </c>
      <c r="C87" s="13" t="s">
        <v>34</v>
      </c>
      <c r="D87" s="13" t="s">
        <v>14</v>
      </c>
      <c r="E87" s="13" t="s">
        <v>4</v>
      </c>
      <c r="F87" s="13" t="str">
        <f>IF(I87="","",VLOOKUP(TEXT(I87,"0"),'Finition de sol'!$A$5:$C$15,2,0))</f>
        <v>Parquet massif ep,14mm / L,110mm</v>
      </c>
      <c r="I87" s="13" t="str">
        <f>'Finition de sol'!$A$5</f>
        <v>1</v>
      </c>
      <c r="J87" s="13">
        <f>'Finition de mur'!$A$7</f>
        <v>3</v>
      </c>
      <c r="K87" s="13">
        <f>'Finition de plafond'!$A$7</f>
        <v>3</v>
      </c>
    </row>
    <row r="88" spans="1:11" x14ac:dyDescent="0.25">
      <c r="A88" s="13" t="s">
        <v>33</v>
      </c>
      <c r="B88" s="13" t="s">
        <v>1</v>
      </c>
      <c r="C88" s="13" t="s">
        <v>34</v>
      </c>
      <c r="D88" s="13" t="s">
        <v>8</v>
      </c>
      <c r="E88" s="13" t="s">
        <v>7</v>
      </c>
      <c r="F88" s="13" t="str">
        <f>IF(I88="","",VLOOKUP(TEXT(I88,"0"),'Finition de sol'!$A$5:$C$15,2,0))</f>
        <v>carrelage grés émaillé U3P3 45x45</v>
      </c>
      <c r="I88" s="14" t="s">
        <v>193</v>
      </c>
    </row>
    <row r="89" spans="1:11" x14ac:dyDescent="0.25">
      <c r="A89" s="13" t="s">
        <v>33</v>
      </c>
      <c r="B89" s="13" t="s">
        <v>1</v>
      </c>
      <c r="C89" s="13" t="s">
        <v>34</v>
      </c>
      <c r="D89" s="13" t="s">
        <v>23</v>
      </c>
      <c r="E89" s="13" t="s">
        <v>4</v>
      </c>
      <c r="F89" s="13" t="str">
        <f>IF(I89="","",VLOOKUP(TEXT(I89,"0"),'Finition de sol'!$A$5:$C$15,2,0))</f>
        <v>Parquet massif ep,14mm / L,110mm</v>
      </c>
      <c r="I89" s="13" t="str">
        <f>'Finition de sol'!$A$5</f>
        <v>1</v>
      </c>
      <c r="J89" s="13">
        <f>'Finition de mur'!$A$7</f>
        <v>3</v>
      </c>
      <c r="K89" s="13">
        <f>'Finition de plafond'!$A$7</f>
        <v>3</v>
      </c>
    </row>
    <row r="90" spans="1:11" x14ac:dyDescent="0.25">
      <c r="A90" s="13" t="s">
        <v>33</v>
      </c>
      <c r="B90" s="13" t="s">
        <v>1</v>
      </c>
      <c r="C90" s="13" t="s">
        <v>34</v>
      </c>
      <c r="D90" s="13" t="s">
        <v>9</v>
      </c>
      <c r="E90" s="13" t="s">
        <v>7</v>
      </c>
      <c r="F90" s="13" t="str">
        <f>IF(I90="","",VLOOKUP(TEXT(I90,"0"),'Finition de sol'!$A$5:$C$15,2,0))</f>
        <v>carrelage grés émaillé U3P3 45x45</v>
      </c>
      <c r="I90" s="14" t="s">
        <v>193</v>
      </c>
    </row>
    <row r="91" spans="1:11" x14ac:dyDescent="0.25">
      <c r="A91" s="13" t="s">
        <v>33</v>
      </c>
      <c r="B91" s="13" t="s">
        <v>1</v>
      </c>
      <c r="C91" s="13" t="s">
        <v>34</v>
      </c>
      <c r="D91" s="13" t="s">
        <v>11</v>
      </c>
      <c r="E91" s="13" t="s">
        <v>4</v>
      </c>
      <c r="F91" s="13" t="str">
        <f>IF(I91="","",VLOOKUP(TEXT(I91,"0"),'Finition de sol'!$A$5:$C$15,2,0))</f>
        <v>Parquet massif ep,14mm / L,110mm</v>
      </c>
      <c r="I91" s="13" t="str">
        <f>'Finition de sol'!$A$5</f>
        <v>1</v>
      </c>
      <c r="J91" s="13">
        <f>'Finition de mur'!$A$7</f>
        <v>3</v>
      </c>
      <c r="K91" s="13">
        <f>'Finition de plafond'!$A$7</f>
        <v>3</v>
      </c>
    </row>
    <row r="92" spans="1:11" x14ac:dyDescent="0.25">
      <c r="A92" s="13" t="s">
        <v>33</v>
      </c>
      <c r="B92" s="13" t="s">
        <v>1</v>
      </c>
      <c r="C92" s="13" t="s">
        <v>34</v>
      </c>
      <c r="D92" s="13" t="s">
        <v>12</v>
      </c>
      <c r="E92" s="13" t="s">
        <v>4</v>
      </c>
      <c r="F92" s="13" t="str">
        <f>IF(I92="","",VLOOKUP(TEXT(I92,"0"),'Finition de sol'!$A$5:$C$15,2,0))</f>
        <v>Parquet massif ep,14mm / L,110mm</v>
      </c>
      <c r="I92" s="13" t="str">
        <f>'Finition de sol'!$A$5</f>
        <v>1</v>
      </c>
      <c r="J92" s="13">
        <f>'Finition de mur'!$A$7</f>
        <v>3</v>
      </c>
      <c r="K92" s="13">
        <f>'Finition de plafond'!$A$7</f>
        <v>3</v>
      </c>
    </row>
    <row r="93" spans="1:11" x14ac:dyDescent="0.25">
      <c r="A93" s="13" t="s">
        <v>33</v>
      </c>
      <c r="B93" s="13" t="s">
        <v>1</v>
      </c>
      <c r="C93" s="13" t="s">
        <v>34</v>
      </c>
      <c r="D93" s="13" t="s">
        <v>3</v>
      </c>
      <c r="E93" s="13" t="s">
        <v>4</v>
      </c>
      <c r="F93" s="13" t="str">
        <f>IF(I93="","",VLOOKUP(TEXT(I93,"0"),'Finition de sol'!$A$5:$C$15,2,0))</f>
        <v>Parquet massif ep,14mm / L,110mm</v>
      </c>
      <c r="I93" s="13" t="str">
        <f>'Finition de sol'!$A$5</f>
        <v>1</v>
      </c>
      <c r="J93" s="13">
        <f>'Finition de mur'!$A$7</f>
        <v>3</v>
      </c>
      <c r="K93" s="13">
        <f>'Finition de plafond'!$A$7</f>
        <v>3</v>
      </c>
    </row>
    <row r="94" spans="1:11" x14ac:dyDescent="0.25">
      <c r="A94" s="13" t="s">
        <v>33</v>
      </c>
      <c r="B94" s="13" t="s">
        <v>1</v>
      </c>
      <c r="C94" s="13" t="s">
        <v>34</v>
      </c>
      <c r="D94" s="13" t="s">
        <v>5</v>
      </c>
      <c r="E94" s="13" t="s">
        <v>4</v>
      </c>
      <c r="F94" s="13" t="str">
        <f>IF(I94="","",VLOOKUP(TEXT(I94,"0"),'Finition de sol'!$A$5:$C$15,2,0))</f>
        <v>Parquet massif ep,14mm / L,110mm</v>
      </c>
      <c r="I94" s="13" t="str">
        <f>'Finition de sol'!$A$5</f>
        <v>1</v>
      </c>
      <c r="J94" s="13">
        <f>'Finition de mur'!$A$7</f>
        <v>3</v>
      </c>
      <c r="K94" s="13">
        <f>'Finition de plafond'!$A$7</f>
        <v>3</v>
      </c>
    </row>
    <row r="95" spans="1:11" x14ac:dyDescent="0.25">
      <c r="A95" s="13" t="s">
        <v>33</v>
      </c>
      <c r="B95" s="13" t="s">
        <v>1</v>
      </c>
      <c r="C95" s="13" t="s">
        <v>34</v>
      </c>
      <c r="D95" s="13" t="s">
        <v>6</v>
      </c>
      <c r="E95" s="13" t="s">
        <v>7</v>
      </c>
      <c r="F95" s="13" t="str">
        <f>IF(I95="","",VLOOKUP(TEXT(I95,"0"),'Finition de sol'!$A$5:$C$15,2,0))</f>
        <v>carrelage grés émaillé U3P3 45x45</v>
      </c>
      <c r="I95" s="14" t="s">
        <v>193</v>
      </c>
    </row>
    <row r="96" spans="1:11" x14ac:dyDescent="0.25">
      <c r="A96" s="13" t="s">
        <v>33</v>
      </c>
      <c r="B96" s="13" t="s">
        <v>1</v>
      </c>
      <c r="C96" s="13" t="s">
        <v>34</v>
      </c>
      <c r="D96" s="13" t="s">
        <v>10</v>
      </c>
      <c r="E96" s="13" t="s">
        <v>7</v>
      </c>
      <c r="F96" s="13" t="str">
        <f>IF(I96="","",VLOOKUP(TEXT(I96,"0"),'Finition de sol'!$A$5:$C$15,2,0))</f>
        <v>carrelage grés émaillé U3P3 45x45</v>
      </c>
      <c r="I96" s="14" t="s">
        <v>193</v>
      </c>
    </row>
    <row r="97" spans="1:11" x14ac:dyDescent="0.25">
      <c r="A97" s="13" t="s">
        <v>33</v>
      </c>
      <c r="B97" s="13" t="s">
        <v>1</v>
      </c>
      <c r="C97" s="13" t="s">
        <v>35</v>
      </c>
      <c r="D97" s="13" t="s">
        <v>14</v>
      </c>
      <c r="E97" s="13" t="s">
        <v>4</v>
      </c>
      <c r="F97" s="13" t="str">
        <f>IF(I97="","",VLOOKUP(TEXT(I97,"0"),'Finition de sol'!$A$5:$C$15,2,0))</f>
        <v>Parquet massif ep,14mm / L,110mm</v>
      </c>
      <c r="I97" s="13" t="str">
        <f>'Finition de sol'!$A$5</f>
        <v>1</v>
      </c>
      <c r="J97" s="13">
        <f>'Finition de mur'!$A$7</f>
        <v>3</v>
      </c>
      <c r="K97" s="13">
        <f>'Finition de plafond'!$A$7</f>
        <v>3</v>
      </c>
    </row>
    <row r="98" spans="1:11" x14ac:dyDescent="0.25">
      <c r="A98" s="13" t="s">
        <v>33</v>
      </c>
      <c r="B98" s="13" t="s">
        <v>1</v>
      </c>
      <c r="C98" s="13" t="s">
        <v>35</v>
      </c>
      <c r="D98" s="13" t="s">
        <v>8</v>
      </c>
      <c r="E98" s="13" t="s">
        <v>7</v>
      </c>
      <c r="F98" s="13" t="str">
        <f>IF(I98="","",VLOOKUP(TEXT(I98,"0"),'Finition de sol'!$A$5:$C$15,2,0))</f>
        <v>carrelage grés émaillé U3P3 45x45</v>
      </c>
      <c r="I98" s="14" t="s">
        <v>193</v>
      </c>
    </row>
    <row r="99" spans="1:11" x14ac:dyDescent="0.25">
      <c r="A99" s="13" t="s">
        <v>33</v>
      </c>
      <c r="B99" s="13" t="s">
        <v>1</v>
      </c>
      <c r="C99" s="13" t="s">
        <v>35</v>
      </c>
      <c r="D99" s="13" t="s">
        <v>3</v>
      </c>
      <c r="E99" s="13" t="s">
        <v>4</v>
      </c>
      <c r="F99" s="13" t="str">
        <f>IF(I99="","",VLOOKUP(TEXT(I99,"0"),'Finition de sol'!$A$5:$C$15,2,0))</f>
        <v>Parquet massif ep,14mm / L,110mm</v>
      </c>
      <c r="I99" s="13" t="str">
        <f>'Finition de sol'!$A$5</f>
        <v>1</v>
      </c>
      <c r="J99" s="13">
        <f>'Finition de mur'!$A$7</f>
        <v>3</v>
      </c>
      <c r="K99" s="13">
        <f>'Finition de plafond'!$A$7</f>
        <v>3</v>
      </c>
    </row>
    <row r="100" spans="1:11" x14ac:dyDescent="0.25">
      <c r="A100" s="13" t="s">
        <v>33</v>
      </c>
      <c r="B100" s="13" t="s">
        <v>1</v>
      </c>
      <c r="C100" s="13" t="s">
        <v>35</v>
      </c>
      <c r="D100" s="13" t="s">
        <v>5</v>
      </c>
      <c r="E100" s="13" t="s">
        <v>4</v>
      </c>
      <c r="F100" s="13" t="str">
        <f>IF(I100="","",VLOOKUP(TEXT(I100,"0"),'Finition de sol'!$A$5:$C$15,2,0))</f>
        <v>Parquet massif ep,14mm / L,110mm</v>
      </c>
      <c r="I100" s="13" t="str">
        <f>'Finition de sol'!$A$5</f>
        <v>1</v>
      </c>
      <c r="J100" s="13">
        <f>'Finition de mur'!$A$7</f>
        <v>3</v>
      </c>
      <c r="K100" s="13">
        <f>'Finition de plafond'!$A$7</f>
        <v>3</v>
      </c>
    </row>
    <row r="101" spans="1:11" x14ac:dyDescent="0.25">
      <c r="A101" s="13" t="s">
        <v>33</v>
      </c>
      <c r="B101" s="13" t="s">
        <v>1</v>
      </c>
      <c r="C101" s="13" t="s">
        <v>35</v>
      </c>
      <c r="D101" s="13" t="s">
        <v>6</v>
      </c>
      <c r="E101" s="13" t="s">
        <v>7</v>
      </c>
      <c r="F101" s="13" t="str">
        <f>IF(I101="","",VLOOKUP(TEXT(I101,"0"),'Finition de sol'!$A$5:$C$15,2,0))</f>
        <v>carrelage grés émaillé U3P3 45x45</v>
      </c>
      <c r="I101" s="14" t="s">
        <v>193</v>
      </c>
    </row>
    <row r="102" spans="1:11" x14ac:dyDescent="0.25">
      <c r="A102" s="13" t="s">
        <v>33</v>
      </c>
      <c r="B102" s="13" t="s">
        <v>1</v>
      </c>
      <c r="C102" s="13" t="s">
        <v>35</v>
      </c>
      <c r="D102" s="13" t="s">
        <v>11</v>
      </c>
      <c r="E102" s="13" t="s">
        <v>4</v>
      </c>
      <c r="F102" s="13" t="str">
        <f>IF(I102="","",VLOOKUP(TEXT(I102,"0"),'Finition de sol'!$A$5:$C$15,2,0))</f>
        <v>Parquet massif ep,14mm / L,110mm</v>
      </c>
      <c r="I102" s="13" t="str">
        <f>'Finition de sol'!$A$5</f>
        <v>1</v>
      </c>
      <c r="J102" s="13">
        <f>'Finition de mur'!$A$7</f>
        <v>3</v>
      </c>
      <c r="K102" s="13">
        <f>'Finition de plafond'!$A$7</f>
        <v>3</v>
      </c>
    </row>
    <row r="103" spans="1:11" x14ac:dyDescent="0.25">
      <c r="A103" s="13" t="s">
        <v>33</v>
      </c>
      <c r="B103" s="13" t="s">
        <v>1</v>
      </c>
      <c r="C103" s="13" t="s">
        <v>35</v>
      </c>
      <c r="D103" s="13" t="s">
        <v>10</v>
      </c>
      <c r="E103" s="13" t="s">
        <v>7</v>
      </c>
      <c r="F103" s="13" t="str">
        <f>IF(I103="","",VLOOKUP(TEXT(I103,"0"),'Finition de sol'!$A$5:$C$15,2,0))</f>
        <v>carrelage grés émaillé U3P3 45x45</v>
      </c>
      <c r="I103" s="14" t="s">
        <v>193</v>
      </c>
    </row>
    <row r="104" spans="1:11" x14ac:dyDescent="0.25">
      <c r="A104" s="13" t="s">
        <v>33</v>
      </c>
      <c r="B104" s="13" t="s">
        <v>1</v>
      </c>
      <c r="C104" s="13" t="s">
        <v>36</v>
      </c>
      <c r="D104" s="13" t="s">
        <v>14</v>
      </c>
      <c r="E104" s="13" t="s">
        <v>4</v>
      </c>
      <c r="F104" s="13" t="str">
        <f>IF(I104="","",VLOOKUP(TEXT(I104,"0"),'Finition de sol'!$A$5:$C$15,2,0))</f>
        <v>Parquet massif ep,14mm / L,110mm</v>
      </c>
      <c r="I104" s="13" t="str">
        <f>'Finition de sol'!$A$5</f>
        <v>1</v>
      </c>
      <c r="J104" s="13">
        <f>'Finition de mur'!$A$7</f>
        <v>3</v>
      </c>
      <c r="K104" s="13">
        <f>'Finition de plafond'!$A$7</f>
        <v>3</v>
      </c>
    </row>
    <row r="105" spans="1:11" x14ac:dyDescent="0.25">
      <c r="A105" s="13" t="s">
        <v>33</v>
      </c>
      <c r="B105" s="13" t="s">
        <v>1</v>
      </c>
      <c r="C105" s="13" t="s">
        <v>36</v>
      </c>
      <c r="D105" s="13" t="s">
        <v>8</v>
      </c>
      <c r="E105" s="13" t="s">
        <v>7</v>
      </c>
      <c r="F105" s="13" t="str">
        <f>IF(I105="","",VLOOKUP(TEXT(I105,"0"),'Finition de sol'!$A$5:$C$15,2,0))</f>
        <v>carrelage grés émaillé U3P3 45x45</v>
      </c>
      <c r="I105" s="14" t="s">
        <v>193</v>
      </c>
    </row>
    <row r="106" spans="1:11" x14ac:dyDescent="0.25">
      <c r="A106" s="13" t="s">
        <v>33</v>
      </c>
      <c r="B106" s="13" t="s">
        <v>1</v>
      </c>
      <c r="C106" s="13" t="s">
        <v>36</v>
      </c>
      <c r="D106" s="13" t="s">
        <v>3</v>
      </c>
      <c r="E106" s="13" t="s">
        <v>4</v>
      </c>
      <c r="F106" s="13" t="str">
        <f>IF(I106="","",VLOOKUP(TEXT(I106,"0"),'Finition de sol'!$A$5:$C$15,2,0))</f>
        <v>Parquet massif ep,14mm / L,110mm</v>
      </c>
      <c r="I106" s="13" t="str">
        <f>'Finition de sol'!$A$5</f>
        <v>1</v>
      </c>
      <c r="J106" s="13">
        <f>'Finition de mur'!$A$7</f>
        <v>3</v>
      </c>
      <c r="K106" s="13">
        <f>'Finition de plafond'!$A$7</f>
        <v>3</v>
      </c>
    </row>
    <row r="107" spans="1:11" x14ac:dyDescent="0.25">
      <c r="A107" s="13" t="s">
        <v>33</v>
      </c>
      <c r="B107" s="13" t="s">
        <v>1</v>
      </c>
      <c r="C107" s="13" t="s">
        <v>36</v>
      </c>
      <c r="D107" s="13" t="s">
        <v>6</v>
      </c>
      <c r="E107" s="13" t="s">
        <v>7</v>
      </c>
      <c r="F107" s="13" t="str">
        <f>IF(I107="","",VLOOKUP(TEXT(I107,"0"),'Finition de sol'!$A$5:$C$15,2,0))</f>
        <v>carrelage grés émaillé U3P3 45x45</v>
      </c>
      <c r="I107" s="14" t="s">
        <v>193</v>
      </c>
    </row>
    <row r="108" spans="1:11" x14ac:dyDescent="0.25">
      <c r="A108" s="13" t="s">
        <v>33</v>
      </c>
      <c r="B108" s="13" t="s">
        <v>1</v>
      </c>
      <c r="C108" s="13" t="s">
        <v>36</v>
      </c>
      <c r="D108" s="13" t="s">
        <v>11</v>
      </c>
      <c r="E108" s="13" t="s">
        <v>4</v>
      </c>
      <c r="F108" s="13" t="str">
        <f>IF(I108="","",VLOOKUP(TEXT(I108,"0"),'Finition de sol'!$A$5:$C$15,2,0))</f>
        <v>Parquet massif ep,14mm / L,110mm</v>
      </c>
      <c r="I108" s="13" t="str">
        <f>'Finition de sol'!$A$5</f>
        <v>1</v>
      </c>
      <c r="J108" s="13">
        <f>'Finition de mur'!$A$7</f>
        <v>3</v>
      </c>
      <c r="K108" s="13">
        <f>'Finition de plafond'!$A$7</f>
        <v>3</v>
      </c>
    </row>
    <row r="109" spans="1:11" x14ac:dyDescent="0.25">
      <c r="A109" s="13" t="s">
        <v>33</v>
      </c>
      <c r="B109" s="13" t="s">
        <v>1</v>
      </c>
      <c r="C109" s="13" t="s">
        <v>36</v>
      </c>
      <c r="D109" s="13" t="s">
        <v>10</v>
      </c>
      <c r="E109" s="13" t="s">
        <v>7</v>
      </c>
      <c r="F109" s="13" t="str">
        <f>IF(I109="","",VLOOKUP(TEXT(I109,"0"),'Finition de sol'!$A$5:$C$15,2,0))</f>
        <v>carrelage grés émaillé U3P3 45x45</v>
      </c>
      <c r="I109" s="14" t="s">
        <v>193</v>
      </c>
    </row>
    <row r="110" spans="1:11" x14ac:dyDescent="0.25">
      <c r="A110" s="13" t="s">
        <v>33</v>
      </c>
      <c r="B110" s="13" t="s">
        <v>1</v>
      </c>
      <c r="C110" s="13" t="s">
        <v>36</v>
      </c>
      <c r="D110" s="13" t="s">
        <v>5</v>
      </c>
      <c r="E110" s="13" t="s">
        <v>4</v>
      </c>
      <c r="F110" s="13" t="str">
        <f>IF(I110="","",VLOOKUP(TEXT(I110,"0"),'Finition de sol'!$A$5:$C$15,2,0))</f>
        <v>Parquet massif ep,14mm / L,110mm</v>
      </c>
      <c r="I110" s="13" t="str">
        <f>'Finition de sol'!$A$5</f>
        <v>1</v>
      </c>
      <c r="J110" s="13">
        <f>'Finition de mur'!$A$7</f>
        <v>3</v>
      </c>
      <c r="K110" s="13">
        <f>'Finition de plafond'!$A$7</f>
        <v>3</v>
      </c>
    </row>
    <row r="111" spans="1:11" hidden="1" x14ac:dyDescent="0.25">
      <c r="A111" s="13" t="s">
        <v>33</v>
      </c>
      <c r="B111" s="13" t="s">
        <v>1</v>
      </c>
      <c r="D111" s="13" t="s">
        <v>37</v>
      </c>
      <c r="E111" s="13" t="s">
        <v>18</v>
      </c>
      <c r="F111" s="13" t="str">
        <f>IF(I111="","",VLOOKUP(TEXT(I111,"0"),'Finition de sol'!$A$5:$C$15,2,0))</f>
        <v/>
      </c>
    </row>
    <row r="112" spans="1:11" hidden="1" x14ac:dyDescent="0.25">
      <c r="A112" s="13" t="s">
        <v>33</v>
      </c>
      <c r="B112" s="13" t="s">
        <v>1</v>
      </c>
      <c r="D112" s="13" t="s">
        <v>17</v>
      </c>
      <c r="E112" s="13" t="s">
        <v>18</v>
      </c>
      <c r="F112" s="13" t="str">
        <f>IF(I112="","",VLOOKUP(TEXT(I112,"0"),'Finition de sol'!$A$5:$C$15,2,0))</f>
        <v/>
      </c>
    </row>
    <row r="113" spans="1:11" hidden="1" x14ac:dyDescent="0.25">
      <c r="A113" s="13" t="s">
        <v>33</v>
      </c>
      <c r="B113" s="13" t="s">
        <v>1</v>
      </c>
      <c r="D113" s="13" t="s">
        <v>19</v>
      </c>
      <c r="E113" s="13" t="s">
        <v>18</v>
      </c>
      <c r="F113" s="13" t="str">
        <f>IF(I113="","",VLOOKUP(TEXT(I113,"0"),'Finition de sol'!$A$5:$C$15,2,0))</f>
        <v/>
      </c>
    </row>
    <row r="114" spans="1:11" x14ac:dyDescent="0.25">
      <c r="A114" s="13" t="s">
        <v>33</v>
      </c>
      <c r="B114" s="13" t="s">
        <v>1</v>
      </c>
      <c r="C114" s="13" t="s">
        <v>38</v>
      </c>
      <c r="D114" s="13" t="s">
        <v>14</v>
      </c>
      <c r="E114" s="13" t="s">
        <v>4</v>
      </c>
      <c r="F114" s="13" t="str">
        <f>IF(I114="","",VLOOKUP(TEXT(I114,"0"),'Finition de sol'!$A$5:$C$15,2,0))</f>
        <v>Parquet massif ep,14mm / L,110mm</v>
      </c>
      <c r="I114" s="13" t="str">
        <f>'Finition de sol'!$A$5</f>
        <v>1</v>
      </c>
      <c r="J114" s="13">
        <f>'Finition de mur'!$A$7</f>
        <v>3</v>
      </c>
      <c r="K114" s="13">
        <f>'Finition de plafond'!$A$7</f>
        <v>3</v>
      </c>
    </row>
    <row r="115" spans="1:11" x14ac:dyDescent="0.25">
      <c r="A115" s="13" t="s">
        <v>33</v>
      </c>
      <c r="B115" s="13" t="s">
        <v>1</v>
      </c>
      <c r="C115" s="13" t="s">
        <v>38</v>
      </c>
      <c r="D115" s="13" t="s">
        <v>8</v>
      </c>
      <c r="E115" s="13" t="s">
        <v>7</v>
      </c>
      <c r="F115" s="13" t="str">
        <f>IF(I115="","",VLOOKUP(TEXT(I115,"0"),'Finition de sol'!$A$5:$C$15,2,0))</f>
        <v>carrelage grés émaillé U3P3 45x45</v>
      </c>
      <c r="I115" s="14" t="s">
        <v>193</v>
      </c>
    </row>
    <row r="116" spans="1:11" x14ac:dyDescent="0.25">
      <c r="A116" s="13" t="s">
        <v>33</v>
      </c>
      <c r="B116" s="13" t="s">
        <v>1</v>
      </c>
      <c r="C116" s="13" t="s">
        <v>38</v>
      </c>
      <c r="D116" s="13" t="s">
        <v>5</v>
      </c>
      <c r="E116" s="13" t="s">
        <v>4</v>
      </c>
      <c r="F116" s="13" t="str">
        <f>IF(I116="","",VLOOKUP(TEXT(I116,"0"),'Finition de sol'!$A$5:$C$15,2,0))</f>
        <v>Parquet massif ep,14mm / L,110mm</v>
      </c>
      <c r="I116" s="13" t="str">
        <f>'Finition de sol'!$A$5</f>
        <v>1</v>
      </c>
      <c r="J116" s="13">
        <f>'Finition de mur'!$A$7</f>
        <v>3</v>
      </c>
      <c r="K116" s="13">
        <f>'Finition de plafond'!$A$7</f>
        <v>3</v>
      </c>
    </row>
    <row r="117" spans="1:11" x14ac:dyDescent="0.25">
      <c r="A117" s="13" t="s">
        <v>33</v>
      </c>
      <c r="B117" s="13" t="s">
        <v>1</v>
      </c>
      <c r="C117" s="13" t="s">
        <v>38</v>
      </c>
      <c r="D117" s="13" t="s">
        <v>3</v>
      </c>
      <c r="E117" s="13" t="s">
        <v>4</v>
      </c>
      <c r="F117" s="13" t="str">
        <f>IF(I117="","",VLOOKUP(TEXT(I117,"0"),'Finition de sol'!$A$5:$C$15,2,0))</f>
        <v>Parquet massif ep,14mm / L,110mm</v>
      </c>
      <c r="I117" s="13" t="str">
        <f>'Finition de sol'!$A$5</f>
        <v>1</v>
      </c>
      <c r="J117" s="13">
        <f>'Finition de mur'!$A$7</f>
        <v>3</v>
      </c>
      <c r="K117" s="13">
        <f>'Finition de plafond'!$A$7</f>
        <v>3</v>
      </c>
    </row>
    <row r="118" spans="1:11" x14ac:dyDescent="0.25">
      <c r="A118" s="13" t="s">
        <v>33</v>
      </c>
      <c r="B118" s="13" t="s">
        <v>1</v>
      </c>
      <c r="C118" s="13" t="s">
        <v>38</v>
      </c>
      <c r="D118" s="13" t="s">
        <v>6</v>
      </c>
      <c r="E118" s="13" t="s">
        <v>7</v>
      </c>
      <c r="F118" s="13" t="str">
        <f>IF(I118="","",VLOOKUP(TEXT(I118,"0"),'Finition de sol'!$A$5:$C$15,2,0))</f>
        <v>carrelage grés émaillé U3P3 45x45</v>
      </c>
      <c r="I118" s="14" t="s">
        <v>193</v>
      </c>
    </row>
    <row r="119" spans="1:11" x14ac:dyDescent="0.25">
      <c r="A119" s="13" t="s">
        <v>33</v>
      </c>
      <c r="B119" s="13" t="s">
        <v>1</v>
      </c>
      <c r="C119" s="13" t="s">
        <v>38</v>
      </c>
      <c r="D119" s="13" t="s">
        <v>11</v>
      </c>
      <c r="E119" s="13" t="s">
        <v>4</v>
      </c>
      <c r="F119" s="13" t="str">
        <f>IF(I119="","",VLOOKUP(TEXT(I119,"0"),'Finition de sol'!$A$5:$C$15,2,0))</f>
        <v>Parquet massif ep,14mm / L,110mm</v>
      </c>
      <c r="I119" s="13" t="str">
        <f>'Finition de sol'!$A$5</f>
        <v>1</v>
      </c>
      <c r="J119" s="13">
        <f>'Finition de mur'!$A$7</f>
        <v>3</v>
      </c>
      <c r="K119" s="13">
        <f>'Finition de plafond'!$A$7</f>
        <v>3</v>
      </c>
    </row>
    <row r="120" spans="1:11" x14ac:dyDescent="0.25">
      <c r="A120" s="13" t="s">
        <v>33</v>
      </c>
      <c r="B120" s="13" t="s">
        <v>1</v>
      </c>
      <c r="C120" s="13" t="s">
        <v>38</v>
      </c>
      <c r="D120" s="13" t="s">
        <v>10</v>
      </c>
      <c r="E120" s="13" t="s">
        <v>7</v>
      </c>
      <c r="F120" s="13" t="str">
        <f>IF(I120="","",VLOOKUP(TEXT(I120,"0"),'Finition de sol'!$A$5:$C$15,2,0))</f>
        <v>carrelage grés émaillé U3P3 45x45</v>
      </c>
      <c r="I120" s="14" t="s">
        <v>193</v>
      </c>
    </row>
    <row r="121" spans="1:11" x14ac:dyDescent="0.25">
      <c r="A121" s="13" t="s">
        <v>33</v>
      </c>
      <c r="B121" s="13" t="s">
        <v>1</v>
      </c>
      <c r="C121" s="13" t="s">
        <v>39</v>
      </c>
      <c r="D121" s="13" t="s">
        <v>14</v>
      </c>
      <c r="E121" s="13" t="s">
        <v>4</v>
      </c>
      <c r="F121" s="13" t="str">
        <f>IF(I121="","",VLOOKUP(TEXT(I121,"0"),'Finition de sol'!$A$5:$C$15,2,0))</f>
        <v>Parquet massif ep,14mm / L,110mm</v>
      </c>
      <c r="I121" s="13" t="str">
        <f>'Finition de sol'!$A$5</f>
        <v>1</v>
      </c>
      <c r="J121" s="13">
        <f>'Finition de mur'!$A$7</f>
        <v>3</v>
      </c>
      <c r="K121" s="13">
        <f>'Finition de plafond'!$A$7</f>
        <v>3</v>
      </c>
    </row>
    <row r="122" spans="1:11" x14ac:dyDescent="0.25">
      <c r="A122" s="13" t="s">
        <v>33</v>
      </c>
      <c r="B122" s="13" t="s">
        <v>1</v>
      </c>
      <c r="C122" s="13" t="s">
        <v>39</v>
      </c>
      <c r="D122" s="13" t="s">
        <v>8</v>
      </c>
      <c r="E122" s="13" t="s">
        <v>7</v>
      </c>
      <c r="F122" s="13" t="str">
        <f>IF(I122="","",VLOOKUP(TEXT(I122,"0"),'Finition de sol'!$A$5:$C$15,2,0))</f>
        <v>carrelage grés émaillé U3P3 45x45</v>
      </c>
      <c r="I122" s="14" t="s">
        <v>193</v>
      </c>
    </row>
    <row r="123" spans="1:11" x14ac:dyDescent="0.25">
      <c r="A123" s="13" t="s">
        <v>33</v>
      </c>
      <c r="B123" s="13" t="s">
        <v>1</v>
      </c>
      <c r="C123" s="13" t="s">
        <v>39</v>
      </c>
      <c r="D123" s="13" t="s">
        <v>11</v>
      </c>
      <c r="E123" s="13" t="s">
        <v>4</v>
      </c>
      <c r="F123" s="13" t="str">
        <f>IF(I123="","",VLOOKUP(TEXT(I123,"0"),'Finition de sol'!$A$5:$C$15,2,0))</f>
        <v>Parquet massif ep,14mm / L,110mm</v>
      </c>
      <c r="I123" s="13" t="str">
        <f>'Finition de sol'!$A$5</f>
        <v>1</v>
      </c>
      <c r="J123" s="13">
        <f>'Finition de mur'!$A$7</f>
        <v>3</v>
      </c>
      <c r="K123" s="13">
        <f>'Finition de plafond'!$A$7</f>
        <v>3</v>
      </c>
    </row>
    <row r="124" spans="1:11" x14ac:dyDescent="0.25">
      <c r="A124" s="13" t="s">
        <v>33</v>
      </c>
      <c r="B124" s="13" t="s">
        <v>1</v>
      </c>
      <c r="C124" s="13" t="s">
        <v>39</v>
      </c>
      <c r="D124" s="13" t="s">
        <v>10</v>
      </c>
      <c r="E124" s="13" t="s">
        <v>7</v>
      </c>
      <c r="F124" s="13" t="str">
        <f>IF(I124="","",VLOOKUP(TEXT(I124,"0"),'Finition de sol'!$A$5:$C$15,2,0))</f>
        <v>carrelage grés émaillé U3P3 45x45</v>
      </c>
      <c r="I124" s="14" t="s">
        <v>193</v>
      </c>
    </row>
    <row r="125" spans="1:11" x14ac:dyDescent="0.25">
      <c r="A125" s="13" t="s">
        <v>33</v>
      </c>
      <c r="B125" s="13" t="s">
        <v>1</v>
      </c>
      <c r="C125" s="13" t="s">
        <v>39</v>
      </c>
      <c r="D125" s="13" t="s">
        <v>6</v>
      </c>
      <c r="E125" s="13" t="s">
        <v>7</v>
      </c>
      <c r="F125" s="13" t="str">
        <f>IF(I125="","",VLOOKUP(TEXT(I125,"0"),'Finition de sol'!$A$5:$C$15,2,0))</f>
        <v>carrelage grés émaillé U3P3 45x45</v>
      </c>
      <c r="I125" s="14" t="s">
        <v>193</v>
      </c>
    </row>
    <row r="126" spans="1:11" x14ac:dyDescent="0.25">
      <c r="A126" s="13" t="s">
        <v>33</v>
      </c>
      <c r="B126" s="13" t="s">
        <v>1</v>
      </c>
      <c r="C126" s="13" t="s">
        <v>39</v>
      </c>
      <c r="D126" s="13" t="s">
        <v>3</v>
      </c>
      <c r="E126" s="13" t="s">
        <v>4</v>
      </c>
      <c r="F126" s="13" t="str">
        <f>IF(I126="","",VLOOKUP(TEXT(I126,"0"),'Finition de sol'!$A$5:$C$15,2,0))</f>
        <v>Parquet massif ep,14mm / L,110mm</v>
      </c>
      <c r="I126" s="13" t="str">
        <f>'Finition de sol'!$A$5</f>
        <v>1</v>
      </c>
      <c r="J126" s="13">
        <f>'Finition de mur'!$A$7</f>
        <v>3</v>
      </c>
      <c r="K126" s="13">
        <f>'Finition de plafond'!$A$7</f>
        <v>3</v>
      </c>
    </row>
    <row r="127" spans="1:11" x14ac:dyDescent="0.25">
      <c r="A127" s="13" t="s">
        <v>33</v>
      </c>
      <c r="B127" s="13" t="s">
        <v>1</v>
      </c>
      <c r="C127" s="13" t="s">
        <v>39</v>
      </c>
      <c r="D127" s="13" t="s">
        <v>5</v>
      </c>
      <c r="E127" s="13" t="s">
        <v>4</v>
      </c>
      <c r="F127" s="13" t="str">
        <f>IF(I127="","",VLOOKUP(TEXT(I127,"0"),'Finition de sol'!$A$5:$C$15,2,0))</f>
        <v>Parquet massif ep,14mm / L,110mm</v>
      </c>
      <c r="I127" s="13" t="str">
        <f>'Finition de sol'!$A$5</f>
        <v>1</v>
      </c>
      <c r="J127" s="13">
        <f>'Finition de mur'!$A$7</f>
        <v>3</v>
      </c>
      <c r="K127" s="13">
        <f>'Finition de plafond'!$A$7</f>
        <v>3</v>
      </c>
    </row>
    <row r="128" spans="1:11" x14ac:dyDescent="0.25">
      <c r="A128" s="13" t="s">
        <v>33</v>
      </c>
      <c r="B128" s="13" t="s">
        <v>1</v>
      </c>
      <c r="C128" s="13" t="s">
        <v>39</v>
      </c>
      <c r="D128" s="13" t="s">
        <v>22</v>
      </c>
      <c r="E128" s="13" t="s">
        <v>4</v>
      </c>
      <c r="F128" s="13" t="str">
        <f>IF(I128="","",VLOOKUP(TEXT(I128,"0"),'Finition de sol'!$A$5:$C$15,2,0))</f>
        <v>Parquet massif ep,14mm / L,110mm</v>
      </c>
      <c r="I128" s="13" t="str">
        <f>'Finition de sol'!$A$5</f>
        <v>1</v>
      </c>
      <c r="J128" s="13">
        <f>'Finition de mur'!$A$7</f>
        <v>3</v>
      </c>
      <c r="K128" s="13">
        <f>'Finition de plafond'!$A$7</f>
        <v>3</v>
      </c>
    </row>
    <row r="129" spans="1:11" x14ac:dyDescent="0.25">
      <c r="A129" s="13" t="s">
        <v>33</v>
      </c>
      <c r="B129" s="13" t="s">
        <v>1</v>
      </c>
      <c r="C129" s="13" t="s">
        <v>39</v>
      </c>
      <c r="D129" s="13" t="s">
        <v>23</v>
      </c>
      <c r="E129" s="13" t="s">
        <v>4</v>
      </c>
      <c r="F129" s="13" t="str">
        <f>IF(I129="","",VLOOKUP(TEXT(I129,"0"),'Finition de sol'!$A$5:$C$15,2,0))</f>
        <v>Parquet massif ep,14mm / L,110mm</v>
      </c>
      <c r="I129" s="13" t="str">
        <f>'Finition de sol'!$A$5</f>
        <v>1</v>
      </c>
      <c r="J129" s="13">
        <f>'Finition de mur'!$A$7</f>
        <v>3</v>
      </c>
      <c r="K129" s="13">
        <f>'Finition de plafond'!$A$7</f>
        <v>3</v>
      </c>
    </row>
    <row r="130" spans="1:11" x14ac:dyDescent="0.25">
      <c r="A130" s="13" t="s">
        <v>40</v>
      </c>
      <c r="B130" s="13" t="s">
        <v>1</v>
      </c>
      <c r="C130" s="13" t="s">
        <v>41</v>
      </c>
      <c r="D130" s="13" t="s">
        <v>14</v>
      </c>
      <c r="E130" s="13" t="s">
        <v>4</v>
      </c>
      <c r="F130" s="13" t="str">
        <f>IF(I130="","",VLOOKUP(TEXT(I130,"0"),'Finition de sol'!$A$5:$C$15,2,0))</f>
        <v>Parquet massif ep,14mm / L,110mm</v>
      </c>
      <c r="I130" s="13" t="str">
        <f>'Finition de sol'!$A$5</f>
        <v>1</v>
      </c>
      <c r="J130" s="13">
        <f>'Finition de mur'!$A$7</f>
        <v>3</v>
      </c>
      <c r="K130" s="13">
        <f>'Finition de plafond'!$A$7</f>
        <v>3</v>
      </c>
    </row>
    <row r="131" spans="1:11" x14ac:dyDescent="0.25">
      <c r="A131" s="13" t="s">
        <v>40</v>
      </c>
      <c r="B131" s="13" t="s">
        <v>1</v>
      </c>
      <c r="C131" s="13" t="s">
        <v>41</v>
      </c>
      <c r="D131" s="13" t="s">
        <v>8</v>
      </c>
      <c r="E131" s="13" t="s">
        <v>7</v>
      </c>
      <c r="F131" s="13" t="str">
        <f>IF(I131="","",VLOOKUP(TEXT(I131,"0"),'Finition de sol'!$A$5:$C$15,2,0))</f>
        <v>carrelage grés émaillé U3P3 45x45</v>
      </c>
      <c r="I131" s="14" t="s">
        <v>193</v>
      </c>
    </row>
    <row r="132" spans="1:11" x14ac:dyDescent="0.25">
      <c r="A132" s="13" t="s">
        <v>40</v>
      </c>
      <c r="B132" s="13" t="s">
        <v>1</v>
      </c>
      <c r="C132" s="13" t="s">
        <v>41</v>
      </c>
      <c r="D132" s="13" t="s">
        <v>3</v>
      </c>
      <c r="E132" s="13" t="s">
        <v>4</v>
      </c>
      <c r="F132" s="13" t="str">
        <f>IF(I132="","",VLOOKUP(TEXT(I132,"0"),'Finition de sol'!$A$5:$C$15,2,0))</f>
        <v>Parquet massif ep,14mm / L,110mm</v>
      </c>
      <c r="I132" s="13" t="str">
        <f>'Finition de sol'!$A$5</f>
        <v>1</v>
      </c>
      <c r="J132" s="13">
        <f>'Finition de mur'!$A$7</f>
        <v>3</v>
      </c>
      <c r="K132" s="13">
        <f>'Finition de plafond'!$A$7</f>
        <v>3</v>
      </c>
    </row>
    <row r="133" spans="1:11" x14ac:dyDescent="0.25">
      <c r="A133" s="13" t="s">
        <v>40</v>
      </c>
      <c r="B133" s="13" t="s">
        <v>1</v>
      </c>
      <c r="C133" s="13" t="s">
        <v>41</v>
      </c>
      <c r="D133" s="13" t="s">
        <v>23</v>
      </c>
      <c r="E133" s="13" t="s">
        <v>4</v>
      </c>
      <c r="F133" s="13" t="str">
        <f>IF(I133="","",VLOOKUP(TEXT(I133,"0"),'Finition de sol'!$A$5:$C$15,2,0))</f>
        <v>Parquet massif ep,14mm / L,110mm</v>
      </c>
      <c r="I133" s="13" t="str">
        <f>'Finition de sol'!$A$5</f>
        <v>1</v>
      </c>
      <c r="J133" s="13">
        <f>'Finition de mur'!$A$7</f>
        <v>3</v>
      </c>
      <c r="K133" s="13">
        <f>'Finition de plafond'!$A$7</f>
        <v>3</v>
      </c>
    </row>
    <row r="134" spans="1:11" x14ac:dyDescent="0.25">
      <c r="A134" s="13" t="s">
        <v>40</v>
      </c>
      <c r="B134" s="13" t="s">
        <v>1</v>
      </c>
      <c r="C134" s="13" t="s">
        <v>41</v>
      </c>
      <c r="D134" s="13" t="s">
        <v>6</v>
      </c>
      <c r="E134" s="13" t="s">
        <v>7</v>
      </c>
      <c r="F134" s="13" t="str">
        <f>IF(I134="","",VLOOKUP(TEXT(I134,"0"),'Finition de sol'!$A$5:$C$15,2,0))</f>
        <v>carrelage grés émaillé U3P3 45x45</v>
      </c>
      <c r="I134" s="14" t="s">
        <v>193</v>
      </c>
    </row>
    <row r="135" spans="1:11" x14ac:dyDescent="0.25">
      <c r="A135" s="13" t="s">
        <v>40</v>
      </c>
      <c r="B135" s="13" t="s">
        <v>1</v>
      </c>
      <c r="C135" s="13" t="s">
        <v>41</v>
      </c>
      <c r="D135" s="13" t="s">
        <v>11</v>
      </c>
      <c r="E135" s="13" t="s">
        <v>4</v>
      </c>
      <c r="F135" s="13" t="str">
        <f>IF(I135="","",VLOOKUP(TEXT(I135,"0"),'Finition de sol'!$A$5:$C$15,2,0))</f>
        <v>Parquet massif ep,14mm / L,110mm</v>
      </c>
      <c r="I135" s="13" t="str">
        <f>'Finition de sol'!$A$5</f>
        <v>1</v>
      </c>
      <c r="J135" s="13">
        <f>'Finition de mur'!$A$7</f>
        <v>3</v>
      </c>
      <c r="K135" s="13">
        <f>'Finition de plafond'!$A$7</f>
        <v>3</v>
      </c>
    </row>
    <row r="136" spans="1:11" x14ac:dyDescent="0.25">
      <c r="A136" s="13" t="s">
        <v>40</v>
      </c>
      <c r="B136" s="13" t="s">
        <v>1</v>
      </c>
      <c r="C136" s="13" t="s">
        <v>41</v>
      </c>
      <c r="D136" s="13" t="s">
        <v>10</v>
      </c>
      <c r="E136" s="13" t="s">
        <v>7</v>
      </c>
      <c r="F136" s="13" t="str">
        <f>IF(I136="","",VLOOKUP(TEXT(I136,"0"),'Finition de sol'!$A$5:$C$15,2,0))</f>
        <v>carrelage grés émaillé U3P3 45x45</v>
      </c>
      <c r="I136" s="14" t="s">
        <v>193</v>
      </c>
    </row>
    <row r="137" spans="1:11" x14ac:dyDescent="0.25">
      <c r="A137" s="13" t="s">
        <v>40</v>
      </c>
      <c r="B137" s="13" t="s">
        <v>1</v>
      </c>
      <c r="C137" s="13" t="s">
        <v>41</v>
      </c>
      <c r="D137" s="13" t="s">
        <v>42</v>
      </c>
      <c r="E137" s="13" t="s">
        <v>7</v>
      </c>
      <c r="F137" s="13" t="str">
        <f>IF(I137="","",VLOOKUP(TEXT(I137,"0"),'Finition de sol'!$A$5:$C$15,2,0))</f>
        <v>carrelage grés émaillé U3P3 45x45</v>
      </c>
      <c r="I137" s="14" t="s">
        <v>193</v>
      </c>
    </row>
    <row r="138" spans="1:11" x14ac:dyDescent="0.25">
      <c r="A138" s="13" t="s">
        <v>40</v>
      </c>
      <c r="B138" s="13" t="s">
        <v>1</v>
      </c>
      <c r="C138" s="13" t="s">
        <v>41</v>
      </c>
      <c r="D138" s="13" t="s">
        <v>5</v>
      </c>
      <c r="E138" s="13" t="s">
        <v>4</v>
      </c>
      <c r="F138" s="13" t="str">
        <f>IF(I138="","",VLOOKUP(TEXT(I138,"0"),'Finition de sol'!$A$5:$C$15,2,0))</f>
        <v>Parquet massif ep,14mm / L,110mm</v>
      </c>
      <c r="I138" s="13" t="str">
        <f>'Finition de sol'!$A$5</f>
        <v>1</v>
      </c>
      <c r="J138" s="13">
        <f>'Finition de mur'!$A$7</f>
        <v>3</v>
      </c>
      <c r="K138" s="13">
        <f>'Finition de plafond'!$A$7</f>
        <v>3</v>
      </c>
    </row>
    <row r="139" spans="1:11" x14ac:dyDescent="0.25">
      <c r="A139" s="13" t="s">
        <v>40</v>
      </c>
      <c r="B139" s="13" t="s">
        <v>1</v>
      </c>
      <c r="C139" s="13" t="s">
        <v>41</v>
      </c>
      <c r="D139" s="13" t="s">
        <v>9</v>
      </c>
      <c r="E139" s="13" t="s">
        <v>7</v>
      </c>
      <c r="F139" s="13" t="str">
        <f>IF(I139="","",VLOOKUP(TEXT(I139,"0"),'Finition de sol'!$A$5:$C$15,2,0))</f>
        <v>carrelage grés émaillé U3P3 45x45</v>
      </c>
      <c r="I139" s="14" t="s">
        <v>193</v>
      </c>
    </row>
    <row r="140" spans="1:11" x14ac:dyDescent="0.25">
      <c r="A140" s="13" t="s">
        <v>40</v>
      </c>
      <c r="B140" s="13" t="s">
        <v>1</v>
      </c>
      <c r="C140" s="13" t="s">
        <v>41</v>
      </c>
      <c r="D140" s="13" t="s">
        <v>12</v>
      </c>
      <c r="E140" s="13" t="s">
        <v>4</v>
      </c>
      <c r="F140" s="13" t="str">
        <f>IF(I140="","",VLOOKUP(TEXT(I140,"0"),'Finition de sol'!$A$5:$C$15,2,0))</f>
        <v>Parquet massif ep,14mm / L,110mm</v>
      </c>
      <c r="I140" s="13" t="str">
        <f>'Finition de sol'!$A$5</f>
        <v>1</v>
      </c>
      <c r="J140" s="13">
        <f>'Finition de mur'!$A$7</f>
        <v>3</v>
      </c>
      <c r="K140" s="13">
        <f>'Finition de plafond'!$A$7</f>
        <v>3</v>
      </c>
    </row>
    <row r="141" spans="1:11" x14ac:dyDescent="0.25">
      <c r="A141" s="13" t="s">
        <v>40</v>
      </c>
      <c r="B141" s="13" t="s">
        <v>1</v>
      </c>
      <c r="C141" s="13" t="s">
        <v>41</v>
      </c>
      <c r="D141" s="13" t="s">
        <v>30</v>
      </c>
      <c r="E141" s="13" t="s">
        <v>31</v>
      </c>
      <c r="F141" s="13" t="str">
        <f>IF(I141="","",VLOOKUP(TEXT(I141,"0"),'Finition de sol'!$A$5:$C$15,2,0))</f>
        <v>dalle béton sur plot 40x40</v>
      </c>
      <c r="I141" s="13" t="s">
        <v>200</v>
      </c>
    </row>
    <row r="142" spans="1:11" x14ac:dyDescent="0.25">
      <c r="A142" s="13" t="s">
        <v>40</v>
      </c>
      <c r="B142" s="13" t="s">
        <v>1</v>
      </c>
      <c r="C142" s="13" t="s">
        <v>43</v>
      </c>
      <c r="D142" s="13" t="s">
        <v>14</v>
      </c>
      <c r="E142" s="13" t="s">
        <v>4</v>
      </c>
      <c r="F142" s="13" t="str">
        <f>IF(I142="","",VLOOKUP(TEXT(I142,"0"),'Finition de sol'!$A$5:$C$15,2,0))</f>
        <v>Parquet massif ep,14mm / L,110mm</v>
      </c>
      <c r="I142" s="13" t="str">
        <f>'Finition de sol'!$A$5</f>
        <v>1</v>
      </c>
      <c r="J142" s="13">
        <f>'Finition de mur'!$A$7</f>
        <v>3</v>
      </c>
      <c r="K142" s="13">
        <f>'Finition de plafond'!$A$7</f>
        <v>3</v>
      </c>
    </row>
    <row r="143" spans="1:11" x14ac:dyDescent="0.25">
      <c r="A143" s="13" t="s">
        <v>40</v>
      </c>
      <c r="B143" s="13" t="s">
        <v>1</v>
      </c>
      <c r="C143" s="13" t="s">
        <v>43</v>
      </c>
      <c r="D143" s="13" t="s">
        <v>8</v>
      </c>
      <c r="E143" s="13" t="s">
        <v>7</v>
      </c>
      <c r="F143" s="13" t="str">
        <f>IF(I143="","",VLOOKUP(TEXT(I143,"0"),'Finition de sol'!$A$5:$C$15,2,0))</f>
        <v>carrelage grés émaillé U3P3 45x45</v>
      </c>
      <c r="I143" s="14" t="s">
        <v>193</v>
      </c>
    </row>
    <row r="144" spans="1:11" x14ac:dyDescent="0.25">
      <c r="A144" s="13" t="s">
        <v>40</v>
      </c>
      <c r="B144" s="13" t="s">
        <v>1</v>
      </c>
      <c r="C144" s="13" t="s">
        <v>43</v>
      </c>
      <c r="D144" s="13" t="s">
        <v>3</v>
      </c>
      <c r="E144" s="13" t="s">
        <v>4</v>
      </c>
      <c r="F144" s="13" t="str">
        <f>IF(I144="","",VLOOKUP(TEXT(I144,"0"),'Finition de sol'!$A$5:$C$15,2,0))</f>
        <v>Parquet massif ep,14mm / L,110mm</v>
      </c>
      <c r="I144" s="13" t="str">
        <f>'Finition de sol'!$A$5</f>
        <v>1</v>
      </c>
      <c r="J144" s="13">
        <f>'Finition de mur'!$A$7</f>
        <v>3</v>
      </c>
      <c r="K144" s="13">
        <f>'Finition de plafond'!$A$7</f>
        <v>3</v>
      </c>
    </row>
    <row r="145" spans="1:11" x14ac:dyDescent="0.25">
      <c r="A145" s="13" t="s">
        <v>40</v>
      </c>
      <c r="B145" s="13" t="s">
        <v>1</v>
      </c>
      <c r="C145" s="13" t="s">
        <v>43</v>
      </c>
      <c r="D145" s="13" t="s">
        <v>6</v>
      </c>
      <c r="E145" s="13" t="s">
        <v>7</v>
      </c>
      <c r="F145" s="13" t="str">
        <f>IF(I145="","",VLOOKUP(TEXT(I145,"0"),'Finition de sol'!$A$5:$C$15,2,0))</f>
        <v>carrelage grés émaillé U3P3 45x45</v>
      </c>
      <c r="I145" s="14" t="s">
        <v>193</v>
      </c>
    </row>
    <row r="146" spans="1:11" x14ac:dyDescent="0.25">
      <c r="A146" s="13" t="s">
        <v>40</v>
      </c>
      <c r="B146" s="13" t="s">
        <v>1</v>
      </c>
      <c r="C146" s="13" t="s">
        <v>43</v>
      </c>
      <c r="D146" s="13" t="s">
        <v>11</v>
      </c>
      <c r="E146" s="13" t="s">
        <v>4</v>
      </c>
      <c r="F146" s="13" t="str">
        <f>IF(I146="","",VLOOKUP(TEXT(I146,"0"),'Finition de sol'!$A$5:$C$15,2,0))</f>
        <v>Parquet massif ep,14mm / L,110mm</v>
      </c>
      <c r="I146" s="13" t="str">
        <f>'Finition de sol'!$A$5</f>
        <v>1</v>
      </c>
      <c r="J146" s="13">
        <f>'Finition de mur'!$A$7</f>
        <v>3</v>
      </c>
      <c r="K146" s="13">
        <f>'Finition de plafond'!$A$7</f>
        <v>3</v>
      </c>
    </row>
    <row r="147" spans="1:11" x14ac:dyDescent="0.25">
      <c r="A147" s="13" t="s">
        <v>40</v>
      </c>
      <c r="B147" s="13" t="s">
        <v>1</v>
      </c>
      <c r="C147" s="13" t="s">
        <v>43</v>
      </c>
      <c r="D147" s="13" t="s">
        <v>10</v>
      </c>
      <c r="E147" s="13" t="s">
        <v>7</v>
      </c>
      <c r="F147" s="13" t="str">
        <f>IF(I147="","",VLOOKUP(TEXT(I147,"0"),'Finition de sol'!$A$5:$C$15,2,0))</f>
        <v>carrelage grés émaillé U3P3 45x45</v>
      </c>
      <c r="I147" s="14" t="s">
        <v>193</v>
      </c>
    </row>
    <row r="148" spans="1:11" x14ac:dyDescent="0.25">
      <c r="A148" s="13" t="s">
        <v>40</v>
      </c>
      <c r="B148" s="13" t="s">
        <v>1</v>
      </c>
      <c r="C148" s="13" t="s">
        <v>43</v>
      </c>
      <c r="D148" s="13" t="s">
        <v>5</v>
      </c>
      <c r="E148" s="13" t="s">
        <v>4</v>
      </c>
      <c r="F148" s="13" t="str">
        <f>IF(I148="","",VLOOKUP(TEXT(I148,"0"),'Finition de sol'!$A$5:$C$15,2,0))</f>
        <v>Parquet massif ep,14mm / L,110mm</v>
      </c>
      <c r="I148" s="13" t="str">
        <f>'Finition de sol'!$A$5</f>
        <v>1</v>
      </c>
      <c r="J148" s="13">
        <f>'Finition de mur'!$A$7</f>
        <v>3</v>
      </c>
      <c r="K148" s="13">
        <f>'Finition de plafond'!$A$7</f>
        <v>3</v>
      </c>
    </row>
    <row r="149" spans="1:11" x14ac:dyDescent="0.25">
      <c r="A149" s="13" t="s">
        <v>40</v>
      </c>
      <c r="B149" s="13" t="s">
        <v>1</v>
      </c>
      <c r="C149" s="13" t="s">
        <v>43</v>
      </c>
      <c r="D149" s="13" t="s">
        <v>30</v>
      </c>
      <c r="E149" s="13" t="s">
        <v>31</v>
      </c>
      <c r="F149" s="13" t="str">
        <f>IF(I149="","",VLOOKUP(TEXT(I149,"0"),'Finition de sol'!$A$5:$C$15,2,0))</f>
        <v>béton préfabriqué</v>
      </c>
      <c r="I149" s="13" t="s">
        <v>201</v>
      </c>
    </row>
    <row r="150" spans="1:11" hidden="1" x14ac:dyDescent="0.25">
      <c r="A150" s="13" t="s">
        <v>40</v>
      </c>
      <c r="B150" s="13" t="s">
        <v>1</v>
      </c>
      <c r="D150" s="13" t="s">
        <v>44</v>
      </c>
      <c r="E150" s="13" t="s">
        <v>18</v>
      </c>
      <c r="F150" s="13" t="str">
        <f>IF(I150="","",VLOOKUP(TEXT(I150,"0"),'Finition de sol'!$A$5:$C$15,2,0))</f>
        <v/>
      </c>
    </row>
    <row r="151" spans="1:11" hidden="1" x14ac:dyDescent="0.25">
      <c r="A151" s="13" t="s">
        <v>40</v>
      </c>
      <c r="B151" s="13" t="s">
        <v>1</v>
      </c>
      <c r="D151" s="13" t="s">
        <v>19</v>
      </c>
      <c r="E151" s="13" t="s">
        <v>18</v>
      </c>
      <c r="F151" s="13" t="str">
        <f>IF(I151="","",VLOOKUP(TEXT(I151,"0"),'Finition de sol'!$A$5:$C$15,2,0))</f>
        <v/>
      </c>
    </row>
    <row r="152" spans="1:11" hidden="1" x14ac:dyDescent="0.25">
      <c r="A152" s="13" t="s">
        <v>40</v>
      </c>
      <c r="B152" s="13" t="s">
        <v>1</v>
      </c>
      <c r="D152" s="13" t="s">
        <v>17</v>
      </c>
      <c r="E152" s="13" t="s">
        <v>18</v>
      </c>
      <c r="F152" s="13" t="str">
        <f>IF(I152="","",VLOOKUP(TEXT(I152,"0"),'Finition de sol'!$A$5:$C$15,2,0))</f>
        <v/>
      </c>
    </row>
    <row r="153" spans="1:11" x14ac:dyDescent="0.25">
      <c r="A153" s="13" t="s">
        <v>40</v>
      </c>
      <c r="B153" s="13" t="s">
        <v>1</v>
      </c>
      <c r="C153" s="13" t="s">
        <v>45</v>
      </c>
      <c r="D153" s="13" t="s">
        <v>14</v>
      </c>
      <c r="E153" s="13" t="s">
        <v>4</v>
      </c>
      <c r="F153" s="13" t="str">
        <f>IF(I153="","",VLOOKUP(TEXT(I153,"0"),'Finition de sol'!$A$5:$C$15,2,0))</f>
        <v>Parquet massif ep,14mm / L,110mm</v>
      </c>
      <c r="I153" s="13" t="str">
        <f>'Finition de sol'!$A$5</f>
        <v>1</v>
      </c>
      <c r="J153" s="13">
        <f>'Finition de mur'!$A$7</f>
        <v>3</v>
      </c>
      <c r="K153" s="13">
        <f>'Finition de plafond'!$A$7</f>
        <v>3</v>
      </c>
    </row>
    <row r="154" spans="1:11" x14ac:dyDescent="0.25">
      <c r="A154" s="13" t="s">
        <v>40</v>
      </c>
      <c r="B154" s="13" t="s">
        <v>1</v>
      </c>
      <c r="C154" s="13" t="s">
        <v>45</v>
      </c>
      <c r="D154" s="13" t="s">
        <v>8</v>
      </c>
      <c r="E154" s="13" t="s">
        <v>7</v>
      </c>
      <c r="F154" s="13" t="str">
        <f>IF(I154="","",VLOOKUP(TEXT(I154,"0"),'Finition de sol'!$A$5:$C$15,2,0))</f>
        <v>carrelage grés émaillé U3P3 45x45</v>
      </c>
      <c r="I154" s="14" t="s">
        <v>193</v>
      </c>
    </row>
    <row r="155" spans="1:11" x14ac:dyDescent="0.25">
      <c r="A155" s="13" t="s">
        <v>40</v>
      </c>
      <c r="B155" s="13" t="s">
        <v>1</v>
      </c>
      <c r="C155" s="13" t="s">
        <v>45</v>
      </c>
      <c r="D155" s="13" t="s">
        <v>10</v>
      </c>
      <c r="E155" s="13" t="s">
        <v>7</v>
      </c>
      <c r="F155" s="13" t="str">
        <f>IF(I155="","",VLOOKUP(TEXT(I155,"0"),'Finition de sol'!$A$5:$C$15,2,0))</f>
        <v>carrelage grés émaillé U3P3 45x45</v>
      </c>
      <c r="I155" s="14" t="s">
        <v>193</v>
      </c>
    </row>
    <row r="156" spans="1:11" x14ac:dyDescent="0.25">
      <c r="A156" s="13" t="s">
        <v>40</v>
      </c>
      <c r="B156" s="13" t="s">
        <v>1</v>
      </c>
      <c r="C156" s="13" t="s">
        <v>45</v>
      </c>
      <c r="D156" s="13" t="s">
        <v>11</v>
      </c>
      <c r="E156" s="13" t="s">
        <v>4</v>
      </c>
      <c r="F156" s="13" t="str">
        <f>IF(I156="","",VLOOKUP(TEXT(I156,"0"),'Finition de sol'!$A$5:$C$15,2,0))</f>
        <v>Parquet massif ep,14mm / L,110mm</v>
      </c>
      <c r="I156" s="13" t="str">
        <f>'Finition de sol'!$A$5</f>
        <v>1</v>
      </c>
      <c r="J156" s="13">
        <f>'Finition de mur'!$A$7</f>
        <v>3</v>
      </c>
      <c r="K156" s="13">
        <f>'Finition de plafond'!$A$7</f>
        <v>3</v>
      </c>
    </row>
    <row r="157" spans="1:11" x14ac:dyDescent="0.25">
      <c r="A157" s="13" t="s">
        <v>40</v>
      </c>
      <c r="B157" s="13" t="s">
        <v>1</v>
      </c>
      <c r="C157" s="13" t="s">
        <v>45</v>
      </c>
      <c r="D157" s="13" t="s">
        <v>5</v>
      </c>
      <c r="E157" s="13" t="s">
        <v>4</v>
      </c>
      <c r="F157" s="13" t="str">
        <f>IF(I157="","",VLOOKUP(TEXT(I157,"0"),'Finition de sol'!$A$5:$C$15,2,0))</f>
        <v>Parquet massif ep,14mm / L,110mm</v>
      </c>
      <c r="I157" s="13" t="str">
        <f>'Finition de sol'!$A$5</f>
        <v>1</v>
      </c>
      <c r="J157" s="13">
        <f>'Finition de mur'!$A$7</f>
        <v>3</v>
      </c>
      <c r="K157" s="13">
        <f>'Finition de plafond'!$A$7</f>
        <v>3</v>
      </c>
    </row>
    <row r="158" spans="1:11" x14ac:dyDescent="0.25">
      <c r="A158" s="13" t="s">
        <v>40</v>
      </c>
      <c r="B158" s="13" t="s">
        <v>1</v>
      </c>
      <c r="C158" s="13" t="s">
        <v>45</v>
      </c>
      <c r="D158" s="13" t="s">
        <v>3</v>
      </c>
      <c r="E158" s="13" t="s">
        <v>4</v>
      </c>
      <c r="F158" s="13" t="str">
        <f>IF(I158="","",VLOOKUP(TEXT(I158,"0"),'Finition de sol'!$A$5:$C$15,2,0))</f>
        <v>Parquet massif ep,14mm / L,110mm</v>
      </c>
      <c r="I158" s="13" t="str">
        <f>'Finition de sol'!$A$5</f>
        <v>1</v>
      </c>
      <c r="J158" s="13">
        <f>'Finition de mur'!$A$7</f>
        <v>3</v>
      </c>
      <c r="K158" s="13">
        <f>'Finition de plafond'!$A$7</f>
        <v>3</v>
      </c>
    </row>
    <row r="159" spans="1:11" x14ac:dyDescent="0.25">
      <c r="A159" s="13" t="s">
        <v>40</v>
      </c>
      <c r="B159" s="13" t="s">
        <v>1</v>
      </c>
      <c r="C159" s="13" t="s">
        <v>45</v>
      </c>
      <c r="D159" s="13" t="s">
        <v>6</v>
      </c>
      <c r="E159" s="13" t="s">
        <v>7</v>
      </c>
      <c r="F159" s="13" t="str">
        <f>IF(I159="","",VLOOKUP(TEXT(I159,"0"),'Finition de sol'!$A$5:$C$15,2,0))</f>
        <v>carrelage grés émaillé U3P3 45x45</v>
      </c>
      <c r="I159" s="14" t="s">
        <v>193</v>
      </c>
    </row>
    <row r="160" spans="1:11" x14ac:dyDescent="0.25">
      <c r="A160" s="13" t="s">
        <v>40</v>
      </c>
      <c r="B160" s="13" t="s">
        <v>1</v>
      </c>
      <c r="C160" s="13" t="s">
        <v>45</v>
      </c>
      <c r="D160" s="13" t="s">
        <v>30</v>
      </c>
      <c r="E160" s="13" t="s">
        <v>31</v>
      </c>
      <c r="F160" s="13" t="str">
        <f>IF(I160="","",VLOOKUP(TEXT(I160,"0"),'Finition de sol'!$A$5:$C$15,2,0))</f>
        <v>béton préfabriqué</v>
      </c>
      <c r="I160" s="13" t="s">
        <v>201</v>
      </c>
    </row>
    <row r="161" spans="1:11" x14ac:dyDescent="0.25">
      <c r="A161" s="13" t="s">
        <v>46</v>
      </c>
      <c r="B161" s="13" t="s">
        <v>1</v>
      </c>
      <c r="C161" s="13" t="s">
        <v>47</v>
      </c>
      <c r="D161" s="13" t="s">
        <v>14</v>
      </c>
      <c r="E161" s="13" t="s">
        <v>4</v>
      </c>
      <c r="F161" s="13" t="str">
        <f>IF(I161="","",VLOOKUP(TEXT(I161,"0"),'Finition de sol'!$A$5:$C$15,2,0))</f>
        <v>Parquet massif ep,14mm / L,110mm</v>
      </c>
      <c r="I161" s="13" t="str">
        <f>'Finition de sol'!$A$5</f>
        <v>1</v>
      </c>
      <c r="J161" s="13">
        <f>'Finition de mur'!$A$7</f>
        <v>3</v>
      </c>
      <c r="K161" s="13">
        <f>'Finition de plafond'!$A$7</f>
        <v>3</v>
      </c>
    </row>
    <row r="162" spans="1:11" x14ac:dyDescent="0.25">
      <c r="A162" s="13" t="s">
        <v>46</v>
      </c>
      <c r="B162" s="13" t="s">
        <v>1</v>
      </c>
      <c r="C162" s="13" t="s">
        <v>47</v>
      </c>
      <c r="D162" s="13" t="s">
        <v>8</v>
      </c>
      <c r="E162" s="13" t="s">
        <v>7</v>
      </c>
      <c r="F162" s="13" t="str">
        <f>IF(I162="","",VLOOKUP(TEXT(I162,"0"),'Finition de sol'!$A$5:$C$15,2,0))</f>
        <v>carrelage grés émaillé U3P3 45x45</v>
      </c>
      <c r="I162" s="14" t="s">
        <v>193</v>
      </c>
    </row>
    <row r="163" spans="1:11" x14ac:dyDescent="0.25">
      <c r="A163" s="13" t="s">
        <v>46</v>
      </c>
      <c r="B163" s="13" t="s">
        <v>1</v>
      </c>
      <c r="C163" s="13" t="s">
        <v>47</v>
      </c>
      <c r="D163" s="13" t="s">
        <v>5</v>
      </c>
      <c r="E163" s="13" t="s">
        <v>4</v>
      </c>
      <c r="F163" s="13" t="str">
        <f>IF(I163="","",VLOOKUP(TEXT(I163,"0"),'Finition de sol'!$A$5:$C$15,2,0))</f>
        <v>Parquet massif ep,14mm / L,110mm</v>
      </c>
      <c r="I163" s="13" t="str">
        <f>'Finition de sol'!$A$5</f>
        <v>1</v>
      </c>
      <c r="J163" s="13">
        <f>'Finition de mur'!$A$7</f>
        <v>3</v>
      </c>
      <c r="K163" s="13">
        <f>'Finition de plafond'!$A$7</f>
        <v>3</v>
      </c>
    </row>
    <row r="164" spans="1:11" x14ac:dyDescent="0.25">
      <c r="A164" s="13" t="s">
        <v>46</v>
      </c>
      <c r="B164" s="13" t="s">
        <v>1</v>
      </c>
      <c r="C164" s="13" t="s">
        <v>47</v>
      </c>
      <c r="D164" s="13" t="s">
        <v>3</v>
      </c>
      <c r="E164" s="13" t="s">
        <v>4</v>
      </c>
      <c r="F164" s="13" t="str">
        <f>IF(I164="","",VLOOKUP(TEXT(I164,"0"),'Finition de sol'!$A$5:$C$15,2,0))</f>
        <v>Parquet massif ep,14mm / L,110mm</v>
      </c>
      <c r="I164" s="13" t="str">
        <f>'Finition de sol'!$A$5</f>
        <v>1</v>
      </c>
      <c r="J164" s="13">
        <f>'Finition de mur'!$A$7</f>
        <v>3</v>
      </c>
      <c r="K164" s="13">
        <f>'Finition de plafond'!$A$7</f>
        <v>3</v>
      </c>
    </row>
    <row r="165" spans="1:11" x14ac:dyDescent="0.25">
      <c r="A165" s="13" t="s">
        <v>46</v>
      </c>
      <c r="B165" s="13" t="s">
        <v>1</v>
      </c>
      <c r="C165" s="13" t="s">
        <v>47</v>
      </c>
      <c r="D165" s="13" t="s">
        <v>6</v>
      </c>
      <c r="E165" s="13" t="s">
        <v>7</v>
      </c>
      <c r="F165" s="13" t="str">
        <f>IF(I165="","",VLOOKUP(TEXT(I165,"0"),'Finition de sol'!$A$5:$C$15,2,0))</f>
        <v>carrelage grés émaillé U3P3 45x45</v>
      </c>
      <c r="I165" s="14" t="s">
        <v>193</v>
      </c>
    </row>
    <row r="166" spans="1:11" x14ac:dyDescent="0.25">
      <c r="A166" s="13" t="s">
        <v>46</v>
      </c>
      <c r="B166" s="13" t="s">
        <v>1</v>
      </c>
      <c r="C166" s="13" t="s">
        <v>47</v>
      </c>
      <c r="D166" s="13" t="s">
        <v>11</v>
      </c>
      <c r="E166" s="13" t="s">
        <v>4</v>
      </c>
      <c r="F166" s="13" t="str">
        <f>IF(I166="","",VLOOKUP(TEXT(I166,"0"),'Finition de sol'!$A$5:$C$15,2,0))</f>
        <v>Parquet massif ep,14mm / L,110mm</v>
      </c>
      <c r="I166" s="13" t="str">
        <f>'Finition de sol'!$A$5</f>
        <v>1</v>
      </c>
      <c r="J166" s="13">
        <f>'Finition de mur'!$A$7</f>
        <v>3</v>
      </c>
      <c r="K166" s="13">
        <f>'Finition de plafond'!$A$7</f>
        <v>3</v>
      </c>
    </row>
    <row r="167" spans="1:11" x14ac:dyDescent="0.25">
      <c r="A167" s="13" t="s">
        <v>46</v>
      </c>
      <c r="B167" s="13" t="s">
        <v>1</v>
      </c>
      <c r="C167" s="13" t="s">
        <v>47</v>
      </c>
      <c r="D167" s="13" t="s">
        <v>10</v>
      </c>
      <c r="E167" s="13" t="s">
        <v>7</v>
      </c>
      <c r="F167" s="13" t="str">
        <f>IF(I167="","",VLOOKUP(TEXT(I167,"0"),'Finition de sol'!$A$5:$C$15,2,0))</f>
        <v>carrelage grés émaillé U3P3 45x45</v>
      </c>
      <c r="I167" s="14" t="s">
        <v>193</v>
      </c>
    </row>
    <row r="168" spans="1:11" x14ac:dyDescent="0.25">
      <c r="A168" s="13" t="s">
        <v>46</v>
      </c>
      <c r="B168" s="13" t="s">
        <v>1</v>
      </c>
      <c r="C168" s="13" t="s">
        <v>47</v>
      </c>
      <c r="D168" s="13" t="s">
        <v>30</v>
      </c>
      <c r="E168" s="13" t="s">
        <v>31</v>
      </c>
      <c r="F168" s="13" t="str">
        <f>IF(I168="","",VLOOKUP(TEXT(I168,"0"),'Finition de sol'!$A$5:$C$15,2,0))</f>
        <v>béton préfabriqué</v>
      </c>
      <c r="I168" s="13" t="s">
        <v>201</v>
      </c>
    </row>
    <row r="169" spans="1:11" x14ac:dyDescent="0.25">
      <c r="A169" s="13" t="s">
        <v>46</v>
      </c>
      <c r="B169" s="13" t="s">
        <v>1</v>
      </c>
      <c r="C169" s="13" t="s">
        <v>48</v>
      </c>
      <c r="D169" s="13" t="s">
        <v>14</v>
      </c>
      <c r="E169" s="13" t="s">
        <v>4</v>
      </c>
      <c r="F169" s="13" t="str">
        <f>IF(I169="","",VLOOKUP(TEXT(I169,"0"),'Finition de sol'!$A$5:$C$15,2,0))</f>
        <v>Parquet massif ep,14mm / L,110mm</v>
      </c>
      <c r="I169" s="13" t="str">
        <f>'Finition de sol'!$A$5</f>
        <v>1</v>
      </c>
      <c r="J169" s="13">
        <f>'Finition de mur'!$A$7</f>
        <v>3</v>
      </c>
      <c r="K169" s="13">
        <f>'Finition de plafond'!$A$7</f>
        <v>3</v>
      </c>
    </row>
    <row r="170" spans="1:11" x14ac:dyDescent="0.25">
      <c r="A170" s="13" t="s">
        <v>46</v>
      </c>
      <c r="B170" s="13" t="s">
        <v>1</v>
      </c>
      <c r="C170" s="13" t="s">
        <v>48</v>
      </c>
      <c r="D170" s="13" t="s">
        <v>8</v>
      </c>
      <c r="E170" s="13" t="s">
        <v>7</v>
      </c>
      <c r="F170" s="13" t="str">
        <f>IF(I170="","",VLOOKUP(TEXT(I170,"0"),'Finition de sol'!$A$5:$C$15,2,0))</f>
        <v>carrelage grés émaillé U3P3 45x45</v>
      </c>
      <c r="I170" s="14" t="s">
        <v>193</v>
      </c>
    </row>
    <row r="171" spans="1:11" x14ac:dyDescent="0.25">
      <c r="A171" s="13" t="s">
        <v>46</v>
      </c>
      <c r="B171" s="13" t="s">
        <v>1</v>
      </c>
      <c r="C171" s="13" t="s">
        <v>48</v>
      </c>
      <c r="D171" s="13" t="s">
        <v>3</v>
      </c>
      <c r="E171" s="13" t="s">
        <v>4</v>
      </c>
      <c r="F171" s="13" t="str">
        <f>IF(I171="","",VLOOKUP(TEXT(I171,"0"),'Finition de sol'!$A$5:$C$15,2,0))</f>
        <v>Parquet massif ep,14mm / L,110mm</v>
      </c>
      <c r="I171" s="13" t="str">
        <f>'Finition de sol'!$A$5</f>
        <v>1</v>
      </c>
      <c r="J171" s="13">
        <f>'Finition de mur'!$A$7</f>
        <v>3</v>
      </c>
      <c r="K171" s="13">
        <f>'Finition de plafond'!$A$7</f>
        <v>3</v>
      </c>
    </row>
    <row r="172" spans="1:11" x14ac:dyDescent="0.25">
      <c r="A172" s="13" t="s">
        <v>46</v>
      </c>
      <c r="B172" s="13" t="s">
        <v>1</v>
      </c>
      <c r="C172" s="13" t="s">
        <v>48</v>
      </c>
      <c r="D172" s="13" t="s">
        <v>5</v>
      </c>
      <c r="E172" s="13" t="s">
        <v>4</v>
      </c>
      <c r="F172" s="13" t="str">
        <f>IF(I172="","",VLOOKUP(TEXT(I172,"0"),'Finition de sol'!$A$5:$C$15,2,0))</f>
        <v>Parquet massif ep,14mm / L,110mm</v>
      </c>
      <c r="I172" s="13" t="str">
        <f>'Finition de sol'!$A$5</f>
        <v>1</v>
      </c>
      <c r="J172" s="13">
        <f>'Finition de mur'!$A$7</f>
        <v>3</v>
      </c>
      <c r="K172" s="13">
        <f>'Finition de plafond'!$A$7</f>
        <v>3</v>
      </c>
    </row>
    <row r="173" spans="1:11" x14ac:dyDescent="0.25">
      <c r="A173" s="13" t="s">
        <v>46</v>
      </c>
      <c r="B173" s="13" t="s">
        <v>1</v>
      </c>
      <c r="C173" s="13" t="s">
        <v>48</v>
      </c>
      <c r="D173" s="13" t="s">
        <v>11</v>
      </c>
      <c r="E173" s="13" t="s">
        <v>4</v>
      </c>
      <c r="F173" s="13" t="str">
        <f>IF(I173="","",VLOOKUP(TEXT(I173,"0"),'Finition de sol'!$A$5:$C$15,2,0))</f>
        <v>Parquet massif ep,14mm / L,110mm</v>
      </c>
      <c r="I173" s="13" t="str">
        <f>'Finition de sol'!$A$5</f>
        <v>1</v>
      </c>
      <c r="J173" s="13">
        <f>'Finition de mur'!$A$7</f>
        <v>3</v>
      </c>
      <c r="K173" s="13">
        <f>'Finition de plafond'!$A$7</f>
        <v>3</v>
      </c>
    </row>
    <row r="174" spans="1:11" x14ac:dyDescent="0.25">
      <c r="A174" s="13" t="s">
        <v>46</v>
      </c>
      <c r="B174" s="13" t="s">
        <v>1</v>
      </c>
      <c r="C174" s="13" t="s">
        <v>48</v>
      </c>
      <c r="D174" s="13" t="s">
        <v>6</v>
      </c>
      <c r="E174" s="13" t="s">
        <v>7</v>
      </c>
      <c r="F174" s="13" t="str">
        <f>IF(I174="","",VLOOKUP(TEXT(I174,"0"),'Finition de sol'!$A$5:$C$15,2,0))</f>
        <v>carrelage grés émaillé U3P3 45x45</v>
      </c>
      <c r="I174" s="14" t="s">
        <v>193</v>
      </c>
    </row>
    <row r="175" spans="1:11" x14ac:dyDescent="0.25">
      <c r="A175" s="13" t="s">
        <v>46</v>
      </c>
      <c r="B175" s="13" t="s">
        <v>1</v>
      </c>
      <c r="C175" s="13" t="s">
        <v>48</v>
      </c>
      <c r="D175" s="13" t="s">
        <v>10</v>
      </c>
      <c r="E175" s="13" t="s">
        <v>7</v>
      </c>
      <c r="F175" s="13" t="str">
        <f>IF(I175="","",VLOOKUP(TEXT(I175,"0"),'Finition de sol'!$A$5:$C$15,2,0))</f>
        <v>carrelage grés émaillé U3P3 45x45</v>
      </c>
      <c r="I175" s="14" t="s">
        <v>193</v>
      </c>
    </row>
    <row r="176" spans="1:11" x14ac:dyDescent="0.25">
      <c r="A176" s="13" t="s">
        <v>46</v>
      </c>
      <c r="B176" s="13" t="s">
        <v>1</v>
      </c>
      <c r="C176" s="13" t="s">
        <v>48</v>
      </c>
      <c r="D176" s="13" t="s">
        <v>30</v>
      </c>
      <c r="E176" s="13" t="s">
        <v>31</v>
      </c>
      <c r="F176" s="13" t="str">
        <f>IF(I176="","",VLOOKUP(TEXT(I176,"0"),'Finition de sol'!$A$5:$C$15,2,0))</f>
        <v>béton préfabriqué</v>
      </c>
      <c r="I176" s="13" t="s">
        <v>201</v>
      </c>
    </row>
    <row r="177" spans="1:11" x14ac:dyDescent="0.25">
      <c r="A177" s="13" t="s">
        <v>46</v>
      </c>
      <c r="B177" s="13" t="s">
        <v>1</v>
      </c>
      <c r="C177" s="13" t="s">
        <v>49</v>
      </c>
      <c r="D177" s="13" t="s">
        <v>14</v>
      </c>
      <c r="E177" s="13" t="s">
        <v>4</v>
      </c>
      <c r="F177" s="13" t="str">
        <f>IF(I177="","",VLOOKUP(TEXT(I177,"0"),'Finition de sol'!$A$5:$C$15,2,0))</f>
        <v>Parquet massif ep,14mm / L,110mm</v>
      </c>
      <c r="I177" s="13" t="str">
        <f>'Finition de sol'!$A$5</f>
        <v>1</v>
      </c>
      <c r="J177" s="13">
        <f>'Finition de mur'!$A$7</f>
        <v>3</v>
      </c>
      <c r="K177" s="13">
        <f>'Finition de plafond'!$A$7</f>
        <v>3</v>
      </c>
    </row>
    <row r="178" spans="1:11" x14ac:dyDescent="0.25">
      <c r="A178" s="13" t="s">
        <v>46</v>
      </c>
      <c r="B178" s="13" t="s">
        <v>1</v>
      </c>
      <c r="C178" s="13" t="s">
        <v>49</v>
      </c>
      <c r="D178" s="13" t="s">
        <v>8</v>
      </c>
      <c r="E178" s="13" t="s">
        <v>7</v>
      </c>
      <c r="F178" s="13" t="str">
        <f>IF(I178="","",VLOOKUP(TEXT(I178,"0"),'Finition de sol'!$A$5:$C$15,2,0))</f>
        <v>carrelage grés émaillé U3P3 45x45</v>
      </c>
      <c r="I178" s="14" t="s">
        <v>193</v>
      </c>
    </row>
    <row r="179" spans="1:11" x14ac:dyDescent="0.25">
      <c r="A179" s="13" t="s">
        <v>46</v>
      </c>
      <c r="B179" s="13" t="s">
        <v>1</v>
      </c>
      <c r="C179" s="13" t="s">
        <v>49</v>
      </c>
      <c r="D179" s="13" t="s">
        <v>3</v>
      </c>
      <c r="E179" s="13" t="s">
        <v>4</v>
      </c>
      <c r="F179" s="13" t="str">
        <f>IF(I179="","",VLOOKUP(TEXT(I179,"0"),'Finition de sol'!$A$5:$C$15,2,0))</f>
        <v>Parquet massif ep,14mm / L,110mm</v>
      </c>
      <c r="I179" s="13" t="str">
        <f>'Finition de sol'!$A$5</f>
        <v>1</v>
      </c>
      <c r="J179" s="13">
        <f>'Finition de mur'!$A$7</f>
        <v>3</v>
      </c>
      <c r="K179" s="13">
        <f>'Finition de plafond'!$A$7</f>
        <v>3</v>
      </c>
    </row>
    <row r="180" spans="1:11" x14ac:dyDescent="0.25">
      <c r="A180" s="13" t="s">
        <v>46</v>
      </c>
      <c r="B180" s="13" t="s">
        <v>1</v>
      </c>
      <c r="C180" s="13" t="s">
        <v>49</v>
      </c>
      <c r="D180" s="13" t="s">
        <v>23</v>
      </c>
      <c r="E180" s="13" t="s">
        <v>4</v>
      </c>
      <c r="F180" s="13" t="str">
        <f>IF(I180="","",VLOOKUP(TEXT(I180,"0"),'Finition de sol'!$A$5:$C$15,2,0))</f>
        <v>Parquet massif ep,14mm / L,110mm</v>
      </c>
      <c r="I180" s="13" t="str">
        <f>'Finition de sol'!$A$5</f>
        <v>1</v>
      </c>
      <c r="J180" s="13">
        <f>'Finition de mur'!$A$7</f>
        <v>3</v>
      </c>
      <c r="K180" s="13">
        <f>'Finition de plafond'!$A$7</f>
        <v>3</v>
      </c>
    </row>
    <row r="181" spans="1:11" x14ac:dyDescent="0.25">
      <c r="A181" s="13" t="s">
        <v>46</v>
      </c>
      <c r="B181" s="13" t="s">
        <v>1</v>
      </c>
      <c r="C181" s="13" t="s">
        <v>49</v>
      </c>
      <c r="D181" s="13" t="s">
        <v>5</v>
      </c>
      <c r="E181" s="13" t="s">
        <v>4</v>
      </c>
      <c r="F181" s="13" t="str">
        <f>IF(I181="","",VLOOKUP(TEXT(I181,"0"),'Finition de sol'!$A$5:$C$15,2,0))</f>
        <v>Parquet massif ep,14mm / L,110mm</v>
      </c>
      <c r="I181" s="13" t="str">
        <f>'Finition de sol'!$A$5</f>
        <v>1</v>
      </c>
      <c r="J181" s="13">
        <f>'Finition de mur'!$A$7</f>
        <v>3</v>
      </c>
      <c r="K181" s="13">
        <f>'Finition de plafond'!$A$7</f>
        <v>3</v>
      </c>
    </row>
    <row r="182" spans="1:11" x14ac:dyDescent="0.25">
      <c r="A182" s="13" t="s">
        <v>46</v>
      </c>
      <c r="B182" s="13" t="s">
        <v>1</v>
      </c>
      <c r="C182" s="13" t="s">
        <v>49</v>
      </c>
      <c r="D182" s="13" t="s">
        <v>12</v>
      </c>
      <c r="E182" s="13" t="s">
        <v>4</v>
      </c>
      <c r="F182" s="13" t="str">
        <f>IF(I182="","",VLOOKUP(TEXT(I182,"0"),'Finition de sol'!$A$5:$C$15,2,0))</f>
        <v>Parquet massif ep,14mm / L,110mm</v>
      </c>
      <c r="I182" s="13" t="str">
        <f>'Finition de sol'!$A$5</f>
        <v>1</v>
      </c>
      <c r="J182" s="13">
        <f>'Finition de mur'!$A$7</f>
        <v>3</v>
      </c>
      <c r="K182" s="13">
        <f>'Finition de plafond'!$A$7</f>
        <v>3</v>
      </c>
    </row>
    <row r="183" spans="1:11" x14ac:dyDescent="0.25">
      <c r="A183" s="13" t="s">
        <v>46</v>
      </c>
      <c r="B183" s="13" t="s">
        <v>1</v>
      </c>
      <c r="C183" s="13" t="s">
        <v>49</v>
      </c>
      <c r="D183" s="13" t="s">
        <v>9</v>
      </c>
      <c r="E183" s="13" t="s">
        <v>7</v>
      </c>
      <c r="F183" s="13" t="str">
        <f>IF(I183="","",VLOOKUP(TEXT(I183,"0"),'Finition de sol'!$A$5:$C$15,2,0))</f>
        <v>carrelage grés émaillé U3P3 45x45</v>
      </c>
      <c r="I183" s="14" t="s">
        <v>193</v>
      </c>
    </row>
    <row r="184" spans="1:11" x14ac:dyDescent="0.25">
      <c r="A184" s="13" t="s">
        <v>46</v>
      </c>
      <c r="B184" s="13" t="s">
        <v>1</v>
      </c>
      <c r="C184" s="13" t="s">
        <v>49</v>
      </c>
      <c r="D184" s="13" t="s">
        <v>6</v>
      </c>
      <c r="E184" s="13" t="s">
        <v>7</v>
      </c>
      <c r="F184" s="13" t="str">
        <f>IF(I184="","",VLOOKUP(TEXT(I184,"0"),'Finition de sol'!$A$5:$C$15,2,0))</f>
        <v>carrelage grés émaillé U3P3 45x45</v>
      </c>
      <c r="I184" s="14" t="s">
        <v>193</v>
      </c>
    </row>
    <row r="185" spans="1:11" x14ac:dyDescent="0.25">
      <c r="A185" s="13" t="s">
        <v>46</v>
      </c>
      <c r="B185" s="13" t="s">
        <v>1</v>
      </c>
      <c r="C185" s="13" t="s">
        <v>49</v>
      </c>
      <c r="D185" s="13" t="s">
        <v>10</v>
      </c>
      <c r="E185" s="13" t="s">
        <v>7</v>
      </c>
      <c r="F185" s="13" t="str">
        <f>IF(I185="","",VLOOKUP(TEXT(I185,"0"),'Finition de sol'!$A$5:$C$15,2,0))</f>
        <v>carrelage grés émaillé U3P3 45x45</v>
      </c>
      <c r="I185" s="14" t="s">
        <v>193</v>
      </c>
    </row>
    <row r="186" spans="1:11" x14ac:dyDescent="0.25">
      <c r="A186" s="13" t="s">
        <v>46</v>
      </c>
      <c r="B186" s="13" t="s">
        <v>1</v>
      </c>
      <c r="C186" s="13" t="s">
        <v>49</v>
      </c>
      <c r="D186" s="13" t="s">
        <v>42</v>
      </c>
      <c r="E186" s="13" t="s">
        <v>7</v>
      </c>
      <c r="F186" s="13" t="str">
        <f>IF(I186="","",VLOOKUP(TEXT(I186,"0"),'Finition de sol'!$A$5:$C$15,2,0))</f>
        <v>carrelage grés émaillé U3P3 45x45</v>
      </c>
      <c r="I186" s="14" t="s">
        <v>193</v>
      </c>
    </row>
    <row r="187" spans="1:11" x14ac:dyDescent="0.25">
      <c r="A187" s="13" t="s">
        <v>46</v>
      </c>
      <c r="B187" s="13" t="s">
        <v>1</v>
      </c>
      <c r="C187" s="13" t="s">
        <v>49</v>
      </c>
      <c r="D187" s="13" t="s">
        <v>11</v>
      </c>
      <c r="E187" s="13" t="s">
        <v>4</v>
      </c>
      <c r="F187" s="13" t="str">
        <f>IF(I187="","",VLOOKUP(TEXT(I187,"0"),'Finition de sol'!$A$5:$C$15,2,0))</f>
        <v>Parquet massif ep,14mm / L,110mm</v>
      </c>
      <c r="I187" s="13" t="str">
        <f>'Finition de sol'!$A$5</f>
        <v>1</v>
      </c>
      <c r="J187" s="13">
        <f>'Finition de mur'!$A$7</f>
        <v>3</v>
      </c>
      <c r="K187" s="13">
        <f>'Finition de plafond'!$A$7</f>
        <v>3</v>
      </c>
    </row>
    <row r="188" spans="1:11" x14ac:dyDescent="0.25">
      <c r="A188" s="13" t="s">
        <v>46</v>
      </c>
      <c r="B188" s="13" t="s">
        <v>1</v>
      </c>
      <c r="C188" s="13" t="s">
        <v>49</v>
      </c>
      <c r="D188" s="13" t="s">
        <v>50</v>
      </c>
      <c r="E188" s="13" t="s">
        <v>31</v>
      </c>
      <c r="F188" s="13" t="str">
        <f>IF(I188="","",VLOOKUP(TEXT(I188,"0"),'Finition de sol'!$A$5:$C$15,2,0))</f>
        <v>béton préfabriqué</v>
      </c>
      <c r="I188" s="13" t="s">
        <v>201</v>
      </c>
    </row>
    <row r="189" spans="1:11" x14ac:dyDescent="0.25">
      <c r="A189" s="13" t="s">
        <v>33</v>
      </c>
      <c r="B189" s="13" t="s">
        <v>1</v>
      </c>
      <c r="C189" s="13" t="s">
        <v>39</v>
      </c>
      <c r="D189" s="13" t="s">
        <v>50</v>
      </c>
      <c r="E189" s="13" t="s">
        <v>31</v>
      </c>
      <c r="F189" s="13" t="str">
        <f>IF(I189="","",VLOOKUP(TEXT(I189,"0"),'Finition de sol'!$A$5:$C$15,2,0))</f>
        <v>béton préfabriqué</v>
      </c>
      <c r="I189" s="13" t="s">
        <v>201</v>
      </c>
    </row>
    <row r="190" spans="1:11" x14ac:dyDescent="0.25">
      <c r="A190" s="13" t="s">
        <v>33</v>
      </c>
      <c r="B190" s="13" t="s">
        <v>1</v>
      </c>
      <c r="C190" s="13" t="s">
        <v>35</v>
      </c>
      <c r="D190" s="13" t="s">
        <v>50</v>
      </c>
      <c r="E190" s="13" t="s">
        <v>31</v>
      </c>
      <c r="F190" s="13" t="str">
        <f>IF(I190="","",VLOOKUP(TEXT(I190,"0"),'Finition de sol'!$A$5:$C$15,2,0))</f>
        <v>béton préfabriqué</v>
      </c>
      <c r="I190" s="13" t="s">
        <v>201</v>
      </c>
    </row>
    <row r="191" spans="1:11" x14ac:dyDescent="0.25">
      <c r="A191" s="13" t="s">
        <v>33</v>
      </c>
      <c r="B191" s="13" t="s">
        <v>1</v>
      </c>
      <c r="C191" s="13" t="s">
        <v>34</v>
      </c>
      <c r="D191" s="13" t="s">
        <v>50</v>
      </c>
      <c r="E191" s="13" t="s">
        <v>31</v>
      </c>
      <c r="F191" s="13" t="str">
        <f>IF(I191="","",VLOOKUP(TEXT(I191,"0"),'Finition de sol'!$A$5:$C$15,2,0))</f>
        <v>béton préfabriqué</v>
      </c>
      <c r="I191" s="13" t="s">
        <v>201</v>
      </c>
    </row>
    <row r="192" spans="1:11" x14ac:dyDescent="0.25">
      <c r="A192" s="13" t="s">
        <v>33</v>
      </c>
      <c r="B192" s="13" t="s">
        <v>1</v>
      </c>
      <c r="C192" s="13" t="s">
        <v>36</v>
      </c>
      <c r="D192" s="13" t="s">
        <v>30</v>
      </c>
      <c r="E192" s="13" t="s">
        <v>31</v>
      </c>
      <c r="F192" s="13" t="str">
        <f>IF(I192="","",VLOOKUP(TEXT(I192,"0"),'Finition de sol'!$A$5:$C$15,2,0))</f>
        <v>béton préfabriqué</v>
      </c>
      <c r="I192" s="13" t="s">
        <v>201</v>
      </c>
    </row>
    <row r="193" spans="1:11" x14ac:dyDescent="0.25">
      <c r="A193" s="13" t="s">
        <v>33</v>
      </c>
      <c r="B193" s="13" t="s">
        <v>1</v>
      </c>
      <c r="C193" s="13" t="s">
        <v>38</v>
      </c>
      <c r="D193" s="13" t="s">
        <v>30</v>
      </c>
      <c r="E193" s="13" t="s">
        <v>31</v>
      </c>
      <c r="F193" s="13" t="str">
        <f>IF(I193="","",VLOOKUP(TEXT(I193,"0"),'Finition de sol'!$A$5:$C$15,2,0))</f>
        <v>béton préfabriqué</v>
      </c>
      <c r="I193" s="13" t="s">
        <v>201</v>
      </c>
    </row>
    <row r="194" spans="1:11" hidden="1" x14ac:dyDescent="0.25">
      <c r="A194" s="13" t="s">
        <v>46</v>
      </c>
      <c r="B194" s="13" t="s">
        <v>1</v>
      </c>
      <c r="D194" s="13" t="s">
        <v>51</v>
      </c>
      <c r="E194" s="13" t="s">
        <v>18</v>
      </c>
      <c r="F194" s="13" t="str">
        <f>IF(I194="","",VLOOKUP(TEXT(I194,"0"),'Finition de sol'!$A$5:$C$15,2,0))</f>
        <v/>
      </c>
    </row>
    <row r="195" spans="1:11" hidden="1" x14ac:dyDescent="0.25">
      <c r="A195" s="13" t="s">
        <v>46</v>
      </c>
      <c r="B195" s="13" t="s">
        <v>1</v>
      </c>
      <c r="D195" s="13" t="s">
        <v>17</v>
      </c>
      <c r="E195" s="13" t="s">
        <v>18</v>
      </c>
      <c r="F195" s="13" t="str">
        <f>IF(I195="","",VLOOKUP(TEXT(I195,"0"),'Finition de sol'!$A$5:$C$15,2,0))</f>
        <v/>
      </c>
    </row>
    <row r="196" spans="1:11" hidden="1" x14ac:dyDescent="0.25">
      <c r="A196" s="13" t="s">
        <v>46</v>
      </c>
      <c r="B196" s="13" t="s">
        <v>1</v>
      </c>
      <c r="D196" s="13" t="s">
        <v>19</v>
      </c>
      <c r="E196" s="13" t="s">
        <v>18</v>
      </c>
      <c r="F196" s="13" t="str">
        <f>IF(I196="","",VLOOKUP(TEXT(I196,"0"),'Finition de sol'!$A$5:$C$15,2,0))</f>
        <v/>
      </c>
    </row>
    <row r="197" spans="1:11" x14ac:dyDescent="0.25">
      <c r="A197" s="13" t="s">
        <v>24</v>
      </c>
      <c r="B197" s="13" t="s">
        <v>1</v>
      </c>
      <c r="C197" s="13" t="s">
        <v>26</v>
      </c>
      <c r="D197" s="13" t="s">
        <v>50</v>
      </c>
      <c r="E197" s="13" t="s">
        <v>31</v>
      </c>
      <c r="F197" s="13" t="str">
        <f>IF(I197="","",VLOOKUP(TEXT(I197,"0"),'Finition de sol'!$A$5:$C$15,2,0))</f>
        <v>béton préfabriqué</v>
      </c>
      <c r="I197" s="13" t="s">
        <v>201</v>
      </c>
    </row>
    <row r="198" spans="1:11" x14ac:dyDescent="0.25">
      <c r="A198" s="13" t="s">
        <v>24</v>
      </c>
      <c r="B198" s="13" t="s">
        <v>1</v>
      </c>
      <c r="C198" s="13" t="s">
        <v>32</v>
      </c>
      <c r="D198" s="13" t="s">
        <v>50</v>
      </c>
      <c r="E198" s="13" t="s">
        <v>31</v>
      </c>
      <c r="F198" s="13" t="str">
        <f>IF(I198="","",VLOOKUP(TEXT(I198,"0"),'Finition de sol'!$A$5:$C$15,2,0))</f>
        <v>béton préfabriqué</v>
      </c>
      <c r="I198" s="13" t="s">
        <v>201</v>
      </c>
    </row>
    <row r="199" spans="1:11" x14ac:dyDescent="0.25">
      <c r="A199" s="13" t="s">
        <v>0</v>
      </c>
      <c r="B199" s="13" t="s">
        <v>1</v>
      </c>
      <c r="C199" s="13" t="s">
        <v>15</v>
      </c>
      <c r="D199" s="13" t="s">
        <v>30</v>
      </c>
      <c r="E199" s="13" t="s">
        <v>31</v>
      </c>
      <c r="F199" s="13" t="str">
        <f>IF(I199="","",VLOOKUP(TEXT(I199,"0"),'Finition de sol'!$A$5:$C$15,2,0))</f>
        <v>dalle béton sur plot 40x40</v>
      </c>
      <c r="I199" s="13" t="s">
        <v>200</v>
      </c>
    </row>
    <row r="200" spans="1:11" x14ac:dyDescent="0.25">
      <c r="A200" s="13" t="s">
        <v>0</v>
      </c>
      <c r="B200" s="13" t="s">
        <v>1</v>
      </c>
      <c r="C200" s="13" t="s">
        <v>16</v>
      </c>
      <c r="D200" s="13" t="s">
        <v>30</v>
      </c>
      <c r="E200" s="13" t="s">
        <v>31</v>
      </c>
      <c r="F200" s="13" t="str">
        <f>IF(I200="","",VLOOKUP(TEXT(I200,"0"),'Finition de sol'!$A$5:$C$15,2,0))</f>
        <v>dalle béton sur plot 40x40</v>
      </c>
      <c r="I200" s="13" t="s">
        <v>200</v>
      </c>
    </row>
    <row r="201" spans="1:11" x14ac:dyDescent="0.25">
      <c r="A201" s="13" t="s">
        <v>52</v>
      </c>
      <c r="B201" s="13" t="s">
        <v>1</v>
      </c>
      <c r="C201" s="13" t="s">
        <v>53</v>
      </c>
      <c r="D201" s="13" t="s">
        <v>14</v>
      </c>
      <c r="E201" s="13" t="s">
        <v>4</v>
      </c>
      <c r="F201" s="13" t="str">
        <f>IF(I201="","",VLOOKUP(TEXT(I201,"0"),'Finition de sol'!$A$5:$C$15,2,0))</f>
        <v>carrelage grés émaillé U3P3 45x45</v>
      </c>
      <c r="I201" s="13" t="str">
        <f>'Finition de sol'!$A$6</f>
        <v>2</v>
      </c>
      <c r="J201" s="13">
        <f>'Finition de mur'!$A$7</f>
        <v>3</v>
      </c>
      <c r="K201" s="13">
        <f>'Finition de plafond'!$A$7</f>
        <v>3</v>
      </c>
    </row>
    <row r="202" spans="1:11" x14ac:dyDescent="0.25">
      <c r="A202" s="13" t="s">
        <v>52</v>
      </c>
      <c r="B202" s="13" t="s">
        <v>1</v>
      </c>
      <c r="C202" s="13" t="s">
        <v>53</v>
      </c>
      <c r="D202" s="13" t="s">
        <v>8</v>
      </c>
      <c r="E202" s="13" t="s">
        <v>7</v>
      </c>
      <c r="F202" s="13" t="str">
        <f>IF(I202="","",VLOOKUP(TEXT(I202,"0"),'Finition de sol'!$A$5:$C$15,2,0))</f>
        <v>carrelage grés émaillé U3P3 45x45</v>
      </c>
      <c r="I202" s="13" t="str">
        <f>'Finition de sol'!$A$6</f>
        <v>2</v>
      </c>
      <c r="J202" s="13">
        <f>'Finition de mur'!$A$7</f>
        <v>3</v>
      </c>
      <c r="K202" s="13">
        <f>'Finition de plafond'!$A$7</f>
        <v>3</v>
      </c>
    </row>
    <row r="203" spans="1:11" x14ac:dyDescent="0.25">
      <c r="A203" s="13" t="s">
        <v>52</v>
      </c>
      <c r="B203" s="13" t="s">
        <v>1</v>
      </c>
      <c r="C203" s="13" t="s">
        <v>53</v>
      </c>
      <c r="D203" s="13" t="s">
        <v>9</v>
      </c>
      <c r="E203" s="13" t="s">
        <v>7</v>
      </c>
      <c r="F203" s="13" t="str">
        <f>IF(I203="","",VLOOKUP(TEXT(I203,"0"),'Finition de sol'!$A$5:$C$15,2,0))</f>
        <v>carrelage grés émaillé U3P3 45x45</v>
      </c>
      <c r="I203" s="13" t="str">
        <f>'Finition de sol'!$A$6</f>
        <v>2</v>
      </c>
      <c r="J203" s="13">
        <f>'Finition de mur'!$A$9</f>
        <v>0</v>
      </c>
      <c r="K203" s="13">
        <f>'Finition de plafond'!$A$7</f>
        <v>3</v>
      </c>
    </row>
    <row r="204" spans="1:11" x14ac:dyDescent="0.25">
      <c r="A204" s="13" t="s">
        <v>52</v>
      </c>
      <c r="B204" s="13" t="s">
        <v>1</v>
      </c>
      <c r="C204" s="13" t="s">
        <v>53</v>
      </c>
      <c r="D204" s="13" t="s">
        <v>11</v>
      </c>
      <c r="E204" s="13" t="s">
        <v>4</v>
      </c>
      <c r="F204" s="13" t="str">
        <f>IF(I204="","",VLOOKUP(TEXT(I204,"0"),'Finition de sol'!$A$5:$C$15,2,0))</f>
        <v>carrelage grés émaillé U3P3 45x45</v>
      </c>
      <c r="I204" s="13" t="str">
        <f>'Finition de sol'!$A$6</f>
        <v>2</v>
      </c>
      <c r="J204" s="13">
        <f>'Finition de mur'!$A$7</f>
        <v>3</v>
      </c>
      <c r="K204" s="13">
        <f>'Finition de plafond'!$A$7</f>
        <v>3</v>
      </c>
    </row>
    <row r="205" spans="1:11" x14ac:dyDescent="0.25">
      <c r="A205" s="13" t="s">
        <v>52</v>
      </c>
      <c r="B205" s="13" t="s">
        <v>1</v>
      </c>
      <c r="C205" s="13" t="s">
        <v>53</v>
      </c>
      <c r="D205" s="13" t="s">
        <v>10</v>
      </c>
      <c r="E205" s="13" t="s">
        <v>7</v>
      </c>
      <c r="F205" s="13" t="str">
        <f>IF(I205="","",VLOOKUP(TEXT(I205,"0"),'Finition de sol'!$A$5:$C$15,2,0))</f>
        <v>carrelage grés émaillé U3P3 45x45</v>
      </c>
      <c r="I205" s="13" t="str">
        <f>'Finition de sol'!$A$6</f>
        <v>2</v>
      </c>
      <c r="J205" s="13">
        <f>'Finition de mur'!$A$9</f>
        <v>0</v>
      </c>
      <c r="K205" s="13">
        <f>'Finition de plafond'!$A$7</f>
        <v>3</v>
      </c>
    </row>
    <row r="206" spans="1:11" x14ac:dyDescent="0.25">
      <c r="A206" s="13" t="s">
        <v>52</v>
      </c>
      <c r="B206" s="13" t="s">
        <v>1</v>
      </c>
      <c r="C206" s="13" t="s">
        <v>54</v>
      </c>
      <c r="D206" s="13" t="s">
        <v>11</v>
      </c>
      <c r="E206" s="13" t="s">
        <v>4</v>
      </c>
      <c r="F206" s="13" t="str">
        <f>IF(I206="","",VLOOKUP(TEXT(I206,"0"),'Finition de sol'!$A$5:$C$15,2,0))</f>
        <v>carrelage grés émaillé U3P3 45x45</v>
      </c>
      <c r="I206" s="13" t="str">
        <f>'Finition de sol'!$A$6</f>
        <v>2</v>
      </c>
      <c r="J206" s="13">
        <f>'Finition de mur'!$A$7</f>
        <v>3</v>
      </c>
      <c r="K206" s="13">
        <f>'Finition de plafond'!$A$7</f>
        <v>3</v>
      </c>
    </row>
    <row r="207" spans="1:11" x14ac:dyDescent="0.25">
      <c r="A207" s="13" t="s">
        <v>52</v>
      </c>
      <c r="B207" s="13" t="s">
        <v>1</v>
      </c>
      <c r="C207" s="13" t="s">
        <v>54</v>
      </c>
      <c r="D207" s="13" t="s">
        <v>8</v>
      </c>
      <c r="E207" s="13" t="s">
        <v>7</v>
      </c>
      <c r="F207" s="13" t="str">
        <f>IF(I207="","",VLOOKUP(TEXT(I207,"0"),'Finition de sol'!$A$5:$C$15,2,0))</f>
        <v>carrelage grés émaillé U3P3 45x45</v>
      </c>
      <c r="I207" s="13" t="str">
        <f>'Finition de sol'!$A$6</f>
        <v>2</v>
      </c>
      <c r="J207" s="13">
        <f>'Finition de mur'!$A$7</f>
        <v>3</v>
      </c>
      <c r="K207" s="13">
        <f>'Finition de plafond'!$A$7</f>
        <v>3</v>
      </c>
    </row>
    <row r="208" spans="1:11" x14ac:dyDescent="0.25">
      <c r="A208" s="13" t="s">
        <v>52</v>
      </c>
      <c r="B208" s="13" t="s">
        <v>1</v>
      </c>
      <c r="C208" s="13" t="s">
        <v>54</v>
      </c>
      <c r="D208" s="13" t="s">
        <v>14</v>
      </c>
      <c r="E208" s="13" t="s">
        <v>4</v>
      </c>
      <c r="F208" s="13" t="str">
        <f>IF(I208="","",VLOOKUP(TEXT(I208,"0"),'Finition de sol'!$A$5:$C$15,2,0))</f>
        <v>carrelage grés émaillé U3P3 45x45</v>
      </c>
      <c r="I208" s="13" t="str">
        <f>'Finition de sol'!$A$6</f>
        <v>2</v>
      </c>
      <c r="J208" s="13">
        <f>'Finition de mur'!$A$7</f>
        <v>3</v>
      </c>
      <c r="K208" s="13">
        <f>'Finition de plafond'!$A$7</f>
        <v>3</v>
      </c>
    </row>
    <row r="209" spans="1:11" x14ac:dyDescent="0.25">
      <c r="A209" s="13" t="s">
        <v>52</v>
      </c>
      <c r="B209" s="13" t="s">
        <v>1</v>
      </c>
      <c r="C209" s="13" t="s">
        <v>54</v>
      </c>
      <c r="D209" s="13" t="s">
        <v>6</v>
      </c>
      <c r="E209" s="13" t="s">
        <v>7</v>
      </c>
      <c r="F209" s="13" t="str">
        <f>IF(I209="","",VLOOKUP(TEXT(I209,"0"),'Finition de sol'!$A$5:$C$15,2,0))</f>
        <v>carrelage grés émaillé U3P3 45x45</v>
      </c>
      <c r="I209" s="13" t="str">
        <f>'Finition de sol'!$A$6</f>
        <v>2</v>
      </c>
      <c r="J209" s="13">
        <f>'Finition de mur'!$A$9</f>
        <v>0</v>
      </c>
      <c r="K209" s="13">
        <f>'Finition de plafond'!$A$7</f>
        <v>3</v>
      </c>
    </row>
    <row r="210" spans="1:11" x14ac:dyDescent="0.25">
      <c r="A210" s="13" t="s">
        <v>52</v>
      </c>
      <c r="B210" s="13" t="s">
        <v>1</v>
      </c>
      <c r="C210" s="13" t="s">
        <v>54</v>
      </c>
      <c r="D210" s="13" t="s">
        <v>22</v>
      </c>
      <c r="E210" s="13" t="s">
        <v>4</v>
      </c>
      <c r="F210" s="13" t="str">
        <f>IF(I210="","",VLOOKUP(TEXT(I210,"0"),'Finition de sol'!$A$5:$C$15,2,0))</f>
        <v>carrelage grés émaillé U3P3 45x45</v>
      </c>
      <c r="I210" s="13" t="str">
        <f>'Finition de sol'!$A$6</f>
        <v>2</v>
      </c>
      <c r="J210" s="13">
        <f>'Finition de mur'!$A$7</f>
        <v>3</v>
      </c>
      <c r="K210" s="13">
        <f>'Finition de plafond'!$A$7</f>
        <v>3</v>
      </c>
    </row>
    <row r="211" spans="1:11" x14ac:dyDescent="0.25">
      <c r="A211" s="13" t="s">
        <v>52</v>
      </c>
      <c r="B211" s="13" t="s">
        <v>1</v>
      </c>
      <c r="C211" s="13" t="s">
        <v>54</v>
      </c>
      <c r="D211" s="13" t="s">
        <v>5</v>
      </c>
      <c r="E211" s="13" t="s">
        <v>4</v>
      </c>
      <c r="F211" s="13" t="str">
        <f>IF(I211="","",VLOOKUP(TEXT(I211,"0"),'Finition de sol'!$A$5:$C$15,2,0))</f>
        <v>carrelage grés émaillé U3P3 45x45</v>
      </c>
      <c r="I211" s="13" t="str">
        <f>'Finition de sol'!$A$6</f>
        <v>2</v>
      </c>
      <c r="J211" s="13">
        <f>'Finition de mur'!$A$7</f>
        <v>3</v>
      </c>
      <c r="K211" s="13">
        <f>'Finition de plafond'!$A$7</f>
        <v>3</v>
      </c>
    </row>
    <row r="212" spans="1:11" x14ac:dyDescent="0.25">
      <c r="A212" s="13" t="s">
        <v>52</v>
      </c>
      <c r="B212" s="13" t="s">
        <v>1</v>
      </c>
      <c r="C212" s="13" t="s">
        <v>54</v>
      </c>
      <c r="D212" s="13" t="s">
        <v>12</v>
      </c>
      <c r="E212" s="13" t="s">
        <v>4</v>
      </c>
      <c r="F212" s="13" t="str">
        <f>IF(I212="","",VLOOKUP(TEXT(I212,"0"),'Finition de sol'!$A$5:$C$15,2,0))</f>
        <v>carrelage grés émaillé U3P3 45x45</v>
      </c>
      <c r="I212" s="13" t="str">
        <f>'Finition de sol'!$A$6</f>
        <v>2</v>
      </c>
      <c r="J212" s="13">
        <f>'Finition de mur'!$A$7</f>
        <v>3</v>
      </c>
      <c r="K212" s="13">
        <f>'Finition de plafond'!$A$7</f>
        <v>3</v>
      </c>
    </row>
    <row r="213" spans="1:11" x14ac:dyDescent="0.25">
      <c r="A213" s="13" t="s">
        <v>52</v>
      </c>
      <c r="B213" s="13" t="s">
        <v>1</v>
      </c>
      <c r="C213" s="13" t="s">
        <v>54</v>
      </c>
      <c r="D213" s="13" t="s">
        <v>10</v>
      </c>
      <c r="E213" s="13" t="s">
        <v>7</v>
      </c>
      <c r="F213" s="13" t="str">
        <f>IF(I213="","",VLOOKUP(TEXT(I213,"0"),'Finition de sol'!$A$5:$C$15,2,0))</f>
        <v>carrelage grés émaillé U3P3 45x45</v>
      </c>
      <c r="I213" s="13" t="str">
        <f>'Finition de sol'!$A$6</f>
        <v>2</v>
      </c>
      <c r="J213" s="13">
        <f>'Finition de mur'!$A$9</f>
        <v>0</v>
      </c>
      <c r="K213" s="13">
        <f>'Finition de plafond'!$A$7</f>
        <v>3</v>
      </c>
    </row>
    <row r="214" spans="1:11" hidden="1" x14ac:dyDescent="0.25">
      <c r="A214" s="13" t="s">
        <v>52</v>
      </c>
      <c r="B214" s="13" t="s">
        <v>1</v>
      </c>
      <c r="C214" s="13" t="s">
        <v>53</v>
      </c>
      <c r="D214" s="13" t="s">
        <v>19</v>
      </c>
      <c r="E214" s="13" t="s">
        <v>18</v>
      </c>
      <c r="F214" s="13" t="str">
        <f>IF(I214="","",VLOOKUP(TEXT(I214,"0"),'Finition de sol'!$A$5:$C$15,2,0))</f>
        <v/>
      </c>
    </row>
    <row r="215" spans="1:11" x14ac:dyDescent="0.25">
      <c r="A215" s="13" t="s">
        <v>52</v>
      </c>
      <c r="B215" s="13" t="s">
        <v>1</v>
      </c>
      <c r="C215" s="13" t="s">
        <v>54</v>
      </c>
      <c r="D215" s="13" t="s">
        <v>42</v>
      </c>
      <c r="E215" s="13" t="s">
        <v>7</v>
      </c>
      <c r="F215" s="13" t="str">
        <f>IF(I215="","",VLOOKUP(TEXT(I215,"0"),'Finition de sol'!$A$5:$C$15,2,0))</f>
        <v>carrelage grés émaillé U3P3 45x45</v>
      </c>
      <c r="I215" s="13" t="str">
        <f>'Finition de sol'!$A$6</f>
        <v>2</v>
      </c>
      <c r="J215" s="13">
        <f>'Finition de mur'!$A$7</f>
        <v>3</v>
      </c>
      <c r="K215" s="13">
        <f>'Finition de plafond'!$A$7</f>
        <v>3</v>
      </c>
    </row>
    <row r="216" spans="1:11" hidden="1" x14ac:dyDescent="0.25">
      <c r="A216" s="13" t="s">
        <v>52</v>
      </c>
      <c r="B216" s="13" t="s">
        <v>1</v>
      </c>
      <c r="C216" s="13" t="s">
        <v>54</v>
      </c>
      <c r="D216" s="13" t="s">
        <v>19</v>
      </c>
      <c r="E216" s="13" t="s">
        <v>18</v>
      </c>
      <c r="F216" s="13" t="str">
        <f>IF(I216="","",VLOOKUP(TEXT(I216,"0"),'Finition de sol'!$A$5:$C$15,2,0))</f>
        <v/>
      </c>
    </row>
    <row r="217" spans="1:11" x14ac:dyDescent="0.25">
      <c r="A217" s="13" t="s">
        <v>0</v>
      </c>
      <c r="B217" s="13" t="s">
        <v>1</v>
      </c>
      <c r="C217" s="13" t="s">
        <v>53</v>
      </c>
      <c r="D217" s="13" t="s">
        <v>5</v>
      </c>
      <c r="E217" s="13" t="s">
        <v>4</v>
      </c>
      <c r="F217" s="13" t="str">
        <f>IF(I217="","",VLOOKUP(TEXT(I217,"0"),'Finition de sol'!$A$5:$C$15,2,0))</f>
        <v>Parquet massif ep,14mm / L,110mm</v>
      </c>
      <c r="I217" s="13" t="str">
        <f>'Finition de sol'!$A$5</f>
        <v>1</v>
      </c>
      <c r="J217" s="13">
        <f>'Finition de mur'!$A$7</f>
        <v>3</v>
      </c>
      <c r="K217" s="13">
        <f>'Finition de plafond'!$A$7</f>
        <v>3</v>
      </c>
    </row>
    <row r="218" spans="1:11" x14ac:dyDescent="0.25">
      <c r="A218" s="13" t="s">
        <v>0</v>
      </c>
      <c r="B218" s="13" t="s">
        <v>1</v>
      </c>
      <c r="C218" s="13" t="s">
        <v>53</v>
      </c>
      <c r="D218" s="13" t="s">
        <v>23</v>
      </c>
      <c r="E218" s="13" t="s">
        <v>4</v>
      </c>
      <c r="F218" s="13" t="str">
        <f>IF(I218="","",VLOOKUP(TEXT(I218,"0"),'Finition de sol'!$A$5:$C$15,2,0))</f>
        <v>Parquet massif ep,14mm / L,110mm</v>
      </c>
      <c r="I218" s="13" t="str">
        <f>'Finition de sol'!$A$5</f>
        <v>1</v>
      </c>
      <c r="J218" s="13">
        <f>'Finition de mur'!$A$7</f>
        <v>3</v>
      </c>
      <c r="K218" s="13">
        <f>'Finition de plafond'!$A$7</f>
        <v>3</v>
      </c>
    </row>
    <row r="219" spans="1:11" x14ac:dyDescent="0.25">
      <c r="A219" s="13" t="s">
        <v>0</v>
      </c>
      <c r="B219" s="13" t="s">
        <v>1</v>
      </c>
      <c r="C219" s="13" t="s">
        <v>53</v>
      </c>
      <c r="D219" s="13" t="s">
        <v>3</v>
      </c>
      <c r="E219" s="13" t="s">
        <v>4</v>
      </c>
      <c r="F219" s="13" t="str">
        <f>IF(I219="","",VLOOKUP(TEXT(I219,"0"),'Finition de sol'!$A$5:$C$15,2,0))</f>
        <v>Parquet massif ep,14mm / L,110mm</v>
      </c>
      <c r="I219" s="13" t="str">
        <f>'Finition de sol'!$A$5</f>
        <v>1</v>
      </c>
      <c r="J219" s="13">
        <f>'Finition de mur'!$A$7</f>
        <v>3</v>
      </c>
      <c r="K219" s="13">
        <f>'Finition de plafond'!$A$7</f>
        <v>3</v>
      </c>
    </row>
    <row r="220" spans="1:11" x14ac:dyDescent="0.25">
      <c r="A220" s="13" t="s">
        <v>0</v>
      </c>
      <c r="B220" s="13" t="s">
        <v>1</v>
      </c>
      <c r="C220" s="13" t="s">
        <v>53</v>
      </c>
      <c r="D220" s="13" t="s">
        <v>6</v>
      </c>
      <c r="E220" s="13" t="s">
        <v>7</v>
      </c>
      <c r="F220" s="13" t="str">
        <f>IF(I220="","",VLOOKUP(TEXT(I220,"0"),'Finition de sol'!$A$5:$C$15,2,0))</f>
        <v>carrelage grés émaillé U3P3 45x45</v>
      </c>
      <c r="I220" s="13" t="s">
        <v>193</v>
      </c>
    </row>
    <row r="221" spans="1:11" x14ac:dyDescent="0.25">
      <c r="A221" s="13" t="s">
        <v>0</v>
      </c>
      <c r="B221" s="13" t="s">
        <v>1</v>
      </c>
      <c r="C221" s="13" t="s">
        <v>53</v>
      </c>
      <c r="D221" s="13" t="s">
        <v>22</v>
      </c>
      <c r="E221" s="13" t="s">
        <v>4</v>
      </c>
      <c r="F221" s="13" t="str">
        <f>IF(I221="","",VLOOKUP(TEXT(I221,"0"),'Finition de sol'!$A$5:$C$15,2,0))</f>
        <v>Parquet massif ep,14mm / L,110mm</v>
      </c>
      <c r="I221" s="13" t="str">
        <f>'Finition de sol'!$A$5</f>
        <v>1</v>
      </c>
      <c r="J221" s="13">
        <f>'Finition de mur'!$A$7</f>
        <v>3</v>
      </c>
      <c r="K221" s="13">
        <f>'Finition de plafond'!$A$7</f>
        <v>3</v>
      </c>
    </row>
    <row r="222" spans="1:11" x14ac:dyDescent="0.25">
      <c r="A222" s="13" t="s">
        <v>0</v>
      </c>
      <c r="B222" s="13" t="s">
        <v>1</v>
      </c>
      <c r="C222" s="13" t="s">
        <v>54</v>
      </c>
      <c r="D222" s="13" t="s">
        <v>5</v>
      </c>
      <c r="E222" s="13" t="s">
        <v>4</v>
      </c>
      <c r="F222" s="13" t="str">
        <f>IF(I222="","",VLOOKUP(TEXT(I222,"0"),'Finition de sol'!$A$5:$C$15,2,0))</f>
        <v>Parquet massif ep,14mm / L,110mm</v>
      </c>
      <c r="I222" s="13" t="str">
        <f>'Finition de sol'!$A$5</f>
        <v>1</v>
      </c>
      <c r="J222" s="13">
        <f>'Finition de mur'!$A$7</f>
        <v>3</v>
      </c>
      <c r="K222" s="13">
        <f>'Finition de plafond'!$A$7</f>
        <v>3</v>
      </c>
    </row>
    <row r="223" spans="1:11" x14ac:dyDescent="0.25">
      <c r="A223" s="13" t="s">
        <v>0</v>
      </c>
      <c r="B223" s="13" t="s">
        <v>1</v>
      </c>
      <c r="C223" s="13" t="s">
        <v>54</v>
      </c>
      <c r="D223" s="13" t="s">
        <v>3</v>
      </c>
      <c r="E223" s="13" t="s">
        <v>4</v>
      </c>
      <c r="F223" s="13" t="str">
        <f>IF(I223="","",VLOOKUP(TEXT(I223,"0"),'Finition de sol'!$A$5:$C$15,2,0))</f>
        <v>Parquet massif ep,14mm / L,110mm</v>
      </c>
      <c r="I223" s="13" t="str">
        <f>'Finition de sol'!$A$5</f>
        <v>1</v>
      </c>
      <c r="J223" s="13">
        <f>'Finition de mur'!$A$7</f>
        <v>3</v>
      </c>
      <c r="K223" s="13">
        <f>'Finition de plafond'!$A$7</f>
        <v>3</v>
      </c>
    </row>
    <row r="224" spans="1:11" x14ac:dyDescent="0.25">
      <c r="A224" s="13" t="s">
        <v>0</v>
      </c>
      <c r="B224" s="13" t="s">
        <v>1</v>
      </c>
      <c r="C224" s="13" t="s">
        <v>54</v>
      </c>
      <c r="D224" s="13" t="s">
        <v>22</v>
      </c>
      <c r="E224" s="13" t="s">
        <v>4</v>
      </c>
      <c r="F224" s="13" t="str">
        <f>IF(I224="","",VLOOKUP(TEXT(I224,"0"),'Finition de sol'!$A$5:$C$15,2,0))</f>
        <v>Parquet massif ep,14mm / L,110mm</v>
      </c>
      <c r="I224" s="13" t="str">
        <f>'Finition de sol'!$A$5</f>
        <v>1</v>
      </c>
      <c r="J224" s="13">
        <f>'Finition de mur'!$A$7</f>
        <v>3</v>
      </c>
      <c r="K224" s="13">
        <f>'Finition de plafond'!$A$7</f>
        <v>3</v>
      </c>
    </row>
    <row r="225" spans="1:9" x14ac:dyDescent="0.25">
      <c r="A225" s="13" t="s">
        <v>0</v>
      </c>
      <c r="B225" s="13" t="s">
        <v>1</v>
      </c>
      <c r="C225" s="13" t="s">
        <v>54</v>
      </c>
      <c r="D225" s="13" t="s">
        <v>9</v>
      </c>
      <c r="E225" s="13" t="s">
        <v>7</v>
      </c>
      <c r="F225" s="13" t="str">
        <f>IF(I225="","",VLOOKUP(TEXT(I225,"0"),'Finition de sol'!$A$5:$C$15,2,0))</f>
        <v>carrelage grés émaillé U3P3 45x45</v>
      </c>
      <c r="I225" s="13" t="s">
        <v>193</v>
      </c>
    </row>
    <row r="226" spans="1:9" hidden="1" x14ac:dyDescent="0.25">
      <c r="A226" s="13" t="s">
        <v>0</v>
      </c>
      <c r="B226" s="13" t="s">
        <v>55</v>
      </c>
      <c r="C226" s="13" t="s">
        <v>56</v>
      </c>
      <c r="D226" s="13" t="s">
        <v>14</v>
      </c>
      <c r="E226" s="13" t="s">
        <v>4</v>
      </c>
      <c r="F226" s="13" t="str">
        <f>IF(I226="","",VLOOKUP(TEXT(I226,"0"),'Finition de sol'!$A$5:$C$15,2,0))</f>
        <v/>
      </c>
    </row>
    <row r="227" spans="1:9" hidden="1" x14ac:dyDescent="0.25">
      <c r="A227" s="13" t="s">
        <v>0</v>
      </c>
      <c r="B227" s="13" t="s">
        <v>55</v>
      </c>
      <c r="C227" s="13" t="s">
        <v>56</v>
      </c>
      <c r="D227" s="13" t="s">
        <v>5</v>
      </c>
      <c r="E227" s="13" t="s">
        <v>4</v>
      </c>
      <c r="F227" s="13" t="str">
        <f>IF(I227="","",VLOOKUP(TEXT(I227,"0"),'Finition de sol'!$A$5:$C$15,2,0))</f>
        <v/>
      </c>
    </row>
    <row r="228" spans="1:9" hidden="1" x14ac:dyDescent="0.25">
      <c r="A228" s="13" t="s">
        <v>0</v>
      </c>
      <c r="B228" s="13" t="s">
        <v>55</v>
      </c>
      <c r="C228" s="13" t="s">
        <v>56</v>
      </c>
      <c r="D228" s="13" t="s">
        <v>3</v>
      </c>
      <c r="E228" s="13" t="s">
        <v>4</v>
      </c>
      <c r="F228" s="13" t="str">
        <f>IF(I228="","",VLOOKUP(TEXT(I228,"0"),'Finition de sol'!$A$5:$C$15,2,0))</f>
        <v/>
      </c>
    </row>
    <row r="229" spans="1:9" hidden="1" x14ac:dyDescent="0.25">
      <c r="A229" s="13" t="s">
        <v>0</v>
      </c>
      <c r="B229" s="13" t="s">
        <v>55</v>
      </c>
      <c r="C229" s="13" t="s">
        <v>56</v>
      </c>
      <c r="D229" s="13" t="s">
        <v>6</v>
      </c>
      <c r="E229" s="13" t="s">
        <v>7</v>
      </c>
      <c r="F229" s="13" t="str">
        <f>IF(I229="","",VLOOKUP(TEXT(I229,"0"),'Finition de sol'!$A$5:$C$15,2,0))</f>
        <v/>
      </c>
    </row>
    <row r="230" spans="1:9" hidden="1" x14ac:dyDescent="0.25">
      <c r="A230" s="13" t="s">
        <v>0</v>
      </c>
      <c r="B230" s="13" t="s">
        <v>55</v>
      </c>
      <c r="C230" s="13" t="s">
        <v>56</v>
      </c>
      <c r="D230" s="13" t="s">
        <v>11</v>
      </c>
      <c r="E230" s="13" t="s">
        <v>4</v>
      </c>
      <c r="F230" s="13" t="str">
        <f>IF(I230="","",VLOOKUP(TEXT(I230,"0"),'Finition de sol'!$A$5:$C$15,2,0))</f>
        <v/>
      </c>
    </row>
    <row r="231" spans="1:9" hidden="1" x14ac:dyDescent="0.25">
      <c r="A231" s="13" t="s">
        <v>0</v>
      </c>
      <c r="B231" s="13" t="s">
        <v>55</v>
      </c>
      <c r="C231" s="13" t="s">
        <v>56</v>
      </c>
      <c r="D231" s="13" t="s">
        <v>8</v>
      </c>
      <c r="E231" s="13" t="s">
        <v>7</v>
      </c>
      <c r="F231" s="13" t="str">
        <f>IF(I231="","",VLOOKUP(TEXT(I231,"0"),'Finition de sol'!$A$5:$C$15,2,0))</f>
        <v/>
      </c>
    </row>
    <row r="232" spans="1:9" hidden="1" x14ac:dyDescent="0.25">
      <c r="A232" s="13" t="s">
        <v>0</v>
      </c>
      <c r="B232" s="13" t="s">
        <v>55</v>
      </c>
      <c r="C232" s="13" t="s">
        <v>57</v>
      </c>
      <c r="D232" s="13" t="s">
        <v>14</v>
      </c>
      <c r="E232" s="13" t="s">
        <v>4</v>
      </c>
      <c r="F232" s="13" t="str">
        <f>IF(I232="","",VLOOKUP(TEXT(I232,"0"),'Finition de sol'!$A$5:$C$15,2,0))</f>
        <v/>
      </c>
    </row>
    <row r="233" spans="1:9" hidden="1" x14ac:dyDescent="0.25">
      <c r="A233" s="13" t="s">
        <v>0</v>
      </c>
      <c r="B233" s="13" t="s">
        <v>55</v>
      </c>
      <c r="C233" s="13" t="s">
        <v>57</v>
      </c>
      <c r="D233" s="13" t="s">
        <v>5</v>
      </c>
      <c r="E233" s="13" t="s">
        <v>4</v>
      </c>
      <c r="F233" s="13" t="str">
        <f>IF(I233="","",VLOOKUP(TEXT(I233,"0"),'Finition de sol'!$A$5:$C$15,2,0))</f>
        <v/>
      </c>
    </row>
    <row r="234" spans="1:9" hidden="1" x14ac:dyDescent="0.25">
      <c r="A234" s="13" t="s">
        <v>0</v>
      </c>
      <c r="B234" s="13" t="s">
        <v>55</v>
      </c>
      <c r="C234" s="13" t="s">
        <v>57</v>
      </c>
      <c r="D234" s="13" t="s">
        <v>8</v>
      </c>
      <c r="E234" s="13" t="s">
        <v>7</v>
      </c>
      <c r="F234" s="13" t="str">
        <f>IF(I234="","",VLOOKUP(TEXT(I234,"0"),'Finition de sol'!$A$5:$C$15,2,0))</f>
        <v/>
      </c>
    </row>
    <row r="235" spans="1:9" hidden="1" x14ac:dyDescent="0.25">
      <c r="A235" s="13" t="s">
        <v>0</v>
      </c>
      <c r="B235" s="13" t="s">
        <v>55</v>
      </c>
      <c r="C235" s="13" t="s">
        <v>57</v>
      </c>
      <c r="D235" s="13" t="s">
        <v>10</v>
      </c>
      <c r="E235" s="13" t="s">
        <v>7</v>
      </c>
      <c r="F235" s="13" t="str">
        <f>IF(I235="","",VLOOKUP(TEXT(I235,"0"),'Finition de sol'!$A$5:$C$15,2,0))</f>
        <v/>
      </c>
    </row>
    <row r="236" spans="1:9" hidden="1" x14ac:dyDescent="0.25">
      <c r="A236" s="13" t="s">
        <v>0</v>
      </c>
      <c r="B236" s="13" t="s">
        <v>55</v>
      </c>
      <c r="C236" s="13" t="s">
        <v>57</v>
      </c>
      <c r="D236" s="13" t="s">
        <v>11</v>
      </c>
      <c r="E236" s="13" t="s">
        <v>4</v>
      </c>
      <c r="F236" s="13" t="str">
        <f>IF(I236="","",VLOOKUP(TEXT(I236,"0"),'Finition de sol'!$A$5:$C$15,2,0))</f>
        <v/>
      </c>
    </row>
    <row r="237" spans="1:9" hidden="1" x14ac:dyDescent="0.25">
      <c r="A237" s="13" t="s">
        <v>0</v>
      </c>
      <c r="B237" s="13" t="s">
        <v>55</v>
      </c>
      <c r="C237" s="13" t="s">
        <v>57</v>
      </c>
      <c r="D237" s="13" t="s">
        <v>9</v>
      </c>
      <c r="E237" s="13" t="s">
        <v>7</v>
      </c>
      <c r="F237" s="13" t="str">
        <f>IF(I237="","",VLOOKUP(TEXT(I237,"0"),'Finition de sol'!$A$5:$C$15,2,0))</f>
        <v/>
      </c>
    </row>
    <row r="238" spans="1:9" hidden="1" x14ac:dyDescent="0.25">
      <c r="A238" s="13" t="s">
        <v>0</v>
      </c>
      <c r="B238" s="13" t="s">
        <v>55</v>
      </c>
      <c r="C238" s="13" t="s">
        <v>58</v>
      </c>
      <c r="D238" s="13" t="s">
        <v>14</v>
      </c>
      <c r="E238" s="13" t="s">
        <v>4</v>
      </c>
      <c r="F238" s="13" t="str">
        <f>IF(I238="","",VLOOKUP(TEXT(I238,"0"),'Finition de sol'!$A$5:$C$15,2,0))</f>
        <v/>
      </c>
    </row>
    <row r="239" spans="1:9" hidden="1" x14ac:dyDescent="0.25">
      <c r="A239" s="13" t="s">
        <v>0</v>
      </c>
      <c r="B239" s="13" t="s">
        <v>55</v>
      </c>
      <c r="C239" s="13" t="s">
        <v>58</v>
      </c>
      <c r="D239" s="13" t="s">
        <v>5</v>
      </c>
      <c r="E239" s="13" t="s">
        <v>4</v>
      </c>
      <c r="F239" s="13" t="str">
        <f>IF(I239="","",VLOOKUP(TEXT(I239,"0"),'Finition de sol'!$A$5:$C$15,2,0))</f>
        <v/>
      </c>
    </row>
    <row r="240" spans="1:9" hidden="1" x14ac:dyDescent="0.25">
      <c r="A240" s="13" t="s">
        <v>0</v>
      </c>
      <c r="B240" s="13" t="s">
        <v>55</v>
      </c>
      <c r="C240" s="13" t="s">
        <v>58</v>
      </c>
      <c r="D240" s="13" t="s">
        <v>10</v>
      </c>
      <c r="E240" s="13" t="s">
        <v>7</v>
      </c>
      <c r="F240" s="13" t="str">
        <f>IF(I240="","",VLOOKUP(TEXT(I240,"0"),'Finition de sol'!$A$5:$C$15,2,0))</f>
        <v/>
      </c>
    </row>
    <row r="241" spans="1:6" hidden="1" x14ac:dyDescent="0.25">
      <c r="A241" s="13" t="s">
        <v>0</v>
      </c>
      <c r="B241" s="13" t="s">
        <v>55</v>
      </c>
      <c r="C241" s="13" t="s">
        <v>58</v>
      </c>
      <c r="D241" s="13" t="s">
        <v>11</v>
      </c>
      <c r="E241" s="13" t="s">
        <v>4</v>
      </c>
      <c r="F241" s="13" t="str">
        <f>IF(I241="","",VLOOKUP(TEXT(I241,"0"),'Finition de sol'!$A$5:$C$15,2,0))</f>
        <v/>
      </c>
    </row>
    <row r="242" spans="1:6" hidden="1" x14ac:dyDescent="0.25">
      <c r="A242" s="13" t="s">
        <v>0</v>
      </c>
      <c r="B242" s="13" t="s">
        <v>55</v>
      </c>
      <c r="C242" s="13" t="s">
        <v>58</v>
      </c>
      <c r="D242" s="13" t="s">
        <v>9</v>
      </c>
      <c r="E242" s="13" t="s">
        <v>7</v>
      </c>
      <c r="F242" s="13" t="str">
        <f>IF(I242="","",VLOOKUP(TEXT(I242,"0"),'Finition de sol'!$A$5:$C$15,2,0))</f>
        <v/>
      </c>
    </row>
    <row r="243" spans="1:6" hidden="1" x14ac:dyDescent="0.25">
      <c r="A243" s="13" t="s">
        <v>0</v>
      </c>
      <c r="B243" s="13" t="s">
        <v>55</v>
      </c>
      <c r="C243" s="13" t="s">
        <v>58</v>
      </c>
      <c r="D243" s="13" t="s">
        <v>8</v>
      </c>
      <c r="E243" s="13" t="s">
        <v>7</v>
      </c>
      <c r="F243" s="13" t="str">
        <f>IF(I243="","",VLOOKUP(TEXT(I243,"0"),'Finition de sol'!$A$5:$C$15,2,0))</f>
        <v/>
      </c>
    </row>
    <row r="244" spans="1:6" hidden="1" x14ac:dyDescent="0.25">
      <c r="A244" s="13" t="s">
        <v>0</v>
      </c>
      <c r="B244" s="13" t="s">
        <v>55</v>
      </c>
      <c r="C244" s="13" t="s">
        <v>59</v>
      </c>
      <c r="D244" s="13" t="s">
        <v>5</v>
      </c>
      <c r="E244" s="13" t="s">
        <v>4</v>
      </c>
      <c r="F244" s="13" t="str">
        <f>IF(I244="","",VLOOKUP(TEXT(I244,"0"),'Finition de sol'!$A$5:$C$15,2,0))</f>
        <v/>
      </c>
    </row>
    <row r="245" spans="1:6" hidden="1" x14ac:dyDescent="0.25">
      <c r="A245" s="13" t="s">
        <v>0</v>
      </c>
      <c r="B245" s="13" t="s">
        <v>55</v>
      </c>
      <c r="C245" s="13" t="s">
        <v>59</v>
      </c>
      <c r="D245" s="13" t="s">
        <v>14</v>
      </c>
      <c r="E245" s="13" t="s">
        <v>4</v>
      </c>
      <c r="F245" s="13" t="str">
        <f>IF(I245="","",VLOOKUP(TEXT(I245,"0"),'Finition de sol'!$A$5:$C$15,2,0))</f>
        <v/>
      </c>
    </row>
    <row r="246" spans="1:6" hidden="1" x14ac:dyDescent="0.25">
      <c r="A246" s="13" t="s">
        <v>0</v>
      </c>
      <c r="B246" s="13" t="s">
        <v>55</v>
      </c>
      <c r="C246" s="13" t="s">
        <v>59</v>
      </c>
      <c r="D246" s="13" t="s">
        <v>8</v>
      </c>
      <c r="E246" s="13" t="s">
        <v>7</v>
      </c>
      <c r="F246" s="13" t="str">
        <f>IF(I246="","",VLOOKUP(TEXT(I246,"0"),'Finition de sol'!$A$5:$C$15,2,0))</f>
        <v/>
      </c>
    </row>
    <row r="247" spans="1:6" hidden="1" x14ac:dyDescent="0.25">
      <c r="A247" s="13" t="s">
        <v>0</v>
      </c>
      <c r="B247" s="13" t="s">
        <v>55</v>
      </c>
      <c r="C247" s="13" t="s">
        <v>59</v>
      </c>
      <c r="D247" s="13" t="s">
        <v>11</v>
      </c>
      <c r="E247" s="13" t="s">
        <v>4</v>
      </c>
      <c r="F247" s="13" t="str">
        <f>IF(I247="","",VLOOKUP(TEXT(I247,"0"),'Finition de sol'!$A$5:$C$15,2,0))</f>
        <v/>
      </c>
    </row>
    <row r="248" spans="1:6" hidden="1" x14ac:dyDescent="0.25">
      <c r="A248" s="13" t="s">
        <v>0</v>
      </c>
      <c r="B248" s="13" t="s">
        <v>55</v>
      </c>
      <c r="C248" s="13" t="s">
        <v>59</v>
      </c>
      <c r="D248" s="13" t="s">
        <v>9</v>
      </c>
      <c r="E248" s="13" t="s">
        <v>7</v>
      </c>
      <c r="F248" s="13" t="str">
        <f>IF(I248="","",VLOOKUP(TEXT(I248,"0"),'Finition de sol'!$A$5:$C$15,2,0))</f>
        <v/>
      </c>
    </row>
    <row r="249" spans="1:6" hidden="1" x14ac:dyDescent="0.25">
      <c r="A249" s="13" t="s">
        <v>0</v>
      </c>
      <c r="B249" s="13" t="s">
        <v>55</v>
      </c>
      <c r="C249" s="13" t="s">
        <v>60</v>
      </c>
      <c r="D249" s="13" t="s">
        <v>14</v>
      </c>
      <c r="E249" s="13" t="s">
        <v>4</v>
      </c>
      <c r="F249" s="13" t="str">
        <f>IF(I249="","",VLOOKUP(TEXT(I249,"0"),'Finition de sol'!$A$5:$C$15,2,0))</f>
        <v/>
      </c>
    </row>
    <row r="250" spans="1:6" hidden="1" x14ac:dyDescent="0.25">
      <c r="A250" s="13" t="s">
        <v>0</v>
      </c>
      <c r="B250" s="13" t="s">
        <v>55</v>
      </c>
      <c r="C250" s="13" t="s">
        <v>60</v>
      </c>
      <c r="D250" s="13" t="s">
        <v>8</v>
      </c>
      <c r="E250" s="13" t="s">
        <v>7</v>
      </c>
      <c r="F250" s="13" t="str">
        <f>IF(I250="","",VLOOKUP(TEXT(I250,"0"),'Finition de sol'!$A$5:$C$15,2,0))</f>
        <v/>
      </c>
    </row>
    <row r="251" spans="1:6" hidden="1" x14ac:dyDescent="0.25">
      <c r="A251" s="13" t="s">
        <v>0</v>
      </c>
      <c r="B251" s="13" t="s">
        <v>55</v>
      </c>
      <c r="C251" s="13" t="s">
        <v>60</v>
      </c>
      <c r="D251" s="13" t="s">
        <v>9</v>
      </c>
      <c r="E251" s="13" t="s">
        <v>7</v>
      </c>
      <c r="F251" s="13" t="str">
        <f>IF(I251="","",VLOOKUP(TEXT(I251,"0"),'Finition de sol'!$A$5:$C$15,2,0))</f>
        <v/>
      </c>
    </row>
    <row r="252" spans="1:6" hidden="1" x14ac:dyDescent="0.25">
      <c r="A252" s="13" t="s">
        <v>0</v>
      </c>
      <c r="B252" s="13" t="s">
        <v>55</v>
      </c>
      <c r="C252" s="13" t="s">
        <v>60</v>
      </c>
      <c r="D252" s="13" t="s">
        <v>11</v>
      </c>
      <c r="E252" s="13" t="s">
        <v>4</v>
      </c>
      <c r="F252" s="13" t="str">
        <f>IF(I252="","",VLOOKUP(TEXT(I252,"0"),'Finition de sol'!$A$5:$C$15,2,0))</f>
        <v/>
      </c>
    </row>
    <row r="253" spans="1:6" hidden="1" x14ac:dyDescent="0.25">
      <c r="A253" s="13" t="s">
        <v>0</v>
      </c>
      <c r="B253" s="13" t="s">
        <v>55</v>
      </c>
      <c r="C253" s="13" t="s">
        <v>60</v>
      </c>
      <c r="D253" s="13" t="s">
        <v>10</v>
      </c>
      <c r="E253" s="13" t="s">
        <v>7</v>
      </c>
      <c r="F253" s="13" t="str">
        <f>IF(I253="","",VLOOKUP(TEXT(I253,"0"),'Finition de sol'!$A$5:$C$15,2,0))</f>
        <v/>
      </c>
    </row>
    <row r="254" spans="1:6" hidden="1" x14ac:dyDescent="0.25">
      <c r="A254" s="13" t="s">
        <v>0</v>
      </c>
      <c r="B254" s="13" t="s">
        <v>55</v>
      </c>
      <c r="C254" s="13" t="s">
        <v>60</v>
      </c>
      <c r="D254" s="13" t="s">
        <v>5</v>
      </c>
      <c r="E254" s="13" t="s">
        <v>4</v>
      </c>
      <c r="F254" s="13" t="str">
        <f>IF(I254="","",VLOOKUP(TEXT(I254,"0"),'Finition de sol'!$A$5:$C$15,2,0))</f>
        <v/>
      </c>
    </row>
    <row r="255" spans="1:6" hidden="1" x14ac:dyDescent="0.25">
      <c r="A255" s="13" t="s">
        <v>0</v>
      </c>
      <c r="B255" s="13" t="s">
        <v>55</v>
      </c>
      <c r="C255" s="13" t="s">
        <v>60</v>
      </c>
      <c r="D255" s="13" t="s">
        <v>3</v>
      </c>
      <c r="E255" s="13" t="s">
        <v>4</v>
      </c>
      <c r="F255" s="13" t="str">
        <f>IF(I255="","",VLOOKUP(TEXT(I255,"0"),'Finition de sol'!$A$5:$C$15,2,0))</f>
        <v/>
      </c>
    </row>
    <row r="256" spans="1:6" hidden="1" x14ac:dyDescent="0.25">
      <c r="A256" s="13" t="s">
        <v>0</v>
      </c>
      <c r="B256" s="13" t="s">
        <v>55</v>
      </c>
      <c r="C256" s="13" t="s">
        <v>61</v>
      </c>
      <c r="D256" s="13" t="s">
        <v>14</v>
      </c>
      <c r="E256" s="13" t="s">
        <v>4</v>
      </c>
      <c r="F256" s="13" t="str">
        <f>IF(I256="","",VLOOKUP(TEXT(I256,"0"),'Finition de sol'!$A$5:$C$15,2,0))</f>
        <v/>
      </c>
    </row>
    <row r="257" spans="1:6" hidden="1" x14ac:dyDescent="0.25">
      <c r="A257" s="13" t="s">
        <v>0</v>
      </c>
      <c r="B257" s="13" t="s">
        <v>55</v>
      </c>
      <c r="C257" s="13" t="s">
        <v>61</v>
      </c>
      <c r="D257" s="13" t="s">
        <v>8</v>
      </c>
      <c r="E257" s="13" t="s">
        <v>7</v>
      </c>
      <c r="F257" s="13" t="str">
        <f>IF(I257="","",VLOOKUP(TEXT(I257,"0"),'Finition de sol'!$A$5:$C$15,2,0))</f>
        <v/>
      </c>
    </row>
    <row r="258" spans="1:6" hidden="1" x14ac:dyDescent="0.25">
      <c r="A258" s="13" t="s">
        <v>0</v>
      </c>
      <c r="B258" s="13" t="s">
        <v>55</v>
      </c>
      <c r="C258" s="13" t="s">
        <v>61</v>
      </c>
      <c r="D258" s="13" t="s">
        <v>10</v>
      </c>
      <c r="E258" s="13" t="s">
        <v>7</v>
      </c>
      <c r="F258" s="13" t="str">
        <f>IF(I258="","",VLOOKUP(TEXT(I258,"0"),'Finition de sol'!$A$5:$C$15,2,0))</f>
        <v/>
      </c>
    </row>
    <row r="259" spans="1:6" hidden="1" x14ac:dyDescent="0.25">
      <c r="A259" s="13" t="s">
        <v>0</v>
      </c>
      <c r="B259" s="13" t="s">
        <v>55</v>
      </c>
      <c r="C259" s="13" t="s">
        <v>61</v>
      </c>
      <c r="D259" s="13" t="s">
        <v>11</v>
      </c>
      <c r="E259" s="13" t="s">
        <v>4</v>
      </c>
      <c r="F259" s="13" t="str">
        <f>IF(I259="","",VLOOKUP(TEXT(I259,"0"),'Finition de sol'!$A$5:$C$15,2,0))</f>
        <v/>
      </c>
    </row>
    <row r="260" spans="1:6" hidden="1" x14ac:dyDescent="0.25">
      <c r="A260" s="13" t="s">
        <v>0</v>
      </c>
      <c r="B260" s="13" t="s">
        <v>55</v>
      </c>
      <c r="C260" s="13" t="s">
        <v>61</v>
      </c>
      <c r="D260" s="13" t="s">
        <v>9</v>
      </c>
      <c r="E260" s="13" t="s">
        <v>7</v>
      </c>
      <c r="F260" s="13" t="str">
        <f>IF(I260="","",VLOOKUP(TEXT(I260,"0"),'Finition de sol'!$A$5:$C$15,2,0))</f>
        <v/>
      </c>
    </row>
    <row r="261" spans="1:6" hidden="1" x14ac:dyDescent="0.25">
      <c r="A261" s="13" t="s">
        <v>0</v>
      </c>
      <c r="B261" s="13" t="s">
        <v>55</v>
      </c>
      <c r="C261" s="13" t="s">
        <v>61</v>
      </c>
      <c r="D261" s="13" t="s">
        <v>5</v>
      </c>
      <c r="E261" s="13" t="s">
        <v>4</v>
      </c>
      <c r="F261" s="13" t="str">
        <f>IF(I261="","",VLOOKUP(TEXT(I261,"0"),'Finition de sol'!$A$5:$C$15,2,0))</f>
        <v/>
      </c>
    </row>
    <row r="262" spans="1:6" hidden="1" x14ac:dyDescent="0.25">
      <c r="A262" s="13" t="s">
        <v>0</v>
      </c>
      <c r="B262" s="13" t="s">
        <v>55</v>
      </c>
      <c r="C262" s="13" t="s">
        <v>62</v>
      </c>
      <c r="D262" s="13" t="s">
        <v>14</v>
      </c>
      <c r="E262" s="13" t="s">
        <v>4</v>
      </c>
      <c r="F262" s="13" t="str">
        <f>IF(I262="","",VLOOKUP(TEXT(I262,"0"),'Finition de sol'!$A$5:$C$15,2,0))</f>
        <v/>
      </c>
    </row>
    <row r="263" spans="1:6" hidden="1" x14ac:dyDescent="0.25">
      <c r="A263" s="13" t="s">
        <v>0</v>
      </c>
      <c r="B263" s="13" t="s">
        <v>55</v>
      </c>
      <c r="C263" s="13" t="s">
        <v>62</v>
      </c>
      <c r="D263" s="13" t="s">
        <v>8</v>
      </c>
      <c r="E263" s="13" t="s">
        <v>7</v>
      </c>
      <c r="F263" s="13" t="str">
        <f>IF(I263="","",VLOOKUP(TEXT(I263,"0"),'Finition de sol'!$A$5:$C$15,2,0))</f>
        <v/>
      </c>
    </row>
    <row r="264" spans="1:6" hidden="1" x14ac:dyDescent="0.25">
      <c r="A264" s="13" t="s">
        <v>0</v>
      </c>
      <c r="B264" s="13" t="s">
        <v>55</v>
      </c>
      <c r="C264" s="13" t="s">
        <v>62</v>
      </c>
      <c r="D264" s="13" t="s">
        <v>11</v>
      </c>
      <c r="E264" s="13" t="s">
        <v>4</v>
      </c>
      <c r="F264" s="13" t="str">
        <f>IF(I264="","",VLOOKUP(TEXT(I264,"0"),'Finition de sol'!$A$5:$C$15,2,0))</f>
        <v/>
      </c>
    </row>
    <row r="265" spans="1:6" hidden="1" x14ac:dyDescent="0.25">
      <c r="A265" s="13" t="s">
        <v>0</v>
      </c>
      <c r="B265" s="13" t="s">
        <v>55</v>
      </c>
      <c r="C265" s="13" t="s">
        <v>62</v>
      </c>
      <c r="D265" s="13" t="s">
        <v>10</v>
      </c>
      <c r="E265" s="13" t="s">
        <v>7</v>
      </c>
      <c r="F265" s="13" t="str">
        <f>IF(I265="","",VLOOKUP(TEXT(I265,"0"),'Finition de sol'!$A$5:$C$15,2,0))</f>
        <v/>
      </c>
    </row>
    <row r="266" spans="1:6" hidden="1" x14ac:dyDescent="0.25">
      <c r="A266" s="13" t="s">
        <v>0</v>
      </c>
      <c r="B266" s="13" t="s">
        <v>55</v>
      </c>
      <c r="C266" s="13" t="s">
        <v>62</v>
      </c>
      <c r="D266" s="13" t="s">
        <v>3</v>
      </c>
      <c r="E266" s="13" t="s">
        <v>4</v>
      </c>
      <c r="F266" s="13" t="str">
        <f>IF(I266="","",VLOOKUP(TEXT(I266,"0"),'Finition de sol'!$A$5:$C$15,2,0))</f>
        <v/>
      </c>
    </row>
    <row r="267" spans="1:6" hidden="1" x14ac:dyDescent="0.25">
      <c r="A267" s="13" t="s">
        <v>0</v>
      </c>
      <c r="B267" s="13" t="s">
        <v>55</v>
      </c>
      <c r="C267" s="13" t="s">
        <v>62</v>
      </c>
      <c r="D267" s="13" t="s">
        <v>5</v>
      </c>
      <c r="E267" s="13" t="s">
        <v>4</v>
      </c>
      <c r="F267" s="13" t="str">
        <f>IF(I267="","",VLOOKUP(TEXT(I267,"0"),'Finition de sol'!$A$5:$C$15,2,0))</f>
        <v/>
      </c>
    </row>
    <row r="268" spans="1:6" hidden="1" x14ac:dyDescent="0.25">
      <c r="A268" s="13" t="s">
        <v>0</v>
      </c>
      <c r="B268" s="13" t="s">
        <v>55</v>
      </c>
      <c r="C268" s="13" t="s">
        <v>62</v>
      </c>
      <c r="D268" s="13" t="s">
        <v>23</v>
      </c>
      <c r="E268" s="13" t="s">
        <v>4</v>
      </c>
      <c r="F268" s="13" t="str">
        <f>IF(I268="","",VLOOKUP(TEXT(I268,"0"),'Finition de sol'!$A$5:$C$15,2,0))</f>
        <v/>
      </c>
    </row>
    <row r="269" spans="1:6" hidden="1" x14ac:dyDescent="0.25">
      <c r="A269" s="13" t="s">
        <v>0</v>
      </c>
      <c r="B269" s="13" t="s">
        <v>55</v>
      </c>
      <c r="C269" s="13" t="s">
        <v>62</v>
      </c>
      <c r="D269" s="13" t="s">
        <v>6</v>
      </c>
      <c r="E269" s="13" t="s">
        <v>7</v>
      </c>
      <c r="F269" s="13" t="str">
        <f>IF(I269="","",VLOOKUP(TEXT(I269,"0"),'Finition de sol'!$A$5:$C$15,2,0))</f>
        <v/>
      </c>
    </row>
    <row r="270" spans="1:6" hidden="1" x14ac:dyDescent="0.25">
      <c r="A270" s="13" t="s">
        <v>0</v>
      </c>
      <c r="B270" s="13" t="s">
        <v>55</v>
      </c>
      <c r="C270" s="13" t="s">
        <v>62</v>
      </c>
      <c r="D270" s="13" t="s">
        <v>22</v>
      </c>
      <c r="E270" s="13" t="s">
        <v>4</v>
      </c>
      <c r="F270" s="13" t="str">
        <f>IF(I270="","",VLOOKUP(TEXT(I270,"0"),'Finition de sol'!$A$5:$C$15,2,0))</f>
        <v/>
      </c>
    </row>
    <row r="271" spans="1:6" hidden="1" x14ac:dyDescent="0.25">
      <c r="A271" s="13" t="s">
        <v>24</v>
      </c>
      <c r="B271" s="13" t="s">
        <v>55</v>
      </c>
      <c r="C271" s="13" t="s">
        <v>63</v>
      </c>
      <c r="D271" s="13" t="s">
        <v>14</v>
      </c>
      <c r="E271" s="13" t="s">
        <v>4</v>
      </c>
      <c r="F271" s="13" t="str">
        <f>IF(I271="","",VLOOKUP(TEXT(I271,"0"),'Finition de sol'!$A$5:$C$15,2,0))</f>
        <v/>
      </c>
    </row>
    <row r="272" spans="1:6" hidden="1" x14ac:dyDescent="0.25">
      <c r="A272" s="13" t="s">
        <v>24</v>
      </c>
      <c r="B272" s="13" t="s">
        <v>55</v>
      </c>
      <c r="C272" s="13" t="s">
        <v>63</v>
      </c>
      <c r="D272" s="13" t="s">
        <v>5</v>
      </c>
      <c r="E272" s="13" t="s">
        <v>4</v>
      </c>
      <c r="F272" s="13" t="str">
        <f>IF(I272="","",VLOOKUP(TEXT(I272,"0"),'Finition de sol'!$A$5:$C$15,2,0))</f>
        <v/>
      </c>
    </row>
    <row r="273" spans="1:6" hidden="1" x14ac:dyDescent="0.25">
      <c r="A273" s="13" t="s">
        <v>24</v>
      </c>
      <c r="B273" s="13" t="s">
        <v>55</v>
      </c>
      <c r="C273" s="13" t="s">
        <v>63</v>
      </c>
      <c r="D273" s="13" t="s">
        <v>11</v>
      </c>
      <c r="E273" s="13" t="s">
        <v>4</v>
      </c>
      <c r="F273" s="13" t="str">
        <f>IF(I273="","",VLOOKUP(TEXT(I273,"0"),'Finition de sol'!$A$5:$C$15,2,0))</f>
        <v/>
      </c>
    </row>
    <row r="274" spans="1:6" hidden="1" x14ac:dyDescent="0.25">
      <c r="A274" s="13" t="s">
        <v>24</v>
      </c>
      <c r="B274" s="13" t="s">
        <v>55</v>
      </c>
      <c r="C274" s="13" t="s">
        <v>63</v>
      </c>
      <c r="D274" s="13" t="s">
        <v>3</v>
      </c>
      <c r="E274" s="13" t="s">
        <v>4</v>
      </c>
      <c r="F274" s="13" t="str">
        <f>IF(I274="","",VLOOKUP(TEXT(I274,"0"),'Finition de sol'!$A$5:$C$15,2,0))</f>
        <v/>
      </c>
    </row>
    <row r="275" spans="1:6" hidden="1" x14ac:dyDescent="0.25">
      <c r="A275" s="13" t="s">
        <v>24</v>
      </c>
      <c r="B275" s="13" t="s">
        <v>55</v>
      </c>
      <c r="C275" s="13" t="s">
        <v>63</v>
      </c>
      <c r="D275" s="13" t="s">
        <v>6</v>
      </c>
      <c r="E275" s="13" t="s">
        <v>7</v>
      </c>
      <c r="F275" s="13" t="str">
        <f>IF(I275="","",VLOOKUP(TEXT(I275,"0"),'Finition de sol'!$A$5:$C$15,2,0))</f>
        <v/>
      </c>
    </row>
    <row r="276" spans="1:6" hidden="1" x14ac:dyDescent="0.25">
      <c r="A276" s="13" t="s">
        <v>24</v>
      </c>
      <c r="B276" s="13" t="s">
        <v>55</v>
      </c>
      <c r="C276" s="13" t="s">
        <v>63</v>
      </c>
      <c r="D276" s="13" t="s">
        <v>8</v>
      </c>
      <c r="E276" s="13" t="s">
        <v>7</v>
      </c>
      <c r="F276" s="13" t="str">
        <f>IF(I276="","",VLOOKUP(TEXT(I276,"0"),'Finition de sol'!$A$5:$C$15,2,0))</f>
        <v/>
      </c>
    </row>
    <row r="277" spans="1:6" hidden="1" x14ac:dyDescent="0.25">
      <c r="A277" s="13" t="s">
        <v>24</v>
      </c>
      <c r="B277" s="13" t="s">
        <v>55</v>
      </c>
      <c r="C277" s="13" t="s">
        <v>64</v>
      </c>
      <c r="D277" s="13" t="s">
        <v>14</v>
      </c>
      <c r="E277" s="13" t="s">
        <v>4</v>
      </c>
      <c r="F277" s="13" t="str">
        <f>IF(I277="","",VLOOKUP(TEXT(I277,"0"),'Finition de sol'!$A$5:$C$15,2,0))</f>
        <v/>
      </c>
    </row>
    <row r="278" spans="1:6" hidden="1" x14ac:dyDescent="0.25">
      <c r="A278" s="13" t="s">
        <v>24</v>
      </c>
      <c r="B278" s="13" t="s">
        <v>55</v>
      </c>
      <c r="C278" s="13" t="s">
        <v>64</v>
      </c>
      <c r="D278" s="13" t="s">
        <v>8</v>
      </c>
      <c r="E278" s="13" t="s">
        <v>7</v>
      </c>
      <c r="F278" s="13" t="str">
        <f>IF(I278="","",VLOOKUP(TEXT(I278,"0"),'Finition de sol'!$A$5:$C$15,2,0))</f>
        <v/>
      </c>
    </row>
    <row r="279" spans="1:6" hidden="1" x14ac:dyDescent="0.25">
      <c r="A279" s="13" t="s">
        <v>24</v>
      </c>
      <c r="B279" s="13" t="s">
        <v>55</v>
      </c>
      <c r="C279" s="13" t="s">
        <v>64</v>
      </c>
      <c r="D279" s="13" t="s">
        <v>11</v>
      </c>
      <c r="E279" s="13" t="s">
        <v>4</v>
      </c>
      <c r="F279" s="13" t="str">
        <f>IF(I279="","",VLOOKUP(TEXT(I279,"0"),'Finition de sol'!$A$5:$C$15,2,0))</f>
        <v/>
      </c>
    </row>
    <row r="280" spans="1:6" hidden="1" x14ac:dyDescent="0.25">
      <c r="A280" s="13" t="s">
        <v>24</v>
      </c>
      <c r="B280" s="13" t="s">
        <v>55</v>
      </c>
      <c r="C280" s="13" t="s">
        <v>64</v>
      </c>
      <c r="D280" s="13" t="s">
        <v>10</v>
      </c>
      <c r="E280" s="13" t="s">
        <v>7</v>
      </c>
      <c r="F280" s="13" t="str">
        <f>IF(I280="","",VLOOKUP(TEXT(I280,"0"),'Finition de sol'!$A$5:$C$15,2,0))</f>
        <v/>
      </c>
    </row>
    <row r="281" spans="1:6" hidden="1" x14ac:dyDescent="0.25">
      <c r="A281" s="13" t="s">
        <v>24</v>
      </c>
      <c r="B281" s="13" t="s">
        <v>55</v>
      </c>
      <c r="C281" s="13" t="s">
        <v>64</v>
      </c>
      <c r="D281" s="13" t="s">
        <v>5</v>
      </c>
      <c r="E281" s="13" t="s">
        <v>4</v>
      </c>
      <c r="F281" s="13" t="str">
        <f>IF(I281="","",VLOOKUP(TEXT(I281,"0"),'Finition de sol'!$A$5:$C$15,2,0))</f>
        <v/>
      </c>
    </row>
    <row r="282" spans="1:6" hidden="1" x14ac:dyDescent="0.25">
      <c r="A282" s="13" t="s">
        <v>24</v>
      </c>
      <c r="B282" s="13" t="s">
        <v>55</v>
      </c>
      <c r="C282" s="13" t="s">
        <v>64</v>
      </c>
      <c r="D282" s="13" t="s">
        <v>6</v>
      </c>
      <c r="E282" s="13" t="s">
        <v>7</v>
      </c>
      <c r="F282" s="13" t="str">
        <f>IF(I282="","",VLOOKUP(TEXT(I282,"0"),'Finition de sol'!$A$5:$C$15,2,0))</f>
        <v/>
      </c>
    </row>
    <row r="283" spans="1:6" hidden="1" x14ac:dyDescent="0.25">
      <c r="A283" s="13" t="s">
        <v>24</v>
      </c>
      <c r="B283" s="13" t="s">
        <v>55</v>
      </c>
      <c r="C283" s="13" t="s">
        <v>65</v>
      </c>
      <c r="D283" s="13" t="s">
        <v>5</v>
      </c>
      <c r="E283" s="13" t="s">
        <v>4</v>
      </c>
      <c r="F283" s="13" t="str">
        <f>IF(I283="","",VLOOKUP(TEXT(I283,"0"),'Finition de sol'!$A$5:$C$15,2,0))</f>
        <v/>
      </c>
    </row>
    <row r="284" spans="1:6" hidden="1" x14ac:dyDescent="0.25">
      <c r="A284" s="13" t="s">
        <v>24</v>
      </c>
      <c r="B284" s="13" t="s">
        <v>55</v>
      </c>
      <c r="C284" s="13" t="s">
        <v>65</v>
      </c>
      <c r="D284" s="13" t="s">
        <v>14</v>
      </c>
      <c r="E284" s="13" t="s">
        <v>4</v>
      </c>
      <c r="F284" s="13" t="str">
        <f>IF(I284="","",VLOOKUP(TEXT(I284,"0"),'Finition de sol'!$A$5:$C$15,2,0))</f>
        <v/>
      </c>
    </row>
    <row r="285" spans="1:6" hidden="1" x14ac:dyDescent="0.25">
      <c r="A285" s="13" t="s">
        <v>24</v>
      </c>
      <c r="B285" s="13" t="s">
        <v>55</v>
      </c>
      <c r="C285" s="13" t="s">
        <v>65</v>
      </c>
      <c r="D285" s="13" t="s">
        <v>8</v>
      </c>
      <c r="E285" s="13" t="s">
        <v>7</v>
      </c>
      <c r="F285" s="13" t="str">
        <f>IF(I285="","",VLOOKUP(TEXT(I285,"0"),'Finition de sol'!$A$5:$C$15,2,0))</f>
        <v/>
      </c>
    </row>
    <row r="286" spans="1:6" hidden="1" x14ac:dyDescent="0.25">
      <c r="A286" s="13" t="s">
        <v>24</v>
      </c>
      <c r="B286" s="13" t="s">
        <v>55</v>
      </c>
      <c r="C286" s="13" t="s">
        <v>65</v>
      </c>
      <c r="D286" s="13" t="s">
        <v>11</v>
      </c>
      <c r="E286" s="13" t="s">
        <v>4</v>
      </c>
      <c r="F286" s="13" t="str">
        <f>IF(I286="","",VLOOKUP(TEXT(I286,"0"),'Finition de sol'!$A$5:$C$15,2,0))</f>
        <v/>
      </c>
    </row>
    <row r="287" spans="1:6" hidden="1" x14ac:dyDescent="0.25">
      <c r="A287" s="13" t="s">
        <v>24</v>
      </c>
      <c r="B287" s="13" t="s">
        <v>55</v>
      </c>
      <c r="C287" s="13" t="s">
        <v>65</v>
      </c>
      <c r="D287" s="13" t="s">
        <v>10</v>
      </c>
      <c r="E287" s="13" t="s">
        <v>7</v>
      </c>
      <c r="F287" s="13" t="str">
        <f>IF(I287="","",VLOOKUP(TEXT(I287,"0"),'Finition de sol'!$A$5:$C$15,2,0))</f>
        <v/>
      </c>
    </row>
    <row r="288" spans="1:6" hidden="1" x14ac:dyDescent="0.25">
      <c r="A288" s="13" t="s">
        <v>24</v>
      </c>
      <c r="B288" s="13" t="s">
        <v>55</v>
      </c>
      <c r="C288" s="13" t="s">
        <v>65</v>
      </c>
      <c r="D288" s="13" t="s">
        <v>9</v>
      </c>
      <c r="E288" s="13" t="s">
        <v>7</v>
      </c>
      <c r="F288" s="13" t="str">
        <f>IF(I288="","",VLOOKUP(TEXT(I288,"0"),'Finition de sol'!$A$5:$C$15,2,0))</f>
        <v/>
      </c>
    </row>
    <row r="289" spans="1:6" hidden="1" x14ac:dyDescent="0.25">
      <c r="A289" s="13" t="s">
        <v>24</v>
      </c>
      <c r="B289" s="13" t="s">
        <v>55</v>
      </c>
      <c r="C289" s="13" t="s">
        <v>66</v>
      </c>
      <c r="D289" s="13" t="s">
        <v>5</v>
      </c>
      <c r="E289" s="13" t="s">
        <v>4</v>
      </c>
      <c r="F289" s="13" t="str">
        <f>IF(I289="","",VLOOKUP(TEXT(I289,"0"),'Finition de sol'!$A$5:$C$15,2,0))</f>
        <v/>
      </c>
    </row>
    <row r="290" spans="1:6" hidden="1" x14ac:dyDescent="0.25">
      <c r="A290" s="13" t="s">
        <v>24</v>
      </c>
      <c r="B290" s="13" t="s">
        <v>55</v>
      </c>
      <c r="C290" s="13" t="s">
        <v>66</v>
      </c>
      <c r="D290" s="13" t="s">
        <v>14</v>
      </c>
      <c r="E290" s="13" t="s">
        <v>4</v>
      </c>
      <c r="F290" s="13" t="str">
        <f>IF(I290="","",VLOOKUP(TEXT(I290,"0"),'Finition de sol'!$A$5:$C$15,2,0))</f>
        <v/>
      </c>
    </row>
    <row r="291" spans="1:6" hidden="1" x14ac:dyDescent="0.25">
      <c r="A291" s="13" t="s">
        <v>24</v>
      </c>
      <c r="B291" s="13" t="s">
        <v>55</v>
      </c>
      <c r="C291" s="13" t="s">
        <v>66</v>
      </c>
      <c r="D291" s="13" t="s">
        <v>8</v>
      </c>
      <c r="E291" s="13" t="s">
        <v>7</v>
      </c>
      <c r="F291" s="13" t="str">
        <f>IF(I291="","",VLOOKUP(TEXT(I291,"0"),'Finition de sol'!$A$5:$C$15,2,0))</f>
        <v/>
      </c>
    </row>
    <row r="292" spans="1:6" hidden="1" x14ac:dyDescent="0.25">
      <c r="A292" s="13" t="s">
        <v>24</v>
      </c>
      <c r="B292" s="13" t="s">
        <v>55</v>
      </c>
      <c r="C292" s="13" t="s">
        <v>66</v>
      </c>
      <c r="D292" s="13" t="s">
        <v>9</v>
      </c>
      <c r="E292" s="13" t="s">
        <v>7</v>
      </c>
      <c r="F292" s="13" t="str">
        <f>IF(I292="","",VLOOKUP(TEXT(I292,"0"),'Finition de sol'!$A$5:$C$15,2,0))</f>
        <v/>
      </c>
    </row>
    <row r="293" spans="1:6" hidden="1" x14ac:dyDescent="0.25">
      <c r="A293" s="13" t="s">
        <v>24</v>
      </c>
      <c r="B293" s="13" t="s">
        <v>55</v>
      </c>
      <c r="C293" s="13" t="s">
        <v>66</v>
      </c>
      <c r="D293" s="13" t="s">
        <v>11</v>
      </c>
      <c r="E293" s="13" t="s">
        <v>4</v>
      </c>
      <c r="F293" s="13" t="str">
        <f>IF(I293="","",VLOOKUP(TEXT(I293,"0"),'Finition de sol'!$A$5:$C$15,2,0))</f>
        <v/>
      </c>
    </row>
    <row r="294" spans="1:6" hidden="1" x14ac:dyDescent="0.25">
      <c r="A294" s="13" t="s">
        <v>24</v>
      </c>
      <c r="B294" s="13" t="s">
        <v>55</v>
      </c>
      <c r="C294" s="13" t="s">
        <v>67</v>
      </c>
      <c r="D294" s="13" t="s">
        <v>14</v>
      </c>
      <c r="E294" s="13" t="s">
        <v>4</v>
      </c>
      <c r="F294" s="13" t="str">
        <f>IF(I294="","",VLOOKUP(TEXT(I294,"0"),'Finition de sol'!$A$5:$C$15,2,0))</f>
        <v/>
      </c>
    </row>
    <row r="295" spans="1:6" hidden="1" x14ac:dyDescent="0.25">
      <c r="A295" s="13" t="s">
        <v>24</v>
      </c>
      <c r="B295" s="13" t="s">
        <v>55</v>
      </c>
      <c r="C295" s="13" t="s">
        <v>67</v>
      </c>
      <c r="D295" s="13" t="s">
        <v>8</v>
      </c>
      <c r="E295" s="13" t="s">
        <v>7</v>
      </c>
      <c r="F295" s="13" t="str">
        <f>IF(I295="","",VLOOKUP(TEXT(I295,"0"),'Finition de sol'!$A$5:$C$15,2,0))</f>
        <v/>
      </c>
    </row>
    <row r="296" spans="1:6" hidden="1" x14ac:dyDescent="0.25">
      <c r="A296" s="13" t="s">
        <v>24</v>
      </c>
      <c r="B296" s="13" t="s">
        <v>55</v>
      </c>
      <c r="C296" s="13" t="s">
        <v>67</v>
      </c>
      <c r="D296" s="13" t="s">
        <v>6</v>
      </c>
      <c r="E296" s="13" t="s">
        <v>7</v>
      </c>
      <c r="F296" s="13" t="str">
        <f>IF(I296="","",VLOOKUP(TEXT(I296,"0"),'Finition de sol'!$A$5:$C$15,2,0))</f>
        <v/>
      </c>
    </row>
    <row r="297" spans="1:6" hidden="1" x14ac:dyDescent="0.25">
      <c r="A297" s="13" t="s">
        <v>24</v>
      </c>
      <c r="B297" s="13" t="s">
        <v>55</v>
      </c>
      <c r="C297" s="13" t="s">
        <v>67</v>
      </c>
      <c r="D297" s="13" t="s">
        <v>11</v>
      </c>
      <c r="E297" s="13" t="s">
        <v>4</v>
      </c>
      <c r="F297" s="13" t="str">
        <f>IF(I297="","",VLOOKUP(TEXT(I297,"0"),'Finition de sol'!$A$5:$C$15,2,0))</f>
        <v/>
      </c>
    </row>
    <row r="298" spans="1:6" hidden="1" x14ac:dyDescent="0.25">
      <c r="A298" s="13" t="s">
        <v>24</v>
      </c>
      <c r="B298" s="13" t="s">
        <v>55</v>
      </c>
      <c r="C298" s="13" t="s">
        <v>67</v>
      </c>
      <c r="D298" s="13" t="s">
        <v>3</v>
      </c>
      <c r="E298" s="13" t="s">
        <v>4</v>
      </c>
      <c r="F298" s="13" t="str">
        <f>IF(I298="","",VLOOKUP(TEXT(I298,"0"),'Finition de sol'!$A$5:$C$15,2,0))</f>
        <v/>
      </c>
    </row>
    <row r="299" spans="1:6" hidden="1" x14ac:dyDescent="0.25">
      <c r="A299" s="13" t="s">
        <v>24</v>
      </c>
      <c r="B299" s="13" t="s">
        <v>55</v>
      </c>
      <c r="C299" s="13" t="s">
        <v>67</v>
      </c>
      <c r="D299" s="13" t="s">
        <v>5</v>
      </c>
      <c r="E299" s="13" t="s">
        <v>4</v>
      </c>
      <c r="F299" s="13" t="str">
        <f>IF(I299="","",VLOOKUP(TEXT(I299,"0"),'Finition de sol'!$A$5:$C$15,2,0))</f>
        <v/>
      </c>
    </row>
    <row r="300" spans="1:6" hidden="1" x14ac:dyDescent="0.25">
      <c r="A300" s="13" t="s">
        <v>24</v>
      </c>
      <c r="B300" s="13" t="s">
        <v>55</v>
      </c>
      <c r="C300" s="13" t="s">
        <v>67</v>
      </c>
      <c r="D300" s="13" t="s">
        <v>10</v>
      </c>
      <c r="E300" s="13" t="s">
        <v>7</v>
      </c>
      <c r="F300" s="13" t="str">
        <f>IF(I300="","",VLOOKUP(TEXT(I300,"0"),'Finition de sol'!$A$5:$C$15,2,0))</f>
        <v/>
      </c>
    </row>
    <row r="301" spans="1:6" hidden="1" x14ac:dyDescent="0.25">
      <c r="A301" s="13" t="s">
        <v>24</v>
      </c>
      <c r="B301" s="13" t="s">
        <v>55</v>
      </c>
      <c r="C301" s="13" t="s">
        <v>68</v>
      </c>
      <c r="D301" s="13" t="s">
        <v>5</v>
      </c>
      <c r="E301" s="13" t="s">
        <v>4</v>
      </c>
      <c r="F301" s="13" t="str">
        <f>IF(I301="","",VLOOKUP(TEXT(I301,"0"),'Finition de sol'!$A$5:$C$15,2,0))</f>
        <v/>
      </c>
    </row>
    <row r="302" spans="1:6" hidden="1" x14ac:dyDescent="0.25">
      <c r="A302" s="13" t="s">
        <v>24</v>
      </c>
      <c r="B302" s="13" t="s">
        <v>55</v>
      </c>
      <c r="C302" s="13" t="s">
        <v>68</v>
      </c>
      <c r="D302" s="13" t="s">
        <v>14</v>
      </c>
      <c r="E302" s="13" t="s">
        <v>4</v>
      </c>
      <c r="F302" s="13" t="str">
        <f>IF(I302="","",VLOOKUP(TEXT(I302,"0"),'Finition de sol'!$A$5:$C$15,2,0))</f>
        <v/>
      </c>
    </row>
    <row r="303" spans="1:6" hidden="1" x14ac:dyDescent="0.25">
      <c r="A303" s="13" t="s">
        <v>24</v>
      </c>
      <c r="B303" s="13" t="s">
        <v>55</v>
      </c>
      <c r="C303" s="13" t="s">
        <v>68</v>
      </c>
      <c r="D303" s="13" t="s">
        <v>8</v>
      </c>
      <c r="E303" s="13" t="s">
        <v>7</v>
      </c>
      <c r="F303" s="13" t="str">
        <f>IF(I303="","",VLOOKUP(TEXT(I303,"0"),'Finition de sol'!$A$5:$C$15,2,0))</f>
        <v/>
      </c>
    </row>
    <row r="304" spans="1:6" hidden="1" x14ac:dyDescent="0.25">
      <c r="A304" s="13" t="s">
        <v>24</v>
      </c>
      <c r="B304" s="13" t="s">
        <v>55</v>
      </c>
      <c r="C304" s="13" t="s">
        <v>68</v>
      </c>
      <c r="D304" s="13" t="s">
        <v>11</v>
      </c>
      <c r="E304" s="13" t="s">
        <v>4</v>
      </c>
      <c r="F304" s="13" t="str">
        <f>IF(I304="","",VLOOKUP(TEXT(I304,"0"),'Finition de sol'!$A$5:$C$15,2,0))</f>
        <v/>
      </c>
    </row>
    <row r="305" spans="1:6" hidden="1" x14ac:dyDescent="0.25">
      <c r="A305" s="13" t="s">
        <v>24</v>
      </c>
      <c r="B305" s="13" t="s">
        <v>55</v>
      </c>
      <c r="C305" s="13" t="s">
        <v>68</v>
      </c>
      <c r="D305" s="13" t="s">
        <v>10</v>
      </c>
      <c r="E305" s="13" t="s">
        <v>7</v>
      </c>
      <c r="F305" s="13" t="str">
        <f>IF(I305="","",VLOOKUP(TEXT(I305,"0"),'Finition de sol'!$A$5:$C$15,2,0))</f>
        <v/>
      </c>
    </row>
    <row r="306" spans="1:6" hidden="1" x14ac:dyDescent="0.25">
      <c r="A306" s="13" t="s">
        <v>24</v>
      </c>
      <c r="B306" s="13" t="s">
        <v>55</v>
      </c>
      <c r="C306" s="13" t="s">
        <v>68</v>
      </c>
      <c r="D306" s="13" t="s">
        <v>9</v>
      </c>
      <c r="E306" s="13" t="s">
        <v>7</v>
      </c>
      <c r="F306" s="13" t="str">
        <f>IF(I306="","",VLOOKUP(TEXT(I306,"0"),'Finition de sol'!$A$5:$C$15,2,0))</f>
        <v/>
      </c>
    </row>
    <row r="307" spans="1:6" hidden="1" x14ac:dyDescent="0.25">
      <c r="A307" s="13" t="s">
        <v>24</v>
      </c>
      <c r="B307" s="13" t="s">
        <v>55</v>
      </c>
      <c r="C307" s="13" t="s">
        <v>69</v>
      </c>
      <c r="D307" s="13" t="s">
        <v>5</v>
      </c>
      <c r="E307" s="13" t="s">
        <v>4</v>
      </c>
      <c r="F307" s="13" t="str">
        <f>IF(I307="","",VLOOKUP(TEXT(I307,"0"),'Finition de sol'!$A$5:$C$15,2,0))</f>
        <v/>
      </c>
    </row>
    <row r="308" spans="1:6" hidden="1" x14ac:dyDescent="0.25">
      <c r="A308" s="13" t="s">
        <v>24</v>
      </c>
      <c r="B308" s="13" t="s">
        <v>55</v>
      </c>
      <c r="C308" s="13" t="s">
        <v>69</v>
      </c>
      <c r="D308" s="13" t="s">
        <v>3</v>
      </c>
      <c r="E308" s="13" t="s">
        <v>4</v>
      </c>
      <c r="F308" s="13" t="str">
        <f>IF(I308="","",VLOOKUP(TEXT(I308,"0"),'Finition de sol'!$A$5:$C$15,2,0))</f>
        <v/>
      </c>
    </row>
    <row r="309" spans="1:6" hidden="1" x14ac:dyDescent="0.25">
      <c r="A309" s="13" t="s">
        <v>24</v>
      </c>
      <c r="B309" s="13" t="s">
        <v>55</v>
      </c>
      <c r="C309" s="13" t="s">
        <v>69</v>
      </c>
      <c r="D309" s="13" t="s">
        <v>6</v>
      </c>
      <c r="E309" s="13" t="s">
        <v>7</v>
      </c>
      <c r="F309" s="13" t="str">
        <f>IF(I309="","",VLOOKUP(TEXT(I309,"0"),'Finition de sol'!$A$5:$C$15,2,0))</f>
        <v/>
      </c>
    </row>
    <row r="310" spans="1:6" hidden="1" x14ac:dyDescent="0.25">
      <c r="A310" s="13" t="s">
        <v>24</v>
      </c>
      <c r="B310" s="13" t="s">
        <v>55</v>
      </c>
      <c r="C310" s="13" t="s">
        <v>69</v>
      </c>
      <c r="D310" s="13" t="s">
        <v>14</v>
      </c>
      <c r="E310" s="13" t="s">
        <v>4</v>
      </c>
      <c r="F310" s="13" t="str">
        <f>IF(I310="","",VLOOKUP(TEXT(I310,"0"),'Finition de sol'!$A$5:$C$15,2,0))</f>
        <v/>
      </c>
    </row>
    <row r="311" spans="1:6" hidden="1" x14ac:dyDescent="0.25">
      <c r="A311" s="13" t="s">
        <v>24</v>
      </c>
      <c r="B311" s="13" t="s">
        <v>55</v>
      </c>
      <c r="C311" s="13" t="s">
        <v>69</v>
      </c>
      <c r="D311" s="13" t="s">
        <v>8</v>
      </c>
      <c r="E311" s="13" t="s">
        <v>7</v>
      </c>
      <c r="F311" s="13" t="str">
        <f>IF(I311="","",VLOOKUP(TEXT(I311,"0"),'Finition de sol'!$A$5:$C$15,2,0))</f>
        <v/>
      </c>
    </row>
    <row r="312" spans="1:6" hidden="1" x14ac:dyDescent="0.25">
      <c r="A312" s="13" t="s">
        <v>24</v>
      </c>
      <c r="B312" s="13" t="s">
        <v>55</v>
      </c>
      <c r="C312" s="13" t="s">
        <v>69</v>
      </c>
      <c r="D312" s="13" t="s">
        <v>23</v>
      </c>
      <c r="E312" s="13" t="s">
        <v>4</v>
      </c>
      <c r="F312" s="13" t="str">
        <f>IF(I312="","",VLOOKUP(TEXT(I312,"0"),'Finition de sol'!$A$5:$C$15,2,0))</f>
        <v/>
      </c>
    </row>
    <row r="313" spans="1:6" hidden="1" x14ac:dyDescent="0.25">
      <c r="A313" s="13" t="s">
        <v>24</v>
      </c>
      <c r="B313" s="13" t="s">
        <v>55</v>
      </c>
      <c r="C313" s="13" t="s">
        <v>69</v>
      </c>
      <c r="D313" s="13" t="s">
        <v>11</v>
      </c>
      <c r="E313" s="13" t="s">
        <v>4</v>
      </c>
      <c r="F313" s="13" t="str">
        <f>IF(I313="","",VLOOKUP(TEXT(I313,"0"),'Finition de sol'!$A$5:$C$15,2,0))</f>
        <v/>
      </c>
    </row>
    <row r="314" spans="1:6" hidden="1" x14ac:dyDescent="0.25">
      <c r="A314" s="13" t="s">
        <v>24</v>
      </c>
      <c r="B314" s="13" t="s">
        <v>55</v>
      </c>
      <c r="C314" s="13" t="s">
        <v>69</v>
      </c>
      <c r="D314" s="13" t="s">
        <v>10</v>
      </c>
      <c r="E314" s="13" t="s">
        <v>7</v>
      </c>
      <c r="F314" s="13" t="str">
        <f>IF(I314="","",VLOOKUP(TEXT(I314,"0"),'Finition de sol'!$A$5:$C$15,2,0))</f>
        <v/>
      </c>
    </row>
    <row r="315" spans="1:6" hidden="1" x14ac:dyDescent="0.25">
      <c r="A315" s="13" t="s">
        <v>24</v>
      </c>
      <c r="B315" s="13" t="s">
        <v>55</v>
      </c>
      <c r="C315" s="13" t="s">
        <v>69</v>
      </c>
      <c r="D315" s="13" t="s">
        <v>22</v>
      </c>
      <c r="E315" s="13" t="s">
        <v>4</v>
      </c>
      <c r="F315" s="13" t="str">
        <f>IF(I315="","",VLOOKUP(TEXT(I315,"0"),'Finition de sol'!$A$5:$C$15,2,0))</f>
        <v/>
      </c>
    </row>
    <row r="316" spans="1:6" hidden="1" x14ac:dyDescent="0.25">
      <c r="A316" s="13" t="s">
        <v>24</v>
      </c>
      <c r="B316" s="13" t="s">
        <v>55</v>
      </c>
      <c r="C316" s="13" t="s">
        <v>67</v>
      </c>
      <c r="D316" s="13" t="s">
        <v>30</v>
      </c>
      <c r="E316" s="13" t="s">
        <v>31</v>
      </c>
      <c r="F316" s="13" t="str">
        <f>IF(I316="","",VLOOKUP(TEXT(I316,"0"),'Finition de sol'!$A$5:$C$15,2,0))</f>
        <v/>
      </c>
    </row>
    <row r="317" spans="1:6" hidden="1" x14ac:dyDescent="0.25">
      <c r="A317" s="13" t="s">
        <v>24</v>
      </c>
      <c r="B317" s="13" t="s">
        <v>55</v>
      </c>
      <c r="C317" s="13" t="s">
        <v>66</v>
      </c>
      <c r="D317" s="13" t="s">
        <v>30</v>
      </c>
      <c r="E317" s="13" t="s">
        <v>31</v>
      </c>
      <c r="F317" s="13" t="str">
        <f>IF(I317="","",VLOOKUP(TEXT(I317,"0"),'Finition de sol'!$A$5:$C$15,2,0))</f>
        <v/>
      </c>
    </row>
    <row r="318" spans="1:6" hidden="1" x14ac:dyDescent="0.25">
      <c r="A318" s="13" t="s">
        <v>33</v>
      </c>
      <c r="B318" s="13" t="s">
        <v>55</v>
      </c>
      <c r="C318" s="13" t="s">
        <v>70</v>
      </c>
      <c r="D318" s="13" t="s">
        <v>14</v>
      </c>
      <c r="E318" s="13" t="s">
        <v>4</v>
      </c>
      <c r="F318" s="13" t="str">
        <f>IF(I318="","",VLOOKUP(TEXT(I318,"0"),'Finition de sol'!$A$5:$C$15,2,0))</f>
        <v/>
      </c>
    </row>
    <row r="319" spans="1:6" hidden="1" x14ac:dyDescent="0.25">
      <c r="A319" s="13" t="s">
        <v>33</v>
      </c>
      <c r="B319" s="13" t="s">
        <v>55</v>
      </c>
      <c r="C319" s="13" t="s">
        <v>70</v>
      </c>
      <c r="D319" s="13" t="s">
        <v>8</v>
      </c>
      <c r="E319" s="13" t="s">
        <v>7</v>
      </c>
      <c r="F319" s="13" t="str">
        <f>IF(I319="","",VLOOKUP(TEXT(I319,"0"),'Finition de sol'!$A$5:$C$15,2,0))</f>
        <v/>
      </c>
    </row>
    <row r="320" spans="1:6" hidden="1" x14ac:dyDescent="0.25">
      <c r="A320" s="13" t="s">
        <v>33</v>
      </c>
      <c r="B320" s="13" t="s">
        <v>55</v>
      </c>
      <c r="C320" s="13" t="s">
        <v>70</v>
      </c>
      <c r="D320" s="13" t="s">
        <v>5</v>
      </c>
      <c r="E320" s="13" t="s">
        <v>4</v>
      </c>
      <c r="F320" s="13" t="str">
        <f>IF(I320="","",VLOOKUP(TEXT(I320,"0"),'Finition de sol'!$A$5:$C$15,2,0))</f>
        <v/>
      </c>
    </row>
    <row r="321" spans="1:6" hidden="1" x14ac:dyDescent="0.25">
      <c r="A321" s="13" t="s">
        <v>33</v>
      </c>
      <c r="B321" s="13" t="s">
        <v>55</v>
      </c>
      <c r="C321" s="13" t="s">
        <v>70</v>
      </c>
      <c r="D321" s="13" t="s">
        <v>11</v>
      </c>
      <c r="E321" s="13" t="s">
        <v>4</v>
      </c>
      <c r="F321" s="13" t="str">
        <f>IF(I321="","",VLOOKUP(TEXT(I321,"0"),'Finition de sol'!$A$5:$C$15,2,0))</f>
        <v/>
      </c>
    </row>
    <row r="322" spans="1:6" hidden="1" x14ac:dyDescent="0.25">
      <c r="A322" s="13" t="s">
        <v>33</v>
      </c>
      <c r="B322" s="13" t="s">
        <v>55</v>
      </c>
      <c r="C322" s="13" t="s">
        <v>70</v>
      </c>
      <c r="D322" s="13" t="s">
        <v>3</v>
      </c>
      <c r="E322" s="13" t="s">
        <v>4</v>
      </c>
      <c r="F322" s="13" t="str">
        <f>IF(I322="","",VLOOKUP(TEXT(I322,"0"),'Finition de sol'!$A$5:$C$15,2,0))</f>
        <v/>
      </c>
    </row>
    <row r="323" spans="1:6" hidden="1" x14ac:dyDescent="0.25">
      <c r="A323" s="13" t="s">
        <v>33</v>
      </c>
      <c r="B323" s="13" t="s">
        <v>55</v>
      </c>
      <c r="C323" s="13" t="s">
        <v>70</v>
      </c>
      <c r="D323" s="13" t="s">
        <v>6</v>
      </c>
      <c r="E323" s="13" t="s">
        <v>7</v>
      </c>
      <c r="F323" s="13" t="str">
        <f>IF(I323="","",VLOOKUP(TEXT(I323,"0"),'Finition de sol'!$A$5:$C$15,2,0))</f>
        <v/>
      </c>
    </row>
    <row r="324" spans="1:6" hidden="1" x14ac:dyDescent="0.25">
      <c r="A324" s="13" t="s">
        <v>33</v>
      </c>
      <c r="B324" s="13" t="s">
        <v>55</v>
      </c>
      <c r="C324" s="13" t="s">
        <v>71</v>
      </c>
      <c r="D324" s="13" t="s">
        <v>5</v>
      </c>
      <c r="E324" s="13" t="s">
        <v>4</v>
      </c>
      <c r="F324" s="13" t="str">
        <f>IF(I324="","",VLOOKUP(TEXT(I324,"0"),'Finition de sol'!$A$5:$C$15,2,0))</f>
        <v/>
      </c>
    </row>
    <row r="325" spans="1:6" hidden="1" x14ac:dyDescent="0.25">
      <c r="A325" s="13" t="s">
        <v>33</v>
      </c>
      <c r="B325" s="13" t="s">
        <v>55</v>
      </c>
      <c r="C325" s="13" t="s">
        <v>71</v>
      </c>
      <c r="D325" s="13" t="s">
        <v>9</v>
      </c>
      <c r="E325" s="13" t="s">
        <v>7</v>
      </c>
      <c r="F325" s="13" t="str">
        <f>IF(I325="","",VLOOKUP(TEXT(I325,"0"),'Finition de sol'!$A$5:$C$15,2,0))</f>
        <v/>
      </c>
    </row>
    <row r="326" spans="1:6" hidden="1" x14ac:dyDescent="0.25">
      <c r="A326" s="13" t="s">
        <v>33</v>
      </c>
      <c r="B326" s="13" t="s">
        <v>55</v>
      </c>
      <c r="C326" s="13" t="s">
        <v>71</v>
      </c>
      <c r="D326" s="13" t="s">
        <v>14</v>
      </c>
      <c r="E326" s="13" t="s">
        <v>4</v>
      </c>
      <c r="F326" s="13" t="str">
        <f>IF(I326="","",VLOOKUP(TEXT(I326,"0"),'Finition de sol'!$A$5:$C$15,2,0))</f>
        <v/>
      </c>
    </row>
    <row r="327" spans="1:6" hidden="1" x14ac:dyDescent="0.25">
      <c r="A327" s="13" t="s">
        <v>33</v>
      </c>
      <c r="B327" s="13" t="s">
        <v>55</v>
      </c>
      <c r="C327" s="13" t="s">
        <v>71</v>
      </c>
      <c r="D327" s="13" t="s">
        <v>8</v>
      </c>
      <c r="E327" s="13" t="s">
        <v>7</v>
      </c>
      <c r="F327" s="13" t="str">
        <f>IF(I327="","",VLOOKUP(TEXT(I327,"0"),'Finition de sol'!$A$5:$C$15,2,0))</f>
        <v/>
      </c>
    </row>
    <row r="328" spans="1:6" hidden="1" x14ac:dyDescent="0.25">
      <c r="A328" s="13" t="s">
        <v>33</v>
      </c>
      <c r="B328" s="13" t="s">
        <v>55</v>
      </c>
      <c r="C328" s="13" t="s">
        <v>71</v>
      </c>
      <c r="D328" s="13" t="s">
        <v>11</v>
      </c>
      <c r="E328" s="13" t="s">
        <v>4</v>
      </c>
      <c r="F328" s="13" t="str">
        <f>IF(I328="","",VLOOKUP(TEXT(I328,"0"),'Finition de sol'!$A$5:$C$15,2,0))</f>
        <v/>
      </c>
    </row>
    <row r="329" spans="1:6" hidden="1" x14ac:dyDescent="0.25">
      <c r="A329" s="13" t="s">
        <v>33</v>
      </c>
      <c r="B329" s="13" t="s">
        <v>55</v>
      </c>
      <c r="C329" s="13" t="s">
        <v>71</v>
      </c>
      <c r="D329" s="13" t="s">
        <v>10</v>
      </c>
      <c r="E329" s="13" t="s">
        <v>7</v>
      </c>
      <c r="F329" s="13" t="str">
        <f>IF(I329="","",VLOOKUP(TEXT(I329,"0"),'Finition de sol'!$A$5:$C$15,2,0))</f>
        <v/>
      </c>
    </row>
    <row r="330" spans="1:6" hidden="1" x14ac:dyDescent="0.25">
      <c r="A330" s="13" t="s">
        <v>33</v>
      </c>
      <c r="B330" s="13" t="s">
        <v>55</v>
      </c>
      <c r="C330" s="13" t="s">
        <v>72</v>
      </c>
      <c r="D330" s="13" t="s">
        <v>5</v>
      </c>
      <c r="E330" s="13" t="s">
        <v>4</v>
      </c>
      <c r="F330" s="13" t="str">
        <f>IF(I330="","",VLOOKUP(TEXT(I330,"0"),'Finition de sol'!$A$5:$C$15,2,0))</f>
        <v/>
      </c>
    </row>
    <row r="331" spans="1:6" hidden="1" x14ac:dyDescent="0.25">
      <c r="A331" s="13" t="s">
        <v>33</v>
      </c>
      <c r="B331" s="13" t="s">
        <v>55</v>
      </c>
      <c r="C331" s="13" t="s">
        <v>72</v>
      </c>
      <c r="D331" s="13" t="s">
        <v>10</v>
      </c>
      <c r="E331" s="13" t="s">
        <v>7</v>
      </c>
      <c r="F331" s="13" t="str">
        <f>IF(I331="","",VLOOKUP(TEXT(I331,"0"),'Finition de sol'!$A$5:$C$15,2,0))</f>
        <v/>
      </c>
    </row>
    <row r="332" spans="1:6" hidden="1" x14ac:dyDescent="0.25">
      <c r="A332" s="13" t="s">
        <v>33</v>
      </c>
      <c r="B332" s="13" t="s">
        <v>55</v>
      </c>
      <c r="C332" s="13" t="s">
        <v>72</v>
      </c>
      <c r="D332" s="13" t="s">
        <v>9</v>
      </c>
      <c r="E332" s="13" t="s">
        <v>7</v>
      </c>
      <c r="F332" s="13" t="str">
        <f>IF(I332="","",VLOOKUP(TEXT(I332,"0"),'Finition de sol'!$A$5:$C$15,2,0))</f>
        <v/>
      </c>
    </row>
    <row r="333" spans="1:6" hidden="1" x14ac:dyDescent="0.25">
      <c r="A333" s="13" t="s">
        <v>33</v>
      </c>
      <c r="B333" s="13" t="s">
        <v>55</v>
      </c>
      <c r="C333" s="13" t="s">
        <v>72</v>
      </c>
      <c r="D333" s="13" t="s">
        <v>11</v>
      </c>
      <c r="E333" s="13" t="s">
        <v>4</v>
      </c>
      <c r="F333" s="13" t="str">
        <f>IF(I333="","",VLOOKUP(TEXT(I333,"0"),'Finition de sol'!$A$5:$C$15,2,0))</f>
        <v/>
      </c>
    </row>
    <row r="334" spans="1:6" hidden="1" x14ac:dyDescent="0.25">
      <c r="A334" s="13" t="s">
        <v>33</v>
      </c>
      <c r="B334" s="13" t="s">
        <v>55</v>
      </c>
      <c r="C334" s="13" t="s">
        <v>72</v>
      </c>
      <c r="D334" s="13" t="s">
        <v>14</v>
      </c>
      <c r="E334" s="13" t="s">
        <v>4</v>
      </c>
      <c r="F334" s="13" t="str">
        <f>IF(I334="","",VLOOKUP(TEXT(I334,"0"),'Finition de sol'!$A$5:$C$15,2,0))</f>
        <v/>
      </c>
    </row>
    <row r="335" spans="1:6" hidden="1" x14ac:dyDescent="0.25">
      <c r="A335" s="13" t="s">
        <v>33</v>
      </c>
      <c r="B335" s="13" t="s">
        <v>55</v>
      </c>
      <c r="C335" s="13" t="s">
        <v>72</v>
      </c>
      <c r="D335" s="13" t="s">
        <v>8</v>
      </c>
      <c r="E335" s="13" t="s">
        <v>7</v>
      </c>
      <c r="F335" s="13" t="str">
        <f>IF(I335="","",VLOOKUP(TEXT(I335,"0"),'Finition de sol'!$A$5:$C$15,2,0))</f>
        <v/>
      </c>
    </row>
    <row r="336" spans="1:6" hidden="1" x14ac:dyDescent="0.25">
      <c r="A336" s="13" t="s">
        <v>33</v>
      </c>
      <c r="B336" s="13" t="s">
        <v>55</v>
      </c>
      <c r="C336" s="13" t="s">
        <v>73</v>
      </c>
      <c r="D336" s="13" t="s">
        <v>5</v>
      </c>
      <c r="E336" s="13" t="s">
        <v>4</v>
      </c>
      <c r="F336" s="13" t="str">
        <f>IF(I336="","",VLOOKUP(TEXT(I336,"0"),'Finition de sol'!$A$5:$C$15,2,0))</f>
        <v/>
      </c>
    </row>
    <row r="337" spans="1:6" hidden="1" x14ac:dyDescent="0.25">
      <c r="A337" s="13" t="s">
        <v>33</v>
      </c>
      <c r="B337" s="13" t="s">
        <v>55</v>
      </c>
      <c r="C337" s="13" t="s">
        <v>73</v>
      </c>
      <c r="D337" s="13" t="s">
        <v>14</v>
      </c>
      <c r="E337" s="13" t="s">
        <v>4</v>
      </c>
      <c r="F337" s="13" t="str">
        <f>IF(I337="","",VLOOKUP(TEXT(I337,"0"),'Finition de sol'!$A$5:$C$15,2,0))</f>
        <v/>
      </c>
    </row>
    <row r="338" spans="1:6" hidden="1" x14ac:dyDescent="0.25">
      <c r="A338" s="13" t="s">
        <v>33</v>
      </c>
      <c r="B338" s="13" t="s">
        <v>55</v>
      </c>
      <c r="C338" s="13" t="s">
        <v>73</v>
      </c>
      <c r="D338" s="13" t="s">
        <v>8</v>
      </c>
      <c r="E338" s="13" t="s">
        <v>7</v>
      </c>
      <c r="F338" s="13" t="str">
        <f>IF(I338="","",VLOOKUP(TEXT(I338,"0"),'Finition de sol'!$A$5:$C$15,2,0))</f>
        <v/>
      </c>
    </row>
    <row r="339" spans="1:6" hidden="1" x14ac:dyDescent="0.25">
      <c r="A339" s="13" t="s">
        <v>33</v>
      </c>
      <c r="B339" s="13" t="s">
        <v>55</v>
      </c>
      <c r="C339" s="13" t="s">
        <v>73</v>
      </c>
      <c r="D339" s="13" t="s">
        <v>11</v>
      </c>
      <c r="E339" s="13" t="s">
        <v>4</v>
      </c>
      <c r="F339" s="13" t="str">
        <f>IF(I339="","",VLOOKUP(TEXT(I339,"0"),'Finition de sol'!$A$5:$C$15,2,0))</f>
        <v/>
      </c>
    </row>
    <row r="340" spans="1:6" hidden="1" x14ac:dyDescent="0.25">
      <c r="A340" s="13" t="s">
        <v>33</v>
      </c>
      <c r="B340" s="13" t="s">
        <v>55</v>
      </c>
      <c r="C340" s="13" t="s">
        <v>73</v>
      </c>
      <c r="D340" s="13" t="s">
        <v>9</v>
      </c>
      <c r="E340" s="13" t="s">
        <v>7</v>
      </c>
      <c r="F340" s="13" t="str">
        <f>IF(I340="","",VLOOKUP(TEXT(I340,"0"),'Finition de sol'!$A$5:$C$15,2,0))</f>
        <v/>
      </c>
    </row>
    <row r="341" spans="1:6" hidden="1" x14ac:dyDescent="0.25">
      <c r="A341" s="13" t="s">
        <v>33</v>
      </c>
      <c r="B341" s="13" t="s">
        <v>55</v>
      </c>
      <c r="C341" s="13" t="s">
        <v>74</v>
      </c>
      <c r="D341" s="13" t="s">
        <v>14</v>
      </c>
      <c r="E341" s="13" t="s">
        <v>4</v>
      </c>
      <c r="F341" s="13" t="str">
        <f>IF(I341="","",VLOOKUP(TEXT(I341,"0"),'Finition de sol'!$A$5:$C$15,2,0))</f>
        <v/>
      </c>
    </row>
    <row r="342" spans="1:6" hidden="1" x14ac:dyDescent="0.25">
      <c r="A342" s="13" t="s">
        <v>33</v>
      </c>
      <c r="B342" s="13" t="s">
        <v>55</v>
      </c>
      <c r="C342" s="13" t="s">
        <v>74</v>
      </c>
      <c r="D342" s="13" t="s">
        <v>8</v>
      </c>
      <c r="E342" s="13" t="s">
        <v>7</v>
      </c>
      <c r="F342" s="13" t="str">
        <f>IF(I342="","",VLOOKUP(TEXT(I342,"0"),'Finition de sol'!$A$5:$C$15,2,0))</f>
        <v/>
      </c>
    </row>
    <row r="343" spans="1:6" hidden="1" x14ac:dyDescent="0.25">
      <c r="A343" s="13" t="s">
        <v>33</v>
      </c>
      <c r="B343" s="13" t="s">
        <v>55</v>
      </c>
      <c r="C343" s="13" t="s">
        <v>74</v>
      </c>
      <c r="D343" s="13" t="s">
        <v>6</v>
      </c>
      <c r="E343" s="13" t="s">
        <v>7</v>
      </c>
      <c r="F343" s="13" t="str">
        <f>IF(I343="","",VLOOKUP(TEXT(I343,"0"),'Finition de sol'!$A$5:$C$15,2,0))</f>
        <v/>
      </c>
    </row>
    <row r="344" spans="1:6" hidden="1" x14ac:dyDescent="0.25">
      <c r="A344" s="13" t="s">
        <v>33</v>
      </c>
      <c r="B344" s="13" t="s">
        <v>55</v>
      </c>
      <c r="C344" s="13" t="s">
        <v>74</v>
      </c>
      <c r="D344" s="13" t="s">
        <v>3</v>
      </c>
      <c r="E344" s="13" t="s">
        <v>4</v>
      </c>
      <c r="F344" s="13" t="str">
        <f>IF(I344="","",VLOOKUP(TEXT(I344,"0"),'Finition de sol'!$A$5:$C$15,2,0))</f>
        <v/>
      </c>
    </row>
    <row r="345" spans="1:6" hidden="1" x14ac:dyDescent="0.25">
      <c r="A345" s="13" t="s">
        <v>33</v>
      </c>
      <c r="B345" s="13" t="s">
        <v>55</v>
      </c>
      <c r="C345" s="13" t="s">
        <v>74</v>
      </c>
      <c r="D345" s="13" t="s">
        <v>5</v>
      </c>
      <c r="E345" s="13" t="s">
        <v>4</v>
      </c>
      <c r="F345" s="13" t="str">
        <f>IF(I345="","",VLOOKUP(TEXT(I345,"0"),'Finition de sol'!$A$5:$C$15,2,0))</f>
        <v/>
      </c>
    </row>
    <row r="346" spans="1:6" hidden="1" x14ac:dyDescent="0.25">
      <c r="A346" s="13" t="s">
        <v>33</v>
      </c>
      <c r="B346" s="13" t="s">
        <v>55</v>
      </c>
      <c r="C346" s="13" t="s">
        <v>74</v>
      </c>
      <c r="D346" s="13" t="s">
        <v>10</v>
      </c>
      <c r="E346" s="13" t="s">
        <v>7</v>
      </c>
      <c r="F346" s="13" t="str">
        <f>IF(I346="","",VLOOKUP(TEXT(I346,"0"),'Finition de sol'!$A$5:$C$15,2,0))</f>
        <v/>
      </c>
    </row>
    <row r="347" spans="1:6" hidden="1" x14ac:dyDescent="0.25">
      <c r="A347" s="13" t="s">
        <v>33</v>
      </c>
      <c r="B347" s="13" t="s">
        <v>55</v>
      </c>
      <c r="C347" s="13" t="s">
        <v>74</v>
      </c>
      <c r="D347" s="13" t="s">
        <v>11</v>
      </c>
      <c r="E347" s="13" t="s">
        <v>4</v>
      </c>
      <c r="F347" s="13" t="str">
        <f>IF(I347="","",VLOOKUP(TEXT(I347,"0"),'Finition de sol'!$A$5:$C$15,2,0))</f>
        <v/>
      </c>
    </row>
    <row r="348" spans="1:6" hidden="1" x14ac:dyDescent="0.25">
      <c r="A348" s="13" t="s">
        <v>33</v>
      </c>
      <c r="B348" s="13" t="s">
        <v>55</v>
      </c>
      <c r="C348" s="13" t="s">
        <v>75</v>
      </c>
      <c r="D348" s="13" t="s">
        <v>8</v>
      </c>
      <c r="E348" s="13" t="s">
        <v>7</v>
      </c>
      <c r="F348" s="13" t="str">
        <f>IF(I348="","",VLOOKUP(TEXT(I348,"0"),'Finition de sol'!$A$5:$C$15,2,0))</f>
        <v/>
      </c>
    </row>
    <row r="349" spans="1:6" hidden="1" x14ac:dyDescent="0.25">
      <c r="A349" s="13" t="s">
        <v>33</v>
      </c>
      <c r="B349" s="13" t="s">
        <v>55</v>
      </c>
      <c r="C349" s="13" t="s">
        <v>75</v>
      </c>
      <c r="D349" s="13" t="s">
        <v>14</v>
      </c>
      <c r="E349" s="13" t="s">
        <v>4</v>
      </c>
      <c r="F349" s="13" t="str">
        <f>IF(I349="","",VLOOKUP(TEXT(I349,"0"),'Finition de sol'!$A$5:$C$15,2,0))</f>
        <v/>
      </c>
    </row>
    <row r="350" spans="1:6" hidden="1" x14ac:dyDescent="0.25">
      <c r="A350" s="13" t="s">
        <v>33</v>
      </c>
      <c r="B350" s="13" t="s">
        <v>55</v>
      </c>
      <c r="C350" s="13" t="s">
        <v>75</v>
      </c>
      <c r="D350" s="13" t="s">
        <v>10</v>
      </c>
      <c r="E350" s="13" t="s">
        <v>7</v>
      </c>
      <c r="F350" s="13" t="str">
        <f>IF(I350="","",VLOOKUP(TEXT(I350,"0"),'Finition de sol'!$A$5:$C$15,2,0))</f>
        <v/>
      </c>
    </row>
    <row r="351" spans="1:6" hidden="1" x14ac:dyDescent="0.25">
      <c r="A351" s="13" t="s">
        <v>33</v>
      </c>
      <c r="B351" s="13" t="s">
        <v>55</v>
      </c>
      <c r="C351" s="13" t="s">
        <v>75</v>
      </c>
      <c r="D351" s="13" t="s">
        <v>11</v>
      </c>
      <c r="E351" s="13" t="s">
        <v>4</v>
      </c>
      <c r="F351" s="13" t="str">
        <f>IF(I351="","",VLOOKUP(TEXT(I351,"0"),'Finition de sol'!$A$5:$C$15,2,0))</f>
        <v/>
      </c>
    </row>
    <row r="352" spans="1:6" hidden="1" x14ac:dyDescent="0.25">
      <c r="A352" s="13" t="s">
        <v>33</v>
      </c>
      <c r="B352" s="13" t="s">
        <v>55</v>
      </c>
      <c r="C352" s="13" t="s">
        <v>75</v>
      </c>
      <c r="D352" s="13" t="s">
        <v>9</v>
      </c>
      <c r="E352" s="13" t="s">
        <v>7</v>
      </c>
      <c r="F352" s="13" t="str">
        <f>IF(I352="","",VLOOKUP(TEXT(I352,"0"),'Finition de sol'!$A$5:$C$15,2,0))</f>
        <v/>
      </c>
    </row>
    <row r="353" spans="1:6" hidden="1" x14ac:dyDescent="0.25">
      <c r="A353" s="13" t="s">
        <v>33</v>
      </c>
      <c r="B353" s="13" t="s">
        <v>55</v>
      </c>
      <c r="C353" s="13" t="s">
        <v>75</v>
      </c>
      <c r="D353" s="13" t="s">
        <v>5</v>
      </c>
      <c r="E353" s="13" t="s">
        <v>4</v>
      </c>
      <c r="F353" s="13" t="str">
        <f>IF(I353="","",VLOOKUP(TEXT(I353,"0"),'Finition de sol'!$A$5:$C$15,2,0))</f>
        <v/>
      </c>
    </row>
    <row r="354" spans="1:6" hidden="1" x14ac:dyDescent="0.25">
      <c r="A354" s="13" t="s">
        <v>33</v>
      </c>
      <c r="B354" s="13" t="s">
        <v>55</v>
      </c>
      <c r="C354" s="13" t="s">
        <v>76</v>
      </c>
      <c r="D354" s="13" t="s">
        <v>8</v>
      </c>
      <c r="E354" s="13" t="s">
        <v>7</v>
      </c>
      <c r="F354" s="13" t="str">
        <f>IF(I354="","",VLOOKUP(TEXT(I354,"0"),'Finition de sol'!$A$5:$C$15,2,0))</f>
        <v/>
      </c>
    </row>
    <row r="355" spans="1:6" hidden="1" x14ac:dyDescent="0.25">
      <c r="A355" s="13" t="s">
        <v>33</v>
      </c>
      <c r="B355" s="13" t="s">
        <v>55</v>
      </c>
      <c r="C355" s="13" t="s">
        <v>76</v>
      </c>
      <c r="D355" s="13" t="s">
        <v>11</v>
      </c>
      <c r="E355" s="13" t="s">
        <v>4</v>
      </c>
      <c r="F355" s="13" t="str">
        <f>IF(I355="","",VLOOKUP(TEXT(I355,"0"),'Finition de sol'!$A$5:$C$15,2,0))</f>
        <v/>
      </c>
    </row>
    <row r="356" spans="1:6" hidden="1" x14ac:dyDescent="0.25">
      <c r="A356" s="13" t="s">
        <v>33</v>
      </c>
      <c r="B356" s="13" t="s">
        <v>55</v>
      </c>
      <c r="C356" s="13" t="s">
        <v>76</v>
      </c>
      <c r="D356" s="13" t="s">
        <v>10</v>
      </c>
      <c r="E356" s="13" t="s">
        <v>7</v>
      </c>
      <c r="F356" s="13" t="str">
        <f>IF(I356="","",VLOOKUP(TEXT(I356,"0"),'Finition de sol'!$A$5:$C$15,2,0))</f>
        <v/>
      </c>
    </row>
    <row r="357" spans="1:6" hidden="1" x14ac:dyDescent="0.25">
      <c r="A357" s="13" t="s">
        <v>33</v>
      </c>
      <c r="B357" s="13" t="s">
        <v>55</v>
      </c>
      <c r="C357" s="13" t="s">
        <v>76</v>
      </c>
      <c r="D357" s="13" t="s">
        <v>14</v>
      </c>
      <c r="E357" s="13" t="s">
        <v>4</v>
      </c>
      <c r="F357" s="13" t="str">
        <f>IF(I357="","",VLOOKUP(TEXT(I357,"0"),'Finition de sol'!$A$5:$C$15,2,0))</f>
        <v/>
      </c>
    </row>
    <row r="358" spans="1:6" hidden="1" x14ac:dyDescent="0.25">
      <c r="A358" s="13" t="s">
        <v>33</v>
      </c>
      <c r="B358" s="13" t="s">
        <v>55</v>
      </c>
      <c r="C358" s="13" t="s">
        <v>76</v>
      </c>
      <c r="D358" s="13" t="s">
        <v>23</v>
      </c>
      <c r="E358" s="13" t="s">
        <v>4</v>
      </c>
      <c r="F358" s="13" t="str">
        <f>IF(I358="","",VLOOKUP(TEXT(I358,"0"),'Finition de sol'!$A$5:$C$15,2,0))</f>
        <v/>
      </c>
    </row>
    <row r="359" spans="1:6" hidden="1" x14ac:dyDescent="0.25">
      <c r="A359" s="13" t="s">
        <v>33</v>
      </c>
      <c r="B359" s="13" t="s">
        <v>55</v>
      </c>
      <c r="C359" s="13" t="s">
        <v>76</v>
      </c>
      <c r="D359" s="13" t="s">
        <v>5</v>
      </c>
      <c r="E359" s="13" t="s">
        <v>4</v>
      </c>
      <c r="F359" s="13" t="str">
        <f>IF(I359="","",VLOOKUP(TEXT(I359,"0"),'Finition de sol'!$A$5:$C$15,2,0))</f>
        <v/>
      </c>
    </row>
    <row r="360" spans="1:6" hidden="1" x14ac:dyDescent="0.25">
      <c r="A360" s="13" t="s">
        <v>33</v>
      </c>
      <c r="B360" s="13" t="s">
        <v>55</v>
      </c>
      <c r="C360" s="13" t="s">
        <v>76</v>
      </c>
      <c r="D360" s="13" t="s">
        <v>3</v>
      </c>
      <c r="E360" s="13" t="s">
        <v>4</v>
      </c>
      <c r="F360" s="13" t="str">
        <f>IF(I360="","",VLOOKUP(TEXT(I360,"0"),'Finition de sol'!$A$5:$C$15,2,0))</f>
        <v/>
      </c>
    </row>
    <row r="361" spans="1:6" hidden="1" x14ac:dyDescent="0.25">
      <c r="A361" s="13" t="s">
        <v>33</v>
      </c>
      <c r="B361" s="13" t="s">
        <v>55</v>
      </c>
      <c r="C361" s="13" t="s">
        <v>76</v>
      </c>
      <c r="D361" s="13" t="s">
        <v>6</v>
      </c>
      <c r="E361" s="13" t="s">
        <v>7</v>
      </c>
      <c r="F361" s="13" t="str">
        <f>IF(I361="","",VLOOKUP(TEXT(I361,"0"),'Finition de sol'!$A$5:$C$15,2,0))</f>
        <v/>
      </c>
    </row>
    <row r="362" spans="1:6" hidden="1" x14ac:dyDescent="0.25">
      <c r="A362" s="13" t="s">
        <v>33</v>
      </c>
      <c r="B362" s="13" t="s">
        <v>55</v>
      </c>
      <c r="C362" s="13" t="s">
        <v>76</v>
      </c>
      <c r="D362" s="13" t="s">
        <v>22</v>
      </c>
      <c r="E362" s="13" t="s">
        <v>4</v>
      </c>
      <c r="F362" s="13" t="str">
        <f>IF(I362="","",VLOOKUP(TEXT(I362,"0"),'Finition de sol'!$A$5:$C$15,2,0))</f>
        <v/>
      </c>
    </row>
    <row r="363" spans="1:6" hidden="1" x14ac:dyDescent="0.25">
      <c r="A363" s="13" t="s">
        <v>40</v>
      </c>
      <c r="B363" s="13" t="s">
        <v>55</v>
      </c>
      <c r="C363" s="13" t="s">
        <v>77</v>
      </c>
      <c r="D363" s="13" t="s">
        <v>14</v>
      </c>
      <c r="E363" s="13" t="s">
        <v>4</v>
      </c>
      <c r="F363" s="13" t="str">
        <f>IF(I363="","",VLOOKUP(TEXT(I363,"0"),'Finition de sol'!$A$5:$C$15,2,0))</f>
        <v/>
      </c>
    </row>
    <row r="364" spans="1:6" hidden="1" x14ac:dyDescent="0.25">
      <c r="A364" s="13" t="s">
        <v>40</v>
      </c>
      <c r="B364" s="13" t="s">
        <v>55</v>
      </c>
      <c r="C364" s="13" t="s">
        <v>77</v>
      </c>
      <c r="D364" s="13" t="s">
        <v>8</v>
      </c>
      <c r="E364" s="13" t="s">
        <v>7</v>
      </c>
      <c r="F364" s="13" t="str">
        <f>IF(I364="","",VLOOKUP(TEXT(I364,"0"),'Finition de sol'!$A$5:$C$15,2,0))</f>
        <v/>
      </c>
    </row>
    <row r="365" spans="1:6" hidden="1" x14ac:dyDescent="0.25">
      <c r="A365" s="13" t="s">
        <v>40</v>
      </c>
      <c r="B365" s="13" t="s">
        <v>55</v>
      </c>
      <c r="C365" s="13" t="s">
        <v>77</v>
      </c>
      <c r="D365" s="13" t="s">
        <v>5</v>
      </c>
      <c r="E365" s="13" t="s">
        <v>4</v>
      </c>
      <c r="F365" s="13" t="str">
        <f>IF(I365="","",VLOOKUP(TEXT(I365,"0"),'Finition de sol'!$A$5:$C$15,2,0))</f>
        <v/>
      </c>
    </row>
    <row r="366" spans="1:6" hidden="1" x14ac:dyDescent="0.25">
      <c r="A366" s="13" t="s">
        <v>40</v>
      </c>
      <c r="B366" s="13" t="s">
        <v>55</v>
      </c>
      <c r="C366" s="13" t="s">
        <v>77</v>
      </c>
      <c r="D366" s="13" t="s">
        <v>11</v>
      </c>
      <c r="E366" s="13" t="s">
        <v>4</v>
      </c>
      <c r="F366" s="13" t="str">
        <f>IF(I366="","",VLOOKUP(TEXT(I366,"0"),'Finition de sol'!$A$5:$C$15,2,0))</f>
        <v/>
      </c>
    </row>
    <row r="367" spans="1:6" hidden="1" x14ac:dyDescent="0.25">
      <c r="A367" s="13" t="s">
        <v>40</v>
      </c>
      <c r="B367" s="13" t="s">
        <v>55</v>
      </c>
      <c r="C367" s="13" t="s">
        <v>77</v>
      </c>
      <c r="D367" s="13" t="s">
        <v>6</v>
      </c>
      <c r="E367" s="13" t="s">
        <v>7</v>
      </c>
      <c r="F367" s="13" t="str">
        <f>IF(I367="","",VLOOKUP(TEXT(I367,"0"),'Finition de sol'!$A$5:$C$15,2,0))</f>
        <v/>
      </c>
    </row>
    <row r="368" spans="1:6" hidden="1" x14ac:dyDescent="0.25">
      <c r="A368" s="13" t="s">
        <v>40</v>
      </c>
      <c r="B368" s="13" t="s">
        <v>55</v>
      </c>
      <c r="C368" s="13" t="s">
        <v>77</v>
      </c>
      <c r="D368" s="13" t="s">
        <v>3</v>
      </c>
      <c r="E368" s="13" t="s">
        <v>4</v>
      </c>
      <c r="F368" s="13" t="str">
        <f>IF(I368="","",VLOOKUP(TEXT(I368,"0"),'Finition de sol'!$A$5:$C$15,2,0))</f>
        <v/>
      </c>
    </row>
    <row r="369" spans="1:6" hidden="1" x14ac:dyDescent="0.25">
      <c r="A369" s="13" t="s">
        <v>40</v>
      </c>
      <c r="B369" s="13" t="s">
        <v>55</v>
      </c>
      <c r="C369" s="13" t="s">
        <v>78</v>
      </c>
      <c r="D369" s="13" t="s">
        <v>5</v>
      </c>
      <c r="E369" s="13" t="s">
        <v>4</v>
      </c>
      <c r="F369" s="13" t="str">
        <f>IF(I369="","",VLOOKUP(TEXT(I369,"0"),'Finition de sol'!$A$5:$C$15,2,0))</f>
        <v/>
      </c>
    </row>
    <row r="370" spans="1:6" hidden="1" x14ac:dyDescent="0.25">
      <c r="A370" s="13" t="s">
        <v>40</v>
      </c>
      <c r="B370" s="13" t="s">
        <v>55</v>
      </c>
      <c r="C370" s="13" t="s">
        <v>78</v>
      </c>
      <c r="D370" s="13" t="s">
        <v>14</v>
      </c>
      <c r="E370" s="13" t="s">
        <v>4</v>
      </c>
      <c r="F370" s="13" t="str">
        <f>IF(I370="","",VLOOKUP(TEXT(I370,"0"),'Finition de sol'!$A$5:$C$15,2,0))</f>
        <v/>
      </c>
    </row>
    <row r="371" spans="1:6" hidden="1" x14ac:dyDescent="0.25">
      <c r="A371" s="13" t="s">
        <v>40</v>
      </c>
      <c r="B371" s="13" t="s">
        <v>55</v>
      </c>
      <c r="C371" s="13" t="s">
        <v>78</v>
      </c>
      <c r="D371" s="13" t="s">
        <v>8</v>
      </c>
      <c r="E371" s="13" t="s">
        <v>7</v>
      </c>
      <c r="F371" s="13" t="str">
        <f>IF(I371="","",VLOOKUP(TEXT(I371,"0"),'Finition de sol'!$A$5:$C$15,2,0))</f>
        <v/>
      </c>
    </row>
    <row r="372" spans="1:6" hidden="1" x14ac:dyDescent="0.25">
      <c r="A372" s="13" t="s">
        <v>40</v>
      </c>
      <c r="B372" s="13" t="s">
        <v>55</v>
      </c>
      <c r="C372" s="13" t="s">
        <v>78</v>
      </c>
      <c r="D372" s="13" t="s">
        <v>11</v>
      </c>
      <c r="E372" s="13" t="s">
        <v>4</v>
      </c>
      <c r="F372" s="13" t="str">
        <f>IF(I372="","",VLOOKUP(TEXT(I372,"0"),'Finition de sol'!$A$5:$C$15,2,0))</f>
        <v/>
      </c>
    </row>
    <row r="373" spans="1:6" hidden="1" x14ac:dyDescent="0.25">
      <c r="A373" s="13" t="s">
        <v>40</v>
      </c>
      <c r="B373" s="13" t="s">
        <v>55</v>
      </c>
      <c r="C373" s="13" t="s">
        <v>78</v>
      </c>
      <c r="D373" s="13" t="s">
        <v>10</v>
      </c>
      <c r="E373" s="13" t="s">
        <v>7</v>
      </c>
      <c r="F373" s="13" t="str">
        <f>IF(I373="","",VLOOKUP(TEXT(I373,"0"),'Finition de sol'!$A$5:$C$15,2,0))</f>
        <v/>
      </c>
    </row>
    <row r="374" spans="1:6" hidden="1" x14ac:dyDescent="0.25">
      <c r="A374" s="13" t="s">
        <v>40</v>
      </c>
      <c r="B374" s="13" t="s">
        <v>55</v>
      </c>
      <c r="C374" s="13" t="s">
        <v>78</v>
      </c>
      <c r="D374" s="13" t="s">
        <v>9</v>
      </c>
      <c r="E374" s="13" t="s">
        <v>7</v>
      </c>
      <c r="F374" s="13" t="str">
        <f>IF(I374="","",VLOOKUP(TEXT(I374,"0"),'Finition de sol'!$A$5:$C$15,2,0))</f>
        <v/>
      </c>
    </row>
    <row r="375" spans="1:6" hidden="1" x14ac:dyDescent="0.25">
      <c r="A375" s="13" t="s">
        <v>40</v>
      </c>
      <c r="B375" s="13" t="s">
        <v>55</v>
      </c>
      <c r="C375" s="13" t="s">
        <v>79</v>
      </c>
      <c r="D375" s="13" t="s">
        <v>11</v>
      </c>
      <c r="E375" s="13" t="s">
        <v>4</v>
      </c>
      <c r="F375" s="13" t="str">
        <f>IF(I375="","",VLOOKUP(TEXT(I375,"0"),'Finition de sol'!$A$5:$C$15,2,0))</f>
        <v/>
      </c>
    </row>
    <row r="376" spans="1:6" hidden="1" x14ac:dyDescent="0.25">
      <c r="A376" s="13" t="s">
        <v>40</v>
      </c>
      <c r="B376" s="13" t="s">
        <v>55</v>
      </c>
      <c r="C376" s="13" t="s">
        <v>79</v>
      </c>
      <c r="D376" s="13" t="s">
        <v>6</v>
      </c>
      <c r="E376" s="13" t="s">
        <v>7</v>
      </c>
      <c r="F376" s="13" t="str">
        <f>IF(I376="","",VLOOKUP(TEXT(I376,"0"),'Finition de sol'!$A$5:$C$15,2,0))</f>
        <v/>
      </c>
    </row>
    <row r="377" spans="1:6" hidden="1" x14ac:dyDescent="0.25">
      <c r="A377" s="13" t="s">
        <v>40</v>
      </c>
      <c r="B377" s="13" t="s">
        <v>55</v>
      </c>
      <c r="C377" s="13" t="s">
        <v>79</v>
      </c>
      <c r="D377" s="13" t="s">
        <v>10</v>
      </c>
      <c r="E377" s="13" t="s">
        <v>7</v>
      </c>
      <c r="F377" s="13" t="str">
        <f>IF(I377="","",VLOOKUP(TEXT(I377,"0"),'Finition de sol'!$A$5:$C$15,2,0))</f>
        <v/>
      </c>
    </row>
    <row r="378" spans="1:6" hidden="1" x14ac:dyDescent="0.25">
      <c r="A378" s="13" t="s">
        <v>40</v>
      </c>
      <c r="B378" s="13" t="s">
        <v>55</v>
      </c>
      <c r="C378" s="13" t="s">
        <v>79</v>
      </c>
      <c r="D378" s="13" t="s">
        <v>5</v>
      </c>
      <c r="E378" s="13" t="s">
        <v>4</v>
      </c>
      <c r="F378" s="13" t="str">
        <f>IF(I378="","",VLOOKUP(TEXT(I378,"0"),'Finition de sol'!$A$5:$C$15,2,0))</f>
        <v/>
      </c>
    </row>
    <row r="379" spans="1:6" hidden="1" x14ac:dyDescent="0.25">
      <c r="A379" s="13" t="s">
        <v>40</v>
      </c>
      <c r="B379" s="13" t="s">
        <v>55</v>
      </c>
      <c r="C379" s="13" t="s">
        <v>79</v>
      </c>
      <c r="D379" s="13" t="s">
        <v>14</v>
      </c>
      <c r="E379" s="13" t="s">
        <v>4</v>
      </c>
      <c r="F379" s="13" t="str">
        <f>IF(I379="","",VLOOKUP(TEXT(I379,"0"),'Finition de sol'!$A$5:$C$15,2,0))</f>
        <v/>
      </c>
    </row>
    <row r="380" spans="1:6" hidden="1" x14ac:dyDescent="0.25">
      <c r="A380" s="13" t="s">
        <v>40</v>
      </c>
      <c r="B380" s="13" t="s">
        <v>55</v>
      </c>
      <c r="C380" s="13" t="s">
        <v>79</v>
      </c>
      <c r="D380" s="13" t="s">
        <v>8</v>
      </c>
      <c r="E380" s="13" t="s">
        <v>7</v>
      </c>
      <c r="F380" s="13" t="str">
        <f>IF(I380="","",VLOOKUP(TEXT(I380,"0"),'Finition de sol'!$A$5:$C$15,2,0))</f>
        <v/>
      </c>
    </row>
    <row r="381" spans="1:6" hidden="1" x14ac:dyDescent="0.25">
      <c r="A381" s="13" t="s">
        <v>40</v>
      </c>
      <c r="B381" s="13" t="s">
        <v>55</v>
      </c>
      <c r="C381" s="13" t="s">
        <v>79</v>
      </c>
      <c r="D381" s="13" t="s">
        <v>3</v>
      </c>
      <c r="E381" s="13" t="s">
        <v>4</v>
      </c>
      <c r="F381" s="13" t="str">
        <f>IF(I381="","",VLOOKUP(TEXT(I381,"0"),'Finition de sol'!$A$5:$C$15,2,0))</f>
        <v/>
      </c>
    </row>
    <row r="382" spans="1:6" hidden="1" x14ac:dyDescent="0.25">
      <c r="A382" s="13" t="s">
        <v>40</v>
      </c>
      <c r="B382" s="13" t="s">
        <v>55</v>
      </c>
      <c r="C382" s="13" t="s">
        <v>79</v>
      </c>
      <c r="D382" s="13" t="s">
        <v>30</v>
      </c>
      <c r="E382" s="13" t="s">
        <v>31</v>
      </c>
      <c r="F382" s="13" t="str">
        <f>IF(I382="","",VLOOKUP(TEXT(I382,"0"),'Finition de sol'!$A$5:$C$15,2,0))</f>
        <v/>
      </c>
    </row>
    <row r="383" spans="1:6" hidden="1" x14ac:dyDescent="0.25">
      <c r="A383" s="13" t="s">
        <v>40</v>
      </c>
      <c r="B383" s="13" t="s">
        <v>55</v>
      </c>
      <c r="C383" s="13" t="s">
        <v>80</v>
      </c>
      <c r="D383" s="13" t="s">
        <v>14</v>
      </c>
      <c r="E383" s="13" t="s">
        <v>4</v>
      </c>
      <c r="F383" s="13" t="str">
        <f>IF(I383="","",VLOOKUP(TEXT(I383,"0"),'Finition de sol'!$A$5:$C$15,2,0))</f>
        <v/>
      </c>
    </row>
    <row r="384" spans="1:6" hidden="1" x14ac:dyDescent="0.25">
      <c r="A384" s="13" t="s">
        <v>40</v>
      </c>
      <c r="B384" s="13" t="s">
        <v>55</v>
      </c>
      <c r="C384" s="13" t="s">
        <v>80</v>
      </c>
      <c r="D384" s="13" t="s">
        <v>8</v>
      </c>
      <c r="E384" s="13" t="s">
        <v>7</v>
      </c>
      <c r="F384" s="13" t="str">
        <f>IF(I384="","",VLOOKUP(TEXT(I384,"0"),'Finition de sol'!$A$5:$C$15,2,0))</f>
        <v/>
      </c>
    </row>
    <row r="385" spans="1:6" hidden="1" x14ac:dyDescent="0.25">
      <c r="A385" s="13" t="s">
        <v>40</v>
      </c>
      <c r="B385" s="13" t="s">
        <v>55</v>
      </c>
      <c r="C385" s="13" t="s">
        <v>80</v>
      </c>
      <c r="D385" s="13" t="s">
        <v>10</v>
      </c>
      <c r="E385" s="13" t="s">
        <v>7</v>
      </c>
      <c r="F385" s="13" t="str">
        <f>IF(I385="","",VLOOKUP(TEXT(I385,"0"),'Finition de sol'!$A$5:$C$15,2,0))</f>
        <v/>
      </c>
    </row>
    <row r="386" spans="1:6" hidden="1" x14ac:dyDescent="0.25">
      <c r="A386" s="13" t="s">
        <v>40</v>
      </c>
      <c r="B386" s="13" t="s">
        <v>55</v>
      </c>
      <c r="C386" s="13" t="s">
        <v>80</v>
      </c>
      <c r="D386" s="13" t="s">
        <v>11</v>
      </c>
      <c r="E386" s="13" t="s">
        <v>4</v>
      </c>
      <c r="F386" s="13" t="str">
        <f>IF(I386="","",VLOOKUP(TEXT(I386,"0"),'Finition de sol'!$A$5:$C$15,2,0))</f>
        <v/>
      </c>
    </row>
    <row r="387" spans="1:6" hidden="1" x14ac:dyDescent="0.25">
      <c r="A387" s="13" t="s">
        <v>40</v>
      </c>
      <c r="B387" s="13" t="s">
        <v>55</v>
      </c>
      <c r="C387" s="13" t="s">
        <v>80</v>
      </c>
      <c r="D387" s="13" t="s">
        <v>6</v>
      </c>
      <c r="E387" s="13" t="s">
        <v>7</v>
      </c>
      <c r="F387" s="13" t="str">
        <f>IF(I387="","",VLOOKUP(TEXT(I387,"0"),'Finition de sol'!$A$5:$C$15,2,0))</f>
        <v/>
      </c>
    </row>
    <row r="388" spans="1:6" hidden="1" x14ac:dyDescent="0.25">
      <c r="A388" s="13" t="s">
        <v>40</v>
      </c>
      <c r="B388" s="13" t="s">
        <v>55</v>
      </c>
      <c r="C388" s="13" t="s">
        <v>80</v>
      </c>
      <c r="D388" s="13" t="s">
        <v>12</v>
      </c>
      <c r="E388" s="13" t="s">
        <v>4</v>
      </c>
      <c r="F388" s="13" t="str">
        <f>IF(I388="","",VLOOKUP(TEXT(I388,"0"),'Finition de sol'!$A$5:$C$15,2,0))</f>
        <v/>
      </c>
    </row>
    <row r="389" spans="1:6" hidden="1" x14ac:dyDescent="0.25">
      <c r="A389" s="13" t="s">
        <v>40</v>
      </c>
      <c r="B389" s="13" t="s">
        <v>55</v>
      </c>
      <c r="C389" s="13" t="s">
        <v>80</v>
      </c>
      <c r="D389" s="13" t="s">
        <v>5</v>
      </c>
      <c r="E389" s="13" t="s">
        <v>4</v>
      </c>
      <c r="F389" s="13" t="str">
        <f>IF(I389="","",VLOOKUP(TEXT(I389,"0"),'Finition de sol'!$A$5:$C$15,2,0))</f>
        <v/>
      </c>
    </row>
    <row r="390" spans="1:6" hidden="1" x14ac:dyDescent="0.25">
      <c r="A390" s="13" t="s">
        <v>40</v>
      </c>
      <c r="B390" s="13" t="s">
        <v>55</v>
      </c>
      <c r="C390" s="13" t="s">
        <v>80</v>
      </c>
      <c r="D390" s="13" t="s">
        <v>3</v>
      </c>
      <c r="E390" s="13" t="s">
        <v>4</v>
      </c>
      <c r="F390" s="13" t="str">
        <f>IF(I390="","",VLOOKUP(TEXT(I390,"0"),'Finition de sol'!$A$5:$C$15,2,0))</f>
        <v/>
      </c>
    </row>
    <row r="391" spans="1:6" hidden="1" x14ac:dyDescent="0.25">
      <c r="A391" s="13" t="s">
        <v>40</v>
      </c>
      <c r="B391" s="13" t="s">
        <v>55</v>
      </c>
      <c r="C391" s="13" t="s">
        <v>80</v>
      </c>
      <c r="D391" s="13" t="s">
        <v>30</v>
      </c>
      <c r="E391" s="13" t="s">
        <v>31</v>
      </c>
      <c r="F391" s="13" t="str">
        <f>IF(I391="","",VLOOKUP(TEXT(I391,"0"),'Finition de sol'!$A$5:$C$15,2,0))</f>
        <v/>
      </c>
    </row>
    <row r="392" spans="1:6" hidden="1" x14ac:dyDescent="0.25">
      <c r="A392" s="13" t="s">
        <v>46</v>
      </c>
      <c r="B392" s="13" t="s">
        <v>55</v>
      </c>
      <c r="C392" s="13" t="s">
        <v>81</v>
      </c>
      <c r="D392" s="13" t="s">
        <v>14</v>
      </c>
      <c r="E392" s="13" t="s">
        <v>4</v>
      </c>
      <c r="F392" s="13" t="str">
        <f>IF(I392="","",VLOOKUP(TEXT(I392,"0"),'Finition de sol'!$A$5:$C$15,2,0))</f>
        <v/>
      </c>
    </row>
    <row r="393" spans="1:6" hidden="1" x14ac:dyDescent="0.25">
      <c r="A393" s="13" t="s">
        <v>46</v>
      </c>
      <c r="B393" s="13" t="s">
        <v>55</v>
      </c>
      <c r="C393" s="13" t="s">
        <v>81</v>
      </c>
      <c r="D393" s="13" t="s">
        <v>8</v>
      </c>
      <c r="E393" s="13" t="s">
        <v>7</v>
      </c>
      <c r="F393" s="13" t="str">
        <f>IF(I393="","",VLOOKUP(TEXT(I393,"0"),'Finition de sol'!$A$5:$C$15,2,0))</f>
        <v/>
      </c>
    </row>
    <row r="394" spans="1:6" hidden="1" x14ac:dyDescent="0.25">
      <c r="A394" s="13" t="s">
        <v>46</v>
      </c>
      <c r="B394" s="13" t="s">
        <v>55</v>
      </c>
      <c r="C394" s="13" t="s">
        <v>81</v>
      </c>
      <c r="D394" s="13" t="s">
        <v>5</v>
      </c>
      <c r="E394" s="13" t="s">
        <v>4</v>
      </c>
      <c r="F394" s="13" t="str">
        <f>IF(I394="","",VLOOKUP(TEXT(I394,"0"),'Finition de sol'!$A$5:$C$15,2,0))</f>
        <v/>
      </c>
    </row>
    <row r="395" spans="1:6" hidden="1" x14ac:dyDescent="0.25">
      <c r="A395" s="13" t="s">
        <v>46</v>
      </c>
      <c r="B395" s="13" t="s">
        <v>55</v>
      </c>
      <c r="C395" s="13" t="s">
        <v>81</v>
      </c>
      <c r="D395" s="13" t="s">
        <v>3</v>
      </c>
      <c r="E395" s="13" t="s">
        <v>4</v>
      </c>
      <c r="F395" s="13" t="str">
        <f>IF(I395="","",VLOOKUP(TEXT(I395,"0"),'Finition de sol'!$A$5:$C$15,2,0))</f>
        <v/>
      </c>
    </row>
    <row r="396" spans="1:6" hidden="1" x14ac:dyDescent="0.25">
      <c r="A396" s="13" t="s">
        <v>46</v>
      </c>
      <c r="B396" s="13" t="s">
        <v>55</v>
      </c>
      <c r="C396" s="13" t="s">
        <v>81</v>
      </c>
      <c r="D396" s="13" t="s">
        <v>6</v>
      </c>
      <c r="E396" s="13" t="s">
        <v>7</v>
      </c>
      <c r="F396" s="13" t="str">
        <f>IF(I396="","",VLOOKUP(TEXT(I396,"0"),'Finition de sol'!$A$5:$C$15,2,0))</f>
        <v/>
      </c>
    </row>
    <row r="397" spans="1:6" hidden="1" x14ac:dyDescent="0.25">
      <c r="A397" s="13" t="s">
        <v>46</v>
      </c>
      <c r="B397" s="13" t="s">
        <v>55</v>
      </c>
      <c r="C397" s="13" t="s">
        <v>81</v>
      </c>
      <c r="D397" s="13" t="s">
        <v>11</v>
      </c>
      <c r="E397" s="13" t="s">
        <v>4</v>
      </c>
      <c r="F397" s="13" t="str">
        <f>IF(I397="","",VLOOKUP(TEXT(I397,"0"),'Finition de sol'!$A$5:$C$15,2,0))</f>
        <v/>
      </c>
    </row>
    <row r="398" spans="1:6" hidden="1" x14ac:dyDescent="0.25">
      <c r="A398" s="13" t="s">
        <v>46</v>
      </c>
      <c r="B398" s="13" t="s">
        <v>55</v>
      </c>
      <c r="C398" s="13" t="s">
        <v>82</v>
      </c>
      <c r="D398" s="13" t="s">
        <v>14</v>
      </c>
      <c r="E398" s="13" t="s">
        <v>4</v>
      </c>
      <c r="F398" s="13" t="str">
        <f>IF(I398="","",VLOOKUP(TEXT(I398,"0"),'Finition de sol'!$A$5:$C$15,2,0))</f>
        <v/>
      </c>
    </row>
    <row r="399" spans="1:6" hidden="1" x14ac:dyDescent="0.25">
      <c r="A399" s="13" t="s">
        <v>46</v>
      </c>
      <c r="B399" s="13" t="s">
        <v>55</v>
      </c>
      <c r="C399" s="13" t="s">
        <v>82</v>
      </c>
      <c r="D399" s="13" t="s">
        <v>8</v>
      </c>
      <c r="E399" s="13" t="s">
        <v>7</v>
      </c>
      <c r="F399" s="13" t="str">
        <f>IF(I399="","",VLOOKUP(TEXT(I399,"0"),'Finition de sol'!$A$5:$C$15,2,0))</f>
        <v/>
      </c>
    </row>
    <row r="400" spans="1:6" hidden="1" x14ac:dyDescent="0.25">
      <c r="A400" s="13" t="s">
        <v>46</v>
      </c>
      <c r="B400" s="13" t="s">
        <v>55</v>
      </c>
      <c r="C400" s="13" t="s">
        <v>82</v>
      </c>
      <c r="D400" s="13" t="s">
        <v>11</v>
      </c>
      <c r="E400" s="13" t="s">
        <v>4</v>
      </c>
      <c r="F400" s="13" t="str">
        <f>IF(I400="","",VLOOKUP(TEXT(I400,"0"),'Finition de sol'!$A$5:$C$15,2,0))</f>
        <v/>
      </c>
    </row>
    <row r="401" spans="1:6" hidden="1" x14ac:dyDescent="0.25">
      <c r="A401" s="13" t="s">
        <v>46</v>
      </c>
      <c r="B401" s="13" t="s">
        <v>55</v>
      </c>
      <c r="C401" s="13" t="s">
        <v>82</v>
      </c>
      <c r="D401" s="13" t="s">
        <v>6</v>
      </c>
      <c r="E401" s="13" t="s">
        <v>7</v>
      </c>
      <c r="F401" s="13" t="str">
        <f>IF(I401="","",VLOOKUP(TEXT(I401,"0"),'Finition de sol'!$A$5:$C$15,2,0))</f>
        <v/>
      </c>
    </row>
    <row r="402" spans="1:6" hidden="1" x14ac:dyDescent="0.25">
      <c r="A402" s="13" t="s">
        <v>46</v>
      </c>
      <c r="B402" s="13" t="s">
        <v>55</v>
      </c>
      <c r="C402" s="13" t="s">
        <v>82</v>
      </c>
      <c r="D402" s="13" t="s">
        <v>10</v>
      </c>
      <c r="E402" s="13" t="s">
        <v>7</v>
      </c>
      <c r="F402" s="13" t="str">
        <f>IF(I402="","",VLOOKUP(TEXT(I402,"0"),'Finition de sol'!$A$5:$C$15,2,0))</f>
        <v/>
      </c>
    </row>
    <row r="403" spans="1:6" hidden="1" x14ac:dyDescent="0.25">
      <c r="A403" s="13" t="s">
        <v>46</v>
      </c>
      <c r="B403" s="13" t="s">
        <v>55</v>
      </c>
      <c r="C403" s="13" t="s">
        <v>82</v>
      </c>
      <c r="D403" s="13" t="s">
        <v>3</v>
      </c>
      <c r="E403" s="13" t="s">
        <v>4</v>
      </c>
      <c r="F403" s="13" t="str">
        <f>IF(I403="","",VLOOKUP(TEXT(I403,"0"),'Finition de sol'!$A$5:$C$15,2,0))</f>
        <v/>
      </c>
    </row>
    <row r="404" spans="1:6" hidden="1" x14ac:dyDescent="0.25">
      <c r="A404" s="13" t="s">
        <v>46</v>
      </c>
      <c r="B404" s="13" t="s">
        <v>55</v>
      </c>
      <c r="C404" s="13" t="s">
        <v>83</v>
      </c>
      <c r="D404" s="13" t="s">
        <v>14</v>
      </c>
      <c r="E404" s="13" t="s">
        <v>4</v>
      </c>
      <c r="F404" s="13" t="str">
        <f>IF(I404="","",VLOOKUP(TEXT(I404,"0"),'Finition de sol'!$A$5:$C$15,2,0))</f>
        <v/>
      </c>
    </row>
    <row r="405" spans="1:6" hidden="1" x14ac:dyDescent="0.25">
      <c r="A405" s="13" t="s">
        <v>46</v>
      </c>
      <c r="B405" s="13" t="s">
        <v>55</v>
      </c>
      <c r="C405" s="13" t="s">
        <v>83</v>
      </c>
      <c r="D405" s="13" t="s">
        <v>8</v>
      </c>
      <c r="E405" s="13" t="s">
        <v>7</v>
      </c>
      <c r="F405" s="13" t="str">
        <f>IF(I405="","",VLOOKUP(TEXT(I405,"0"),'Finition de sol'!$A$5:$C$15,2,0))</f>
        <v/>
      </c>
    </row>
    <row r="406" spans="1:6" hidden="1" x14ac:dyDescent="0.25">
      <c r="A406" s="13" t="s">
        <v>46</v>
      </c>
      <c r="B406" s="13" t="s">
        <v>55</v>
      </c>
      <c r="C406" s="13" t="s">
        <v>83</v>
      </c>
      <c r="D406" s="13" t="s">
        <v>10</v>
      </c>
      <c r="E406" s="13" t="s">
        <v>7</v>
      </c>
      <c r="F406" s="13" t="str">
        <f>IF(I406="","",VLOOKUP(TEXT(I406,"0"),'Finition de sol'!$A$5:$C$15,2,0))</f>
        <v/>
      </c>
    </row>
    <row r="407" spans="1:6" hidden="1" x14ac:dyDescent="0.25">
      <c r="A407" s="13" t="s">
        <v>46</v>
      </c>
      <c r="B407" s="13" t="s">
        <v>55</v>
      </c>
      <c r="C407" s="13" t="s">
        <v>83</v>
      </c>
      <c r="D407" s="13" t="s">
        <v>11</v>
      </c>
      <c r="E407" s="13" t="s">
        <v>4</v>
      </c>
      <c r="F407" s="13" t="str">
        <f>IF(I407="","",VLOOKUP(TEXT(I407,"0"),'Finition de sol'!$A$5:$C$15,2,0))</f>
        <v/>
      </c>
    </row>
    <row r="408" spans="1:6" hidden="1" x14ac:dyDescent="0.25">
      <c r="A408" s="13" t="s">
        <v>46</v>
      </c>
      <c r="B408" s="13" t="s">
        <v>55</v>
      </c>
      <c r="C408" s="13" t="s">
        <v>83</v>
      </c>
      <c r="D408" s="13" t="s">
        <v>6</v>
      </c>
      <c r="E408" s="13" t="s">
        <v>7</v>
      </c>
      <c r="F408" s="13" t="str">
        <f>IF(I408="","",VLOOKUP(TEXT(I408,"0"),'Finition de sol'!$A$5:$C$15,2,0))</f>
        <v/>
      </c>
    </row>
    <row r="409" spans="1:6" hidden="1" x14ac:dyDescent="0.25">
      <c r="A409" s="13" t="s">
        <v>46</v>
      </c>
      <c r="B409" s="13" t="s">
        <v>55</v>
      </c>
      <c r="C409" s="13" t="s">
        <v>83</v>
      </c>
      <c r="D409" s="13" t="s">
        <v>3</v>
      </c>
      <c r="E409" s="13" t="s">
        <v>4</v>
      </c>
      <c r="F409" s="13" t="str">
        <f>IF(I409="","",VLOOKUP(TEXT(I409,"0"),'Finition de sol'!$A$5:$C$15,2,0))</f>
        <v/>
      </c>
    </row>
    <row r="410" spans="1:6" hidden="1" x14ac:dyDescent="0.25">
      <c r="A410" s="13" t="s">
        <v>46</v>
      </c>
      <c r="B410" s="13" t="s">
        <v>55</v>
      </c>
      <c r="C410" s="13" t="s">
        <v>83</v>
      </c>
      <c r="D410" s="13" t="s">
        <v>5</v>
      </c>
      <c r="E410" s="13" t="s">
        <v>4</v>
      </c>
      <c r="F410" s="13" t="str">
        <f>IF(I410="","",VLOOKUP(TEXT(I410,"0"),'Finition de sol'!$A$5:$C$15,2,0))</f>
        <v/>
      </c>
    </row>
    <row r="411" spans="1:6" hidden="1" x14ac:dyDescent="0.25">
      <c r="A411" s="13" t="s">
        <v>46</v>
      </c>
      <c r="B411" s="13" t="s">
        <v>55</v>
      </c>
      <c r="C411" s="13" t="s">
        <v>83</v>
      </c>
      <c r="D411" s="13" t="s">
        <v>12</v>
      </c>
      <c r="E411" s="13" t="s">
        <v>4</v>
      </c>
      <c r="F411" s="13" t="str">
        <f>IF(I411="","",VLOOKUP(TEXT(I411,"0"),'Finition de sol'!$A$5:$C$15,2,0))</f>
        <v/>
      </c>
    </row>
    <row r="412" spans="1:6" hidden="1" x14ac:dyDescent="0.25">
      <c r="A412" s="13" t="s">
        <v>46</v>
      </c>
      <c r="B412" s="13" t="s">
        <v>55</v>
      </c>
      <c r="C412" s="13" t="s">
        <v>84</v>
      </c>
      <c r="D412" s="13" t="s">
        <v>11</v>
      </c>
      <c r="E412" s="13" t="s">
        <v>4</v>
      </c>
      <c r="F412" s="13" t="str">
        <f>IF(I412="","",VLOOKUP(TEXT(I412,"0"),'Finition de sol'!$A$5:$C$15,2,0))</f>
        <v/>
      </c>
    </row>
    <row r="413" spans="1:6" hidden="1" x14ac:dyDescent="0.25">
      <c r="A413" s="13" t="s">
        <v>46</v>
      </c>
      <c r="B413" s="13" t="s">
        <v>55</v>
      </c>
      <c r="C413" s="13" t="s">
        <v>84</v>
      </c>
      <c r="D413" s="13" t="s">
        <v>10</v>
      </c>
      <c r="E413" s="13" t="s">
        <v>7</v>
      </c>
      <c r="F413" s="13" t="str">
        <f>IF(I413="","",VLOOKUP(TEXT(I413,"0"),'Finition de sol'!$A$5:$C$15,2,0))</f>
        <v/>
      </c>
    </row>
    <row r="414" spans="1:6" hidden="1" x14ac:dyDescent="0.25">
      <c r="A414" s="13" t="s">
        <v>46</v>
      </c>
      <c r="B414" s="13" t="s">
        <v>55</v>
      </c>
      <c r="C414" s="13" t="s">
        <v>84</v>
      </c>
      <c r="D414" s="13" t="s">
        <v>8</v>
      </c>
      <c r="E414" s="13" t="s">
        <v>7</v>
      </c>
      <c r="F414" s="13" t="str">
        <f>IF(I414="","",VLOOKUP(TEXT(I414,"0"),'Finition de sol'!$A$5:$C$15,2,0))</f>
        <v/>
      </c>
    </row>
    <row r="415" spans="1:6" hidden="1" x14ac:dyDescent="0.25">
      <c r="A415" s="13" t="s">
        <v>46</v>
      </c>
      <c r="B415" s="13" t="s">
        <v>55</v>
      </c>
      <c r="C415" s="13" t="s">
        <v>84</v>
      </c>
      <c r="D415" s="13" t="s">
        <v>14</v>
      </c>
      <c r="E415" s="13" t="s">
        <v>4</v>
      </c>
      <c r="F415" s="13" t="str">
        <f>IF(I415="","",VLOOKUP(TEXT(I415,"0"),'Finition de sol'!$A$5:$C$15,2,0))</f>
        <v/>
      </c>
    </row>
    <row r="416" spans="1:6" hidden="1" x14ac:dyDescent="0.25">
      <c r="A416" s="13" t="s">
        <v>46</v>
      </c>
      <c r="B416" s="13" t="s">
        <v>55</v>
      </c>
      <c r="C416" s="13" t="s">
        <v>84</v>
      </c>
      <c r="D416" s="13" t="s">
        <v>5</v>
      </c>
      <c r="E416" s="13" t="s">
        <v>4</v>
      </c>
      <c r="F416" s="13" t="str">
        <f>IF(I416="","",VLOOKUP(TEXT(I416,"0"),'Finition de sol'!$A$5:$C$15,2,0))</f>
        <v/>
      </c>
    </row>
    <row r="417" spans="1:11" hidden="1" x14ac:dyDescent="0.25">
      <c r="A417" s="13" t="s">
        <v>46</v>
      </c>
      <c r="B417" s="13" t="s">
        <v>55</v>
      </c>
      <c r="C417" s="13" t="s">
        <v>84</v>
      </c>
      <c r="D417" s="13" t="s">
        <v>9</v>
      </c>
      <c r="E417" s="13" t="s">
        <v>7</v>
      </c>
      <c r="F417" s="13" t="str">
        <f>IF(I417="","",VLOOKUP(TEXT(I417,"0"),'Finition de sol'!$A$5:$C$15,2,0))</f>
        <v/>
      </c>
    </row>
    <row r="418" spans="1:11" hidden="1" x14ac:dyDescent="0.25">
      <c r="A418" s="13" t="s">
        <v>46</v>
      </c>
      <c r="B418" s="13" t="s">
        <v>55</v>
      </c>
      <c r="C418" s="13" t="s">
        <v>82</v>
      </c>
      <c r="D418" s="13" t="s">
        <v>5</v>
      </c>
      <c r="E418" s="13" t="s">
        <v>4</v>
      </c>
      <c r="F418" s="13" t="str">
        <f>IF(I418="","",VLOOKUP(TEXT(I418,"0"),'Finition de sol'!$A$5:$C$15,2,0))</f>
        <v/>
      </c>
    </row>
    <row r="419" spans="1:11" hidden="1" x14ac:dyDescent="0.25">
      <c r="A419" s="13" t="s">
        <v>52</v>
      </c>
      <c r="B419" s="13" t="s">
        <v>55</v>
      </c>
      <c r="C419" s="13" t="s">
        <v>85</v>
      </c>
      <c r="D419" s="13" t="s">
        <v>14</v>
      </c>
      <c r="E419" s="13" t="s">
        <v>4</v>
      </c>
      <c r="F419" s="13" t="str">
        <f>IF(I419="","",VLOOKUP(TEXT(I419,"0"),'Finition de sol'!$A$5:$C$15,2,0))</f>
        <v>carrelage grés émaillé U3P3 45x45</v>
      </c>
      <c r="I419" s="13" t="str">
        <f>'Finition de sol'!$A$6</f>
        <v>2</v>
      </c>
      <c r="J419" s="13">
        <f>'Finition de mur'!$A$7</f>
        <v>3</v>
      </c>
      <c r="K419" s="13">
        <f>'Finition de plafond'!$A$7</f>
        <v>3</v>
      </c>
    </row>
    <row r="420" spans="1:11" hidden="1" x14ac:dyDescent="0.25">
      <c r="A420" s="13" t="s">
        <v>52</v>
      </c>
      <c r="B420" s="13" t="s">
        <v>55</v>
      </c>
      <c r="C420" s="13" t="s">
        <v>85</v>
      </c>
      <c r="D420" s="13" t="s">
        <v>22</v>
      </c>
      <c r="E420" s="13" t="s">
        <v>4</v>
      </c>
      <c r="F420" s="13" t="str">
        <f>IF(I420="","",VLOOKUP(TEXT(I420,"0"),'Finition de sol'!$A$5:$C$15,2,0))</f>
        <v>carrelage grés émaillé U3P3 45x45</v>
      </c>
      <c r="I420" s="13" t="str">
        <f>'Finition de sol'!$A$6</f>
        <v>2</v>
      </c>
      <c r="J420" s="13">
        <f>'Finition de mur'!$A$7</f>
        <v>3</v>
      </c>
      <c r="K420" s="13">
        <f>'Finition de plafond'!$A$7</f>
        <v>3</v>
      </c>
    </row>
    <row r="421" spans="1:11" hidden="1" x14ac:dyDescent="0.25">
      <c r="A421" s="13" t="s">
        <v>52</v>
      </c>
      <c r="B421" s="13" t="s">
        <v>55</v>
      </c>
      <c r="C421" s="13" t="s">
        <v>85</v>
      </c>
      <c r="D421" s="13" t="s">
        <v>8</v>
      </c>
      <c r="E421" s="13" t="s">
        <v>7</v>
      </c>
      <c r="F421" s="13" t="str">
        <f>IF(I421="","",VLOOKUP(TEXT(I421,"0"),'Finition de sol'!$A$5:$C$15,2,0))</f>
        <v>carrelage grés émaillé U3P3 45x45</v>
      </c>
      <c r="I421" s="13" t="str">
        <f>'Finition de sol'!$A$6</f>
        <v>2</v>
      </c>
      <c r="J421" s="13">
        <f>'Finition de mur'!$A$7</f>
        <v>3</v>
      </c>
      <c r="K421" s="13">
        <f>'Finition de plafond'!$A$7</f>
        <v>3</v>
      </c>
    </row>
    <row r="422" spans="1:11" hidden="1" x14ac:dyDescent="0.25">
      <c r="A422" s="13" t="s">
        <v>52</v>
      </c>
      <c r="B422" s="13" t="s">
        <v>55</v>
      </c>
      <c r="C422" s="13" t="s">
        <v>85</v>
      </c>
      <c r="D422" s="13" t="s">
        <v>5</v>
      </c>
      <c r="E422" s="13" t="s">
        <v>4</v>
      </c>
      <c r="F422" s="13" t="str">
        <f>IF(I422="","",VLOOKUP(TEXT(I422,"0"),'Finition de sol'!$A$5:$C$15,2,0))</f>
        <v>carrelage grés émaillé U3P3 45x45</v>
      </c>
      <c r="I422" s="13" t="str">
        <f>'Finition de sol'!$A$6</f>
        <v>2</v>
      </c>
      <c r="J422" s="13">
        <f>'Finition de mur'!$A$7</f>
        <v>3</v>
      </c>
      <c r="K422" s="13">
        <f>'Finition de plafond'!$A$7</f>
        <v>3</v>
      </c>
    </row>
    <row r="423" spans="1:11" hidden="1" x14ac:dyDescent="0.25">
      <c r="A423" s="13" t="s">
        <v>52</v>
      </c>
      <c r="B423" s="13" t="s">
        <v>55</v>
      </c>
      <c r="C423" s="13" t="s">
        <v>85</v>
      </c>
      <c r="D423" s="13" t="s">
        <v>12</v>
      </c>
      <c r="E423" s="13" t="s">
        <v>4</v>
      </c>
      <c r="F423" s="13" t="str">
        <f>IF(I423="","",VLOOKUP(TEXT(I423,"0"),'Finition de sol'!$A$5:$C$15,2,0))</f>
        <v>carrelage grés émaillé U3P3 45x45</v>
      </c>
      <c r="I423" s="13" t="str">
        <f>'Finition de sol'!$A$6</f>
        <v>2</v>
      </c>
      <c r="J423" s="13">
        <f>'Finition de mur'!$A$7</f>
        <v>3</v>
      </c>
      <c r="K423" s="13">
        <f>'Finition de plafond'!$A$7</f>
        <v>3</v>
      </c>
    </row>
    <row r="424" spans="1:11" hidden="1" x14ac:dyDescent="0.25">
      <c r="A424" s="13" t="s">
        <v>52</v>
      </c>
      <c r="B424" s="13" t="s">
        <v>55</v>
      </c>
      <c r="C424" s="13" t="s">
        <v>85</v>
      </c>
      <c r="D424" s="13" t="s">
        <v>9</v>
      </c>
      <c r="E424" s="13" t="s">
        <v>7</v>
      </c>
      <c r="F424" s="13" t="str">
        <f>IF(I424="","",VLOOKUP(TEXT(I424,"0"),'Finition de sol'!$A$5:$C$15,2,0))</f>
        <v>carrelage grés émaillé U3P3 45x45</v>
      </c>
      <c r="I424" s="13" t="str">
        <f>'Finition de sol'!$A$6</f>
        <v>2</v>
      </c>
      <c r="J424" s="13">
        <f>'Finition de mur'!$A$9</f>
        <v>0</v>
      </c>
      <c r="K424" s="13">
        <f>'Finition de plafond'!$A$7</f>
        <v>3</v>
      </c>
    </row>
    <row r="425" spans="1:11" hidden="1" x14ac:dyDescent="0.25">
      <c r="A425" s="13" t="s">
        <v>52</v>
      </c>
      <c r="B425" s="13" t="s">
        <v>55</v>
      </c>
      <c r="C425" s="13" t="s">
        <v>85</v>
      </c>
      <c r="D425" s="13" t="s">
        <v>6</v>
      </c>
      <c r="E425" s="13" t="s">
        <v>7</v>
      </c>
      <c r="F425" s="13" t="str">
        <f>IF(I425="","",VLOOKUP(TEXT(I425,"0"),'Finition de sol'!$A$5:$C$15,2,0))</f>
        <v>carrelage grés émaillé U3P3 45x45</v>
      </c>
      <c r="I425" s="13" t="str">
        <f>'Finition de sol'!$A$6</f>
        <v>2</v>
      </c>
      <c r="J425" s="13">
        <f>'Finition de mur'!$A$9</f>
        <v>0</v>
      </c>
      <c r="K425" s="13">
        <f>'Finition de plafond'!$A$7</f>
        <v>3</v>
      </c>
    </row>
    <row r="426" spans="1:11" hidden="1" x14ac:dyDescent="0.25">
      <c r="A426" s="13" t="s">
        <v>52</v>
      </c>
      <c r="B426" s="13" t="s">
        <v>55</v>
      </c>
      <c r="C426" s="13" t="s">
        <v>85</v>
      </c>
      <c r="D426" s="13" t="s">
        <v>11</v>
      </c>
      <c r="E426" s="13" t="s">
        <v>4</v>
      </c>
      <c r="F426" s="13" t="str">
        <f>IF(I426="","",VLOOKUP(TEXT(I426,"0"),'Finition de sol'!$A$5:$C$15,2,0))</f>
        <v>carrelage grés émaillé U3P3 45x45</v>
      </c>
      <c r="I426" s="13" t="str">
        <f>'Finition de sol'!$A$6</f>
        <v>2</v>
      </c>
      <c r="J426" s="13">
        <f>'Finition de mur'!$A$7</f>
        <v>3</v>
      </c>
      <c r="K426" s="13">
        <f>'Finition de plafond'!$A$7</f>
        <v>3</v>
      </c>
    </row>
    <row r="427" spans="1:11" hidden="1" x14ac:dyDescent="0.25">
      <c r="A427" s="13" t="s">
        <v>52</v>
      </c>
      <c r="B427" s="13" t="s">
        <v>55</v>
      </c>
      <c r="C427" s="13" t="s">
        <v>85</v>
      </c>
      <c r="D427" s="13" t="s">
        <v>10</v>
      </c>
      <c r="E427" s="13" t="s">
        <v>7</v>
      </c>
      <c r="F427" s="13" t="str">
        <f>IF(I427="","",VLOOKUP(TEXT(I427,"0"),'Finition de sol'!$A$5:$C$15,2,0))</f>
        <v>carrelage grés émaillé U3P3 45x45</v>
      </c>
      <c r="I427" s="13" t="str">
        <f>'Finition de sol'!$A$6</f>
        <v>2</v>
      </c>
      <c r="J427" s="13">
        <f>'Finition de mur'!$A$9</f>
        <v>0</v>
      </c>
      <c r="K427" s="13">
        <f>'Finition de plafond'!$A$7</f>
        <v>3</v>
      </c>
    </row>
    <row r="428" spans="1:11" hidden="1" x14ac:dyDescent="0.25">
      <c r="A428" s="13" t="s">
        <v>52</v>
      </c>
      <c r="B428" s="13" t="s">
        <v>55</v>
      </c>
      <c r="C428" s="13" t="s">
        <v>85</v>
      </c>
      <c r="D428" s="13" t="s">
        <v>19</v>
      </c>
      <c r="E428" s="13" t="s">
        <v>18</v>
      </c>
      <c r="F428" s="13" t="str">
        <f>IF(I428="","",VLOOKUP(TEXT(I428,"0"),'Finition de sol'!$A$5:$C$15,2,0))</f>
        <v/>
      </c>
    </row>
    <row r="429" spans="1:11" hidden="1" x14ac:dyDescent="0.25">
      <c r="A429" s="13" t="s">
        <v>52</v>
      </c>
      <c r="B429" s="13" t="s">
        <v>55</v>
      </c>
      <c r="C429" s="13" t="s">
        <v>86</v>
      </c>
      <c r="D429" s="13" t="s">
        <v>14</v>
      </c>
      <c r="E429" s="13" t="s">
        <v>4</v>
      </c>
      <c r="F429" s="13" t="str">
        <f>IF(I429="","",VLOOKUP(TEXT(I429,"0"),'Finition de sol'!$A$5:$C$15,2,0))</f>
        <v>carrelage grés émaillé U3P3 45x45</v>
      </c>
      <c r="I429" s="13" t="str">
        <f>'Finition de sol'!$A$6</f>
        <v>2</v>
      </c>
      <c r="J429" s="13">
        <f>'Finition de mur'!$A$7</f>
        <v>3</v>
      </c>
      <c r="K429" s="13">
        <f>'Finition de plafond'!$A$7</f>
        <v>3</v>
      </c>
    </row>
    <row r="430" spans="1:11" hidden="1" x14ac:dyDescent="0.25">
      <c r="A430" s="13" t="s">
        <v>52</v>
      </c>
      <c r="B430" s="13" t="s">
        <v>55</v>
      </c>
      <c r="C430" s="13" t="s">
        <v>86</v>
      </c>
      <c r="D430" s="13" t="s">
        <v>11</v>
      </c>
      <c r="E430" s="13" t="s">
        <v>4</v>
      </c>
      <c r="F430" s="13" t="str">
        <f>IF(I430="","",VLOOKUP(TEXT(I430,"0"),'Finition de sol'!$A$5:$C$15,2,0))</f>
        <v>carrelage grés émaillé U3P3 45x45</v>
      </c>
      <c r="I430" s="13" t="str">
        <f>'Finition de sol'!$A$6</f>
        <v>2</v>
      </c>
      <c r="J430" s="13">
        <f>'Finition de mur'!$A$7</f>
        <v>3</v>
      </c>
      <c r="K430" s="13">
        <f>'Finition de plafond'!$A$7</f>
        <v>3</v>
      </c>
    </row>
    <row r="431" spans="1:11" hidden="1" x14ac:dyDescent="0.25">
      <c r="A431" s="13" t="s">
        <v>52</v>
      </c>
      <c r="B431" s="13" t="s">
        <v>55</v>
      </c>
      <c r="C431" s="13" t="s">
        <v>86</v>
      </c>
      <c r="D431" s="13" t="s">
        <v>6</v>
      </c>
      <c r="E431" s="13" t="s">
        <v>7</v>
      </c>
      <c r="F431" s="13" t="str">
        <f>IF(I431="","",VLOOKUP(TEXT(I431,"0"),'Finition de sol'!$A$5:$C$15,2,0))</f>
        <v>carrelage grés émaillé U3P3 45x45</v>
      </c>
      <c r="I431" s="13" t="str">
        <f>'Finition de sol'!$A$6</f>
        <v>2</v>
      </c>
      <c r="J431" s="13">
        <f>'Finition de mur'!$A$9</f>
        <v>0</v>
      </c>
      <c r="K431" s="13">
        <f>'Finition de plafond'!$A$7</f>
        <v>3</v>
      </c>
    </row>
    <row r="432" spans="1:11" hidden="1" x14ac:dyDescent="0.25">
      <c r="A432" s="13" t="s">
        <v>52</v>
      </c>
      <c r="B432" s="13" t="s">
        <v>55</v>
      </c>
      <c r="C432" s="13" t="s">
        <v>86</v>
      </c>
      <c r="D432" s="13" t="s">
        <v>10</v>
      </c>
      <c r="E432" s="13" t="s">
        <v>7</v>
      </c>
      <c r="F432" s="13" t="str">
        <f>IF(I432="","",VLOOKUP(TEXT(I432,"0"),'Finition de sol'!$A$5:$C$15,2,0))</f>
        <v>carrelage grés émaillé U3P3 45x45</v>
      </c>
      <c r="I432" s="13" t="str">
        <f>'Finition de sol'!$A$6</f>
        <v>2</v>
      </c>
      <c r="J432" s="13">
        <f>'Finition de mur'!$A$9</f>
        <v>0</v>
      </c>
      <c r="K432" s="13">
        <f>'Finition de plafond'!$A$7</f>
        <v>3</v>
      </c>
    </row>
    <row r="433" spans="1:11" hidden="1" x14ac:dyDescent="0.25">
      <c r="A433" s="13" t="s">
        <v>52</v>
      </c>
      <c r="B433" s="13" t="s">
        <v>55</v>
      </c>
      <c r="C433" s="13" t="s">
        <v>86</v>
      </c>
      <c r="D433" s="13" t="s">
        <v>9</v>
      </c>
      <c r="E433" s="13" t="s">
        <v>7</v>
      </c>
      <c r="F433" s="13" t="str">
        <f>IF(I433="","",VLOOKUP(TEXT(I433,"0"),'Finition de sol'!$A$5:$C$15,2,0))</f>
        <v>carrelage grés émaillé U3P3 45x45</v>
      </c>
      <c r="I433" s="13" t="str">
        <f>'Finition de sol'!$A$6</f>
        <v>2</v>
      </c>
      <c r="J433" s="13">
        <f>'Finition de mur'!$A$9</f>
        <v>0</v>
      </c>
      <c r="K433" s="13">
        <f>'Finition de plafond'!$A$7</f>
        <v>3</v>
      </c>
    </row>
    <row r="434" spans="1:11" hidden="1" x14ac:dyDescent="0.25">
      <c r="A434" s="13" t="s">
        <v>52</v>
      </c>
      <c r="B434" s="13" t="s">
        <v>55</v>
      </c>
      <c r="C434" s="13" t="s">
        <v>86</v>
      </c>
      <c r="D434" s="13" t="s">
        <v>12</v>
      </c>
      <c r="E434" s="13" t="s">
        <v>4</v>
      </c>
      <c r="F434" s="13" t="str">
        <f>IF(I434="","",VLOOKUP(TEXT(I434,"0"),'Finition de sol'!$A$5:$C$15,2,0))</f>
        <v>carrelage grés émaillé U3P3 45x45</v>
      </c>
      <c r="I434" s="13" t="str">
        <f>'Finition de sol'!$A$6</f>
        <v>2</v>
      </c>
      <c r="J434" s="13">
        <f>'Finition de mur'!$A$7</f>
        <v>3</v>
      </c>
      <c r="K434" s="13">
        <f>'Finition de plafond'!$A$7</f>
        <v>3</v>
      </c>
    </row>
    <row r="435" spans="1:11" hidden="1" x14ac:dyDescent="0.25">
      <c r="A435" s="13" t="s">
        <v>52</v>
      </c>
      <c r="B435" s="13" t="s">
        <v>55</v>
      </c>
      <c r="C435" s="13" t="s">
        <v>86</v>
      </c>
      <c r="D435" s="13" t="s">
        <v>5</v>
      </c>
      <c r="E435" s="13" t="s">
        <v>4</v>
      </c>
      <c r="F435" s="13" t="str">
        <f>IF(I435="","",VLOOKUP(TEXT(I435,"0"),'Finition de sol'!$A$5:$C$15,2,0))</f>
        <v>carrelage grés émaillé U3P3 45x45</v>
      </c>
      <c r="I435" s="13" t="str">
        <f>'Finition de sol'!$A$6</f>
        <v>2</v>
      </c>
      <c r="J435" s="13">
        <f>'Finition de mur'!$A$7</f>
        <v>3</v>
      </c>
      <c r="K435" s="13">
        <f>'Finition de plafond'!$A$7</f>
        <v>3</v>
      </c>
    </row>
    <row r="436" spans="1:11" hidden="1" x14ac:dyDescent="0.25">
      <c r="A436" s="13" t="s">
        <v>52</v>
      </c>
      <c r="B436" s="13" t="s">
        <v>55</v>
      </c>
      <c r="C436" s="13" t="s">
        <v>86</v>
      </c>
      <c r="D436" s="13" t="s">
        <v>8</v>
      </c>
      <c r="E436" s="13" t="s">
        <v>7</v>
      </c>
      <c r="F436" s="13" t="str">
        <f>IF(I436="","",VLOOKUP(TEXT(I436,"0"),'Finition de sol'!$A$5:$C$15,2,0))</f>
        <v>carrelage grés émaillé U3P3 45x45</v>
      </c>
      <c r="I436" s="13" t="str">
        <f>'Finition de sol'!$A$6</f>
        <v>2</v>
      </c>
      <c r="J436" s="13">
        <f>'Finition de mur'!$A$7</f>
        <v>3</v>
      </c>
      <c r="K436" s="13">
        <f>'Finition de plafond'!$A$7</f>
        <v>3</v>
      </c>
    </row>
    <row r="437" spans="1:11" hidden="1" x14ac:dyDescent="0.25">
      <c r="A437" s="13" t="s">
        <v>52</v>
      </c>
      <c r="B437" s="13" t="s">
        <v>55</v>
      </c>
      <c r="C437" s="13" t="s">
        <v>86</v>
      </c>
      <c r="D437" s="13" t="s">
        <v>22</v>
      </c>
      <c r="E437" s="13" t="s">
        <v>4</v>
      </c>
      <c r="F437" s="13" t="str">
        <f>IF(I437="","",VLOOKUP(TEXT(I437,"0"),'Finition de sol'!$A$5:$C$15,2,0))</f>
        <v>carrelage grés émaillé U3P3 45x45</v>
      </c>
      <c r="I437" s="13" t="str">
        <f>'Finition de sol'!$A$6</f>
        <v>2</v>
      </c>
      <c r="J437" s="13">
        <f>'Finition de mur'!$A$7</f>
        <v>3</v>
      </c>
      <c r="K437" s="13">
        <f>'Finition de plafond'!$A$7</f>
        <v>3</v>
      </c>
    </row>
    <row r="438" spans="1:11" hidden="1" x14ac:dyDescent="0.25">
      <c r="A438" s="13" t="s">
        <v>52</v>
      </c>
      <c r="B438" s="13" t="s">
        <v>55</v>
      </c>
      <c r="C438" s="13" t="s">
        <v>86</v>
      </c>
      <c r="D438" s="13" t="s">
        <v>19</v>
      </c>
      <c r="E438" s="13" t="s">
        <v>18</v>
      </c>
      <c r="F438" s="13" t="str">
        <f>IF(I438="","",VLOOKUP(TEXT(I438,"0"),'Finition de sol'!$A$5:$C$15,2,0))</f>
        <v/>
      </c>
    </row>
    <row r="439" spans="1:11" hidden="1" x14ac:dyDescent="0.25">
      <c r="A439" s="13" t="s">
        <v>0</v>
      </c>
      <c r="B439" s="13" t="s">
        <v>55</v>
      </c>
      <c r="C439" s="13" t="s">
        <v>86</v>
      </c>
      <c r="D439" s="13" t="s">
        <v>87</v>
      </c>
      <c r="E439" s="13" t="s">
        <v>4</v>
      </c>
      <c r="F439" s="13" t="str">
        <f>IF(I439="","",VLOOKUP(TEXT(I439,"0"),'Finition de sol'!$A$5:$C$15,2,0))</f>
        <v>Parquet massif ep,14mm / L,110mm</v>
      </c>
      <c r="I439" s="13" t="str">
        <f>'Finition de sol'!$A$5</f>
        <v>1</v>
      </c>
      <c r="J439" s="13">
        <f>'Finition de mur'!$A$7</f>
        <v>3</v>
      </c>
      <c r="K439" s="13">
        <f>'Finition de plafond'!$A$7</f>
        <v>3</v>
      </c>
    </row>
    <row r="440" spans="1:11" hidden="1" x14ac:dyDescent="0.25">
      <c r="A440" s="13" t="s">
        <v>0</v>
      </c>
      <c r="B440" s="13" t="s">
        <v>55</v>
      </c>
      <c r="C440" s="13" t="s">
        <v>86</v>
      </c>
      <c r="D440" s="13" t="s">
        <v>5</v>
      </c>
      <c r="E440" s="13" t="s">
        <v>4</v>
      </c>
      <c r="F440" s="13" t="str">
        <f>IF(I440="","",VLOOKUP(TEXT(I440,"0"),'Finition de sol'!$A$5:$C$15,2,0))</f>
        <v>Parquet massif ep,14mm / L,110mm</v>
      </c>
      <c r="I440" s="13" t="str">
        <f>'Finition de sol'!$A$5</f>
        <v>1</v>
      </c>
      <c r="J440" s="13">
        <f>'Finition de mur'!$A$7</f>
        <v>3</v>
      </c>
      <c r="K440" s="13">
        <f>'Finition de plafond'!$A$7</f>
        <v>3</v>
      </c>
    </row>
    <row r="441" spans="1:11" hidden="1" x14ac:dyDescent="0.25">
      <c r="A441" s="13" t="s">
        <v>0</v>
      </c>
      <c r="B441" s="13" t="s">
        <v>55</v>
      </c>
      <c r="C441" s="13" t="s">
        <v>86</v>
      </c>
      <c r="D441" s="13" t="s">
        <v>3</v>
      </c>
      <c r="E441" s="13" t="s">
        <v>4</v>
      </c>
      <c r="F441" s="13" t="str">
        <f>IF(I441="","",VLOOKUP(TEXT(I441,"0"),'Finition de sol'!$A$5:$C$15,2,0))</f>
        <v>Parquet massif ep,14mm / L,110mm</v>
      </c>
      <c r="I441" s="13" t="str">
        <f>'Finition de sol'!$A$5</f>
        <v>1</v>
      </c>
      <c r="J441" s="13">
        <f>'Finition de mur'!$A$7</f>
        <v>3</v>
      </c>
      <c r="K441" s="13">
        <f>'Finition de plafond'!$A$7</f>
        <v>3</v>
      </c>
    </row>
    <row r="442" spans="1:11" hidden="1" x14ac:dyDescent="0.25">
      <c r="A442" s="13" t="s">
        <v>0</v>
      </c>
      <c r="B442" s="13" t="s">
        <v>55</v>
      </c>
      <c r="C442" s="13" t="s">
        <v>86</v>
      </c>
      <c r="D442" s="13" t="s">
        <v>10</v>
      </c>
      <c r="E442" s="13" t="s">
        <v>7</v>
      </c>
      <c r="F442" s="13" t="str">
        <f>IF(I442="","",VLOOKUP(TEXT(I442,"0"),'Finition de sol'!$A$5:$C$15,2,0))</f>
        <v/>
      </c>
    </row>
    <row r="443" spans="1:11" hidden="1" x14ac:dyDescent="0.25">
      <c r="A443" s="13" t="s">
        <v>0</v>
      </c>
      <c r="B443" s="13" t="s">
        <v>55</v>
      </c>
      <c r="C443" s="13" t="s">
        <v>86</v>
      </c>
      <c r="D443" s="13" t="s">
        <v>22</v>
      </c>
      <c r="E443" s="13" t="s">
        <v>4</v>
      </c>
      <c r="F443" s="13" t="str">
        <f>IF(I443="","",VLOOKUP(TEXT(I443,"0"),'Finition de sol'!$A$5:$C$15,2,0))</f>
        <v>Parquet massif ep,14mm / L,110mm</v>
      </c>
      <c r="I443" s="13" t="str">
        <f>'Finition de sol'!$A$5</f>
        <v>1</v>
      </c>
      <c r="J443" s="13">
        <f>'Finition de mur'!$A$7</f>
        <v>3</v>
      </c>
      <c r="K443" s="13">
        <f>'Finition de plafond'!$A$7</f>
        <v>3</v>
      </c>
    </row>
    <row r="444" spans="1:11" hidden="1" x14ac:dyDescent="0.25">
      <c r="A444" s="13" t="s">
        <v>0</v>
      </c>
      <c r="B444" s="13" t="s">
        <v>55</v>
      </c>
      <c r="C444" s="13" t="s">
        <v>85</v>
      </c>
      <c r="D444" s="13" t="s">
        <v>3</v>
      </c>
      <c r="E444" s="13" t="s">
        <v>4</v>
      </c>
      <c r="F444" s="13" t="str">
        <f>IF(I444="","",VLOOKUP(TEXT(I444,"0"),'Finition de sol'!$A$5:$C$15,2,0))</f>
        <v>Parquet massif ep,14mm / L,110mm</v>
      </c>
      <c r="I444" s="13" t="str">
        <f>'Finition de sol'!$A$5</f>
        <v>1</v>
      </c>
      <c r="J444" s="13">
        <f>'Finition de mur'!$A$7</f>
        <v>3</v>
      </c>
      <c r="K444" s="13">
        <f>'Finition de plafond'!$A$7</f>
        <v>3</v>
      </c>
    </row>
    <row r="445" spans="1:11" hidden="1" x14ac:dyDescent="0.25">
      <c r="A445" s="13" t="s">
        <v>0</v>
      </c>
      <c r="B445" s="13" t="s">
        <v>55</v>
      </c>
      <c r="C445" s="13" t="s">
        <v>85</v>
      </c>
      <c r="D445" s="13" t="s">
        <v>5</v>
      </c>
      <c r="E445" s="13" t="s">
        <v>4</v>
      </c>
      <c r="F445" s="13" t="str">
        <f>IF(I445="","",VLOOKUP(TEXT(I445,"0"),'Finition de sol'!$A$5:$C$15,2,0))</f>
        <v>Parquet massif ep,14mm / L,110mm</v>
      </c>
      <c r="I445" s="13" t="str">
        <f>'Finition de sol'!$A$5</f>
        <v>1</v>
      </c>
      <c r="J445" s="13">
        <f>'Finition de mur'!$A$7</f>
        <v>3</v>
      </c>
      <c r="K445" s="13">
        <f>'Finition de plafond'!$A$7</f>
        <v>3</v>
      </c>
    </row>
    <row r="446" spans="1:11" hidden="1" x14ac:dyDescent="0.25">
      <c r="A446" s="13" t="s">
        <v>0</v>
      </c>
      <c r="B446" s="13" t="s">
        <v>55</v>
      </c>
      <c r="C446" s="13" t="s">
        <v>85</v>
      </c>
      <c r="D446" s="13" t="s">
        <v>87</v>
      </c>
      <c r="E446" s="13" t="s">
        <v>4</v>
      </c>
      <c r="F446" s="13" t="str">
        <f>IF(I446="","",VLOOKUP(TEXT(I446,"0"),'Finition de sol'!$A$5:$C$15,2,0))</f>
        <v>Parquet massif ep,14mm / L,110mm</v>
      </c>
      <c r="I446" s="13" t="str">
        <f>'Finition de sol'!$A$5</f>
        <v>1</v>
      </c>
      <c r="J446" s="13">
        <f>'Finition de mur'!$A$7</f>
        <v>3</v>
      </c>
      <c r="K446" s="13">
        <f>'Finition de plafond'!$A$7</f>
        <v>3</v>
      </c>
    </row>
    <row r="447" spans="1:11" hidden="1" x14ac:dyDescent="0.25">
      <c r="A447" s="13" t="s">
        <v>0</v>
      </c>
      <c r="B447" s="13" t="s">
        <v>55</v>
      </c>
      <c r="C447" s="13" t="s">
        <v>85</v>
      </c>
      <c r="D447" s="13" t="s">
        <v>10</v>
      </c>
      <c r="E447" s="13" t="s">
        <v>7</v>
      </c>
      <c r="F447" s="13" t="str">
        <f>IF(I447="","",VLOOKUP(TEXT(I447,"0"),'Finition de sol'!$A$5:$C$15,2,0))</f>
        <v/>
      </c>
    </row>
    <row r="448" spans="1:11" hidden="1" x14ac:dyDescent="0.25">
      <c r="A448" s="13" t="s">
        <v>0</v>
      </c>
      <c r="B448" s="13" t="s">
        <v>55</v>
      </c>
      <c r="C448" s="13" t="s">
        <v>85</v>
      </c>
      <c r="D448" s="13" t="s">
        <v>22</v>
      </c>
      <c r="E448" s="13" t="s">
        <v>4</v>
      </c>
      <c r="F448" s="13" t="str">
        <f>IF(I448="","",VLOOKUP(TEXT(I448,"0"),'Finition de sol'!$A$5:$C$15,2,0))</f>
        <v>Parquet massif ep,14mm / L,110mm</v>
      </c>
      <c r="I448" s="13" t="str">
        <f>'Finition de sol'!$A$5</f>
        <v>1</v>
      </c>
      <c r="J448" s="13">
        <f>'Finition de mur'!$A$7</f>
        <v>3</v>
      </c>
      <c r="K448" s="13">
        <f>'Finition de plafond'!$A$7</f>
        <v>3</v>
      </c>
    </row>
    <row r="449" spans="1:11" hidden="1" x14ac:dyDescent="0.25">
      <c r="A449" s="13" t="s">
        <v>52</v>
      </c>
      <c r="B449" s="13" t="s">
        <v>88</v>
      </c>
      <c r="C449" s="13" t="s">
        <v>89</v>
      </c>
      <c r="D449" s="13" t="s">
        <v>14</v>
      </c>
      <c r="E449" s="13" t="s">
        <v>4</v>
      </c>
      <c r="F449" s="13" t="str">
        <f>IF(I449="","",VLOOKUP(TEXT(I449,"0"),'Finition de sol'!$A$5:$C$15,2,0))</f>
        <v>carrelage grés émaillé U3P3 45x45</v>
      </c>
      <c r="I449" s="13" t="str">
        <f>'Finition de sol'!$A$6</f>
        <v>2</v>
      </c>
      <c r="J449" s="13">
        <f>'Finition de mur'!$A$7</f>
        <v>3</v>
      </c>
      <c r="K449" s="13">
        <f>'Finition de plafond'!$A$7</f>
        <v>3</v>
      </c>
    </row>
    <row r="450" spans="1:11" hidden="1" x14ac:dyDescent="0.25">
      <c r="A450" s="13" t="s">
        <v>52</v>
      </c>
      <c r="B450" s="13" t="s">
        <v>88</v>
      </c>
      <c r="C450" s="13" t="s">
        <v>89</v>
      </c>
      <c r="D450" s="13" t="s">
        <v>8</v>
      </c>
      <c r="E450" s="13" t="s">
        <v>7</v>
      </c>
      <c r="F450" s="13" t="str">
        <f>IF(I450="","",VLOOKUP(TEXT(I450,"0"),'Finition de sol'!$A$5:$C$15,2,0))</f>
        <v>carrelage grés émaillé U3P3 45x45</v>
      </c>
      <c r="I450" s="13" t="str">
        <f>'Finition de sol'!$A$6</f>
        <v>2</v>
      </c>
      <c r="J450" s="13">
        <f>'Finition de mur'!$A$7</f>
        <v>3</v>
      </c>
      <c r="K450" s="13">
        <f>'Finition de plafond'!$A$7</f>
        <v>3</v>
      </c>
    </row>
    <row r="451" spans="1:11" hidden="1" x14ac:dyDescent="0.25">
      <c r="A451" s="13" t="s">
        <v>52</v>
      </c>
      <c r="B451" s="13" t="s">
        <v>88</v>
      </c>
      <c r="C451" s="13" t="s">
        <v>89</v>
      </c>
      <c r="D451" s="13" t="s">
        <v>10</v>
      </c>
      <c r="E451" s="13" t="s">
        <v>7</v>
      </c>
      <c r="F451" s="13" t="str">
        <f>IF(I451="","",VLOOKUP(TEXT(I451,"0"),'Finition de sol'!$A$5:$C$15,2,0))</f>
        <v>carrelage grés émaillé U3P3 45x45</v>
      </c>
      <c r="I451" s="13" t="str">
        <f>'Finition de sol'!$A$6</f>
        <v>2</v>
      </c>
      <c r="J451" s="13">
        <f>'Finition de mur'!$A$9</f>
        <v>0</v>
      </c>
      <c r="K451" s="13">
        <f>'Finition de plafond'!$A$7</f>
        <v>3</v>
      </c>
    </row>
    <row r="452" spans="1:11" hidden="1" x14ac:dyDescent="0.25">
      <c r="A452" s="13" t="s">
        <v>52</v>
      </c>
      <c r="B452" s="13" t="s">
        <v>88</v>
      </c>
      <c r="C452" s="13" t="s">
        <v>89</v>
      </c>
      <c r="D452" s="13" t="s">
        <v>9</v>
      </c>
      <c r="E452" s="13" t="s">
        <v>7</v>
      </c>
      <c r="F452" s="13" t="str">
        <f>IF(I452="","",VLOOKUP(TEXT(I452,"0"),'Finition de sol'!$A$5:$C$15,2,0))</f>
        <v>carrelage grés émaillé U3P3 45x45</v>
      </c>
      <c r="I452" s="13" t="str">
        <f>'Finition de sol'!$A$6</f>
        <v>2</v>
      </c>
      <c r="J452" s="13">
        <f>'Finition de mur'!$A$9</f>
        <v>0</v>
      </c>
      <c r="K452" s="13">
        <f>'Finition de plafond'!$A$7</f>
        <v>3</v>
      </c>
    </row>
    <row r="453" spans="1:11" hidden="1" x14ac:dyDescent="0.25">
      <c r="A453" s="13" t="s">
        <v>52</v>
      </c>
      <c r="B453" s="13" t="s">
        <v>88</v>
      </c>
      <c r="C453" s="13" t="s">
        <v>89</v>
      </c>
      <c r="D453" s="13" t="s">
        <v>22</v>
      </c>
      <c r="E453" s="13" t="s">
        <v>4</v>
      </c>
      <c r="F453" s="13" t="str">
        <f>IF(I453="","",VLOOKUP(TEXT(I453,"0"),'Finition de sol'!$A$5:$C$15,2,0))</f>
        <v>carrelage grés émaillé U3P3 45x45</v>
      </c>
      <c r="I453" s="13" t="str">
        <f>'Finition de sol'!$A$6</f>
        <v>2</v>
      </c>
      <c r="J453" s="13">
        <f>'Finition de mur'!$A$7</f>
        <v>3</v>
      </c>
      <c r="K453" s="13">
        <f>'Finition de plafond'!$A$7</f>
        <v>3</v>
      </c>
    </row>
    <row r="454" spans="1:11" hidden="1" x14ac:dyDescent="0.25">
      <c r="A454" s="13" t="s">
        <v>52</v>
      </c>
      <c r="B454" s="13" t="s">
        <v>88</v>
      </c>
      <c r="C454" s="13" t="s">
        <v>89</v>
      </c>
      <c r="D454" s="13" t="s">
        <v>19</v>
      </c>
      <c r="E454" s="13" t="s">
        <v>18</v>
      </c>
      <c r="F454" s="13" t="str">
        <f>IF(I454="","",VLOOKUP(TEXT(I454,"0"),'Finition de sol'!$A$5:$C$15,2,0))</f>
        <v/>
      </c>
    </row>
    <row r="455" spans="1:11" hidden="1" x14ac:dyDescent="0.25">
      <c r="A455" s="13" t="s">
        <v>52</v>
      </c>
      <c r="B455" s="13" t="s">
        <v>88</v>
      </c>
      <c r="C455" s="13" t="s">
        <v>90</v>
      </c>
      <c r="D455" s="13" t="s">
        <v>14</v>
      </c>
      <c r="E455" s="13" t="s">
        <v>4</v>
      </c>
      <c r="F455" s="13" t="str">
        <f>IF(I455="","",VLOOKUP(TEXT(I455,"0"),'Finition de sol'!$A$5:$C$15,2,0))</f>
        <v>carrelage grés émaillé U3P3 45x45</v>
      </c>
      <c r="I455" s="13" t="str">
        <f>'Finition de sol'!$A$6</f>
        <v>2</v>
      </c>
      <c r="J455" s="13">
        <f>'Finition de mur'!$A$7</f>
        <v>3</v>
      </c>
      <c r="K455" s="13">
        <f>'Finition de plafond'!$A$7</f>
        <v>3</v>
      </c>
    </row>
    <row r="456" spans="1:11" hidden="1" x14ac:dyDescent="0.25">
      <c r="A456" s="13" t="s">
        <v>52</v>
      </c>
      <c r="B456" s="13" t="s">
        <v>88</v>
      </c>
      <c r="C456" s="13" t="s">
        <v>90</v>
      </c>
      <c r="D456" s="13" t="s">
        <v>8</v>
      </c>
      <c r="E456" s="13" t="s">
        <v>7</v>
      </c>
      <c r="F456" s="13" t="str">
        <f>IF(I456="","",VLOOKUP(TEXT(I456,"0"),'Finition de sol'!$A$5:$C$15,2,0))</f>
        <v>carrelage grés émaillé U3P3 45x45</v>
      </c>
      <c r="I456" s="13" t="str">
        <f>'Finition de sol'!$A$6</f>
        <v>2</v>
      </c>
      <c r="J456" s="13">
        <f>'Finition de mur'!$A$7</f>
        <v>3</v>
      </c>
      <c r="K456" s="13">
        <f>'Finition de plafond'!$A$7</f>
        <v>3</v>
      </c>
    </row>
    <row r="457" spans="1:11" hidden="1" x14ac:dyDescent="0.25">
      <c r="A457" s="13" t="s">
        <v>52</v>
      </c>
      <c r="B457" s="13" t="s">
        <v>88</v>
      </c>
      <c r="C457" s="13" t="s">
        <v>90</v>
      </c>
      <c r="D457" s="13" t="s">
        <v>11</v>
      </c>
      <c r="E457" s="13" t="s">
        <v>4</v>
      </c>
      <c r="F457" s="13" t="str">
        <f>IF(I457="","",VLOOKUP(TEXT(I457,"0"),'Finition de sol'!$A$5:$C$15,2,0))</f>
        <v>carrelage grés émaillé U3P3 45x45</v>
      </c>
      <c r="I457" s="13" t="str">
        <f>'Finition de sol'!$A$6</f>
        <v>2</v>
      </c>
      <c r="J457" s="13">
        <f>'Finition de mur'!$A$7</f>
        <v>3</v>
      </c>
      <c r="K457" s="13">
        <f>'Finition de plafond'!$A$7</f>
        <v>3</v>
      </c>
    </row>
    <row r="458" spans="1:11" hidden="1" x14ac:dyDescent="0.25">
      <c r="A458" s="13" t="s">
        <v>52</v>
      </c>
      <c r="B458" s="13" t="s">
        <v>88</v>
      </c>
      <c r="C458" s="13" t="s">
        <v>90</v>
      </c>
      <c r="D458" s="13" t="s">
        <v>9</v>
      </c>
      <c r="E458" s="13" t="s">
        <v>7</v>
      </c>
      <c r="F458" s="13" t="str">
        <f>IF(I458="","",VLOOKUP(TEXT(I458,"0"),'Finition de sol'!$A$5:$C$15,2,0))</f>
        <v>carrelage grés émaillé U3P3 45x45</v>
      </c>
      <c r="I458" s="13" t="str">
        <f>'Finition de sol'!$A$6</f>
        <v>2</v>
      </c>
      <c r="J458" s="13">
        <f>'Finition de mur'!$A$9</f>
        <v>0</v>
      </c>
      <c r="K458" s="13">
        <f>'Finition de plafond'!$A$7</f>
        <v>3</v>
      </c>
    </row>
    <row r="459" spans="1:11" hidden="1" x14ac:dyDescent="0.25">
      <c r="A459" s="13" t="s">
        <v>52</v>
      </c>
      <c r="B459" s="13" t="s">
        <v>88</v>
      </c>
      <c r="C459" s="13" t="s">
        <v>90</v>
      </c>
      <c r="D459" s="13" t="s">
        <v>10</v>
      </c>
      <c r="E459" s="13" t="s">
        <v>7</v>
      </c>
      <c r="F459" s="13" t="str">
        <f>IF(I459="","",VLOOKUP(TEXT(I459,"0"),'Finition de sol'!$A$5:$C$15,2,0))</f>
        <v>carrelage grés émaillé U3P3 45x45</v>
      </c>
      <c r="I459" s="13" t="str">
        <f>'Finition de sol'!$A$6</f>
        <v>2</v>
      </c>
      <c r="J459" s="13">
        <f>'Finition de mur'!$A$9</f>
        <v>0</v>
      </c>
      <c r="K459" s="13">
        <f>'Finition de plafond'!$A$7</f>
        <v>3</v>
      </c>
    </row>
    <row r="460" spans="1:11" hidden="1" x14ac:dyDescent="0.25">
      <c r="A460" s="13" t="s">
        <v>52</v>
      </c>
      <c r="B460" s="13" t="s">
        <v>88</v>
      </c>
      <c r="C460" s="13" t="s">
        <v>89</v>
      </c>
      <c r="D460" s="13" t="s">
        <v>11</v>
      </c>
      <c r="E460" s="13" t="s">
        <v>4</v>
      </c>
      <c r="F460" s="13" t="str">
        <f>IF(I460="","",VLOOKUP(TEXT(I460,"0"),'Finition de sol'!$A$5:$C$15,2,0))</f>
        <v>carrelage grés émaillé U3P3 45x45</v>
      </c>
      <c r="I460" s="13" t="str">
        <f>'Finition de sol'!$A$6</f>
        <v>2</v>
      </c>
      <c r="J460" s="13">
        <f>'Finition de mur'!$A$7</f>
        <v>3</v>
      </c>
      <c r="K460" s="13">
        <f>'Finition de plafond'!$A$7</f>
        <v>3</v>
      </c>
    </row>
    <row r="461" spans="1:11" hidden="1" x14ac:dyDescent="0.25">
      <c r="A461" s="13" t="s">
        <v>52</v>
      </c>
      <c r="B461" s="13" t="s">
        <v>88</v>
      </c>
      <c r="C461" s="13" t="s">
        <v>90</v>
      </c>
      <c r="D461" s="13" t="s">
        <v>19</v>
      </c>
      <c r="E461" s="13" t="s">
        <v>18</v>
      </c>
      <c r="F461" s="13" t="str">
        <f>IF(I461="","",VLOOKUP(TEXT(I461,"0"),'Finition de sol'!$A$5:$C$15,2,0))</f>
        <v/>
      </c>
    </row>
    <row r="462" spans="1:11" hidden="1" x14ac:dyDescent="0.25">
      <c r="A462" s="13" t="s">
        <v>52</v>
      </c>
      <c r="B462" s="13" t="s">
        <v>88</v>
      </c>
      <c r="C462" s="13" t="s">
        <v>91</v>
      </c>
      <c r="D462" s="13" t="s">
        <v>14</v>
      </c>
      <c r="E462" s="13" t="s">
        <v>4</v>
      </c>
      <c r="F462" s="13" t="str">
        <f>IF(I462="","",VLOOKUP(TEXT(I462,"0"),'Finition de sol'!$A$5:$C$15,2,0))</f>
        <v>carrelage grés émaillé U3P3 45x45</v>
      </c>
      <c r="I462" s="13" t="str">
        <f>'Finition de sol'!$A$6</f>
        <v>2</v>
      </c>
      <c r="J462" s="13">
        <f>'Finition de mur'!$A$7</f>
        <v>3</v>
      </c>
      <c r="K462" s="13">
        <f>'Finition de plafond'!$A$7</f>
        <v>3</v>
      </c>
    </row>
    <row r="463" spans="1:11" hidden="1" x14ac:dyDescent="0.25">
      <c r="A463" s="13" t="s">
        <v>52</v>
      </c>
      <c r="B463" s="13" t="s">
        <v>88</v>
      </c>
      <c r="C463" s="13" t="s">
        <v>91</v>
      </c>
      <c r="D463" s="13" t="s">
        <v>8</v>
      </c>
      <c r="E463" s="13" t="s">
        <v>7</v>
      </c>
      <c r="F463" s="13" t="str">
        <f>IF(I463="","",VLOOKUP(TEXT(I463,"0"),'Finition de sol'!$A$5:$C$15,2,0))</f>
        <v>carrelage grés émaillé U3P3 45x45</v>
      </c>
      <c r="I463" s="13" t="str">
        <f>'Finition de sol'!$A$6</f>
        <v>2</v>
      </c>
      <c r="J463" s="13">
        <f>'Finition de mur'!$A$7</f>
        <v>3</v>
      </c>
      <c r="K463" s="13">
        <f>'Finition de plafond'!$A$7</f>
        <v>3</v>
      </c>
    </row>
    <row r="464" spans="1:11" hidden="1" x14ac:dyDescent="0.25">
      <c r="A464" s="13" t="s">
        <v>52</v>
      </c>
      <c r="B464" s="13" t="s">
        <v>88</v>
      </c>
      <c r="C464" s="13" t="s">
        <v>91</v>
      </c>
      <c r="D464" s="13" t="s">
        <v>5</v>
      </c>
      <c r="E464" s="13" t="s">
        <v>4</v>
      </c>
      <c r="F464" s="13" t="str">
        <f>IF(I464="","",VLOOKUP(TEXT(I464,"0"),'Finition de sol'!$A$5:$C$15,2,0))</f>
        <v>carrelage grés émaillé U3P3 45x45</v>
      </c>
      <c r="I464" s="13" t="str">
        <f>'Finition de sol'!$A$6</f>
        <v>2</v>
      </c>
      <c r="J464" s="13">
        <f>'Finition de mur'!$A$7</f>
        <v>3</v>
      </c>
      <c r="K464" s="13">
        <f>'Finition de plafond'!$A$7</f>
        <v>3</v>
      </c>
    </row>
    <row r="465" spans="1:11" hidden="1" x14ac:dyDescent="0.25">
      <c r="A465" s="13" t="s">
        <v>52</v>
      </c>
      <c r="B465" s="13" t="s">
        <v>88</v>
      </c>
      <c r="C465" s="13" t="s">
        <v>91</v>
      </c>
      <c r="D465" s="13" t="s">
        <v>10</v>
      </c>
      <c r="E465" s="13" t="s">
        <v>7</v>
      </c>
      <c r="F465" s="13" t="str">
        <f>IF(I465="","",VLOOKUP(TEXT(I465,"0"),'Finition de sol'!$A$5:$C$15,2,0))</f>
        <v>carrelage grés émaillé U3P3 45x45</v>
      </c>
      <c r="I465" s="13" t="str">
        <f>'Finition de sol'!$A$6</f>
        <v>2</v>
      </c>
      <c r="J465" s="13">
        <f>'Finition de mur'!$A$9</f>
        <v>0</v>
      </c>
      <c r="K465" s="13">
        <f>'Finition de plafond'!$A$7</f>
        <v>3</v>
      </c>
    </row>
    <row r="466" spans="1:11" hidden="1" x14ac:dyDescent="0.25">
      <c r="A466" s="13" t="s">
        <v>52</v>
      </c>
      <c r="B466" s="13" t="s">
        <v>88</v>
      </c>
      <c r="C466" s="13" t="s">
        <v>91</v>
      </c>
      <c r="D466" s="13" t="s">
        <v>22</v>
      </c>
      <c r="E466" s="13" t="s">
        <v>4</v>
      </c>
      <c r="F466" s="13" t="str">
        <f>IF(I466="","",VLOOKUP(TEXT(I466,"0"),'Finition de sol'!$A$5:$C$15,2,0))</f>
        <v>carrelage grés émaillé U3P3 45x45</v>
      </c>
      <c r="I466" s="13" t="str">
        <f>'Finition de sol'!$A$6</f>
        <v>2</v>
      </c>
      <c r="J466" s="13">
        <f>'Finition de mur'!$A$7</f>
        <v>3</v>
      </c>
      <c r="K466" s="13">
        <f>'Finition de plafond'!$A$7</f>
        <v>3</v>
      </c>
    </row>
    <row r="467" spans="1:11" hidden="1" x14ac:dyDescent="0.25">
      <c r="A467" s="13" t="s">
        <v>52</v>
      </c>
      <c r="B467" s="13" t="s">
        <v>88</v>
      </c>
      <c r="C467" s="13" t="s">
        <v>91</v>
      </c>
      <c r="D467" s="13" t="s">
        <v>9</v>
      </c>
      <c r="E467" s="13" t="s">
        <v>7</v>
      </c>
      <c r="F467" s="13" t="str">
        <f>IF(I467="","",VLOOKUP(TEXT(I467,"0"),'Finition de sol'!$A$5:$C$15,2,0))</f>
        <v>carrelage grés émaillé U3P3 45x45</v>
      </c>
      <c r="I467" s="13" t="str">
        <f>'Finition de sol'!$A$6</f>
        <v>2</v>
      </c>
      <c r="J467" s="13">
        <f>'Finition de mur'!$A$9</f>
        <v>0</v>
      </c>
      <c r="K467" s="13">
        <f>'Finition de plafond'!$A$7</f>
        <v>3</v>
      </c>
    </row>
    <row r="468" spans="1:11" hidden="1" x14ac:dyDescent="0.25">
      <c r="A468" s="13" t="s">
        <v>52</v>
      </c>
      <c r="B468" s="13" t="s">
        <v>88</v>
      </c>
      <c r="C468" s="13" t="s">
        <v>91</v>
      </c>
      <c r="D468" s="13" t="s">
        <v>11</v>
      </c>
      <c r="E468" s="13" t="s">
        <v>4</v>
      </c>
      <c r="F468" s="13" t="str">
        <f>IF(I468="","",VLOOKUP(TEXT(I468,"0"),'Finition de sol'!$A$5:$C$15,2,0))</f>
        <v>carrelage grés émaillé U3P3 45x45</v>
      </c>
      <c r="I468" s="13" t="str">
        <f>'Finition de sol'!$A$6</f>
        <v>2</v>
      </c>
      <c r="J468" s="13">
        <f>'Finition de mur'!$A$7</f>
        <v>3</v>
      </c>
      <c r="K468" s="13">
        <f>'Finition de plafond'!$A$7</f>
        <v>3</v>
      </c>
    </row>
    <row r="469" spans="1:11" hidden="1" x14ac:dyDescent="0.25">
      <c r="A469" s="13" t="s">
        <v>52</v>
      </c>
      <c r="B469" s="13" t="s">
        <v>88</v>
      </c>
      <c r="C469" s="13" t="s">
        <v>91</v>
      </c>
      <c r="D469" s="13" t="s">
        <v>19</v>
      </c>
      <c r="E469" s="13" t="s">
        <v>18</v>
      </c>
      <c r="F469" s="13" t="str">
        <f>IF(I469="","",VLOOKUP(TEXT(I469,"0"),'Finition de sol'!$A$5:$C$15,2,0))</f>
        <v/>
      </c>
    </row>
    <row r="470" spans="1:11" hidden="1" x14ac:dyDescent="0.25">
      <c r="A470" s="13" t="s">
        <v>52</v>
      </c>
      <c r="B470" s="13" t="s">
        <v>92</v>
      </c>
      <c r="C470" s="13" t="s">
        <v>93</v>
      </c>
      <c r="D470" s="13" t="s">
        <v>14</v>
      </c>
      <c r="E470" s="13" t="s">
        <v>4</v>
      </c>
      <c r="F470" s="13" t="str">
        <f>IF(I470="","",VLOOKUP(TEXT(I470,"0"),'Finition de sol'!$A$5:$C$15,2,0))</f>
        <v>carrelage grés émaillé U3P3 45x45</v>
      </c>
      <c r="I470" s="13" t="str">
        <f>'Finition de sol'!$A$6</f>
        <v>2</v>
      </c>
      <c r="J470" s="13">
        <f>'Finition de mur'!$A$7</f>
        <v>3</v>
      </c>
      <c r="K470" s="13">
        <f>'Finition de plafond'!$A$7</f>
        <v>3</v>
      </c>
    </row>
    <row r="471" spans="1:11" hidden="1" x14ac:dyDescent="0.25">
      <c r="A471" s="13" t="s">
        <v>52</v>
      </c>
      <c r="B471" s="13" t="s">
        <v>92</v>
      </c>
      <c r="C471" s="13" t="s">
        <v>93</v>
      </c>
      <c r="D471" s="13" t="s">
        <v>5</v>
      </c>
      <c r="E471" s="13" t="s">
        <v>4</v>
      </c>
      <c r="F471" s="13" t="str">
        <f>IF(I471="","",VLOOKUP(TEXT(I471,"0"),'Finition de sol'!$A$5:$C$15,2,0))</f>
        <v>carrelage grés émaillé U3P3 45x45</v>
      </c>
      <c r="I471" s="13" t="str">
        <f>'Finition de sol'!$A$6</f>
        <v>2</v>
      </c>
      <c r="J471" s="13">
        <f>'Finition de mur'!$A$7</f>
        <v>3</v>
      </c>
      <c r="K471" s="13">
        <f>'Finition de plafond'!$A$7</f>
        <v>3</v>
      </c>
    </row>
    <row r="472" spans="1:11" hidden="1" x14ac:dyDescent="0.25">
      <c r="A472" s="13" t="s">
        <v>52</v>
      </c>
      <c r="B472" s="13" t="s">
        <v>92</v>
      </c>
      <c r="C472" s="13" t="s">
        <v>93</v>
      </c>
      <c r="D472" s="13" t="s">
        <v>10</v>
      </c>
      <c r="E472" s="13" t="s">
        <v>7</v>
      </c>
      <c r="F472" s="13" t="str">
        <f>IF(I472="","",VLOOKUP(TEXT(I472,"0"),'Finition de sol'!$A$5:$C$15,2,0))</f>
        <v>carrelage grés émaillé U3P3 45x45</v>
      </c>
      <c r="I472" s="13" t="str">
        <f>'Finition de sol'!$A$6</f>
        <v>2</v>
      </c>
      <c r="J472" s="13">
        <f>'Finition de mur'!$A$9</f>
        <v>0</v>
      </c>
      <c r="K472" s="13">
        <f>'Finition de plafond'!$A$7</f>
        <v>3</v>
      </c>
    </row>
    <row r="473" spans="1:11" hidden="1" x14ac:dyDescent="0.25">
      <c r="A473" s="13" t="s">
        <v>52</v>
      </c>
      <c r="B473" s="13" t="s">
        <v>92</v>
      </c>
      <c r="C473" s="13" t="s">
        <v>93</v>
      </c>
      <c r="D473" s="13" t="s">
        <v>22</v>
      </c>
      <c r="E473" s="13" t="s">
        <v>4</v>
      </c>
      <c r="F473" s="13" t="str">
        <f>IF(I473="","",VLOOKUP(TEXT(I473,"0"),'Finition de sol'!$A$5:$C$15,2,0))</f>
        <v>carrelage grés émaillé U3P3 45x45</v>
      </c>
      <c r="I473" s="13" t="str">
        <f>'Finition de sol'!$A$6</f>
        <v>2</v>
      </c>
      <c r="J473" s="13">
        <f>'Finition de mur'!$A$7</f>
        <v>3</v>
      </c>
      <c r="K473" s="13">
        <f>'Finition de plafond'!$A$7</f>
        <v>3</v>
      </c>
    </row>
    <row r="474" spans="1:11" hidden="1" x14ac:dyDescent="0.25">
      <c r="A474" s="13" t="s">
        <v>52</v>
      </c>
      <c r="B474" s="13" t="s">
        <v>92</v>
      </c>
      <c r="C474" s="13" t="s">
        <v>93</v>
      </c>
      <c r="D474" s="13" t="s">
        <v>9</v>
      </c>
      <c r="E474" s="13" t="s">
        <v>7</v>
      </c>
      <c r="F474" s="13" t="str">
        <f>IF(I474="","",VLOOKUP(TEXT(I474,"0"),'Finition de sol'!$A$5:$C$15,2,0))</f>
        <v>carrelage grés émaillé U3P3 45x45</v>
      </c>
      <c r="I474" s="13" t="str">
        <f>'Finition de sol'!$A$6</f>
        <v>2</v>
      </c>
      <c r="J474" s="13">
        <f>'Finition de mur'!$A$9</f>
        <v>0</v>
      </c>
      <c r="K474" s="13">
        <f>'Finition de plafond'!$A$7</f>
        <v>3</v>
      </c>
    </row>
    <row r="475" spans="1:11" hidden="1" x14ac:dyDescent="0.25">
      <c r="A475" s="13" t="s">
        <v>52</v>
      </c>
      <c r="B475" s="13" t="s">
        <v>92</v>
      </c>
      <c r="C475" s="13" t="s">
        <v>93</v>
      </c>
      <c r="D475" s="13" t="s">
        <v>11</v>
      </c>
      <c r="E475" s="13" t="s">
        <v>4</v>
      </c>
      <c r="F475" s="13" t="str">
        <f>IF(I475="","",VLOOKUP(TEXT(I475,"0"),'Finition de sol'!$A$5:$C$15,2,0))</f>
        <v>carrelage grés émaillé U3P3 45x45</v>
      </c>
      <c r="I475" s="13" t="str">
        <f>'Finition de sol'!$A$6</f>
        <v>2</v>
      </c>
      <c r="J475" s="13">
        <f>'Finition de mur'!$A$7</f>
        <v>3</v>
      </c>
      <c r="K475" s="13">
        <f>'Finition de plafond'!$A$7</f>
        <v>3</v>
      </c>
    </row>
    <row r="476" spans="1:11" hidden="1" x14ac:dyDescent="0.25">
      <c r="A476" s="13" t="s">
        <v>52</v>
      </c>
      <c r="B476" s="13" t="s">
        <v>92</v>
      </c>
      <c r="C476" s="13" t="s">
        <v>93</v>
      </c>
      <c r="D476" s="13" t="s">
        <v>8</v>
      </c>
      <c r="E476" s="13" t="s">
        <v>7</v>
      </c>
      <c r="F476" s="13" t="str">
        <f>IF(I476="","",VLOOKUP(TEXT(I476,"0"),'Finition de sol'!$A$5:$C$15,2,0))</f>
        <v>carrelage grés émaillé U3P3 45x45</v>
      </c>
      <c r="I476" s="13" t="str">
        <f>'Finition de sol'!$A$6</f>
        <v>2</v>
      </c>
      <c r="J476" s="13">
        <f>'Finition de mur'!$A$7</f>
        <v>3</v>
      </c>
      <c r="K476" s="13">
        <f>'Finition de plafond'!$A$7</f>
        <v>3</v>
      </c>
    </row>
    <row r="477" spans="1:11" hidden="1" x14ac:dyDescent="0.25">
      <c r="A477" s="13" t="s">
        <v>0</v>
      </c>
      <c r="B477" s="13" t="s">
        <v>88</v>
      </c>
      <c r="C477" s="13" t="s">
        <v>89</v>
      </c>
      <c r="D477" s="13" t="s">
        <v>23</v>
      </c>
      <c r="E477" s="13" t="s">
        <v>4</v>
      </c>
      <c r="F477" s="13" t="str">
        <f>IF(I477="","",VLOOKUP(TEXT(I477,"0"),'Finition de sol'!$A$5:$C$15,2,0))</f>
        <v>Parquet massif ep,14mm / L,110mm</v>
      </c>
      <c r="I477" s="13" t="str">
        <f>'Finition de sol'!$A$5</f>
        <v>1</v>
      </c>
      <c r="J477" s="13">
        <f>'Finition de mur'!$A$7</f>
        <v>3</v>
      </c>
      <c r="K477" s="13">
        <f>'Finition de plafond'!$A$7</f>
        <v>3</v>
      </c>
    </row>
    <row r="478" spans="1:11" hidden="1" x14ac:dyDescent="0.25">
      <c r="A478" s="13" t="s">
        <v>0</v>
      </c>
      <c r="B478" s="13" t="s">
        <v>88</v>
      </c>
      <c r="C478" s="13" t="s">
        <v>89</v>
      </c>
      <c r="D478" s="13" t="s">
        <v>94</v>
      </c>
      <c r="E478" s="13" t="s">
        <v>4</v>
      </c>
      <c r="F478" s="13" t="str">
        <f>IF(I478="","",VLOOKUP(TEXT(I478,"0"),'Finition de sol'!$A$5:$C$15,2,0))</f>
        <v>Parquet massif ep,14mm / L,110mm</v>
      </c>
      <c r="I478" s="13" t="str">
        <f>'Finition de sol'!$A$5</f>
        <v>1</v>
      </c>
      <c r="J478" s="13">
        <f>'Finition de mur'!$A$7</f>
        <v>3</v>
      </c>
      <c r="K478" s="13">
        <f>'Finition de plafond'!$A$7</f>
        <v>3</v>
      </c>
    </row>
    <row r="479" spans="1:11" hidden="1" x14ac:dyDescent="0.25">
      <c r="A479" s="13" t="s">
        <v>0</v>
      </c>
      <c r="B479" s="13" t="s">
        <v>88</v>
      </c>
      <c r="C479" s="13" t="s">
        <v>89</v>
      </c>
      <c r="D479" s="13" t="s">
        <v>87</v>
      </c>
      <c r="E479" s="13" t="s">
        <v>4</v>
      </c>
      <c r="F479" s="13" t="str">
        <f>IF(I479="","",VLOOKUP(TEXT(I479,"0"),'Finition de sol'!$A$5:$C$15,2,0))</f>
        <v>Parquet massif ep,14mm / L,110mm</v>
      </c>
      <c r="I479" s="13" t="str">
        <f>'Finition de sol'!$A$5</f>
        <v>1</v>
      </c>
      <c r="J479" s="13">
        <f>'Finition de mur'!$A$7</f>
        <v>3</v>
      </c>
      <c r="K479" s="13">
        <f>'Finition de plafond'!$A$7</f>
        <v>3</v>
      </c>
    </row>
    <row r="480" spans="1:11" hidden="1" x14ac:dyDescent="0.25">
      <c r="A480" s="13" t="s">
        <v>0</v>
      </c>
      <c r="B480" s="13" t="s">
        <v>88</v>
      </c>
      <c r="C480" s="13" t="s">
        <v>89</v>
      </c>
      <c r="D480" s="13" t="s">
        <v>5</v>
      </c>
      <c r="E480" s="13" t="s">
        <v>4</v>
      </c>
      <c r="F480" s="13" t="str">
        <f>IF(I480="","",VLOOKUP(TEXT(I480,"0"),'Finition de sol'!$A$5:$C$15,2,0))</f>
        <v>Parquet massif ep,14mm / L,110mm</v>
      </c>
      <c r="I480" s="13" t="str">
        <f>'Finition de sol'!$A$5</f>
        <v>1</v>
      </c>
      <c r="J480" s="13">
        <f>'Finition de mur'!$A$7</f>
        <v>3</v>
      </c>
      <c r="K480" s="13">
        <f>'Finition de plafond'!$A$7</f>
        <v>3</v>
      </c>
    </row>
    <row r="481" spans="1:11" hidden="1" x14ac:dyDescent="0.25">
      <c r="A481" s="13" t="s">
        <v>0</v>
      </c>
      <c r="B481" s="13" t="s">
        <v>88</v>
      </c>
      <c r="C481" s="13" t="s">
        <v>89</v>
      </c>
      <c r="D481" s="13" t="s">
        <v>22</v>
      </c>
      <c r="E481" s="13" t="s">
        <v>4</v>
      </c>
      <c r="F481" s="13" t="str">
        <f>IF(I481="","",VLOOKUP(TEXT(I481,"0"),'Finition de sol'!$A$5:$C$15,2,0))</f>
        <v>Parquet massif ep,14mm / L,110mm</v>
      </c>
      <c r="I481" s="13" t="str">
        <f>'Finition de sol'!$A$5</f>
        <v>1</v>
      </c>
      <c r="J481" s="13">
        <f>'Finition de mur'!$A$7</f>
        <v>3</v>
      </c>
      <c r="K481" s="13">
        <f>'Finition de plafond'!$A$7</f>
        <v>3</v>
      </c>
    </row>
    <row r="482" spans="1:11" hidden="1" x14ac:dyDescent="0.25">
      <c r="A482" s="13" t="s">
        <v>0</v>
      </c>
      <c r="B482" s="13" t="s">
        <v>88</v>
      </c>
      <c r="C482" s="13" t="s">
        <v>89</v>
      </c>
      <c r="D482" s="13" t="s">
        <v>12</v>
      </c>
      <c r="E482" s="13" t="s">
        <v>4</v>
      </c>
      <c r="F482" s="13" t="str">
        <f>IF(I482="","",VLOOKUP(TEXT(I482,"0"),'Finition de sol'!$A$5:$C$15,2,0))</f>
        <v>Parquet massif ep,14mm / L,110mm</v>
      </c>
      <c r="I482" s="13" t="str">
        <f>'Finition de sol'!$A$5</f>
        <v>1</v>
      </c>
      <c r="J482" s="13">
        <f>'Finition de mur'!$A$7</f>
        <v>3</v>
      </c>
      <c r="K482" s="13">
        <f>'Finition de plafond'!$A$7</f>
        <v>3</v>
      </c>
    </row>
    <row r="483" spans="1:11" hidden="1" x14ac:dyDescent="0.25">
      <c r="A483" s="13" t="s">
        <v>0</v>
      </c>
      <c r="B483" s="13" t="s">
        <v>88</v>
      </c>
      <c r="C483" s="13" t="s">
        <v>89</v>
      </c>
      <c r="D483" s="13" t="s">
        <v>6</v>
      </c>
      <c r="E483" s="13" t="s">
        <v>7</v>
      </c>
      <c r="F483" s="13" t="str">
        <f>IF(I483="","",VLOOKUP(TEXT(I483,"0"),'Finition de sol'!$A$5:$C$15,2,0))</f>
        <v/>
      </c>
    </row>
    <row r="484" spans="1:11" hidden="1" x14ac:dyDescent="0.25">
      <c r="A484" s="13" t="s">
        <v>0</v>
      </c>
      <c r="B484" s="13" t="s">
        <v>88</v>
      </c>
      <c r="C484" s="13" t="s">
        <v>89</v>
      </c>
      <c r="D484" s="13" t="s">
        <v>10</v>
      </c>
      <c r="E484" s="13" t="s">
        <v>7</v>
      </c>
      <c r="F484" s="13" t="str">
        <f>IF(I484="","",VLOOKUP(TEXT(I484,"0"),'Finition de sol'!$A$5:$C$15,2,0))</f>
        <v/>
      </c>
    </row>
    <row r="485" spans="1:11" hidden="1" x14ac:dyDescent="0.25">
      <c r="A485" s="13" t="s">
        <v>0</v>
      </c>
      <c r="B485" s="13" t="s">
        <v>88</v>
      </c>
      <c r="C485" s="13" t="s">
        <v>90</v>
      </c>
      <c r="D485" s="13" t="s">
        <v>5</v>
      </c>
      <c r="E485" s="13" t="s">
        <v>4</v>
      </c>
      <c r="F485" s="13" t="str">
        <f>IF(I485="","",VLOOKUP(TEXT(I485,"0"),'Finition de sol'!$A$5:$C$15,2,0))</f>
        <v>Parquet massif ep,14mm / L,110mm</v>
      </c>
      <c r="I485" s="13" t="str">
        <f>'Finition de sol'!$A$5</f>
        <v>1</v>
      </c>
      <c r="J485" s="13">
        <f>'Finition de mur'!$A$7</f>
        <v>3</v>
      </c>
      <c r="K485" s="13">
        <f>'Finition de plafond'!$A$7</f>
        <v>3</v>
      </c>
    </row>
    <row r="486" spans="1:11" hidden="1" x14ac:dyDescent="0.25">
      <c r="A486" s="13" t="s">
        <v>0</v>
      </c>
      <c r="B486" s="13" t="s">
        <v>88</v>
      </c>
      <c r="C486" s="13" t="s">
        <v>90</v>
      </c>
      <c r="D486" s="13" t="s">
        <v>3</v>
      </c>
      <c r="E486" s="13" t="s">
        <v>4</v>
      </c>
      <c r="F486" s="13" t="str">
        <f>IF(I486="","",VLOOKUP(TEXT(I486,"0"),'Finition de sol'!$A$5:$C$15,2,0))</f>
        <v>Parquet massif ep,14mm / L,110mm</v>
      </c>
      <c r="I486" s="13" t="str">
        <f>'Finition de sol'!$A$5</f>
        <v>1</v>
      </c>
      <c r="J486" s="13">
        <f>'Finition de mur'!$A$7</f>
        <v>3</v>
      </c>
      <c r="K486" s="13">
        <f>'Finition de plafond'!$A$7</f>
        <v>3</v>
      </c>
    </row>
    <row r="487" spans="1:11" hidden="1" x14ac:dyDescent="0.25">
      <c r="A487" s="13" t="s">
        <v>0</v>
      </c>
      <c r="B487" s="13" t="s">
        <v>88</v>
      </c>
      <c r="C487" s="13" t="s">
        <v>90</v>
      </c>
      <c r="D487" s="13" t="s">
        <v>6</v>
      </c>
      <c r="E487" s="13" t="s">
        <v>7</v>
      </c>
      <c r="F487" s="13" t="str">
        <f>IF(I487="","",VLOOKUP(TEXT(I487,"0"),'Finition de sol'!$A$5:$C$15,2,0))</f>
        <v/>
      </c>
    </row>
    <row r="488" spans="1:11" hidden="1" x14ac:dyDescent="0.25">
      <c r="A488" s="13" t="s">
        <v>0</v>
      </c>
      <c r="B488" s="13" t="s">
        <v>88</v>
      </c>
      <c r="C488" s="13" t="s">
        <v>90</v>
      </c>
      <c r="D488" s="13" t="s">
        <v>3</v>
      </c>
      <c r="E488" s="13" t="s">
        <v>4</v>
      </c>
      <c r="F488" s="13" t="str">
        <f>IF(I488="","",VLOOKUP(TEXT(I488,"0"),'Finition de sol'!$A$5:$C$15,2,0))</f>
        <v>Parquet massif ep,14mm / L,110mm</v>
      </c>
      <c r="I488" s="13" t="str">
        <f>'Finition de sol'!$A$5</f>
        <v>1</v>
      </c>
      <c r="J488" s="13">
        <f>'Finition de mur'!$A$7</f>
        <v>3</v>
      </c>
      <c r="K488" s="13">
        <f>'Finition de plafond'!$A$7</f>
        <v>3</v>
      </c>
    </row>
    <row r="489" spans="1:11" hidden="1" x14ac:dyDescent="0.25">
      <c r="A489" s="13" t="s">
        <v>0</v>
      </c>
      <c r="B489" s="13" t="s">
        <v>88</v>
      </c>
      <c r="C489" s="13" t="s">
        <v>90</v>
      </c>
      <c r="D489" s="13" t="s">
        <v>22</v>
      </c>
      <c r="E489" s="13" t="s">
        <v>4</v>
      </c>
      <c r="F489" s="13" t="str">
        <f>IF(I489="","",VLOOKUP(TEXT(I489,"0"),'Finition de sol'!$A$5:$C$15,2,0))</f>
        <v>Parquet massif ep,14mm / L,110mm</v>
      </c>
      <c r="I489" s="13" t="str">
        <f>'Finition de sol'!$A$5</f>
        <v>1</v>
      </c>
      <c r="J489" s="13">
        <f>'Finition de mur'!$A$7</f>
        <v>3</v>
      </c>
      <c r="K489" s="13">
        <f>'Finition de plafond'!$A$7</f>
        <v>3</v>
      </c>
    </row>
    <row r="490" spans="1:11" hidden="1" x14ac:dyDescent="0.25">
      <c r="A490" s="13" t="s">
        <v>0</v>
      </c>
      <c r="B490" s="13" t="s">
        <v>88</v>
      </c>
      <c r="C490" s="13" t="s">
        <v>91</v>
      </c>
      <c r="D490" s="13" t="s">
        <v>23</v>
      </c>
      <c r="E490" s="13" t="s">
        <v>4</v>
      </c>
      <c r="F490" s="13" t="str">
        <f>IF(I490="","",VLOOKUP(TEXT(I490,"0"),'Finition de sol'!$A$5:$C$15,2,0))</f>
        <v>Parquet massif ep,14mm / L,110mm</v>
      </c>
      <c r="I490" s="13" t="str">
        <f>'Finition de sol'!$A$5</f>
        <v>1</v>
      </c>
      <c r="J490" s="13">
        <f>'Finition de mur'!$A$7</f>
        <v>3</v>
      </c>
      <c r="K490" s="13">
        <f>'Finition de plafond'!$A$7</f>
        <v>3</v>
      </c>
    </row>
    <row r="491" spans="1:11" hidden="1" x14ac:dyDescent="0.25">
      <c r="A491" s="13" t="s">
        <v>0</v>
      </c>
      <c r="B491" s="13" t="s">
        <v>88</v>
      </c>
      <c r="C491" s="13" t="s">
        <v>91</v>
      </c>
      <c r="D491" s="13" t="s">
        <v>3</v>
      </c>
      <c r="E491" s="13" t="s">
        <v>4</v>
      </c>
      <c r="F491" s="13" t="str">
        <f>IF(I491="","",VLOOKUP(TEXT(I491,"0"),'Finition de sol'!$A$5:$C$15,2,0))</f>
        <v>Parquet massif ep,14mm / L,110mm</v>
      </c>
      <c r="I491" s="13" t="str">
        <f>'Finition de sol'!$A$5</f>
        <v>1</v>
      </c>
      <c r="J491" s="13">
        <f>'Finition de mur'!$A$7</f>
        <v>3</v>
      </c>
      <c r="K491" s="13">
        <f>'Finition de plafond'!$A$7</f>
        <v>3</v>
      </c>
    </row>
    <row r="492" spans="1:11" hidden="1" x14ac:dyDescent="0.25">
      <c r="A492" s="13" t="s">
        <v>0</v>
      </c>
      <c r="B492" s="13" t="s">
        <v>88</v>
      </c>
      <c r="C492" s="13" t="s">
        <v>91</v>
      </c>
      <c r="D492" s="13" t="s">
        <v>94</v>
      </c>
      <c r="E492" s="13" t="s">
        <v>4</v>
      </c>
      <c r="F492" s="13" t="str">
        <f>IF(I492="","",VLOOKUP(TEXT(I492,"0"),'Finition de sol'!$A$5:$C$15,2,0))</f>
        <v>Parquet massif ep,14mm / L,110mm</v>
      </c>
      <c r="I492" s="13" t="str">
        <f>'Finition de sol'!$A$5</f>
        <v>1</v>
      </c>
      <c r="J492" s="13">
        <f>'Finition de mur'!$A$7</f>
        <v>3</v>
      </c>
      <c r="K492" s="13">
        <f>'Finition de plafond'!$A$7</f>
        <v>3</v>
      </c>
    </row>
    <row r="493" spans="1:11" hidden="1" x14ac:dyDescent="0.25">
      <c r="A493" s="13" t="s">
        <v>0</v>
      </c>
      <c r="B493" s="13" t="s">
        <v>88</v>
      </c>
      <c r="C493" s="13" t="s">
        <v>91</v>
      </c>
      <c r="D493" s="13" t="s">
        <v>10</v>
      </c>
      <c r="E493" s="13" t="s">
        <v>7</v>
      </c>
      <c r="F493" s="13" t="str">
        <f>IF(I493="","",VLOOKUP(TEXT(I493,"0"),'Finition de sol'!$A$5:$C$15,2,0))</f>
        <v/>
      </c>
    </row>
    <row r="494" spans="1:11" hidden="1" x14ac:dyDescent="0.25">
      <c r="A494" s="13" t="s">
        <v>0</v>
      </c>
      <c r="B494" s="13" t="s">
        <v>88</v>
      </c>
      <c r="C494" s="13" t="s">
        <v>91</v>
      </c>
      <c r="D494" s="13" t="s">
        <v>22</v>
      </c>
      <c r="E494" s="13" t="s">
        <v>4</v>
      </c>
      <c r="F494" s="13" t="str">
        <f>IF(I494="","",VLOOKUP(TEXT(I494,"0"),'Finition de sol'!$A$5:$C$15,2,0))</f>
        <v>Parquet massif ep,14mm / L,110mm</v>
      </c>
      <c r="I494" s="13" t="str">
        <f>'Finition de sol'!$A$5</f>
        <v>1</v>
      </c>
      <c r="J494" s="13">
        <f>'Finition de mur'!$A$7</f>
        <v>3</v>
      </c>
      <c r="K494" s="13">
        <f>'Finition de plafond'!$A$7</f>
        <v>3</v>
      </c>
    </row>
    <row r="495" spans="1:11" hidden="1" x14ac:dyDescent="0.25">
      <c r="A495" s="13" t="s">
        <v>0</v>
      </c>
      <c r="B495" s="13" t="s">
        <v>88</v>
      </c>
      <c r="C495" s="13" t="s">
        <v>91</v>
      </c>
      <c r="D495" s="13" t="s">
        <v>12</v>
      </c>
      <c r="E495" s="13" t="s">
        <v>4</v>
      </c>
      <c r="F495" s="13" t="str">
        <f>IF(I495="","",VLOOKUP(TEXT(I495,"0"),'Finition de sol'!$A$5:$C$15,2,0))</f>
        <v>Parquet massif ep,14mm / L,110mm</v>
      </c>
      <c r="I495" s="13" t="str">
        <f>'Finition de sol'!$A$5</f>
        <v>1</v>
      </c>
      <c r="J495" s="13">
        <f>'Finition de mur'!$A$7</f>
        <v>3</v>
      </c>
      <c r="K495" s="13">
        <f>'Finition de plafond'!$A$7</f>
        <v>3</v>
      </c>
    </row>
    <row r="496" spans="1:11" hidden="1" x14ac:dyDescent="0.25">
      <c r="A496" s="13" t="s">
        <v>0</v>
      </c>
      <c r="B496" s="13" t="s">
        <v>88</v>
      </c>
      <c r="C496" s="13" t="s">
        <v>91</v>
      </c>
      <c r="D496" s="13" t="s">
        <v>6</v>
      </c>
      <c r="E496" s="13" t="s">
        <v>7</v>
      </c>
      <c r="F496" s="13" t="str">
        <f>IF(I496="","",VLOOKUP(TEXT(I496,"0"),'Finition de sol'!$A$5:$C$15,2,0))</f>
        <v/>
      </c>
    </row>
    <row r="497" spans="1:11" hidden="1" x14ac:dyDescent="0.25">
      <c r="A497" s="13" t="s">
        <v>52</v>
      </c>
      <c r="B497" s="13" t="s">
        <v>92</v>
      </c>
      <c r="C497" s="13" t="s">
        <v>95</v>
      </c>
      <c r="D497" s="13" t="s">
        <v>14</v>
      </c>
      <c r="E497" s="13" t="s">
        <v>4</v>
      </c>
      <c r="F497" s="13" t="str">
        <f>IF(I497="","",VLOOKUP(TEXT(I497,"0"),'Finition de sol'!$A$5:$C$15,2,0))</f>
        <v>carrelage grés émaillé U3P3 45x45</v>
      </c>
      <c r="I497" s="13" t="str">
        <f>'Finition de sol'!$A$6</f>
        <v>2</v>
      </c>
      <c r="J497" s="13">
        <f>'Finition de mur'!$A$7</f>
        <v>3</v>
      </c>
      <c r="K497" s="13">
        <f>'Finition de plafond'!$A$7</f>
        <v>3</v>
      </c>
    </row>
    <row r="498" spans="1:11" hidden="1" x14ac:dyDescent="0.25">
      <c r="A498" s="13" t="s">
        <v>52</v>
      </c>
      <c r="B498" s="13" t="s">
        <v>92</v>
      </c>
      <c r="C498" s="13" t="s">
        <v>96</v>
      </c>
      <c r="D498" s="13" t="s">
        <v>11</v>
      </c>
      <c r="E498" s="13" t="s">
        <v>4</v>
      </c>
      <c r="F498" s="13" t="str">
        <f>IF(I498="","",VLOOKUP(TEXT(I498,"0"),'Finition de sol'!$A$5:$C$15,2,0))</f>
        <v>carrelage grés émaillé U3P3 45x45</v>
      </c>
      <c r="I498" s="13" t="str">
        <f>'Finition de sol'!$A$6</f>
        <v>2</v>
      </c>
      <c r="J498" s="13">
        <f>'Finition de mur'!$A$7</f>
        <v>3</v>
      </c>
      <c r="K498" s="13">
        <f>'Finition de plafond'!$A$7</f>
        <v>3</v>
      </c>
    </row>
    <row r="499" spans="1:11" hidden="1" x14ac:dyDescent="0.25">
      <c r="A499" s="13" t="s">
        <v>52</v>
      </c>
      <c r="B499" s="13" t="s">
        <v>92</v>
      </c>
      <c r="C499" s="13" t="s">
        <v>95</v>
      </c>
      <c r="D499" s="13" t="s">
        <v>11</v>
      </c>
      <c r="E499" s="13" t="s">
        <v>4</v>
      </c>
      <c r="F499" s="13" t="str">
        <f>IF(I499="","",VLOOKUP(TEXT(I499,"0"),'Finition de sol'!$A$5:$C$15,2,0))</f>
        <v>carrelage grés émaillé U3P3 45x45</v>
      </c>
      <c r="I499" s="13" t="str">
        <f>'Finition de sol'!$A$6</f>
        <v>2</v>
      </c>
      <c r="J499" s="13">
        <f>'Finition de mur'!$A$7</f>
        <v>3</v>
      </c>
      <c r="K499" s="13">
        <f>'Finition de plafond'!$A$7</f>
        <v>3</v>
      </c>
    </row>
    <row r="500" spans="1:11" hidden="1" x14ac:dyDescent="0.25">
      <c r="A500" s="13" t="s">
        <v>52</v>
      </c>
      <c r="B500" s="13" t="s">
        <v>92</v>
      </c>
      <c r="C500" s="13" t="s">
        <v>95</v>
      </c>
      <c r="D500" s="13" t="s">
        <v>10</v>
      </c>
      <c r="E500" s="13" t="s">
        <v>7</v>
      </c>
      <c r="F500" s="13" t="str">
        <f>IF(I500="","",VLOOKUP(TEXT(I500,"0"),'Finition de sol'!$A$5:$C$15,2,0))</f>
        <v>carrelage grés émaillé U3P3 45x45</v>
      </c>
      <c r="I500" s="13" t="str">
        <f>'Finition de sol'!$A$6</f>
        <v>2</v>
      </c>
      <c r="J500" s="13">
        <f>'Finition de mur'!$A$9</f>
        <v>0</v>
      </c>
      <c r="K500" s="13">
        <f>'Finition de plafond'!$A$7</f>
        <v>3</v>
      </c>
    </row>
    <row r="501" spans="1:11" hidden="1" x14ac:dyDescent="0.25">
      <c r="A501" s="13" t="s">
        <v>52</v>
      </c>
      <c r="B501" s="13" t="s">
        <v>92</v>
      </c>
      <c r="C501" s="13" t="s">
        <v>95</v>
      </c>
      <c r="D501" s="13" t="s">
        <v>9</v>
      </c>
      <c r="E501" s="13" t="s">
        <v>7</v>
      </c>
      <c r="F501" s="13" t="str">
        <f>IF(I501="","",VLOOKUP(TEXT(I501,"0"),'Finition de sol'!$A$5:$C$15,2,0))</f>
        <v>carrelage grés émaillé U3P3 45x45</v>
      </c>
      <c r="I501" s="13" t="str">
        <f>'Finition de sol'!$A$6</f>
        <v>2</v>
      </c>
      <c r="J501" s="13">
        <f>'Finition de mur'!$A$9</f>
        <v>0</v>
      </c>
      <c r="K501" s="13">
        <f>'Finition de plafond'!$A$7</f>
        <v>3</v>
      </c>
    </row>
    <row r="502" spans="1:11" hidden="1" x14ac:dyDescent="0.25">
      <c r="A502" s="13" t="s">
        <v>52</v>
      </c>
      <c r="B502" s="13" t="s">
        <v>92</v>
      </c>
      <c r="C502" s="13" t="s">
        <v>95</v>
      </c>
      <c r="D502" s="13" t="s">
        <v>19</v>
      </c>
      <c r="E502" s="13" t="s">
        <v>18</v>
      </c>
      <c r="F502" s="13" t="str">
        <f>IF(I502="","",VLOOKUP(TEXT(I502,"0"),'Finition de sol'!$A$5:$C$15,2,0))</f>
        <v/>
      </c>
    </row>
    <row r="503" spans="1:11" hidden="1" x14ac:dyDescent="0.25">
      <c r="A503" s="13" t="s">
        <v>0</v>
      </c>
      <c r="B503" s="13" t="s">
        <v>92</v>
      </c>
      <c r="C503" s="13" t="s">
        <v>96</v>
      </c>
      <c r="D503" s="13" t="s">
        <v>3</v>
      </c>
      <c r="E503" s="13" t="s">
        <v>4</v>
      </c>
      <c r="F503" s="13" t="str">
        <f>IF(I503="","",VLOOKUP(TEXT(I503,"0"),'Finition de sol'!$A$5:$C$15,2,0))</f>
        <v>Parquet massif ep,14mm / L,110mm</v>
      </c>
      <c r="I503" s="13" t="str">
        <f>'Finition de sol'!$A$5</f>
        <v>1</v>
      </c>
      <c r="J503" s="13">
        <f>'Finition de mur'!$A$7</f>
        <v>3</v>
      </c>
      <c r="K503" s="13">
        <f>'Finition de plafond'!$A$7</f>
        <v>3</v>
      </c>
    </row>
    <row r="504" spans="1:11" hidden="1" x14ac:dyDescent="0.25">
      <c r="A504" s="13" t="s">
        <v>0</v>
      </c>
      <c r="B504" s="13" t="s">
        <v>92</v>
      </c>
      <c r="C504" s="13" t="s">
        <v>96</v>
      </c>
      <c r="D504" s="13" t="s">
        <v>23</v>
      </c>
      <c r="E504" s="13" t="s">
        <v>4</v>
      </c>
      <c r="F504" s="13" t="str">
        <f>IF(I504="","",VLOOKUP(TEXT(I504,"0"),'Finition de sol'!$A$5:$C$15,2,0))</f>
        <v>Parquet massif ep,14mm / L,110mm</v>
      </c>
      <c r="I504" s="13" t="str">
        <f>'Finition de sol'!$A$5</f>
        <v>1</v>
      </c>
      <c r="J504" s="13">
        <f>'Finition de mur'!$A$7</f>
        <v>3</v>
      </c>
      <c r="K504" s="13">
        <f>'Finition de plafond'!$A$7</f>
        <v>3</v>
      </c>
    </row>
    <row r="505" spans="1:11" hidden="1" x14ac:dyDescent="0.25">
      <c r="A505" s="13" t="s">
        <v>0</v>
      </c>
      <c r="B505" s="13" t="s">
        <v>92</v>
      </c>
      <c r="C505" s="13" t="s">
        <v>96</v>
      </c>
      <c r="D505" s="13" t="s">
        <v>87</v>
      </c>
      <c r="E505" s="13" t="s">
        <v>4</v>
      </c>
      <c r="F505" s="13" t="str">
        <f>IF(I505="","",VLOOKUP(TEXT(I505,"0"),'Finition de sol'!$A$5:$C$15,2,0))</f>
        <v>Parquet massif ep,14mm / L,110mm</v>
      </c>
      <c r="I505" s="13" t="str">
        <f>'Finition de sol'!$A$5</f>
        <v>1</v>
      </c>
      <c r="J505" s="13">
        <f>'Finition de mur'!$A$7</f>
        <v>3</v>
      </c>
      <c r="K505" s="13">
        <f>'Finition de plafond'!$A$7</f>
        <v>3</v>
      </c>
    </row>
    <row r="506" spans="1:11" hidden="1" x14ac:dyDescent="0.25">
      <c r="A506" s="13" t="s">
        <v>0</v>
      </c>
      <c r="B506" s="13" t="s">
        <v>92</v>
      </c>
      <c r="C506" s="13" t="s">
        <v>96</v>
      </c>
      <c r="D506" s="13" t="s">
        <v>22</v>
      </c>
      <c r="E506" s="13" t="s">
        <v>4</v>
      </c>
      <c r="F506" s="13" t="str">
        <f>IF(I506="","",VLOOKUP(TEXT(I506,"0"),'Finition de sol'!$A$5:$C$15,2,0))</f>
        <v>Parquet massif ep,14mm / L,110mm</v>
      </c>
      <c r="I506" s="13" t="str">
        <f>'Finition de sol'!$A$5</f>
        <v>1</v>
      </c>
      <c r="J506" s="13">
        <f>'Finition de mur'!$A$7</f>
        <v>3</v>
      </c>
      <c r="K506" s="13">
        <f>'Finition de plafond'!$A$7</f>
        <v>3</v>
      </c>
    </row>
    <row r="507" spans="1:11" hidden="1" x14ac:dyDescent="0.25">
      <c r="A507" s="13" t="s">
        <v>0</v>
      </c>
      <c r="B507" s="13" t="s">
        <v>92</v>
      </c>
      <c r="C507" s="13" t="s">
        <v>96</v>
      </c>
      <c r="D507" s="13" t="s">
        <v>12</v>
      </c>
      <c r="E507" s="13" t="s">
        <v>4</v>
      </c>
      <c r="F507" s="13" t="str">
        <f>IF(I507="","",VLOOKUP(TEXT(I507,"0"),'Finition de sol'!$A$5:$C$15,2,0))</f>
        <v>Parquet massif ep,14mm / L,110mm</v>
      </c>
      <c r="I507" s="13" t="str">
        <f>'Finition de sol'!$A$5</f>
        <v>1</v>
      </c>
      <c r="J507" s="13">
        <f>'Finition de mur'!$A$7</f>
        <v>3</v>
      </c>
      <c r="K507" s="13">
        <f>'Finition de plafond'!$A$7</f>
        <v>3</v>
      </c>
    </row>
    <row r="508" spans="1:11" hidden="1" x14ac:dyDescent="0.25">
      <c r="A508" s="13" t="s">
        <v>0</v>
      </c>
      <c r="B508" s="13" t="s">
        <v>92</v>
      </c>
      <c r="C508" s="13" t="s">
        <v>96</v>
      </c>
      <c r="D508" s="13" t="s">
        <v>6</v>
      </c>
      <c r="E508" s="13" t="s">
        <v>7</v>
      </c>
      <c r="F508" s="13" t="str">
        <f>IF(I508="","",VLOOKUP(TEXT(I508,"0"),'Finition de sol'!$A$5:$C$15,2,0))</f>
        <v/>
      </c>
    </row>
    <row r="509" spans="1:11" hidden="1" x14ac:dyDescent="0.25">
      <c r="A509" s="13" t="s">
        <v>0</v>
      </c>
      <c r="B509" s="13" t="s">
        <v>92</v>
      </c>
      <c r="C509" s="13" t="s">
        <v>96</v>
      </c>
      <c r="D509" s="13" t="s">
        <v>97</v>
      </c>
      <c r="E509" s="13" t="s">
        <v>7</v>
      </c>
      <c r="F509" s="13" t="str">
        <f>IF(I509="","",VLOOKUP(TEXT(I509,"0"),'Finition de sol'!$A$5:$C$15,2,0))</f>
        <v/>
      </c>
    </row>
    <row r="510" spans="1:11" hidden="1" x14ac:dyDescent="0.25">
      <c r="A510" s="13" t="s">
        <v>0</v>
      </c>
      <c r="B510" s="13" t="s">
        <v>92</v>
      </c>
      <c r="C510" s="13" t="s">
        <v>95</v>
      </c>
      <c r="D510" s="13" t="s">
        <v>5</v>
      </c>
      <c r="E510" s="13" t="s">
        <v>4</v>
      </c>
      <c r="F510" s="13" t="str">
        <f>IF(I510="","",VLOOKUP(TEXT(I510,"0"),'Finition de sol'!$A$5:$C$15,2,0))</f>
        <v>Parquet massif ep,14mm / L,110mm</v>
      </c>
      <c r="I510" s="13" t="str">
        <f>'Finition de sol'!$A$5</f>
        <v>1</v>
      </c>
      <c r="J510" s="13">
        <f>'Finition de mur'!$A$7</f>
        <v>3</v>
      </c>
      <c r="K510" s="13">
        <f>'Finition de plafond'!$A$7</f>
        <v>3</v>
      </c>
    </row>
    <row r="511" spans="1:11" hidden="1" x14ac:dyDescent="0.25">
      <c r="A511" s="13" t="s">
        <v>0</v>
      </c>
      <c r="B511" s="13" t="s">
        <v>92</v>
      </c>
      <c r="C511" s="13" t="s">
        <v>95</v>
      </c>
      <c r="D511" s="13" t="s">
        <v>3</v>
      </c>
      <c r="E511" s="13" t="s">
        <v>4</v>
      </c>
      <c r="F511" s="13" t="str">
        <f>IF(I511="","",VLOOKUP(TEXT(I511,"0"),'Finition de sol'!$A$5:$C$15,2,0))</f>
        <v>Parquet massif ep,14mm / L,110mm</v>
      </c>
      <c r="I511" s="13" t="str">
        <f>'Finition de sol'!$A$5</f>
        <v>1</v>
      </c>
      <c r="J511" s="13">
        <f>'Finition de mur'!$A$7</f>
        <v>3</v>
      </c>
      <c r="K511" s="13">
        <f>'Finition de plafond'!$A$7</f>
        <v>3</v>
      </c>
    </row>
    <row r="512" spans="1:11" hidden="1" x14ac:dyDescent="0.25">
      <c r="A512" s="13" t="s">
        <v>0</v>
      </c>
      <c r="B512" s="13" t="s">
        <v>92</v>
      </c>
      <c r="C512" s="13" t="s">
        <v>95</v>
      </c>
      <c r="D512" s="13" t="s">
        <v>6</v>
      </c>
      <c r="E512" s="13" t="s">
        <v>7</v>
      </c>
      <c r="F512" s="13" t="str">
        <f>IF(I512="","",VLOOKUP(TEXT(I512,"0"),'Finition de sol'!$A$5:$C$15,2,0))</f>
        <v/>
      </c>
    </row>
    <row r="513" spans="1:11" hidden="1" x14ac:dyDescent="0.25">
      <c r="A513" s="13" t="s">
        <v>0</v>
      </c>
      <c r="B513" s="13" t="s">
        <v>92</v>
      </c>
      <c r="C513" s="13" t="s">
        <v>95</v>
      </c>
      <c r="D513" s="13" t="s">
        <v>23</v>
      </c>
      <c r="E513" s="13" t="s">
        <v>4</v>
      </c>
      <c r="F513" s="13" t="str">
        <f>IF(I513="","",VLOOKUP(TEXT(I513,"0"),'Finition de sol'!$A$5:$C$15,2,0))</f>
        <v>Parquet massif ep,14mm / L,110mm</v>
      </c>
      <c r="I513" s="13" t="str">
        <f>'Finition de sol'!$A$5</f>
        <v>1</v>
      </c>
      <c r="J513" s="13">
        <f>'Finition de mur'!$A$7</f>
        <v>3</v>
      </c>
      <c r="K513" s="13">
        <f>'Finition de plafond'!$A$7</f>
        <v>3</v>
      </c>
    </row>
    <row r="514" spans="1:11" hidden="1" x14ac:dyDescent="0.25">
      <c r="A514" s="13" t="s">
        <v>0</v>
      </c>
      <c r="B514" s="13" t="s">
        <v>92</v>
      </c>
      <c r="C514" s="13" t="s">
        <v>95</v>
      </c>
      <c r="D514" s="13" t="s">
        <v>22</v>
      </c>
      <c r="E514" s="13" t="s">
        <v>4</v>
      </c>
      <c r="F514" s="13" t="str">
        <f>IF(I514="","",VLOOKUP(TEXT(I514,"0"),'Finition de sol'!$A$5:$C$15,2,0))</f>
        <v>Parquet massif ep,14mm / L,110mm</v>
      </c>
      <c r="I514" s="13" t="str">
        <f>'Finition de sol'!$A$5</f>
        <v>1</v>
      </c>
      <c r="J514" s="13">
        <f>'Finition de mur'!$A$7</f>
        <v>3</v>
      </c>
      <c r="K514" s="13">
        <f>'Finition de plafond'!$A$7</f>
        <v>3</v>
      </c>
    </row>
    <row r="515" spans="1:11" hidden="1" x14ac:dyDescent="0.25">
      <c r="A515" s="13" t="s">
        <v>0</v>
      </c>
      <c r="B515" s="13" t="s">
        <v>92</v>
      </c>
      <c r="C515" s="13" t="s">
        <v>93</v>
      </c>
      <c r="D515" s="13" t="s">
        <v>94</v>
      </c>
      <c r="E515" s="13" t="s">
        <v>4</v>
      </c>
      <c r="F515" s="13" t="str">
        <f>IF(I515="","",VLOOKUP(TEXT(I515,"0"),'Finition de sol'!$A$5:$C$15,2,0))</f>
        <v>Parquet massif ep,14mm / L,110mm</v>
      </c>
      <c r="I515" s="13" t="str">
        <f>'Finition de sol'!$A$5</f>
        <v>1</v>
      </c>
      <c r="J515" s="13">
        <f>'Finition de mur'!$A$7</f>
        <v>3</v>
      </c>
      <c r="K515" s="13">
        <f>'Finition de plafond'!$A$7</f>
        <v>3</v>
      </c>
    </row>
    <row r="516" spans="1:11" hidden="1" x14ac:dyDescent="0.25">
      <c r="A516" s="13" t="s">
        <v>0</v>
      </c>
      <c r="B516" s="13" t="s">
        <v>92</v>
      </c>
      <c r="C516" s="13" t="s">
        <v>93</v>
      </c>
      <c r="D516" s="13" t="s">
        <v>3</v>
      </c>
      <c r="E516" s="13" t="s">
        <v>4</v>
      </c>
      <c r="F516" s="13" t="str">
        <f>IF(I516="","",VLOOKUP(TEXT(I516,"0"),'Finition de sol'!$A$5:$C$15,2,0))</f>
        <v>Parquet massif ep,14mm / L,110mm</v>
      </c>
      <c r="I516" s="13" t="str">
        <f>'Finition de sol'!$A$5</f>
        <v>1</v>
      </c>
      <c r="J516" s="13">
        <f>'Finition de mur'!$A$7</f>
        <v>3</v>
      </c>
      <c r="K516" s="13">
        <f>'Finition de plafond'!$A$7</f>
        <v>3</v>
      </c>
    </row>
    <row r="517" spans="1:11" hidden="1" x14ac:dyDescent="0.25">
      <c r="A517" s="13" t="s">
        <v>0</v>
      </c>
      <c r="B517" s="13" t="s">
        <v>92</v>
      </c>
      <c r="C517" s="13" t="s">
        <v>93</v>
      </c>
      <c r="D517" s="13" t="s">
        <v>23</v>
      </c>
      <c r="E517" s="13" t="s">
        <v>4</v>
      </c>
      <c r="F517" s="13" t="str">
        <f>IF(I517="","",VLOOKUP(TEXT(I517,"0"),'Finition de sol'!$A$5:$C$15,2,0))</f>
        <v>Parquet massif ep,14mm / L,110mm</v>
      </c>
      <c r="I517" s="13" t="str">
        <f>'Finition de sol'!$A$5</f>
        <v>1</v>
      </c>
      <c r="J517" s="13">
        <f>'Finition de mur'!$A$7</f>
        <v>3</v>
      </c>
      <c r="K517" s="13">
        <f>'Finition de plafond'!$A$7</f>
        <v>3</v>
      </c>
    </row>
    <row r="518" spans="1:11" hidden="1" x14ac:dyDescent="0.25">
      <c r="A518" s="13" t="s">
        <v>0</v>
      </c>
      <c r="B518" s="13" t="s">
        <v>92</v>
      </c>
      <c r="C518" s="13" t="s">
        <v>93</v>
      </c>
      <c r="D518" s="13" t="s">
        <v>22</v>
      </c>
      <c r="E518" s="13" t="s">
        <v>4</v>
      </c>
      <c r="F518" s="13" t="str">
        <f>IF(I518="","",VLOOKUP(TEXT(I518,"0"),'Finition de sol'!$A$5:$C$15,2,0))</f>
        <v>Parquet massif ep,14mm / L,110mm</v>
      </c>
      <c r="I518" s="13" t="str">
        <f>'Finition de sol'!$A$5</f>
        <v>1</v>
      </c>
      <c r="J518" s="13">
        <f>'Finition de mur'!$A$7</f>
        <v>3</v>
      </c>
      <c r="K518" s="13">
        <f>'Finition de plafond'!$A$7</f>
        <v>3</v>
      </c>
    </row>
    <row r="519" spans="1:11" hidden="1" x14ac:dyDescent="0.25">
      <c r="A519" s="13" t="s">
        <v>0</v>
      </c>
      <c r="B519" s="13" t="s">
        <v>92</v>
      </c>
      <c r="C519" s="13" t="s">
        <v>93</v>
      </c>
      <c r="D519" s="13" t="s">
        <v>12</v>
      </c>
      <c r="E519" s="13" t="s">
        <v>4</v>
      </c>
      <c r="F519" s="13" t="str">
        <f>IF(I519="","",VLOOKUP(TEXT(I519,"0"),'Finition de sol'!$A$5:$C$15,2,0))</f>
        <v>Parquet massif ep,14mm / L,110mm</v>
      </c>
      <c r="I519" s="13" t="str">
        <f>'Finition de sol'!$A$5</f>
        <v>1</v>
      </c>
      <c r="J519" s="13">
        <f>'Finition de mur'!$A$7</f>
        <v>3</v>
      </c>
      <c r="K519" s="13">
        <f>'Finition de plafond'!$A$7</f>
        <v>3</v>
      </c>
    </row>
    <row r="520" spans="1:11" hidden="1" x14ac:dyDescent="0.25">
      <c r="A520" s="13" t="s">
        <v>0</v>
      </c>
      <c r="B520" s="13" t="s">
        <v>92</v>
      </c>
      <c r="C520" s="13" t="s">
        <v>93</v>
      </c>
      <c r="D520" s="13" t="s">
        <v>6</v>
      </c>
      <c r="E520" s="13" t="s">
        <v>7</v>
      </c>
      <c r="F520" s="13" t="str">
        <f>IF(I520="","",VLOOKUP(TEXT(I520,"0"),'Finition de sol'!$A$5:$C$15,2,0))</f>
        <v/>
      </c>
    </row>
    <row r="521" spans="1:11" hidden="1" x14ac:dyDescent="0.25">
      <c r="A521" s="13" t="s">
        <v>0</v>
      </c>
      <c r="B521" s="13" t="s">
        <v>92</v>
      </c>
      <c r="C521" s="13" t="s">
        <v>93</v>
      </c>
      <c r="D521" s="13" t="s">
        <v>97</v>
      </c>
      <c r="E521" s="13" t="s">
        <v>7</v>
      </c>
      <c r="F521" s="13" t="str">
        <f>IF(I521="","",VLOOKUP(TEXT(I521,"0"),'Finition de sol'!$A$5:$C$15,2,0))</f>
        <v/>
      </c>
    </row>
    <row r="522" spans="1:11" hidden="1" x14ac:dyDescent="0.25">
      <c r="A522" s="13" t="s">
        <v>52</v>
      </c>
      <c r="B522" s="13" t="s">
        <v>92</v>
      </c>
      <c r="C522" s="13" t="s">
        <v>96</v>
      </c>
      <c r="D522" s="13" t="s">
        <v>14</v>
      </c>
      <c r="E522" s="13" t="s">
        <v>4</v>
      </c>
      <c r="F522" s="13" t="str">
        <f>IF(I522="","",VLOOKUP(TEXT(I522,"0"),'Finition de sol'!$A$5:$C$15,2,0))</f>
        <v>carrelage grés émaillé U3P3 45x45</v>
      </c>
      <c r="I522" s="13" t="str">
        <f>'Finition de sol'!$A$6</f>
        <v>2</v>
      </c>
      <c r="J522" s="13">
        <f>'Finition de mur'!$A$7</f>
        <v>3</v>
      </c>
      <c r="K522" s="13">
        <f>'Finition de plafond'!$A$7</f>
        <v>3</v>
      </c>
    </row>
    <row r="523" spans="1:11" hidden="1" x14ac:dyDescent="0.25">
      <c r="A523" s="13" t="s">
        <v>52</v>
      </c>
      <c r="B523" s="13" t="s">
        <v>92</v>
      </c>
      <c r="C523" s="13" t="s">
        <v>96</v>
      </c>
      <c r="D523" s="13" t="s">
        <v>22</v>
      </c>
      <c r="E523" s="13" t="s">
        <v>4</v>
      </c>
      <c r="F523" s="13" t="str">
        <f>IF(I523="","",VLOOKUP(TEXT(I523,"0"),'Finition de sol'!$A$5:$C$15,2,0))</f>
        <v>carrelage grés émaillé U3P3 45x45</v>
      </c>
      <c r="I523" s="13" t="str">
        <f>'Finition de sol'!$A$6</f>
        <v>2</v>
      </c>
      <c r="J523" s="13">
        <f>'Finition de mur'!$A$7</f>
        <v>3</v>
      </c>
      <c r="K523" s="13">
        <f>'Finition de plafond'!$A$7</f>
        <v>3</v>
      </c>
    </row>
    <row r="524" spans="1:11" hidden="1" x14ac:dyDescent="0.25">
      <c r="A524" s="13" t="s">
        <v>52</v>
      </c>
      <c r="B524" s="13" t="s">
        <v>92</v>
      </c>
      <c r="C524" s="13" t="s">
        <v>96</v>
      </c>
      <c r="D524" s="13" t="s">
        <v>9</v>
      </c>
      <c r="E524" s="13" t="s">
        <v>7</v>
      </c>
      <c r="F524" s="13" t="str">
        <f>IF(I524="","",VLOOKUP(TEXT(I524,"0"),'Finition de sol'!$A$5:$C$15,2,0))</f>
        <v>carrelage grés émaillé U3P3 45x45</v>
      </c>
      <c r="I524" s="13" t="str">
        <f>'Finition de sol'!$A$6</f>
        <v>2</v>
      </c>
      <c r="J524" s="13">
        <f>'Finition de mur'!$A$9</f>
        <v>0</v>
      </c>
      <c r="K524" s="13">
        <f>'Finition de plafond'!$A$7</f>
        <v>3</v>
      </c>
    </row>
    <row r="525" spans="1:11" hidden="1" x14ac:dyDescent="0.25">
      <c r="A525" s="13" t="s">
        <v>52</v>
      </c>
      <c r="B525" s="13" t="s">
        <v>92</v>
      </c>
      <c r="C525" s="13" t="s">
        <v>96</v>
      </c>
      <c r="D525" s="13" t="s">
        <v>8</v>
      </c>
      <c r="E525" s="13" t="s">
        <v>7</v>
      </c>
      <c r="F525" s="13" t="str">
        <f>IF(I525="","",VLOOKUP(TEXT(I525,"0"),'Finition de sol'!$A$5:$C$15,2,0))</f>
        <v>carrelage grés émaillé U3P3 45x45</v>
      </c>
      <c r="I525" s="13" t="str">
        <f>'Finition de sol'!$A$6</f>
        <v>2</v>
      </c>
      <c r="J525" s="13">
        <f>'Finition de mur'!$A$7</f>
        <v>3</v>
      </c>
      <c r="K525" s="13">
        <f>'Finition de plafond'!$A$7</f>
        <v>3</v>
      </c>
    </row>
    <row r="526" spans="1:11" hidden="1" x14ac:dyDescent="0.25">
      <c r="A526" s="13" t="s">
        <v>52</v>
      </c>
      <c r="B526" s="13" t="s">
        <v>92</v>
      </c>
      <c r="C526" s="13" t="s">
        <v>96</v>
      </c>
      <c r="D526" s="13" t="s">
        <v>19</v>
      </c>
      <c r="E526" s="13" t="s">
        <v>18</v>
      </c>
      <c r="F526" s="13" t="str">
        <f>IF(I526="","",VLOOKUP(TEXT(I526,"0"),'Finition de sol'!$A$5:$C$15,2,0))</f>
        <v/>
      </c>
    </row>
    <row r="527" spans="1:11" hidden="1" x14ac:dyDescent="0.25">
      <c r="A527" s="13" t="s">
        <v>0</v>
      </c>
      <c r="B527" s="13" t="s">
        <v>88</v>
      </c>
      <c r="C527" s="13" t="s">
        <v>98</v>
      </c>
      <c r="D527" s="13" t="s">
        <v>14</v>
      </c>
      <c r="E527" s="13" t="s">
        <v>4</v>
      </c>
      <c r="F527" s="13" t="str">
        <f>IF(I527="","",VLOOKUP(TEXT(I527,"0"),'Finition de sol'!$A$5:$C$15,2,0))</f>
        <v/>
      </c>
    </row>
    <row r="528" spans="1:11" hidden="1" x14ac:dyDescent="0.25">
      <c r="A528" s="13" t="s">
        <v>0</v>
      </c>
      <c r="B528" s="13" t="s">
        <v>88</v>
      </c>
      <c r="C528" s="13" t="s">
        <v>98</v>
      </c>
      <c r="D528" s="13" t="s">
        <v>8</v>
      </c>
      <c r="E528" s="13" t="s">
        <v>7</v>
      </c>
      <c r="F528" s="13" t="str">
        <f>IF(I528="","",VLOOKUP(TEXT(I528,"0"),'Finition de sol'!$A$5:$C$15,2,0))</f>
        <v/>
      </c>
    </row>
    <row r="529" spans="1:6" hidden="1" x14ac:dyDescent="0.25">
      <c r="A529" s="13" t="s">
        <v>0</v>
      </c>
      <c r="B529" s="13" t="s">
        <v>88</v>
      </c>
      <c r="C529" s="13" t="s">
        <v>98</v>
      </c>
      <c r="D529" s="13" t="s">
        <v>5</v>
      </c>
      <c r="E529" s="13" t="s">
        <v>4</v>
      </c>
      <c r="F529" s="13" t="str">
        <f>IF(I529="","",VLOOKUP(TEXT(I529,"0"),'Finition de sol'!$A$5:$C$15,2,0))</f>
        <v/>
      </c>
    </row>
    <row r="530" spans="1:6" hidden="1" x14ac:dyDescent="0.25">
      <c r="A530" s="13" t="s">
        <v>0</v>
      </c>
      <c r="B530" s="13" t="s">
        <v>88</v>
      </c>
      <c r="C530" s="13" t="s">
        <v>98</v>
      </c>
      <c r="D530" s="13" t="s">
        <v>3</v>
      </c>
      <c r="E530" s="13" t="s">
        <v>4</v>
      </c>
      <c r="F530" s="13" t="str">
        <f>IF(I530="","",VLOOKUP(TEXT(I530,"0"),'Finition de sol'!$A$5:$C$15,2,0))</f>
        <v/>
      </c>
    </row>
    <row r="531" spans="1:6" hidden="1" x14ac:dyDescent="0.25">
      <c r="A531" s="13" t="s">
        <v>0</v>
      </c>
      <c r="B531" s="13" t="s">
        <v>88</v>
      </c>
      <c r="C531" s="13" t="s">
        <v>98</v>
      </c>
      <c r="D531" s="13" t="s">
        <v>6</v>
      </c>
      <c r="E531" s="13" t="s">
        <v>7</v>
      </c>
      <c r="F531" s="13" t="str">
        <f>IF(I531="","",VLOOKUP(TEXT(I531,"0"),'Finition de sol'!$A$5:$C$15,2,0))</f>
        <v/>
      </c>
    </row>
    <row r="532" spans="1:6" hidden="1" x14ac:dyDescent="0.25">
      <c r="A532" s="13" t="s">
        <v>0</v>
      </c>
      <c r="B532" s="13" t="s">
        <v>88</v>
      </c>
      <c r="C532" s="13" t="s">
        <v>98</v>
      </c>
      <c r="D532" s="13" t="s">
        <v>11</v>
      </c>
      <c r="E532" s="13" t="s">
        <v>4</v>
      </c>
      <c r="F532" s="13" t="str">
        <f>IF(I532="","",VLOOKUP(TEXT(I532,"0"),'Finition de sol'!$A$5:$C$15,2,0))</f>
        <v/>
      </c>
    </row>
    <row r="533" spans="1:6" hidden="1" x14ac:dyDescent="0.25">
      <c r="A533" s="13" t="s">
        <v>0</v>
      </c>
      <c r="B533" s="13" t="s">
        <v>88</v>
      </c>
      <c r="C533" s="13" t="s">
        <v>99</v>
      </c>
      <c r="D533" s="13" t="s">
        <v>8</v>
      </c>
      <c r="E533" s="13" t="s">
        <v>7</v>
      </c>
      <c r="F533" s="13" t="str">
        <f>IF(I533="","",VLOOKUP(TEXT(I533,"0"),'Finition de sol'!$A$5:$C$15,2,0))</f>
        <v/>
      </c>
    </row>
    <row r="534" spans="1:6" hidden="1" x14ac:dyDescent="0.25">
      <c r="A534" s="13" t="s">
        <v>0</v>
      </c>
      <c r="B534" s="13" t="s">
        <v>88</v>
      </c>
      <c r="C534" s="13" t="s">
        <v>99</v>
      </c>
      <c r="D534" s="13" t="s">
        <v>14</v>
      </c>
      <c r="E534" s="13" t="s">
        <v>4</v>
      </c>
      <c r="F534" s="13" t="str">
        <f>IF(I534="","",VLOOKUP(TEXT(I534,"0"),'Finition de sol'!$A$5:$C$15,2,0))</f>
        <v/>
      </c>
    </row>
    <row r="535" spans="1:6" hidden="1" x14ac:dyDescent="0.25">
      <c r="A535" s="13" t="s">
        <v>0</v>
      </c>
      <c r="B535" s="13" t="s">
        <v>88</v>
      </c>
      <c r="C535" s="13" t="s">
        <v>99</v>
      </c>
      <c r="D535" s="13" t="s">
        <v>10</v>
      </c>
      <c r="E535" s="13" t="s">
        <v>7</v>
      </c>
      <c r="F535" s="13" t="str">
        <f>IF(I535="","",VLOOKUP(TEXT(I535,"0"),'Finition de sol'!$A$5:$C$15,2,0))</f>
        <v/>
      </c>
    </row>
    <row r="536" spans="1:6" hidden="1" x14ac:dyDescent="0.25">
      <c r="A536" s="13" t="s">
        <v>0</v>
      </c>
      <c r="B536" s="13" t="s">
        <v>88</v>
      </c>
      <c r="C536" s="13" t="s">
        <v>99</v>
      </c>
      <c r="D536" s="13" t="s">
        <v>11</v>
      </c>
      <c r="E536" s="13" t="s">
        <v>4</v>
      </c>
      <c r="F536" s="13" t="str">
        <f>IF(I536="","",VLOOKUP(TEXT(I536,"0"),'Finition de sol'!$A$5:$C$15,2,0))</f>
        <v/>
      </c>
    </row>
    <row r="537" spans="1:6" hidden="1" x14ac:dyDescent="0.25">
      <c r="A537" s="13" t="s">
        <v>0</v>
      </c>
      <c r="B537" s="13" t="s">
        <v>88</v>
      </c>
      <c r="C537" s="13" t="s">
        <v>99</v>
      </c>
      <c r="D537" s="13" t="s">
        <v>9</v>
      </c>
      <c r="E537" s="13" t="s">
        <v>7</v>
      </c>
      <c r="F537" s="13" t="str">
        <f>IF(I537="","",VLOOKUP(TEXT(I537,"0"),'Finition de sol'!$A$5:$C$15,2,0))</f>
        <v/>
      </c>
    </row>
    <row r="538" spans="1:6" hidden="1" x14ac:dyDescent="0.25">
      <c r="A538" s="13" t="s">
        <v>0</v>
      </c>
      <c r="B538" s="13" t="s">
        <v>88</v>
      </c>
      <c r="C538" s="13" t="s">
        <v>99</v>
      </c>
      <c r="D538" s="13" t="s">
        <v>5</v>
      </c>
      <c r="E538" s="13" t="s">
        <v>4</v>
      </c>
      <c r="F538" s="13" t="str">
        <f>IF(I538="","",VLOOKUP(TEXT(I538,"0"),'Finition de sol'!$A$5:$C$15,2,0))</f>
        <v/>
      </c>
    </row>
    <row r="539" spans="1:6" hidden="1" x14ac:dyDescent="0.25">
      <c r="A539" s="13" t="s">
        <v>0</v>
      </c>
      <c r="B539" s="13" t="s">
        <v>88</v>
      </c>
      <c r="C539" s="13" t="s">
        <v>100</v>
      </c>
      <c r="D539" s="13" t="s">
        <v>5</v>
      </c>
      <c r="E539" s="13" t="s">
        <v>4</v>
      </c>
      <c r="F539" s="13" t="str">
        <f>IF(I539="","",VLOOKUP(TEXT(I539,"0"),'Finition de sol'!$A$5:$C$15,2,0))</f>
        <v/>
      </c>
    </row>
    <row r="540" spans="1:6" hidden="1" x14ac:dyDescent="0.25">
      <c r="A540" s="13" t="s">
        <v>0</v>
      </c>
      <c r="B540" s="13" t="s">
        <v>88</v>
      </c>
      <c r="C540" s="13" t="s">
        <v>100</v>
      </c>
      <c r="D540" s="13" t="s">
        <v>9</v>
      </c>
      <c r="E540" s="13" t="s">
        <v>7</v>
      </c>
      <c r="F540" s="13" t="str">
        <f>IF(I540="","",VLOOKUP(TEXT(I540,"0"),'Finition de sol'!$A$5:$C$15,2,0))</f>
        <v/>
      </c>
    </row>
    <row r="541" spans="1:6" hidden="1" x14ac:dyDescent="0.25">
      <c r="A541" s="13" t="s">
        <v>0</v>
      </c>
      <c r="B541" s="13" t="s">
        <v>88</v>
      </c>
      <c r="C541" s="13" t="s">
        <v>100</v>
      </c>
      <c r="D541" s="13" t="s">
        <v>11</v>
      </c>
      <c r="E541" s="13" t="s">
        <v>4</v>
      </c>
      <c r="F541" s="13" t="str">
        <f>IF(I541="","",VLOOKUP(TEXT(I541,"0"),'Finition de sol'!$A$5:$C$15,2,0))</f>
        <v/>
      </c>
    </row>
    <row r="542" spans="1:6" hidden="1" x14ac:dyDescent="0.25">
      <c r="A542" s="13" t="s">
        <v>0</v>
      </c>
      <c r="B542" s="13" t="s">
        <v>88</v>
      </c>
      <c r="C542" s="13" t="s">
        <v>100</v>
      </c>
      <c r="D542" s="13" t="s">
        <v>10</v>
      </c>
      <c r="E542" s="13" t="s">
        <v>7</v>
      </c>
      <c r="F542" s="13" t="str">
        <f>IF(I542="","",VLOOKUP(TEXT(I542,"0"),'Finition de sol'!$A$5:$C$15,2,0))</f>
        <v/>
      </c>
    </row>
    <row r="543" spans="1:6" hidden="1" x14ac:dyDescent="0.25">
      <c r="A543" s="13" t="s">
        <v>0</v>
      </c>
      <c r="B543" s="13" t="s">
        <v>88</v>
      </c>
      <c r="C543" s="13" t="s">
        <v>100</v>
      </c>
      <c r="D543" s="13" t="s">
        <v>8</v>
      </c>
      <c r="E543" s="13" t="s">
        <v>7</v>
      </c>
      <c r="F543" s="13" t="str">
        <f>IF(I543="","",VLOOKUP(TEXT(I543,"0"),'Finition de sol'!$A$5:$C$15,2,0))</f>
        <v/>
      </c>
    </row>
    <row r="544" spans="1:6" hidden="1" x14ac:dyDescent="0.25">
      <c r="A544" s="13" t="s">
        <v>0</v>
      </c>
      <c r="B544" s="13" t="s">
        <v>88</v>
      </c>
      <c r="C544" s="13" t="s">
        <v>100</v>
      </c>
      <c r="D544" s="13" t="s">
        <v>14</v>
      </c>
      <c r="E544" s="13" t="s">
        <v>4</v>
      </c>
      <c r="F544" s="13" t="str">
        <f>IF(I544="","",VLOOKUP(TEXT(I544,"0"),'Finition de sol'!$A$5:$C$15,2,0))</f>
        <v/>
      </c>
    </row>
    <row r="545" spans="1:6" hidden="1" x14ac:dyDescent="0.25">
      <c r="A545" s="13" t="s">
        <v>0</v>
      </c>
      <c r="B545" s="13" t="s">
        <v>88</v>
      </c>
      <c r="C545" s="13" t="s">
        <v>101</v>
      </c>
      <c r="D545" s="13" t="s">
        <v>14</v>
      </c>
      <c r="E545" s="13" t="s">
        <v>4</v>
      </c>
      <c r="F545" s="13" t="str">
        <f>IF(I545="","",VLOOKUP(TEXT(I545,"0"),'Finition de sol'!$A$5:$C$15,2,0))</f>
        <v/>
      </c>
    </row>
    <row r="546" spans="1:6" hidden="1" x14ac:dyDescent="0.25">
      <c r="A546" s="13" t="s">
        <v>0</v>
      </c>
      <c r="B546" s="13" t="s">
        <v>88</v>
      </c>
      <c r="C546" s="13" t="s">
        <v>101</v>
      </c>
      <c r="D546" s="13" t="s">
        <v>8</v>
      </c>
      <c r="E546" s="13" t="s">
        <v>7</v>
      </c>
      <c r="F546" s="13" t="str">
        <f>IF(I546="","",VLOOKUP(TEXT(I546,"0"),'Finition de sol'!$A$5:$C$15,2,0))</f>
        <v/>
      </c>
    </row>
    <row r="547" spans="1:6" hidden="1" x14ac:dyDescent="0.25">
      <c r="A547" s="13" t="s">
        <v>0</v>
      </c>
      <c r="B547" s="13" t="s">
        <v>88</v>
      </c>
      <c r="C547" s="13" t="s">
        <v>101</v>
      </c>
      <c r="D547" s="13" t="s">
        <v>3</v>
      </c>
      <c r="E547" s="13" t="s">
        <v>4</v>
      </c>
      <c r="F547" s="13" t="str">
        <f>IF(I547="","",VLOOKUP(TEXT(I547,"0"),'Finition de sol'!$A$5:$C$15,2,0))</f>
        <v/>
      </c>
    </row>
    <row r="548" spans="1:6" hidden="1" x14ac:dyDescent="0.25">
      <c r="A548" s="13" t="s">
        <v>0</v>
      </c>
      <c r="B548" s="13" t="s">
        <v>88</v>
      </c>
      <c r="C548" s="13" t="s">
        <v>101</v>
      </c>
      <c r="D548" s="13" t="s">
        <v>11</v>
      </c>
      <c r="E548" s="13" t="s">
        <v>4</v>
      </c>
      <c r="F548" s="13" t="str">
        <f>IF(I548="","",VLOOKUP(TEXT(I548,"0"),'Finition de sol'!$A$5:$C$15,2,0))</f>
        <v/>
      </c>
    </row>
    <row r="549" spans="1:6" hidden="1" x14ac:dyDescent="0.25">
      <c r="A549" s="13" t="s">
        <v>0</v>
      </c>
      <c r="B549" s="13" t="s">
        <v>88</v>
      </c>
      <c r="C549" s="13" t="s">
        <v>101</v>
      </c>
      <c r="D549" s="13" t="s">
        <v>10</v>
      </c>
      <c r="E549" s="13" t="s">
        <v>7</v>
      </c>
      <c r="F549" s="13" t="str">
        <f>IF(I549="","",VLOOKUP(TEXT(I549,"0"),'Finition de sol'!$A$5:$C$15,2,0))</f>
        <v/>
      </c>
    </row>
    <row r="550" spans="1:6" hidden="1" x14ac:dyDescent="0.25">
      <c r="A550" s="13" t="s">
        <v>0</v>
      </c>
      <c r="B550" s="13" t="s">
        <v>88</v>
      </c>
      <c r="C550" s="13" t="s">
        <v>101</v>
      </c>
      <c r="D550" s="13" t="s">
        <v>5</v>
      </c>
      <c r="E550" s="13" t="s">
        <v>4</v>
      </c>
      <c r="F550" s="13" t="str">
        <f>IF(I550="","",VLOOKUP(TEXT(I550,"0"),'Finition de sol'!$A$5:$C$15,2,0))</f>
        <v/>
      </c>
    </row>
    <row r="551" spans="1:6" hidden="1" x14ac:dyDescent="0.25">
      <c r="A551" s="13" t="s">
        <v>0</v>
      </c>
      <c r="B551" s="13" t="s">
        <v>88</v>
      </c>
      <c r="C551" s="13" t="s">
        <v>101</v>
      </c>
      <c r="D551" s="13" t="s">
        <v>6</v>
      </c>
      <c r="E551" s="13" t="s">
        <v>7</v>
      </c>
      <c r="F551" s="13" t="str">
        <f>IF(I551="","",VLOOKUP(TEXT(I551,"0"),'Finition de sol'!$A$5:$C$15,2,0))</f>
        <v/>
      </c>
    </row>
    <row r="552" spans="1:6" hidden="1" x14ac:dyDescent="0.25">
      <c r="A552" s="13" t="s">
        <v>0</v>
      </c>
      <c r="B552" s="13" t="s">
        <v>88</v>
      </c>
      <c r="C552" s="13" t="s">
        <v>102</v>
      </c>
      <c r="D552" s="13" t="s">
        <v>11</v>
      </c>
      <c r="E552" s="13" t="s">
        <v>4</v>
      </c>
      <c r="F552" s="13" t="str">
        <f>IF(I552="","",VLOOKUP(TEXT(I552,"0"),'Finition de sol'!$A$5:$C$15,2,0))</f>
        <v/>
      </c>
    </row>
    <row r="553" spans="1:6" hidden="1" x14ac:dyDescent="0.25">
      <c r="A553" s="13" t="s">
        <v>0</v>
      </c>
      <c r="B553" s="13" t="s">
        <v>88</v>
      </c>
      <c r="C553" s="13" t="s">
        <v>102</v>
      </c>
      <c r="D553" s="13" t="s">
        <v>14</v>
      </c>
      <c r="E553" s="13" t="s">
        <v>4</v>
      </c>
      <c r="F553" s="13" t="str">
        <f>IF(I553="","",VLOOKUP(TEXT(I553,"0"),'Finition de sol'!$A$5:$C$15,2,0))</f>
        <v/>
      </c>
    </row>
    <row r="554" spans="1:6" hidden="1" x14ac:dyDescent="0.25">
      <c r="A554" s="13" t="s">
        <v>0</v>
      </c>
      <c r="B554" s="13" t="s">
        <v>88</v>
      </c>
      <c r="C554" s="13" t="s">
        <v>102</v>
      </c>
      <c r="D554" s="13" t="s">
        <v>8</v>
      </c>
      <c r="E554" s="13" t="s">
        <v>7</v>
      </c>
      <c r="F554" s="13" t="str">
        <f>IF(I554="","",VLOOKUP(TEXT(I554,"0"),'Finition de sol'!$A$5:$C$15,2,0))</f>
        <v/>
      </c>
    </row>
    <row r="555" spans="1:6" hidden="1" x14ac:dyDescent="0.25">
      <c r="A555" s="13" t="s">
        <v>0</v>
      </c>
      <c r="B555" s="13" t="s">
        <v>88</v>
      </c>
      <c r="C555" s="13" t="s">
        <v>102</v>
      </c>
      <c r="D555" s="13" t="s">
        <v>10</v>
      </c>
      <c r="E555" s="13" t="s">
        <v>7</v>
      </c>
      <c r="F555" s="13" t="str">
        <f>IF(I555="","",VLOOKUP(TEXT(I555,"0"),'Finition de sol'!$A$5:$C$15,2,0))</f>
        <v/>
      </c>
    </row>
    <row r="556" spans="1:6" hidden="1" x14ac:dyDescent="0.25">
      <c r="A556" s="13" t="s">
        <v>0</v>
      </c>
      <c r="B556" s="13" t="s">
        <v>88</v>
      </c>
      <c r="C556" s="13" t="s">
        <v>102</v>
      </c>
      <c r="D556" s="13" t="s">
        <v>6</v>
      </c>
      <c r="E556" s="13" t="s">
        <v>7</v>
      </c>
      <c r="F556" s="13" t="str">
        <f>IF(I556="","",VLOOKUP(TEXT(I556,"0"),'Finition de sol'!$A$5:$C$15,2,0))</f>
        <v/>
      </c>
    </row>
    <row r="557" spans="1:6" hidden="1" x14ac:dyDescent="0.25">
      <c r="A557" s="13" t="s">
        <v>0</v>
      </c>
      <c r="B557" s="13" t="s">
        <v>88</v>
      </c>
      <c r="C557" s="13" t="s">
        <v>102</v>
      </c>
      <c r="D557" s="13" t="s">
        <v>23</v>
      </c>
      <c r="E557" s="13" t="s">
        <v>4</v>
      </c>
      <c r="F557" s="13" t="str">
        <f>IF(I557="","",VLOOKUP(TEXT(I557,"0"),'Finition de sol'!$A$5:$C$15,2,0))</f>
        <v/>
      </c>
    </row>
    <row r="558" spans="1:6" hidden="1" x14ac:dyDescent="0.25">
      <c r="A558" s="13" t="s">
        <v>0</v>
      </c>
      <c r="B558" s="13" t="s">
        <v>88</v>
      </c>
      <c r="C558" s="13" t="s">
        <v>102</v>
      </c>
      <c r="D558" s="13" t="s">
        <v>5</v>
      </c>
      <c r="E558" s="13" t="s">
        <v>4</v>
      </c>
      <c r="F558" s="13" t="str">
        <f>IF(I558="","",VLOOKUP(TEXT(I558,"0"),'Finition de sol'!$A$5:$C$15,2,0))</f>
        <v/>
      </c>
    </row>
    <row r="559" spans="1:6" hidden="1" x14ac:dyDescent="0.25">
      <c r="A559" s="13" t="s">
        <v>0</v>
      </c>
      <c r="B559" s="13" t="s">
        <v>88</v>
      </c>
      <c r="C559" s="13" t="s">
        <v>102</v>
      </c>
      <c r="D559" s="13" t="s">
        <v>22</v>
      </c>
      <c r="E559" s="13" t="s">
        <v>4</v>
      </c>
      <c r="F559" s="13" t="str">
        <f>IF(I559="","",VLOOKUP(TEXT(I559,"0"),'Finition de sol'!$A$5:$C$15,2,0))</f>
        <v/>
      </c>
    </row>
    <row r="560" spans="1:6" hidden="1" x14ac:dyDescent="0.25">
      <c r="A560" s="13" t="s">
        <v>0</v>
      </c>
      <c r="B560" s="13" t="s">
        <v>88</v>
      </c>
      <c r="C560" s="13" t="s">
        <v>102</v>
      </c>
      <c r="D560" s="13" t="s">
        <v>3</v>
      </c>
      <c r="E560" s="13" t="s">
        <v>4</v>
      </c>
      <c r="F560" s="13" t="str">
        <f>IF(I560="","",VLOOKUP(TEXT(I560,"0"),'Finition de sol'!$A$5:$C$15,2,0))</f>
        <v/>
      </c>
    </row>
    <row r="561" spans="1:6" hidden="1" x14ac:dyDescent="0.25">
      <c r="A561" s="13" t="s">
        <v>24</v>
      </c>
      <c r="B561" s="13" t="s">
        <v>88</v>
      </c>
      <c r="C561" s="13" t="s">
        <v>103</v>
      </c>
      <c r="D561" s="13" t="s">
        <v>8</v>
      </c>
      <c r="E561" s="13" t="s">
        <v>7</v>
      </c>
      <c r="F561" s="13" t="str">
        <f>IF(I561="","",VLOOKUP(TEXT(I561,"0"),'Finition de sol'!$A$5:$C$15,2,0))</f>
        <v/>
      </c>
    </row>
    <row r="562" spans="1:6" hidden="1" x14ac:dyDescent="0.25">
      <c r="A562" s="13" t="s">
        <v>24</v>
      </c>
      <c r="B562" s="13" t="s">
        <v>88</v>
      </c>
      <c r="C562" s="13" t="s">
        <v>103</v>
      </c>
      <c r="D562" s="13" t="s">
        <v>14</v>
      </c>
      <c r="E562" s="13" t="s">
        <v>4</v>
      </c>
      <c r="F562" s="13" t="str">
        <f>IF(I562="","",VLOOKUP(TEXT(I562,"0"),'Finition de sol'!$A$5:$C$15,2,0))</f>
        <v/>
      </c>
    </row>
    <row r="563" spans="1:6" hidden="1" x14ac:dyDescent="0.25">
      <c r="A563" s="13" t="s">
        <v>24</v>
      </c>
      <c r="B563" s="13" t="s">
        <v>88</v>
      </c>
      <c r="C563" s="13" t="s">
        <v>103</v>
      </c>
      <c r="D563" s="13" t="s">
        <v>5</v>
      </c>
      <c r="E563" s="13" t="s">
        <v>4</v>
      </c>
      <c r="F563" s="13" t="str">
        <f>IF(I563="","",VLOOKUP(TEXT(I563,"0"),'Finition de sol'!$A$5:$C$15,2,0))</f>
        <v/>
      </c>
    </row>
    <row r="564" spans="1:6" hidden="1" x14ac:dyDescent="0.25">
      <c r="A564" s="13" t="s">
        <v>24</v>
      </c>
      <c r="B564" s="13" t="s">
        <v>88</v>
      </c>
      <c r="C564" s="13" t="s">
        <v>103</v>
      </c>
      <c r="D564" s="13" t="s">
        <v>3</v>
      </c>
      <c r="E564" s="13" t="s">
        <v>4</v>
      </c>
      <c r="F564" s="13" t="str">
        <f>IF(I564="","",VLOOKUP(TEXT(I564,"0"),'Finition de sol'!$A$5:$C$15,2,0))</f>
        <v/>
      </c>
    </row>
    <row r="565" spans="1:6" hidden="1" x14ac:dyDescent="0.25">
      <c r="A565" s="13" t="s">
        <v>24</v>
      </c>
      <c r="B565" s="13" t="s">
        <v>88</v>
      </c>
      <c r="C565" s="13" t="s">
        <v>103</v>
      </c>
      <c r="D565" s="13" t="s">
        <v>6</v>
      </c>
      <c r="E565" s="13" t="s">
        <v>7</v>
      </c>
      <c r="F565" s="13" t="str">
        <f>IF(I565="","",VLOOKUP(TEXT(I565,"0"),'Finition de sol'!$A$5:$C$15,2,0))</f>
        <v/>
      </c>
    </row>
    <row r="566" spans="1:6" hidden="1" x14ac:dyDescent="0.25">
      <c r="A566" s="13" t="s">
        <v>24</v>
      </c>
      <c r="B566" s="13" t="s">
        <v>88</v>
      </c>
      <c r="C566" s="13" t="s">
        <v>103</v>
      </c>
      <c r="D566" s="13" t="s">
        <v>11</v>
      </c>
      <c r="E566" s="13" t="s">
        <v>4</v>
      </c>
      <c r="F566" s="13" t="str">
        <f>IF(I566="","",VLOOKUP(TEXT(I566,"0"),'Finition de sol'!$A$5:$C$15,2,0))</f>
        <v/>
      </c>
    </row>
    <row r="567" spans="1:6" hidden="1" x14ac:dyDescent="0.25">
      <c r="A567" s="13" t="s">
        <v>24</v>
      </c>
      <c r="B567" s="13" t="s">
        <v>88</v>
      </c>
      <c r="C567" s="13" t="s">
        <v>104</v>
      </c>
      <c r="D567" s="13" t="s">
        <v>8</v>
      </c>
      <c r="E567" s="13" t="s">
        <v>7</v>
      </c>
      <c r="F567" s="13" t="str">
        <f>IF(I567="","",VLOOKUP(TEXT(I567,"0"),'Finition de sol'!$A$5:$C$15,2,0))</f>
        <v/>
      </c>
    </row>
    <row r="568" spans="1:6" hidden="1" x14ac:dyDescent="0.25">
      <c r="A568" s="13" t="s">
        <v>24</v>
      </c>
      <c r="B568" s="13" t="s">
        <v>88</v>
      </c>
      <c r="C568" s="13" t="s">
        <v>104</v>
      </c>
      <c r="D568" s="13" t="s">
        <v>14</v>
      </c>
      <c r="E568" s="13" t="s">
        <v>4</v>
      </c>
      <c r="F568" s="13" t="str">
        <f>IF(I568="","",VLOOKUP(TEXT(I568,"0"),'Finition de sol'!$A$5:$C$15,2,0))</f>
        <v/>
      </c>
    </row>
    <row r="569" spans="1:6" hidden="1" x14ac:dyDescent="0.25">
      <c r="A569" s="13" t="s">
        <v>24</v>
      </c>
      <c r="B569" s="13" t="s">
        <v>88</v>
      </c>
      <c r="C569" s="13" t="s">
        <v>104</v>
      </c>
      <c r="D569" s="13" t="s">
        <v>5</v>
      </c>
      <c r="E569" s="13" t="s">
        <v>4</v>
      </c>
      <c r="F569" s="13" t="str">
        <f>IF(I569="","",VLOOKUP(TEXT(I569,"0"),'Finition de sol'!$A$5:$C$15,2,0))</f>
        <v/>
      </c>
    </row>
    <row r="570" spans="1:6" hidden="1" x14ac:dyDescent="0.25">
      <c r="A570" s="13" t="s">
        <v>24</v>
      </c>
      <c r="B570" s="13" t="s">
        <v>88</v>
      </c>
      <c r="C570" s="13" t="s">
        <v>104</v>
      </c>
      <c r="D570" s="13" t="s">
        <v>11</v>
      </c>
      <c r="E570" s="13" t="s">
        <v>4</v>
      </c>
      <c r="F570" s="13" t="str">
        <f>IF(I570="","",VLOOKUP(TEXT(I570,"0"),'Finition de sol'!$A$5:$C$15,2,0))</f>
        <v/>
      </c>
    </row>
    <row r="571" spans="1:6" hidden="1" x14ac:dyDescent="0.25">
      <c r="A571" s="13" t="s">
        <v>24</v>
      </c>
      <c r="B571" s="13" t="s">
        <v>88</v>
      </c>
      <c r="C571" s="13" t="s">
        <v>104</v>
      </c>
      <c r="D571" s="13" t="s">
        <v>9</v>
      </c>
      <c r="E571" s="13" t="s">
        <v>7</v>
      </c>
      <c r="F571" s="13" t="str">
        <f>IF(I571="","",VLOOKUP(TEXT(I571,"0"),'Finition de sol'!$A$5:$C$15,2,0))</f>
        <v/>
      </c>
    </row>
    <row r="572" spans="1:6" hidden="1" x14ac:dyDescent="0.25">
      <c r="A572" s="13" t="s">
        <v>24</v>
      </c>
      <c r="B572" s="13" t="s">
        <v>88</v>
      </c>
      <c r="C572" s="13" t="s">
        <v>104</v>
      </c>
      <c r="D572" s="13" t="s">
        <v>10</v>
      </c>
      <c r="E572" s="13" t="s">
        <v>7</v>
      </c>
      <c r="F572" s="13" t="str">
        <f>IF(I572="","",VLOOKUP(TEXT(I572,"0"),'Finition de sol'!$A$5:$C$15,2,0))</f>
        <v/>
      </c>
    </row>
    <row r="573" spans="1:6" hidden="1" x14ac:dyDescent="0.25">
      <c r="A573" s="13" t="s">
        <v>24</v>
      </c>
      <c r="B573" s="13" t="s">
        <v>88</v>
      </c>
      <c r="C573" s="13" t="s">
        <v>105</v>
      </c>
      <c r="D573" s="13" t="s">
        <v>9</v>
      </c>
      <c r="E573" s="13" t="s">
        <v>7</v>
      </c>
      <c r="F573" s="13" t="str">
        <f>IF(I573="","",VLOOKUP(TEXT(I573,"0"),'Finition de sol'!$A$5:$C$15,2,0))</f>
        <v/>
      </c>
    </row>
    <row r="574" spans="1:6" hidden="1" x14ac:dyDescent="0.25">
      <c r="A574" s="13" t="s">
        <v>24</v>
      </c>
      <c r="B574" s="13" t="s">
        <v>88</v>
      </c>
      <c r="C574" s="13" t="s">
        <v>105</v>
      </c>
      <c r="D574" s="13" t="s">
        <v>11</v>
      </c>
      <c r="E574" s="13" t="s">
        <v>4</v>
      </c>
      <c r="F574" s="13" t="str">
        <f>IF(I574="","",VLOOKUP(TEXT(I574,"0"),'Finition de sol'!$A$5:$C$15,2,0))</f>
        <v/>
      </c>
    </row>
    <row r="575" spans="1:6" hidden="1" x14ac:dyDescent="0.25">
      <c r="A575" s="13" t="s">
        <v>24</v>
      </c>
      <c r="B575" s="13" t="s">
        <v>88</v>
      </c>
      <c r="C575" s="13" t="s">
        <v>105</v>
      </c>
      <c r="D575" s="13" t="s">
        <v>5</v>
      </c>
      <c r="E575" s="13" t="s">
        <v>4</v>
      </c>
      <c r="F575" s="13" t="str">
        <f>IF(I575="","",VLOOKUP(TEXT(I575,"0"),'Finition de sol'!$A$5:$C$15,2,0))</f>
        <v/>
      </c>
    </row>
    <row r="576" spans="1:6" hidden="1" x14ac:dyDescent="0.25">
      <c r="A576" s="13" t="s">
        <v>24</v>
      </c>
      <c r="B576" s="13" t="s">
        <v>88</v>
      </c>
      <c r="C576" s="13" t="s">
        <v>105</v>
      </c>
      <c r="D576" s="13" t="s">
        <v>14</v>
      </c>
      <c r="E576" s="13" t="s">
        <v>4</v>
      </c>
      <c r="F576" s="13" t="str">
        <f>IF(I576="","",VLOOKUP(TEXT(I576,"0"),'Finition de sol'!$A$5:$C$15,2,0))</f>
        <v/>
      </c>
    </row>
    <row r="577" spans="1:6" hidden="1" x14ac:dyDescent="0.25">
      <c r="A577" s="13" t="s">
        <v>24</v>
      </c>
      <c r="B577" s="13" t="s">
        <v>88</v>
      </c>
      <c r="C577" s="13" t="s">
        <v>105</v>
      </c>
      <c r="D577" s="13" t="s">
        <v>8</v>
      </c>
      <c r="E577" s="13" t="s">
        <v>7</v>
      </c>
      <c r="F577" s="13" t="str">
        <f>IF(I577="","",VLOOKUP(TEXT(I577,"0"),'Finition de sol'!$A$5:$C$15,2,0))</f>
        <v/>
      </c>
    </row>
    <row r="578" spans="1:6" hidden="1" x14ac:dyDescent="0.25">
      <c r="A578" s="13" t="s">
        <v>24</v>
      </c>
      <c r="B578" s="13" t="s">
        <v>88</v>
      </c>
      <c r="C578" s="13" t="s">
        <v>105</v>
      </c>
      <c r="D578" s="13" t="s">
        <v>10</v>
      </c>
      <c r="E578" s="13" t="s">
        <v>7</v>
      </c>
      <c r="F578" s="13" t="str">
        <f>IF(I578="","",VLOOKUP(TEXT(I578,"0"),'Finition de sol'!$A$5:$C$15,2,0))</f>
        <v/>
      </c>
    </row>
    <row r="579" spans="1:6" hidden="1" x14ac:dyDescent="0.25">
      <c r="A579" s="13" t="s">
        <v>24</v>
      </c>
      <c r="B579" s="13" t="s">
        <v>88</v>
      </c>
      <c r="C579" s="13" t="s">
        <v>106</v>
      </c>
      <c r="D579" s="13" t="s">
        <v>3</v>
      </c>
      <c r="E579" s="13" t="s">
        <v>4</v>
      </c>
      <c r="F579" s="13" t="str">
        <f>IF(I579="","",VLOOKUP(TEXT(I579,"0"),'Finition de sol'!$A$5:$C$15,2,0))</f>
        <v/>
      </c>
    </row>
    <row r="580" spans="1:6" hidden="1" x14ac:dyDescent="0.25">
      <c r="A580" s="13" t="s">
        <v>24</v>
      </c>
      <c r="B580" s="13" t="s">
        <v>88</v>
      </c>
      <c r="C580" s="13" t="s">
        <v>106</v>
      </c>
      <c r="D580" s="13" t="s">
        <v>23</v>
      </c>
      <c r="E580" s="13" t="s">
        <v>4</v>
      </c>
      <c r="F580" s="13" t="str">
        <f>IF(I580="","",VLOOKUP(TEXT(I580,"0"),'Finition de sol'!$A$5:$C$15,2,0))</f>
        <v/>
      </c>
    </row>
    <row r="581" spans="1:6" hidden="1" x14ac:dyDescent="0.25">
      <c r="A581" s="13" t="s">
        <v>24</v>
      </c>
      <c r="B581" s="13" t="s">
        <v>88</v>
      </c>
      <c r="C581" s="13" t="s">
        <v>106</v>
      </c>
      <c r="D581" s="13" t="s">
        <v>94</v>
      </c>
      <c r="E581" s="13" t="s">
        <v>4</v>
      </c>
      <c r="F581" s="13" t="str">
        <f>IF(I581="","",VLOOKUP(TEXT(I581,"0"),'Finition de sol'!$A$5:$C$15,2,0))</f>
        <v/>
      </c>
    </row>
    <row r="582" spans="1:6" hidden="1" x14ac:dyDescent="0.25">
      <c r="A582" s="13" t="s">
        <v>24</v>
      </c>
      <c r="B582" s="13" t="s">
        <v>88</v>
      </c>
      <c r="C582" s="13" t="s">
        <v>106</v>
      </c>
      <c r="D582" s="13" t="s">
        <v>14</v>
      </c>
      <c r="E582" s="13" t="s">
        <v>4</v>
      </c>
      <c r="F582" s="13" t="str">
        <f>IF(I582="","",VLOOKUP(TEXT(I582,"0"),'Finition de sol'!$A$5:$C$15,2,0))</f>
        <v/>
      </c>
    </row>
    <row r="583" spans="1:6" hidden="1" x14ac:dyDescent="0.25">
      <c r="A583" s="13" t="s">
        <v>24</v>
      </c>
      <c r="B583" s="13" t="s">
        <v>88</v>
      </c>
      <c r="C583" s="13" t="s">
        <v>106</v>
      </c>
      <c r="D583" s="13" t="s">
        <v>8</v>
      </c>
      <c r="E583" s="13" t="s">
        <v>7</v>
      </c>
      <c r="F583" s="13" t="str">
        <f>IF(I583="","",VLOOKUP(TEXT(I583,"0"),'Finition de sol'!$A$5:$C$15,2,0))</f>
        <v/>
      </c>
    </row>
    <row r="584" spans="1:6" hidden="1" x14ac:dyDescent="0.25">
      <c r="A584" s="13" t="s">
        <v>24</v>
      </c>
      <c r="B584" s="13" t="s">
        <v>88</v>
      </c>
      <c r="C584" s="13" t="s">
        <v>106</v>
      </c>
      <c r="D584" s="13" t="s">
        <v>11</v>
      </c>
      <c r="E584" s="13" t="s">
        <v>4</v>
      </c>
      <c r="F584" s="13" t="str">
        <f>IF(I584="","",VLOOKUP(TEXT(I584,"0"),'Finition de sol'!$A$5:$C$15,2,0))</f>
        <v/>
      </c>
    </row>
    <row r="585" spans="1:6" hidden="1" x14ac:dyDescent="0.25">
      <c r="A585" s="13" t="s">
        <v>24</v>
      </c>
      <c r="B585" s="13" t="s">
        <v>88</v>
      </c>
      <c r="C585" s="13" t="s">
        <v>106</v>
      </c>
      <c r="D585" s="13" t="s">
        <v>10</v>
      </c>
      <c r="E585" s="13" t="s">
        <v>7</v>
      </c>
      <c r="F585" s="13" t="str">
        <f>IF(I585="","",VLOOKUP(TEXT(I585,"0"),'Finition de sol'!$A$5:$C$15,2,0))</f>
        <v/>
      </c>
    </row>
    <row r="586" spans="1:6" hidden="1" x14ac:dyDescent="0.25">
      <c r="A586" s="13" t="s">
        <v>24</v>
      </c>
      <c r="B586" s="13" t="s">
        <v>88</v>
      </c>
      <c r="C586" s="13" t="s">
        <v>106</v>
      </c>
      <c r="D586" s="13" t="s">
        <v>6</v>
      </c>
      <c r="E586" s="13" t="s">
        <v>7</v>
      </c>
      <c r="F586" s="13" t="str">
        <f>IF(I586="","",VLOOKUP(TEXT(I586,"0"),'Finition de sol'!$A$5:$C$15,2,0))</f>
        <v/>
      </c>
    </row>
    <row r="587" spans="1:6" hidden="1" x14ac:dyDescent="0.25">
      <c r="A587" s="13" t="s">
        <v>24</v>
      </c>
      <c r="B587" s="13" t="s">
        <v>88</v>
      </c>
      <c r="C587" s="13" t="s">
        <v>106</v>
      </c>
      <c r="D587" s="13" t="s">
        <v>9</v>
      </c>
      <c r="E587" s="13" t="s">
        <v>7</v>
      </c>
      <c r="F587" s="13" t="str">
        <f>IF(I587="","",VLOOKUP(TEXT(I587,"0"),'Finition de sol'!$A$5:$C$15,2,0))</f>
        <v/>
      </c>
    </row>
    <row r="588" spans="1:6" hidden="1" x14ac:dyDescent="0.25">
      <c r="A588" s="13" t="s">
        <v>24</v>
      </c>
      <c r="B588" s="13" t="s">
        <v>88</v>
      </c>
      <c r="C588" s="13" t="s">
        <v>106</v>
      </c>
      <c r="D588" s="13" t="s">
        <v>5</v>
      </c>
      <c r="E588" s="13" t="s">
        <v>4</v>
      </c>
      <c r="F588" s="13" t="str">
        <f>IF(I588="","",VLOOKUP(TEXT(I588,"0"),'Finition de sol'!$A$5:$C$15,2,0))</f>
        <v/>
      </c>
    </row>
    <row r="589" spans="1:6" hidden="1" x14ac:dyDescent="0.25">
      <c r="A589" s="13" t="s">
        <v>24</v>
      </c>
      <c r="B589" s="13" t="s">
        <v>88</v>
      </c>
      <c r="C589" s="13" t="s">
        <v>107</v>
      </c>
      <c r="D589" s="13" t="s">
        <v>14</v>
      </c>
      <c r="E589" s="13" t="s">
        <v>4</v>
      </c>
      <c r="F589" s="13" t="str">
        <f>IF(I589="","",VLOOKUP(TEXT(I589,"0"),'Finition de sol'!$A$5:$C$15,2,0))</f>
        <v/>
      </c>
    </row>
    <row r="590" spans="1:6" hidden="1" x14ac:dyDescent="0.25">
      <c r="A590" s="13" t="s">
        <v>24</v>
      </c>
      <c r="B590" s="13" t="s">
        <v>88</v>
      </c>
      <c r="C590" s="13" t="s">
        <v>107</v>
      </c>
      <c r="D590" s="13" t="s">
        <v>8</v>
      </c>
      <c r="E590" s="13" t="s">
        <v>7</v>
      </c>
      <c r="F590" s="13" t="str">
        <f>IF(I590="","",VLOOKUP(TEXT(I590,"0"),'Finition de sol'!$A$5:$C$15,2,0))</f>
        <v/>
      </c>
    </row>
    <row r="591" spans="1:6" hidden="1" x14ac:dyDescent="0.25">
      <c r="A591" s="13" t="s">
        <v>24</v>
      </c>
      <c r="B591" s="13" t="s">
        <v>88</v>
      </c>
      <c r="C591" s="13" t="s">
        <v>107</v>
      </c>
      <c r="D591" s="13" t="s">
        <v>3</v>
      </c>
      <c r="E591" s="13" t="s">
        <v>4</v>
      </c>
      <c r="F591" s="13" t="str">
        <f>IF(I591="","",VLOOKUP(TEXT(I591,"0"),'Finition de sol'!$A$5:$C$15,2,0))</f>
        <v/>
      </c>
    </row>
    <row r="592" spans="1:6" hidden="1" x14ac:dyDescent="0.25">
      <c r="A592" s="13" t="s">
        <v>24</v>
      </c>
      <c r="B592" s="13" t="s">
        <v>88</v>
      </c>
      <c r="C592" s="13" t="s">
        <v>107</v>
      </c>
      <c r="D592" s="13" t="s">
        <v>5</v>
      </c>
      <c r="E592" s="13" t="s">
        <v>4</v>
      </c>
      <c r="F592" s="13" t="str">
        <f>IF(I592="","",VLOOKUP(TEXT(I592,"0"),'Finition de sol'!$A$5:$C$15,2,0))</f>
        <v/>
      </c>
    </row>
    <row r="593" spans="1:6" hidden="1" x14ac:dyDescent="0.25">
      <c r="A593" s="13" t="s">
        <v>24</v>
      </c>
      <c r="B593" s="13" t="s">
        <v>88</v>
      </c>
      <c r="C593" s="13" t="s">
        <v>107</v>
      </c>
      <c r="D593" s="13" t="s">
        <v>6</v>
      </c>
      <c r="E593" s="13" t="s">
        <v>7</v>
      </c>
      <c r="F593" s="13" t="str">
        <f>IF(I593="","",VLOOKUP(TEXT(I593,"0"),'Finition de sol'!$A$5:$C$15,2,0))</f>
        <v/>
      </c>
    </row>
    <row r="594" spans="1:6" hidden="1" x14ac:dyDescent="0.25">
      <c r="A594" s="13" t="s">
        <v>24</v>
      </c>
      <c r="B594" s="13" t="s">
        <v>88</v>
      </c>
      <c r="C594" s="13" t="s">
        <v>107</v>
      </c>
      <c r="D594" s="13" t="s">
        <v>11</v>
      </c>
      <c r="E594" s="13" t="s">
        <v>4</v>
      </c>
      <c r="F594" s="13" t="str">
        <f>IF(I594="","",VLOOKUP(TEXT(I594,"0"),'Finition de sol'!$A$5:$C$15,2,0))</f>
        <v/>
      </c>
    </row>
    <row r="595" spans="1:6" hidden="1" x14ac:dyDescent="0.25">
      <c r="A595" s="13" t="s">
        <v>24</v>
      </c>
      <c r="B595" s="13" t="s">
        <v>88</v>
      </c>
      <c r="C595" s="13" t="s">
        <v>107</v>
      </c>
      <c r="D595" s="13" t="s">
        <v>10</v>
      </c>
      <c r="E595" s="13" t="s">
        <v>7</v>
      </c>
      <c r="F595" s="13" t="str">
        <f>IF(I595="","",VLOOKUP(TEXT(I595,"0"),'Finition de sol'!$A$5:$C$15,2,0))</f>
        <v/>
      </c>
    </row>
    <row r="596" spans="1:6" hidden="1" x14ac:dyDescent="0.25">
      <c r="A596" s="13" t="s">
        <v>24</v>
      </c>
      <c r="B596" s="13" t="s">
        <v>88</v>
      </c>
      <c r="C596" s="13" t="s">
        <v>108</v>
      </c>
      <c r="D596" s="13" t="s">
        <v>14</v>
      </c>
      <c r="E596" s="13" t="s">
        <v>4</v>
      </c>
      <c r="F596" s="13" t="str">
        <f>IF(I596="","",VLOOKUP(TEXT(I596,"0"),'Finition de sol'!$A$5:$C$15,2,0))</f>
        <v/>
      </c>
    </row>
    <row r="597" spans="1:6" hidden="1" x14ac:dyDescent="0.25">
      <c r="A597" s="13" t="s">
        <v>24</v>
      </c>
      <c r="B597" s="13" t="s">
        <v>88</v>
      </c>
      <c r="C597" s="13" t="s">
        <v>108</v>
      </c>
      <c r="D597" s="13" t="s">
        <v>8</v>
      </c>
      <c r="E597" s="13" t="s">
        <v>7</v>
      </c>
      <c r="F597" s="13" t="str">
        <f>IF(I597="","",VLOOKUP(TEXT(I597,"0"),'Finition de sol'!$A$5:$C$15,2,0))</f>
        <v/>
      </c>
    </row>
    <row r="598" spans="1:6" hidden="1" x14ac:dyDescent="0.25">
      <c r="A598" s="13" t="s">
        <v>24</v>
      </c>
      <c r="B598" s="13" t="s">
        <v>88</v>
      </c>
      <c r="C598" s="13" t="s">
        <v>108</v>
      </c>
      <c r="D598" s="13" t="s">
        <v>11</v>
      </c>
      <c r="E598" s="13" t="s">
        <v>4</v>
      </c>
      <c r="F598" s="13" t="str">
        <f>IF(I598="","",VLOOKUP(TEXT(I598,"0"),'Finition de sol'!$A$5:$C$15,2,0))</f>
        <v/>
      </c>
    </row>
    <row r="599" spans="1:6" hidden="1" x14ac:dyDescent="0.25">
      <c r="A599" s="13" t="s">
        <v>24</v>
      </c>
      <c r="B599" s="13" t="s">
        <v>88</v>
      </c>
      <c r="C599" s="13" t="s">
        <v>108</v>
      </c>
      <c r="D599" s="13" t="s">
        <v>10</v>
      </c>
      <c r="E599" s="13" t="s">
        <v>7</v>
      </c>
      <c r="F599" s="13" t="str">
        <f>IF(I599="","",VLOOKUP(TEXT(I599,"0"),'Finition de sol'!$A$5:$C$15,2,0))</f>
        <v/>
      </c>
    </row>
    <row r="600" spans="1:6" hidden="1" x14ac:dyDescent="0.25">
      <c r="A600" s="13" t="s">
        <v>24</v>
      </c>
      <c r="B600" s="13" t="s">
        <v>88</v>
      </c>
      <c r="C600" s="13" t="s">
        <v>108</v>
      </c>
      <c r="D600" s="13" t="s">
        <v>3</v>
      </c>
      <c r="E600" s="13" t="s">
        <v>4</v>
      </c>
      <c r="F600" s="13" t="str">
        <f>IF(I600="","",VLOOKUP(TEXT(I600,"0"),'Finition de sol'!$A$5:$C$15,2,0))</f>
        <v/>
      </c>
    </row>
    <row r="601" spans="1:6" hidden="1" x14ac:dyDescent="0.25">
      <c r="A601" s="13" t="s">
        <v>24</v>
      </c>
      <c r="B601" s="13" t="s">
        <v>88</v>
      </c>
      <c r="C601" s="13" t="s">
        <v>108</v>
      </c>
      <c r="D601" s="13" t="s">
        <v>5</v>
      </c>
      <c r="E601" s="13" t="s">
        <v>4</v>
      </c>
      <c r="F601" s="13" t="str">
        <f>IF(I601="","",VLOOKUP(TEXT(I601,"0"),'Finition de sol'!$A$5:$C$15,2,0))</f>
        <v/>
      </c>
    </row>
    <row r="602" spans="1:6" hidden="1" x14ac:dyDescent="0.25">
      <c r="A602" s="13" t="s">
        <v>24</v>
      </c>
      <c r="B602" s="13" t="s">
        <v>88</v>
      </c>
      <c r="C602" s="13" t="s">
        <v>108</v>
      </c>
      <c r="D602" s="13" t="s">
        <v>22</v>
      </c>
      <c r="E602" s="13" t="s">
        <v>4</v>
      </c>
      <c r="F602" s="13" t="str">
        <f>IF(I602="","",VLOOKUP(TEXT(I602,"0"),'Finition de sol'!$A$5:$C$15,2,0))</f>
        <v/>
      </c>
    </row>
    <row r="603" spans="1:6" hidden="1" x14ac:dyDescent="0.25">
      <c r="A603" s="13" t="s">
        <v>24</v>
      </c>
      <c r="B603" s="13" t="s">
        <v>88</v>
      </c>
      <c r="C603" s="13" t="s">
        <v>108</v>
      </c>
      <c r="D603" s="13" t="s">
        <v>23</v>
      </c>
      <c r="E603" s="13" t="s">
        <v>4</v>
      </c>
      <c r="F603" s="13" t="str">
        <f>IF(I603="","",VLOOKUP(TEXT(I603,"0"),'Finition de sol'!$A$5:$C$15,2,0))</f>
        <v/>
      </c>
    </row>
    <row r="604" spans="1:6" hidden="1" x14ac:dyDescent="0.25">
      <c r="A604" s="13" t="s">
        <v>24</v>
      </c>
      <c r="B604" s="13" t="s">
        <v>88</v>
      </c>
      <c r="C604" s="13" t="s">
        <v>108</v>
      </c>
      <c r="D604" s="13" t="s">
        <v>6</v>
      </c>
      <c r="E604" s="13" t="s">
        <v>7</v>
      </c>
      <c r="F604" s="13" t="str">
        <f>IF(I604="","",VLOOKUP(TEXT(I604,"0"),'Finition de sol'!$A$5:$C$15,2,0))</f>
        <v/>
      </c>
    </row>
    <row r="605" spans="1:6" hidden="1" x14ac:dyDescent="0.25">
      <c r="A605" s="13" t="s">
        <v>33</v>
      </c>
      <c r="B605" s="13" t="s">
        <v>88</v>
      </c>
      <c r="C605" s="13" t="s">
        <v>109</v>
      </c>
      <c r="D605" s="13" t="s">
        <v>14</v>
      </c>
      <c r="E605" s="13" t="s">
        <v>4</v>
      </c>
      <c r="F605" s="13" t="str">
        <f>IF(I605="","",VLOOKUP(TEXT(I605,"0"),'Finition de sol'!$A$5:$C$15,2,0))</f>
        <v/>
      </c>
    </row>
    <row r="606" spans="1:6" hidden="1" x14ac:dyDescent="0.25">
      <c r="A606" s="13" t="s">
        <v>33</v>
      </c>
      <c r="B606" s="13" t="s">
        <v>88</v>
      </c>
      <c r="C606" s="13" t="s">
        <v>109</v>
      </c>
      <c r="D606" s="13" t="s">
        <v>8</v>
      </c>
      <c r="E606" s="13" t="s">
        <v>7</v>
      </c>
      <c r="F606" s="13" t="str">
        <f>IF(I606="","",VLOOKUP(TEXT(I606,"0"),'Finition de sol'!$A$5:$C$15,2,0))</f>
        <v/>
      </c>
    </row>
    <row r="607" spans="1:6" hidden="1" x14ac:dyDescent="0.25">
      <c r="A607" s="13" t="s">
        <v>33</v>
      </c>
      <c r="B607" s="13" t="s">
        <v>88</v>
      </c>
      <c r="C607" s="13" t="s">
        <v>109</v>
      </c>
      <c r="D607" s="13" t="s">
        <v>5</v>
      </c>
      <c r="E607" s="13" t="s">
        <v>4</v>
      </c>
      <c r="F607" s="13" t="str">
        <f>IF(I607="","",VLOOKUP(TEXT(I607,"0"),'Finition de sol'!$A$5:$C$15,2,0))</f>
        <v/>
      </c>
    </row>
    <row r="608" spans="1:6" hidden="1" x14ac:dyDescent="0.25">
      <c r="A608" s="13" t="s">
        <v>33</v>
      </c>
      <c r="B608" s="13" t="s">
        <v>88</v>
      </c>
      <c r="C608" s="13" t="s">
        <v>109</v>
      </c>
      <c r="D608" s="13" t="s">
        <v>22</v>
      </c>
      <c r="E608" s="13" t="s">
        <v>4</v>
      </c>
      <c r="F608" s="13" t="str">
        <f>IF(I608="","",VLOOKUP(TEXT(I608,"0"),'Finition de sol'!$A$5:$C$15,2,0))</f>
        <v/>
      </c>
    </row>
    <row r="609" spans="1:6" hidden="1" x14ac:dyDescent="0.25">
      <c r="A609" s="13" t="s">
        <v>33</v>
      </c>
      <c r="B609" s="13" t="s">
        <v>88</v>
      </c>
      <c r="C609" s="13" t="s">
        <v>109</v>
      </c>
      <c r="D609" s="13" t="s">
        <v>6</v>
      </c>
      <c r="E609" s="13" t="s">
        <v>7</v>
      </c>
      <c r="F609" s="13" t="str">
        <f>IF(I609="","",VLOOKUP(TEXT(I609,"0"),'Finition de sol'!$A$5:$C$15,2,0))</f>
        <v/>
      </c>
    </row>
    <row r="610" spans="1:6" hidden="1" x14ac:dyDescent="0.25">
      <c r="A610" s="13" t="s">
        <v>33</v>
      </c>
      <c r="B610" s="13" t="s">
        <v>88</v>
      </c>
      <c r="C610" s="13" t="s">
        <v>109</v>
      </c>
      <c r="D610" s="13" t="s">
        <v>3</v>
      </c>
      <c r="E610" s="13" t="s">
        <v>4</v>
      </c>
      <c r="F610" s="13" t="str">
        <f>IF(I610="","",VLOOKUP(TEXT(I610,"0"),'Finition de sol'!$A$5:$C$15,2,0))</f>
        <v/>
      </c>
    </row>
    <row r="611" spans="1:6" hidden="1" x14ac:dyDescent="0.25">
      <c r="A611" s="13" t="s">
        <v>33</v>
      </c>
      <c r="B611" s="13" t="s">
        <v>88</v>
      </c>
      <c r="C611" s="13" t="s">
        <v>110</v>
      </c>
      <c r="D611" s="13" t="s">
        <v>5</v>
      </c>
      <c r="E611" s="13" t="s">
        <v>4</v>
      </c>
      <c r="F611" s="13" t="str">
        <f>IF(I611="","",VLOOKUP(TEXT(I611,"0"),'Finition de sol'!$A$5:$C$15,2,0))</f>
        <v/>
      </c>
    </row>
    <row r="612" spans="1:6" hidden="1" x14ac:dyDescent="0.25">
      <c r="A612" s="13" t="s">
        <v>33</v>
      </c>
      <c r="B612" s="13" t="s">
        <v>88</v>
      </c>
      <c r="C612" s="13" t="s">
        <v>110</v>
      </c>
      <c r="D612" s="13" t="s">
        <v>3</v>
      </c>
      <c r="E612" s="13" t="s">
        <v>4</v>
      </c>
      <c r="F612" s="13" t="str">
        <f>IF(I612="","",VLOOKUP(TEXT(I612,"0"),'Finition de sol'!$A$5:$C$15,2,0))</f>
        <v/>
      </c>
    </row>
    <row r="613" spans="1:6" hidden="1" x14ac:dyDescent="0.25">
      <c r="A613" s="13" t="s">
        <v>33</v>
      </c>
      <c r="B613" s="13" t="s">
        <v>88</v>
      </c>
      <c r="C613" s="13" t="s">
        <v>110</v>
      </c>
      <c r="D613" s="13" t="s">
        <v>14</v>
      </c>
      <c r="E613" s="13" t="s">
        <v>4</v>
      </c>
      <c r="F613" s="13" t="str">
        <f>IF(I613="","",VLOOKUP(TEXT(I613,"0"),'Finition de sol'!$A$5:$C$15,2,0))</f>
        <v/>
      </c>
    </row>
    <row r="614" spans="1:6" hidden="1" x14ac:dyDescent="0.25">
      <c r="A614" s="13" t="s">
        <v>33</v>
      </c>
      <c r="B614" s="13" t="s">
        <v>88</v>
      </c>
      <c r="C614" s="13" t="s">
        <v>110</v>
      </c>
      <c r="D614" s="13" t="s">
        <v>10</v>
      </c>
      <c r="E614" s="13" t="s">
        <v>7</v>
      </c>
      <c r="F614" s="13" t="str">
        <f>IF(I614="","",VLOOKUP(TEXT(I614,"0"),'Finition de sol'!$A$5:$C$15,2,0))</f>
        <v/>
      </c>
    </row>
    <row r="615" spans="1:6" hidden="1" x14ac:dyDescent="0.25">
      <c r="A615" s="13" t="s">
        <v>33</v>
      </c>
      <c r="B615" s="13" t="s">
        <v>88</v>
      </c>
      <c r="C615" s="13" t="s">
        <v>110</v>
      </c>
      <c r="D615" s="13" t="s">
        <v>8</v>
      </c>
      <c r="E615" s="13" t="s">
        <v>7</v>
      </c>
      <c r="F615" s="13" t="str">
        <f>IF(I615="","",VLOOKUP(TEXT(I615,"0"),'Finition de sol'!$A$5:$C$15,2,0))</f>
        <v/>
      </c>
    </row>
    <row r="616" spans="1:6" hidden="1" x14ac:dyDescent="0.25">
      <c r="A616" s="13" t="s">
        <v>33</v>
      </c>
      <c r="B616" s="13" t="s">
        <v>88</v>
      </c>
      <c r="C616" s="13" t="s">
        <v>110</v>
      </c>
      <c r="D616" s="13" t="s">
        <v>11</v>
      </c>
      <c r="E616" s="13" t="s">
        <v>4</v>
      </c>
      <c r="F616" s="13" t="str">
        <f>IF(I616="","",VLOOKUP(TEXT(I616,"0"),'Finition de sol'!$A$5:$C$15,2,0))</f>
        <v/>
      </c>
    </row>
    <row r="617" spans="1:6" hidden="1" x14ac:dyDescent="0.25">
      <c r="A617" s="13" t="s">
        <v>33</v>
      </c>
      <c r="B617" s="13" t="s">
        <v>88</v>
      </c>
      <c r="C617" s="13" t="s">
        <v>110</v>
      </c>
      <c r="D617" s="13" t="s">
        <v>6</v>
      </c>
      <c r="E617" s="13" t="s">
        <v>7</v>
      </c>
      <c r="F617" s="13" t="str">
        <f>IF(I617="","",VLOOKUP(TEXT(I617,"0"),'Finition de sol'!$A$5:$C$15,2,0))</f>
        <v/>
      </c>
    </row>
    <row r="618" spans="1:6" hidden="1" x14ac:dyDescent="0.25">
      <c r="A618" s="13" t="s">
        <v>33</v>
      </c>
      <c r="B618" s="13" t="s">
        <v>88</v>
      </c>
      <c r="C618" s="13" t="s">
        <v>111</v>
      </c>
      <c r="D618" s="13" t="s">
        <v>8</v>
      </c>
      <c r="E618" s="13" t="s">
        <v>7</v>
      </c>
      <c r="F618" s="13" t="str">
        <f>IF(I618="","",VLOOKUP(TEXT(I618,"0"),'Finition de sol'!$A$5:$C$15,2,0))</f>
        <v/>
      </c>
    </row>
    <row r="619" spans="1:6" hidden="1" x14ac:dyDescent="0.25">
      <c r="A619" s="13" t="s">
        <v>33</v>
      </c>
      <c r="B619" s="13" t="s">
        <v>88</v>
      </c>
      <c r="C619" s="13" t="s">
        <v>111</v>
      </c>
      <c r="D619" s="13" t="s">
        <v>14</v>
      </c>
      <c r="E619" s="13" t="s">
        <v>4</v>
      </c>
      <c r="F619" s="13" t="str">
        <f>IF(I619="","",VLOOKUP(TEXT(I619,"0"),'Finition de sol'!$A$5:$C$15,2,0))</f>
        <v/>
      </c>
    </row>
    <row r="620" spans="1:6" hidden="1" x14ac:dyDescent="0.25">
      <c r="A620" s="13" t="s">
        <v>33</v>
      </c>
      <c r="B620" s="13" t="s">
        <v>88</v>
      </c>
      <c r="C620" s="13" t="s">
        <v>111</v>
      </c>
      <c r="D620" s="13" t="s">
        <v>10</v>
      </c>
      <c r="E620" s="13" t="s">
        <v>7</v>
      </c>
      <c r="F620" s="13" t="str">
        <f>IF(I620="","",VLOOKUP(TEXT(I620,"0"),'Finition de sol'!$A$5:$C$15,2,0))</f>
        <v/>
      </c>
    </row>
    <row r="621" spans="1:6" hidden="1" x14ac:dyDescent="0.25">
      <c r="A621" s="13" t="s">
        <v>33</v>
      </c>
      <c r="B621" s="13" t="s">
        <v>88</v>
      </c>
      <c r="C621" s="13" t="s">
        <v>111</v>
      </c>
      <c r="D621" s="13" t="s">
        <v>11</v>
      </c>
      <c r="E621" s="13" t="s">
        <v>4</v>
      </c>
      <c r="F621" s="13" t="str">
        <f>IF(I621="","",VLOOKUP(TEXT(I621,"0"),'Finition de sol'!$A$5:$C$15,2,0))</f>
        <v/>
      </c>
    </row>
    <row r="622" spans="1:6" hidden="1" x14ac:dyDescent="0.25">
      <c r="A622" s="13" t="s">
        <v>33</v>
      </c>
      <c r="B622" s="13" t="s">
        <v>88</v>
      </c>
      <c r="C622" s="13" t="s">
        <v>111</v>
      </c>
      <c r="D622" s="13" t="s">
        <v>9</v>
      </c>
      <c r="E622" s="13" t="s">
        <v>7</v>
      </c>
      <c r="F622" s="13" t="str">
        <f>IF(I622="","",VLOOKUP(TEXT(I622,"0"),'Finition de sol'!$A$5:$C$15,2,0))</f>
        <v/>
      </c>
    </row>
    <row r="623" spans="1:6" hidden="1" x14ac:dyDescent="0.25">
      <c r="A623" s="13" t="s">
        <v>33</v>
      </c>
      <c r="B623" s="13" t="s">
        <v>88</v>
      </c>
      <c r="C623" s="13" t="s">
        <v>111</v>
      </c>
      <c r="D623" s="13" t="s">
        <v>5</v>
      </c>
      <c r="E623" s="13" t="s">
        <v>4</v>
      </c>
      <c r="F623" s="13" t="str">
        <f>IF(I623="","",VLOOKUP(TEXT(I623,"0"),'Finition de sol'!$A$5:$C$15,2,0))</f>
        <v/>
      </c>
    </row>
    <row r="624" spans="1:6" hidden="1" x14ac:dyDescent="0.25">
      <c r="A624" s="13" t="s">
        <v>33</v>
      </c>
      <c r="B624" s="13" t="s">
        <v>88</v>
      </c>
      <c r="C624" s="13" t="s">
        <v>112</v>
      </c>
      <c r="D624" s="13" t="s">
        <v>5</v>
      </c>
      <c r="E624" s="13" t="s">
        <v>4</v>
      </c>
      <c r="F624" s="13" t="str">
        <f>IF(I624="","",VLOOKUP(TEXT(I624,"0"),'Finition de sol'!$A$5:$C$15,2,0))</f>
        <v/>
      </c>
    </row>
    <row r="625" spans="1:6" hidden="1" x14ac:dyDescent="0.25">
      <c r="A625" s="13" t="s">
        <v>33</v>
      </c>
      <c r="B625" s="13" t="s">
        <v>88</v>
      </c>
      <c r="C625" s="13" t="s">
        <v>112</v>
      </c>
      <c r="D625" s="13" t="s">
        <v>9</v>
      </c>
      <c r="E625" s="13" t="s">
        <v>7</v>
      </c>
      <c r="F625" s="13" t="str">
        <f>IF(I625="","",VLOOKUP(TEXT(I625,"0"),'Finition de sol'!$A$5:$C$15,2,0))</f>
        <v/>
      </c>
    </row>
    <row r="626" spans="1:6" hidden="1" x14ac:dyDescent="0.25">
      <c r="A626" s="13" t="s">
        <v>33</v>
      </c>
      <c r="B626" s="13" t="s">
        <v>88</v>
      </c>
      <c r="C626" s="13" t="s">
        <v>112</v>
      </c>
      <c r="D626" s="13" t="s">
        <v>11</v>
      </c>
      <c r="E626" s="13" t="s">
        <v>4</v>
      </c>
      <c r="F626" s="13" t="str">
        <f>IF(I626="","",VLOOKUP(TEXT(I626,"0"),'Finition de sol'!$A$5:$C$15,2,0))</f>
        <v/>
      </c>
    </row>
    <row r="627" spans="1:6" hidden="1" x14ac:dyDescent="0.25">
      <c r="A627" s="13" t="s">
        <v>33</v>
      </c>
      <c r="B627" s="13" t="s">
        <v>88</v>
      </c>
      <c r="C627" s="13" t="s">
        <v>112</v>
      </c>
      <c r="D627" s="13" t="s">
        <v>10</v>
      </c>
      <c r="E627" s="13" t="s">
        <v>7</v>
      </c>
      <c r="F627" s="13" t="str">
        <f>IF(I627="","",VLOOKUP(TEXT(I627,"0"),'Finition de sol'!$A$5:$C$15,2,0))</f>
        <v/>
      </c>
    </row>
    <row r="628" spans="1:6" hidden="1" x14ac:dyDescent="0.25">
      <c r="A628" s="13" t="s">
        <v>33</v>
      </c>
      <c r="B628" s="13" t="s">
        <v>88</v>
      </c>
      <c r="C628" s="13" t="s">
        <v>112</v>
      </c>
      <c r="D628" s="13" t="s">
        <v>8</v>
      </c>
      <c r="E628" s="13" t="s">
        <v>7</v>
      </c>
      <c r="F628" s="13" t="str">
        <f>IF(I628="","",VLOOKUP(TEXT(I628,"0"),'Finition de sol'!$A$5:$C$15,2,0))</f>
        <v/>
      </c>
    </row>
    <row r="629" spans="1:6" hidden="1" x14ac:dyDescent="0.25">
      <c r="A629" s="13" t="s">
        <v>33</v>
      </c>
      <c r="B629" s="13" t="s">
        <v>88</v>
      </c>
      <c r="C629" s="13" t="s">
        <v>112</v>
      </c>
      <c r="D629" s="13" t="s">
        <v>14</v>
      </c>
      <c r="E629" s="13" t="s">
        <v>4</v>
      </c>
      <c r="F629" s="13" t="str">
        <f>IF(I629="","",VLOOKUP(TEXT(I629,"0"),'Finition de sol'!$A$5:$C$15,2,0))</f>
        <v/>
      </c>
    </row>
    <row r="630" spans="1:6" hidden="1" x14ac:dyDescent="0.25">
      <c r="A630" s="13" t="s">
        <v>33</v>
      </c>
      <c r="B630" s="13" t="s">
        <v>88</v>
      </c>
      <c r="C630" s="13" t="s">
        <v>113</v>
      </c>
      <c r="D630" s="13" t="s">
        <v>5</v>
      </c>
      <c r="E630" s="13" t="s">
        <v>4</v>
      </c>
      <c r="F630" s="13" t="str">
        <f>IF(I630="","",VLOOKUP(TEXT(I630,"0"),'Finition de sol'!$A$5:$C$15,2,0))</f>
        <v/>
      </c>
    </row>
    <row r="631" spans="1:6" hidden="1" x14ac:dyDescent="0.25">
      <c r="A631" s="13" t="s">
        <v>33</v>
      </c>
      <c r="B631" s="13" t="s">
        <v>88</v>
      </c>
      <c r="C631" s="13" t="s">
        <v>113</v>
      </c>
      <c r="D631" s="13" t="s">
        <v>3</v>
      </c>
      <c r="E631" s="13" t="s">
        <v>4</v>
      </c>
      <c r="F631" s="13" t="str">
        <f>IF(I631="","",VLOOKUP(TEXT(I631,"0"),'Finition de sol'!$A$5:$C$15,2,0))</f>
        <v/>
      </c>
    </row>
    <row r="632" spans="1:6" hidden="1" x14ac:dyDescent="0.25">
      <c r="A632" s="13" t="s">
        <v>33</v>
      </c>
      <c r="B632" s="13" t="s">
        <v>88</v>
      </c>
      <c r="C632" s="13" t="s">
        <v>113</v>
      </c>
      <c r="D632" s="13" t="s">
        <v>23</v>
      </c>
      <c r="E632" s="13" t="s">
        <v>4</v>
      </c>
      <c r="F632" s="13" t="str">
        <f>IF(I632="","",VLOOKUP(TEXT(I632,"0"),'Finition de sol'!$A$5:$C$15,2,0))</f>
        <v/>
      </c>
    </row>
    <row r="633" spans="1:6" hidden="1" x14ac:dyDescent="0.25">
      <c r="A633" s="13" t="s">
        <v>33</v>
      </c>
      <c r="B633" s="13" t="s">
        <v>88</v>
      </c>
      <c r="C633" s="13" t="s">
        <v>113</v>
      </c>
      <c r="D633" s="13" t="s">
        <v>22</v>
      </c>
      <c r="E633" s="13" t="s">
        <v>4</v>
      </c>
      <c r="F633" s="13" t="str">
        <f>IF(I633="","",VLOOKUP(TEXT(I633,"0"),'Finition de sol'!$A$5:$C$15,2,0))</f>
        <v/>
      </c>
    </row>
    <row r="634" spans="1:6" hidden="1" x14ac:dyDescent="0.25">
      <c r="A634" s="13" t="s">
        <v>33</v>
      </c>
      <c r="B634" s="13" t="s">
        <v>88</v>
      </c>
      <c r="C634" s="13" t="s">
        <v>113</v>
      </c>
      <c r="D634" s="13" t="s">
        <v>6</v>
      </c>
      <c r="E634" s="13" t="s">
        <v>7</v>
      </c>
      <c r="F634" s="13" t="str">
        <f>IF(I634="","",VLOOKUP(TEXT(I634,"0"),'Finition de sol'!$A$5:$C$15,2,0))</f>
        <v/>
      </c>
    </row>
    <row r="635" spans="1:6" hidden="1" x14ac:dyDescent="0.25">
      <c r="A635" s="13" t="s">
        <v>33</v>
      </c>
      <c r="B635" s="13" t="s">
        <v>88</v>
      </c>
      <c r="C635" s="13" t="s">
        <v>113</v>
      </c>
      <c r="D635" s="13" t="s">
        <v>10</v>
      </c>
      <c r="E635" s="13" t="s">
        <v>7</v>
      </c>
      <c r="F635" s="13" t="str">
        <f>IF(I635="","",VLOOKUP(TEXT(I635,"0"),'Finition de sol'!$A$5:$C$15,2,0))</f>
        <v/>
      </c>
    </row>
    <row r="636" spans="1:6" hidden="1" x14ac:dyDescent="0.25">
      <c r="A636" s="13" t="s">
        <v>33</v>
      </c>
      <c r="B636" s="13" t="s">
        <v>88</v>
      </c>
      <c r="C636" s="13" t="s">
        <v>113</v>
      </c>
      <c r="D636" s="13" t="s">
        <v>14</v>
      </c>
      <c r="E636" s="13" t="s">
        <v>4</v>
      </c>
      <c r="F636" s="13" t="str">
        <f>IF(I636="","",VLOOKUP(TEXT(I636,"0"),'Finition de sol'!$A$5:$C$15,2,0))</f>
        <v/>
      </c>
    </row>
    <row r="637" spans="1:6" hidden="1" x14ac:dyDescent="0.25">
      <c r="A637" s="13" t="s">
        <v>33</v>
      </c>
      <c r="B637" s="13" t="s">
        <v>88</v>
      </c>
      <c r="C637" s="13" t="s">
        <v>113</v>
      </c>
      <c r="D637" s="13" t="s">
        <v>8</v>
      </c>
      <c r="E637" s="13" t="s">
        <v>7</v>
      </c>
      <c r="F637" s="13" t="str">
        <f>IF(I637="","",VLOOKUP(TEXT(I637,"0"),'Finition de sol'!$A$5:$C$15,2,0))</f>
        <v/>
      </c>
    </row>
    <row r="638" spans="1:6" hidden="1" x14ac:dyDescent="0.25">
      <c r="A638" s="13" t="s">
        <v>33</v>
      </c>
      <c r="B638" s="13" t="s">
        <v>88</v>
      </c>
      <c r="C638" s="13" t="s">
        <v>113</v>
      </c>
      <c r="D638" s="13" t="s">
        <v>11</v>
      </c>
      <c r="E638" s="13" t="s">
        <v>4</v>
      </c>
      <c r="F638" s="13" t="str">
        <f>IF(I638="","",VLOOKUP(TEXT(I638,"0"),'Finition de sol'!$A$5:$C$15,2,0))</f>
        <v/>
      </c>
    </row>
    <row r="639" spans="1:6" hidden="1" x14ac:dyDescent="0.25">
      <c r="A639" s="13" t="s">
        <v>33</v>
      </c>
      <c r="B639" s="13" t="s">
        <v>88</v>
      </c>
      <c r="C639" s="13" t="s">
        <v>114</v>
      </c>
      <c r="D639" s="13" t="s">
        <v>23</v>
      </c>
      <c r="E639" s="13" t="s">
        <v>4</v>
      </c>
      <c r="F639" s="13" t="str">
        <f>IF(I639="","",VLOOKUP(TEXT(I639,"0"),'Finition de sol'!$A$5:$C$15,2,0))</f>
        <v/>
      </c>
    </row>
    <row r="640" spans="1:6" hidden="1" x14ac:dyDescent="0.25">
      <c r="A640" s="13" t="s">
        <v>33</v>
      </c>
      <c r="B640" s="13" t="s">
        <v>88</v>
      </c>
      <c r="C640" s="13" t="s">
        <v>114</v>
      </c>
      <c r="D640" s="13" t="s">
        <v>5</v>
      </c>
      <c r="E640" s="13" t="s">
        <v>4</v>
      </c>
      <c r="F640" s="13" t="str">
        <f>IF(I640="","",VLOOKUP(TEXT(I640,"0"),'Finition de sol'!$A$5:$C$15,2,0))</f>
        <v/>
      </c>
    </row>
    <row r="641" spans="1:6" hidden="1" x14ac:dyDescent="0.25">
      <c r="A641" s="13" t="s">
        <v>33</v>
      </c>
      <c r="B641" s="13" t="s">
        <v>88</v>
      </c>
      <c r="C641" s="13" t="s">
        <v>114</v>
      </c>
      <c r="D641" s="13" t="s">
        <v>22</v>
      </c>
      <c r="E641" s="13" t="s">
        <v>4</v>
      </c>
      <c r="F641" s="13" t="str">
        <f>IF(I641="","",VLOOKUP(TEXT(I641,"0"),'Finition de sol'!$A$5:$C$15,2,0))</f>
        <v/>
      </c>
    </row>
    <row r="642" spans="1:6" hidden="1" x14ac:dyDescent="0.25">
      <c r="A642" s="13" t="s">
        <v>33</v>
      </c>
      <c r="B642" s="13" t="s">
        <v>88</v>
      </c>
      <c r="C642" s="13" t="s">
        <v>114</v>
      </c>
      <c r="D642" s="13" t="s">
        <v>3</v>
      </c>
      <c r="E642" s="13" t="s">
        <v>4</v>
      </c>
      <c r="F642" s="13" t="str">
        <f>IF(I642="","",VLOOKUP(TEXT(I642,"0"),'Finition de sol'!$A$5:$C$15,2,0))</f>
        <v/>
      </c>
    </row>
    <row r="643" spans="1:6" hidden="1" x14ac:dyDescent="0.25">
      <c r="A643" s="13" t="s">
        <v>33</v>
      </c>
      <c r="B643" s="13" t="s">
        <v>88</v>
      </c>
      <c r="C643" s="13" t="s">
        <v>114</v>
      </c>
      <c r="D643" s="13" t="s">
        <v>14</v>
      </c>
      <c r="E643" s="13" t="s">
        <v>4</v>
      </c>
      <c r="F643" s="13" t="str">
        <f>IF(I643="","",VLOOKUP(TEXT(I643,"0"),'Finition de sol'!$A$5:$C$15,2,0))</f>
        <v/>
      </c>
    </row>
    <row r="644" spans="1:6" hidden="1" x14ac:dyDescent="0.25">
      <c r="A644" s="13" t="s">
        <v>33</v>
      </c>
      <c r="B644" s="13" t="s">
        <v>88</v>
      </c>
      <c r="C644" s="13" t="s">
        <v>114</v>
      </c>
      <c r="D644" s="13" t="s">
        <v>8</v>
      </c>
      <c r="E644" s="13" t="s">
        <v>7</v>
      </c>
      <c r="F644" s="13" t="str">
        <f>IF(I644="","",VLOOKUP(TEXT(I644,"0"),'Finition de sol'!$A$5:$C$15,2,0))</f>
        <v/>
      </c>
    </row>
    <row r="645" spans="1:6" hidden="1" x14ac:dyDescent="0.25">
      <c r="A645" s="13" t="s">
        <v>33</v>
      </c>
      <c r="B645" s="13" t="s">
        <v>88</v>
      </c>
      <c r="C645" s="13" t="s">
        <v>114</v>
      </c>
      <c r="D645" s="13" t="s">
        <v>6</v>
      </c>
      <c r="E645" s="13" t="s">
        <v>7</v>
      </c>
      <c r="F645" s="13" t="str">
        <f>IF(I645="","",VLOOKUP(TEXT(I645,"0"),'Finition de sol'!$A$5:$C$15,2,0))</f>
        <v/>
      </c>
    </row>
    <row r="646" spans="1:6" hidden="1" x14ac:dyDescent="0.25">
      <c r="A646" s="13" t="s">
        <v>33</v>
      </c>
      <c r="B646" s="13" t="s">
        <v>88</v>
      </c>
      <c r="C646" s="13" t="s">
        <v>114</v>
      </c>
      <c r="D646" s="13" t="s">
        <v>11</v>
      </c>
      <c r="E646" s="13" t="s">
        <v>4</v>
      </c>
      <c r="F646" s="13" t="str">
        <f>IF(I646="","",VLOOKUP(TEXT(I646,"0"),'Finition de sol'!$A$5:$C$15,2,0))</f>
        <v/>
      </c>
    </row>
    <row r="647" spans="1:6" hidden="1" x14ac:dyDescent="0.25">
      <c r="A647" s="13" t="s">
        <v>33</v>
      </c>
      <c r="B647" s="13" t="s">
        <v>88</v>
      </c>
      <c r="C647" s="13" t="s">
        <v>114</v>
      </c>
      <c r="D647" s="13" t="s">
        <v>10</v>
      </c>
      <c r="E647" s="13" t="s">
        <v>7</v>
      </c>
      <c r="F647" s="13" t="str">
        <f>IF(I647="","",VLOOKUP(TEXT(I647,"0"),'Finition de sol'!$A$5:$C$15,2,0))</f>
        <v/>
      </c>
    </row>
    <row r="648" spans="1:6" hidden="1" x14ac:dyDescent="0.25">
      <c r="A648" s="13" t="s">
        <v>33</v>
      </c>
      <c r="B648" s="13" t="s">
        <v>88</v>
      </c>
      <c r="C648" s="13" t="s">
        <v>113</v>
      </c>
      <c r="D648" s="13" t="s">
        <v>30</v>
      </c>
      <c r="E648" s="13" t="s">
        <v>31</v>
      </c>
      <c r="F648" s="13" t="str">
        <f>IF(I648="","",VLOOKUP(TEXT(I648,"0"),'Finition de sol'!$A$5:$C$15,2,0))</f>
        <v/>
      </c>
    </row>
    <row r="649" spans="1:6" hidden="1" x14ac:dyDescent="0.25">
      <c r="A649" s="13" t="s">
        <v>40</v>
      </c>
      <c r="B649" s="13" t="s">
        <v>88</v>
      </c>
      <c r="C649" s="13" t="s">
        <v>115</v>
      </c>
      <c r="D649" s="13" t="s">
        <v>14</v>
      </c>
      <c r="E649" s="13" t="s">
        <v>4</v>
      </c>
      <c r="F649" s="13" t="str">
        <f>IF(I649="","",VLOOKUP(TEXT(I649,"0"),'Finition de sol'!$A$5:$C$15,2,0))</f>
        <v/>
      </c>
    </row>
    <row r="650" spans="1:6" hidden="1" x14ac:dyDescent="0.25">
      <c r="A650" s="13" t="s">
        <v>40</v>
      </c>
      <c r="B650" s="13" t="s">
        <v>88</v>
      </c>
      <c r="C650" s="13" t="s">
        <v>115</v>
      </c>
      <c r="D650" s="13" t="s">
        <v>8</v>
      </c>
      <c r="E650" s="13" t="s">
        <v>7</v>
      </c>
      <c r="F650" s="13" t="str">
        <f>IF(I650="","",VLOOKUP(TEXT(I650,"0"),'Finition de sol'!$A$5:$C$15,2,0))</f>
        <v/>
      </c>
    </row>
    <row r="651" spans="1:6" hidden="1" x14ac:dyDescent="0.25">
      <c r="A651" s="13" t="s">
        <v>40</v>
      </c>
      <c r="B651" s="13" t="s">
        <v>88</v>
      </c>
      <c r="C651" s="13" t="s">
        <v>115</v>
      </c>
      <c r="D651" s="13" t="s">
        <v>5</v>
      </c>
      <c r="E651" s="13" t="s">
        <v>4</v>
      </c>
      <c r="F651" s="13" t="str">
        <f>IF(I651="","",VLOOKUP(TEXT(I651,"0"),'Finition de sol'!$A$5:$C$15,2,0))</f>
        <v/>
      </c>
    </row>
    <row r="652" spans="1:6" hidden="1" x14ac:dyDescent="0.25">
      <c r="A652" s="13" t="s">
        <v>40</v>
      </c>
      <c r="B652" s="13" t="s">
        <v>88</v>
      </c>
      <c r="C652" s="13" t="s">
        <v>115</v>
      </c>
      <c r="D652" s="13" t="s">
        <v>3</v>
      </c>
      <c r="E652" s="13" t="s">
        <v>4</v>
      </c>
      <c r="F652" s="13" t="str">
        <f>IF(I652="","",VLOOKUP(TEXT(I652,"0"),'Finition de sol'!$A$5:$C$15,2,0))</f>
        <v/>
      </c>
    </row>
    <row r="653" spans="1:6" hidden="1" x14ac:dyDescent="0.25">
      <c r="A653" s="13" t="s">
        <v>40</v>
      </c>
      <c r="B653" s="13" t="s">
        <v>88</v>
      </c>
      <c r="C653" s="13" t="s">
        <v>115</v>
      </c>
      <c r="D653" s="13" t="s">
        <v>6</v>
      </c>
      <c r="E653" s="13" t="s">
        <v>7</v>
      </c>
      <c r="F653" s="13" t="str">
        <f>IF(I653="","",VLOOKUP(TEXT(I653,"0"),'Finition de sol'!$A$5:$C$15,2,0))</f>
        <v/>
      </c>
    </row>
    <row r="654" spans="1:6" hidden="1" x14ac:dyDescent="0.25">
      <c r="A654" s="13" t="s">
        <v>40</v>
      </c>
      <c r="B654" s="13" t="s">
        <v>88</v>
      </c>
      <c r="C654" s="13" t="s">
        <v>115</v>
      </c>
      <c r="D654" s="13" t="s">
        <v>11</v>
      </c>
      <c r="E654" s="13" t="s">
        <v>4</v>
      </c>
      <c r="F654" s="13" t="str">
        <f>IF(I654="","",VLOOKUP(TEXT(I654,"0"),'Finition de sol'!$A$5:$C$15,2,0))</f>
        <v/>
      </c>
    </row>
    <row r="655" spans="1:6" hidden="1" x14ac:dyDescent="0.25">
      <c r="A655" s="13" t="s">
        <v>40</v>
      </c>
      <c r="B655" s="13" t="s">
        <v>88</v>
      </c>
      <c r="C655" s="13" t="s">
        <v>116</v>
      </c>
      <c r="D655" s="13" t="s">
        <v>8</v>
      </c>
      <c r="E655" s="13" t="s">
        <v>7</v>
      </c>
      <c r="F655" s="13" t="str">
        <f>IF(I655="","",VLOOKUP(TEXT(I655,"0"),'Finition de sol'!$A$5:$C$15,2,0))</f>
        <v/>
      </c>
    </row>
    <row r="656" spans="1:6" hidden="1" x14ac:dyDescent="0.25">
      <c r="A656" s="13" t="s">
        <v>40</v>
      </c>
      <c r="B656" s="13" t="s">
        <v>88</v>
      </c>
      <c r="C656" s="13" t="s">
        <v>116</v>
      </c>
      <c r="D656" s="13" t="s">
        <v>14</v>
      </c>
      <c r="E656" s="13" t="s">
        <v>4</v>
      </c>
      <c r="F656" s="13" t="str">
        <f>IF(I656="","",VLOOKUP(TEXT(I656,"0"),'Finition de sol'!$A$5:$C$15,2,0))</f>
        <v/>
      </c>
    </row>
    <row r="657" spans="1:6" hidden="1" x14ac:dyDescent="0.25">
      <c r="A657" s="13" t="s">
        <v>40</v>
      </c>
      <c r="B657" s="13" t="s">
        <v>88</v>
      </c>
      <c r="C657" s="13" t="s">
        <v>116</v>
      </c>
      <c r="D657" s="13" t="s">
        <v>5</v>
      </c>
      <c r="E657" s="13" t="s">
        <v>4</v>
      </c>
      <c r="F657" s="13" t="str">
        <f>IF(I657="","",VLOOKUP(TEXT(I657,"0"),'Finition de sol'!$A$5:$C$15,2,0))</f>
        <v/>
      </c>
    </row>
    <row r="658" spans="1:6" hidden="1" x14ac:dyDescent="0.25">
      <c r="A658" s="13" t="s">
        <v>40</v>
      </c>
      <c r="B658" s="13" t="s">
        <v>88</v>
      </c>
      <c r="C658" s="13" t="s">
        <v>116</v>
      </c>
      <c r="D658" s="13" t="s">
        <v>11</v>
      </c>
      <c r="E658" s="13" t="s">
        <v>4</v>
      </c>
      <c r="F658" s="13" t="str">
        <f>IF(I658="","",VLOOKUP(TEXT(I658,"0"),'Finition de sol'!$A$5:$C$15,2,0))</f>
        <v/>
      </c>
    </row>
    <row r="659" spans="1:6" hidden="1" x14ac:dyDescent="0.25">
      <c r="A659" s="13" t="s">
        <v>40</v>
      </c>
      <c r="B659" s="13" t="s">
        <v>88</v>
      </c>
      <c r="C659" s="13" t="s">
        <v>116</v>
      </c>
      <c r="D659" s="13" t="s">
        <v>10</v>
      </c>
      <c r="E659" s="13" t="s">
        <v>7</v>
      </c>
      <c r="F659" s="13" t="str">
        <f>IF(I659="","",VLOOKUP(TEXT(I659,"0"),'Finition de sol'!$A$5:$C$15,2,0))</f>
        <v/>
      </c>
    </row>
    <row r="660" spans="1:6" hidden="1" x14ac:dyDescent="0.25">
      <c r="A660" s="13" t="s">
        <v>40</v>
      </c>
      <c r="B660" s="13" t="s">
        <v>88</v>
      </c>
      <c r="C660" s="13" t="s">
        <v>116</v>
      </c>
      <c r="D660" s="13" t="s">
        <v>9</v>
      </c>
      <c r="E660" s="13" t="s">
        <v>7</v>
      </c>
      <c r="F660" s="13" t="str">
        <f>IF(I660="","",VLOOKUP(TEXT(I660,"0"),'Finition de sol'!$A$5:$C$15,2,0))</f>
        <v/>
      </c>
    </row>
    <row r="661" spans="1:6" hidden="1" x14ac:dyDescent="0.25">
      <c r="A661" s="13" t="s">
        <v>40</v>
      </c>
      <c r="B661" s="13" t="s">
        <v>88</v>
      </c>
      <c r="C661" s="13" t="s">
        <v>117</v>
      </c>
      <c r="D661" s="13" t="s">
        <v>5</v>
      </c>
      <c r="E661" s="13" t="s">
        <v>4</v>
      </c>
      <c r="F661" s="13" t="str">
        <f>IF(I661="","",VLOOKUP(TEXT(I661,"0"),'Finition de sol'!$A$5:$C$15,2,0))</f>
        <v/>
      </c>
    </row>
    <row r="662" spans="1:6" hidden="1" x14ac:dyDescent="0.25">
      <c r="A662" s="13" t="s">
        <v>40</v>
      </c>
      <c r="B662" s="13" t="s">
        <v>88</v>
      </c>
      <c r="C662" s="13" t="s">
        <v>117</v>
      </c>
      <c r="D662" s="13" t="s">
        <v>14</v>
      </c>
      <c r="E662" s="13" t="s">
        <v>4</v>
      </c>
      <c r="F662" s="13" t="str">
        <f>IF(I662="","",VLOOKUP(TEXT(I662,"0"),'Finition de sol'!$A$5:$C$15,2,0))</f>
        <v/>
      </c>
    </row>
    <row r="663" spans="1:6" hidden="1" x14ac:dyDescent="0.25">
      <c r="A663" s="13" t="s">
        <v>40</v>
      </c>
      <c r="B663" s="13" t="s">
        <v>88</v>
      </c>
      <c r="C663" s="13" t="s">
        <v>117</v>
      </c>
      <c r="D663" s="13" t="s">
        <v>8</v>
      </c>
      <c r="E663" s="13" t="s">
        <v>7</v>
      </c>
      <c r="F663" s="13" t="str">
        <f>IF(I663="","",VLOOKUP(TEXT(I663,"0"),'Finition de sol'!$A$5:$C$15,2,0))</f>
        <v/>
      </c>
    </row>
    <row r="664" spans="1:6" hidden="1" x14ac:dyDescent="0.25">
      <c r="A664" s="13" t="s">
        <v>40</v>
      </c>
      <c r="B664" s="13" t="s">
        <v>88</v>
      </c>
      <c r="C664" s="13" t="s">
        <v>117</v>
      </c>
      <c r="D664" s="13" t="s">
        <v>10</v>
      </c>
      <c r="E664" s="13" t="s">
        <v>7</v>
      </c>
      <c r="F664" s="13" t="str">
        <f>IF(I664="","",VLOOKUP(TEXT(I664,"0"),'Finition de sol'!$A$5:$C$15,2,0))</f>
        <v/>
      </c>
    </row>
    <row r="665" spans="1:6" hidden="1" x14ac:dyDescent="0.25">
      <c r="A665" s="13" t="s">
        <v>40</v>
      </c>
      <c r="B665" s="13" t="s">
        <v>88</v>
      </c>
      <c r="C665" s="13" t="s">
        <v>117</v>
      </c>
      <c r="D665" s="13" t="s">
        <v>11</v>
      </c>
      <c r="E665" s="13" t="s">
        <v>4</v>
      </c>
      <c r="F665" s="13" t="str">
        <f>IF(I665="","",VLOOKUP(TEXT(I665,"0"),'Finition de sol'!$A$5:$C$15,2,0))</f>
        <v/>
      </c>
    </row>
    <row r="666" spans="1:6" hidden="1" x14ac:dyDescent="0.25">
      <c r="A666" s="13" t="s">
        <v>40</v>
      </c>
      <c r="B666" s="13" t="s">
        <v>88</v>
      </c>
      <c r="C666" s="13" t="s">
        <v>117</v>
      </c>
      <c r="D666" s="13" t="s">
        <v>9</v>
      </c>
      <c r="E666" s="13" t="s">
        <v>7</v>
      </c>
      <c r="F666" s="13" t="str">
        <f>IF(I666="","",VLOOKUP(TEXT(I666,"0"),'Finition de sol'!$A$5:$C$15,2,0))</f>
        <v/>
      </c>
    </row>
    <row r="667" spans="1:6" hidden="1" x14ac:dyDescent="0.25">
      <c r="A667" s="13" t="s">
        <v>40</v>
      </c>
      <c r="B667" s="13" t="s">
        <v>88</v>
      </c>
      <c r="C667" s="13" t="s">
        <v>118</v>
      </c>
      <c r="D667" s="13" t="s">
        <v>14</v>
      </c>
      <c r="E667" s="13" t="s">
        <v>4</v>
      </c>
      <c r="F667" s="13" t="str">
        <f>IF(I667="","",VLOOKUP(TEXT(I667,"0"),'Finition de sol'!$A$5:$C$15,2,0))</f>
        <v/>
      </c>
    </row>
    <row r="668" spans="1:6" hidden="1" x14ac:dyDescent="0.25">
      <c r="A668" s="13" t="s">
        <v>40</v>
      </c>
      <c r="B668" s="13" t="s">
        <v>88</v>
      </c>
      <c r="C668" s="13" t="s">
        <v>118</v>
      </c>
      <c r="D668" s="13" t="s">
        <v>8</v>
      </c>
      <c r="E668" s="13" t="s">
        <v>7</v>
      </c>
      <c r="F668" s="13" t="str">
        <f>IF(I668="","",VLOOKUP(TEXT(I668,"0"),'Finition de sol'!$A$5:$C$15,2,0))</f>
        <v/>
      </c>
    </row>
    <row r="669" spans="1:6" hidden="1" x14ac:dyDescent="0.25">
      <c r="A669" s="13" t="s">
        <v>40</v>
      </c>
      <c r="B669" s="13" t="s">
        <v>88</v>
      </c>
      <c r="C669" s="13" t="s">
        <v>118</v>
      </c>
      <c r="D669" s="13" t="s">
        <v>23</v>
      </c>
      <c r="E669" s="13" t="s">
        <v>4</v>
      </c>
      <c r="F669" s="13" t="str">
        <f>IF(I669="","",VLOOKUP(TEXT(I669,"0"),'Finition de sol'!$A$5:$C$15,2,0))</f>
        <v/>
      </c>
    </row>
    <row r="670" spans="1:6" hidden="1" x14ac:dyDescent="0.25">
      <c r="A670" s="13" t="s">
        <v>40</v>
      </c>
      <c r="B670" s="13" t="s">
        <v>88</v>
      </c>
      <c r="C670" s="13" t="s">
        <v>118</v>
      </c>
      <c r="D670" s="13" t="s">
        <v>3</v>
      </c>
      <c r="E670" s="13" t="s">
        <v>4</v>
      </c>
      <c r="F670" s="13" t="str">
        <f>IF(I670="","",VLOOKUP(TEXT(I670,"0"),'Finition de sol'!$A$5:$C$15,2,0))</f>
        <v/>
      </c>
    </row>
    <row r="671" spans="1:6" hidden="1" x14ac:dyDescent="0.25">
      <c r="A671" s="13" t="s">
        <v>40</v>
      </c>
      <c r="B671" s="13" t="s">
        <v>88</v>
      </c>
      <c r="C671" s="13" t="s">
        <v>118</v>
      </c>
      <c r="D671" s="13" t="s">
        <v>5</v>
      </c>
      <c r="E671" s="13" t="s">
        <v>4</v>
      </c>
      <c r="F671" s="13" t="str">
        <f>IF(I671="","",VLOOKUP(TEXT(I671,"0"),'Finition de sol'!$A$5:$C$15,2,0))</f>
        <v/>
      </c>
    </row>
    <row r="672" spans="1:6" hidden="1" x14ac:dyDescent="0.25">
      <c r="A672" s="13" t="s">
        <v>40</v>
      </c>
      <c r="B672" s="13" t="s">
        <v>88</v>
      </c>
      <c r="C672" s="13" t="s">
        <v>118</v>
      </c>
      <c r="D672" s="13" t="s">
        <v>9</v>
      </c>
      <c r="E672" s="13" t="s">
        <v>7</v>
      </c>
      <c r="F672" s="13" t="str">
        <f>IF(I672="","",VLOOKUP(TEXT(I672,"0"),'Finition de sol'!$A$5:$C$15,2,0))</f>
        <v/>
      </c>
    </row>
    <row r="673" spans="1:6" hidden="1" x14ac:dyDescent="0.25">
      <c r="A673" s="13" t="s">
        <v>40</v>
      </c>
      <c r="B673" s="13" t="s">
        <v>88</v>
      </c>
      <c r="C673" s="13" t="s">
        <v>118</v>
      </c>
      <c r="D673" s="13" t="s">
        <v>11</v>
      </c>
      <c r="E673" s="13" t="s">
        <v>4</v>
      </c>
      <c r="F673" s="13" t="str">
        <f>IF(I673="","",VLOOKUP(TEXT(I673,"0"),'Finition de sol'!$A$5:$C$15,2,0))</f>
        <v/>
      </c>
    </row>
    <row r="674" spans="1:6" hidden="1" x14ac:dyDescent="0.25">
      <c r="A674" s="13" t="s">
        <v>40</v>
      </c>
      <c r="B674" s="13" t="s">
        <v>88</v>
      </c>
      <c r="C674" s="13" t="s">
        <v>118</v>
      </c>
      <c r="D674" s="13" t="s">
        <v>6</v>
      </c>
      <c r="E674" s="13" t="s">
        <v>7</v>
      </c>
      <c r="F674" s="13" t="str">
        <f>IF(I674="","",VLOOKUP(TEXT(I674,"0"),'Finition de sol'!$A$5:$C$15,2,0))</f>
        <v/>
      </c>
    </row>
    <row r="675" spans="1:6" hidden="1" x14ac:dyDescent="0.25">
      <c r="A675" s="13" t="s">
        <v>40</v>
      </c>
      <c r="B675" s="13" t="s">
        <v>88</v>
      </c>
      <c r="C675" s="13" t="s">
        <v>118</v>
      </c>
      <c r="D675" s="13" t="s">
        <v>10</v>
      </c>
      <c r="E675" s="13" t="s">
        <v>7</v>
      </c>
      <c r="F675" s="13" t="str">
        <f>IF(I675="","",VLOOKUP(TEXT(I675,"0"),'Finition de sol'!$A$5:$C$15,2,0))</f>
        <v/>
      </c>
    </row>
    <row r="676" spans="1:6" hidden="1" x14ac:dyDescent="0.25">
      <c r="A676" s="13" t="s">
        <v>40</v>
      </c>
      <c r="B676" s="13" t="s">
        <v>88</v>
      </c>
      <c r="C676" s="13" t="s">
        <v>117</v>
      </c>
      <c r="D676" s="13" t="s">
        <v>30</v>
      </c>
      <c r="E676" s="13" t="s">
        <v>31</v>
      </c>
      <c r="F676" s="13" t="str">
        <f>IF(I676="","",VLOOKUP(TEXT(I676,"0"),'Finition de sol'!$A$5:$C$15,2,0))</f>
        <v/>
      </c>
    </row>
    <row r="677" spans="1:6" hidden="1" x14ac:dyDescent="0.25">
      <c r="A677" s="13" t="s">
        <v>46</v>
      </c>
      <c r="B677" s="13" t="s">
        <v>88</v>
      </c>
      <c r="C677" s="13" t="s">
        <v>119</v>
      </c>
      <c r="D677" s="13" t="s">
        <v>14</v>
      </c>
      <c r="E677" s="13" t="s">
        <v>4</v>
      </c>
      <c r="F677" s="13" t="str">
        <f>IF(I677="","",VLOOKUP(TEXT(I677,"0"),'Finition de sol'!$A$5:$C$15,2,0))</f>
        <v/>
      </c>
    </row>
    <row r="678" spans="1:6" hidden="1" x14ac:dyDescent="0.25">
      <c r="A678" s="13" t="s">
        <v>46</v>
      </c>
      <c r="B678" s="13" t="s">
        <v>88</v>
      </c>
      <c r="C678" s="13" t="s">
        <v>119</v>
      </c>
      <c r="D678" s="13" t="s">
        <v>8</v>
      </c>
      <c r="E678" s="13" t="s">
        <v>7</v>
      </c>
      <c r="F678" s="13" t="str">
        <f>IF(I678="","",VLOOKUP(TEXT(I678,"0"),'Finition de sol'!$A$5:$C$15,2,0))</f>
        <v/>
      </c>
    </row>
    <row r="679" spans="1:6" hidden="1" x14ac:dyDescent="0.25">
      <c r="A679" s="13" t="s">
        <v>46</v>
      </c>
      <c r="B679" s="13" t="s">
        <v>88</v>
      </c>
      <c r="C679" s="13" t="s">
        <v>119</v>
      </c>
      <c r="D679" s="13" t="s">
        <v>5</v>
      </c>
      <c r="E679" s="13" t="s">
        <v>4</v>
      </c>
      <c r="F679" s="13" t="str">
        <f>IF(I679="","",VLOOKUP(TEXT(I679,"0"),'Finition de sol'!$A$5:$C$15,2,0))</f>
        <v/>
      </c>
    </row>
    <row r="680" spans="1:6" hidden="1" x14ac:dyDescent="0.25">
      <c r="A680" s="13" t="s">
        <v>46</v>
      </c>
      <c r="B680" s="13" t="s">
        <v>88</v>
      </c>
      <c r="C680" s="13" t="s">
        <v>119</v>
      </c>
      <c r="D680" s="13" t="s">
        <v>3</v>
      </c>
      <c r="E680" s="13" t="s">
        <v>4</v>
      </c>
      <c r="F680" s="13" t="str">
        <f>IF(I680="","",VLOOKUP(TEXT(I680,"0"),'Finition de sol'!$A$5:$C$15,2,0))</f>
        <v/>
      </c>
    </row>
    <row r="681" spans="1:6" hidden="1" x14ac:dyDescent="0.25">
      <c r="A681" s="13" t="s">
        <v>46</v>
      </c>
      <c r="B681" s="13" t="s">
        <v>88</v>
      </c>
      <c r="C681" s="13" t="s">
        <v>119</v>
      </c>
      <c r="D681" s="13" t="s">
        <v>6</v>
      </c>
      <c r="E681" s="13" t="s">
        <v>7</v>
      </c>
      <c r="F681" s="13" t="str">
        <f>IF(I681="","",VLOOKUP(TEXT(I681,"0"),'Finition de sol'!$A$5:$C$15,2,0))</f>
        <v/>
      </c>
    </row>
    <row r="682" spans="1:6" hidden="1" x14ac:dyDescent="0.25">
      <c r="A682" s="13" t="s">
        <v>46</v>
      </c>
      <c r="B682" s="13" t="s">
        <v>88</v>
      </c>
      <c r="C682" s="13" t="s">
        <v>119</v>
      </c>
      <c r="D682" s="13" t="s">
        <v>11</v>
      </c>
      <c r="E682" s="13" t="s">
        <v>4</v>
      </c>
      <c r="F682" s="13" t="str">
        <f>IF(I682="","",VLOOKUP(TEXT(I682,"0"),'Finition de sol'!$A$5:$C$15,2,0))</f>
        <v/>
      </c>
    </row>
    <row r="683" spans="1:6" hidden="1" x14ac:dyDescent="0.25">
      <c r="A683" s="13" t="s">
        <v>46</v>
      </c>
      <c r="B683" s="13" t="s">
        <v>88</v>
      </c>
      <c r="C683" s="13" t="s">
        <v>120</v>
      </c>
      <c r="D683" s="13" t="s">
        <v>8</v>
      </c>
      <c r="E683" s="13" t="s">
        <v>7</v>
      </c>
      <c r="F683" s="13" t="str">
        <f>IF(I683="","",VLOOKUP(TEXT(I683,"0"),'Finition de sol'!$A$5:$C$15,2,0))</f>
        <v/>
      </c>
    </row>
    <row r="684" spans="1:6" hidden="1" x14ac:dyDescent="0.25">
      <c r="A684" s="13" t="s">
        <v>46</v>
      </c>
      <c r="B684" s="13" t="s">
        <v>88</v>
      </c>
      <c r="C684" s="13" t="s">
        <v>120</v>
      </c>
      <c r="D684" s="13" t="s">
        <v>14</v>
      </c>
      <c r="E684" s="13" t="s">
        <v>4</v>
      </c>
      <c r="F684" s="13" t="str">
        <f>IF(I684="","",VLOOKUP(TEXT(I684,"0"),'Finition de sol'!$A$5:$C$15,2,0))</f>
        <v/>
      </c>
    </row>
    <row r="685" spans="1:6" hidden="1" x14ac:dyDescent="0.25">
      <c r="A685" s="13" t="s">
        <v>46</v>
      </c>
      <c r="B685" s="13" t="s">
        <v>88</v>
      </c>
      <c r="C685" s="13" t="s">
        <v>120</v>
      </c>
      <c r="D685" s="13" t="s">
        <v>10</v>
      </c>
      <c r="E685" s="13" t="s">
        <v>7</v>
      </c>
      <c r="F685" s="13" t="str">
        <f>IF(I685="","",VLOOKUP(TEXT(I685,"0"),'Finition de sol'!$A$5:$C$15,2,0))</f>
        <v/>
      </c>
    </row>
    <row r="686" spans="1:6" hidden="1" x14ac:dyDescent="0.25">
      <c r="A686" s="13" t="s">
        <v>46</v>
      </c>
      <c r="B686" s="13" t="s">
        <v>88</v>
      </c>
      <c r="C686" s="13" t="s">
        <v>120</v>
      </c>
      <c r="D686" s="13" t="s">
        <v>11</v>
      </c>
      <c r="E686" s="13" t="s">
        <v>4</v>
      </c>
      <c r="F686" s="13" t="str">
        <f>IF(I686="","",VLOOKUP(TEXT(I686,"0"),'Finition de sol'!$A$5:$C$15,2,0))</f>
        <v/>
      </c>
    </row>
    <row r="687" spans="1:6" hidden="1" x14ac:dyDescent="0.25">
      <c r="A687" s="13" t="s">
        <v>46</v>
      </c>
      <c r="B687" s="13" t="s">
        <v>88</v>
      </c>
      <c r="C687" s="13" t="s">
        <v>120</v>
      </c>
      <c r="D687" s="13" t="s">
        <v>9</v>
      </c>
      <c r="E687" s="13" t="s">
        <v>7</v>
      </c>
      <c r="F687" s="13" t="str">
        <f>IF(I687="","",VLOOKUP(TEXT(I687,"0"),'Finition de sol'!$A$5:$C$15,2,0))</f>
        <v/>
      </c>
    </row>
    <row r="688" spans="1:6" hidden="1" x14ac:dyDescent="0.25">
      <c r="A688" s="13" t="s">
        <v>46</v>
      </c>
      <c r="B688" s="13" t="s">
        <v>88</v>
      </c>
      <c r="C688" s="13" t="s">
        <v>120</v>
      </c>
      <c r="D688" s="13" t="s">
        <v>5</v>
      </c>
      <c r="E688" s="13" t="s">
        <v>4</v>
      </c>
      <c r="F688" s="13" t="str">
        <f>IF(I688="","",VLOOKUP(TEXT(I688,"0"),'Finition de sol'!$A$5:$C$15,2,0))</f>
        <v/>
      </c>
    </row>
    <row r="689" spans="1:6" hidden="1" x14ac:dyDescent="0.25">
      <c r="A689" s="13" t="s">
        <v>46</v>
      </c>
      <c r="B689" s="13" t="s">
        <v>88</v>
      </c>
      <c r="C689" s="13" t="s">
        <v>121</v>
      </c>
      <c r="D689" s="13" t="s">
        <v>5</v>
      </c>
      <c r="E689" s="13" t="s">
        <v>4</v>
      </c>
      <c r="F689" s="13" t="str">
        <f>IF(I689="","",VLOOKUP(TEXT(I689,"0"),'Finition de sol'!$A$5:$C$15,2,0))</f>
        <v/>
      </c>
    </row>
    <row r="690" spans="1:6" hidden="1" x14ac:dyDescent="0.25">
      <c r="A690" s="13" t="s">
        <v>46</v>
      </c>
      <c r="B690" s="13" t="s">
        <v>88</v>
      </c>
      <c r="C690" s="13" t="s">
        <v>121</v>
      </c>
      <c r="D690" s="13" t="s">
        <v>9</v>
      </c>
      <c r="E690" s="13" t="s">
        <v>7</v>
      </c>
      <c r="F690" s="13" t="str">
        <f>IF(I690="","",VLOOKUP(TEXT(I690,"0"),'Finition de sol'!$A$5:$C$15,2,0))</f>
        <v/>
      </c>
    </row>
    <row r="691" spans="1:6" hidden="1" x14ac:dyDescent="0.25">
      <c r="A691" s="13" t="s">
        <v>46</v>
      </c>
      <c r="B691" s="13" t="s">
        <v>88</v>
      </c>
      <c r="C691" s="13" t="s">
        <v>121</v>
      </c>
      <c r="D691" s="13" t="s">
        <v>11</v>
      </c>
      <c r="E691" s="13" t="s">
        <v>4</v>
      </c>
      <c r="F691" s="13" t="str">
        <f>IF(I691="","",VLOOKUP(TEXT(I691,"0"),'Finition de sol'!$A$5:$C$15,2,0))</f>
        <v/>
      </c>
    </row>
    <row r="692" spans="1:6" hidden="1" x14ac:dyDescent="0.25">
      <c r="A692" s="13" t="s">
        <v>46</v>
      </c>
      <c r="B692" s="13" t="s">
        <v>88</v>
      </c>
      <c r="C692" s="13" t="s">
        <v>121</v>
      </c>
      <c r="D692" s="13" t="s">
        <v>10</v>
      </c>
      <c r="E692" s="13" t="s">
        <v>7</v>
      </c>
      <c r="F692" s="13" t="str">
        <f>IF(I692="","",VLOOKUP(TEXT(I692,"0"),'Finition de sol'!$A$5:$C$15,2,0))</f>
        <v/>
      </c>
    </row>
    <row r="693" spans="1:6" hidden="1" x14ac:dyDescent="0.25">
      <c r="A693" s="13" t="s">
        <v>46</v>
      </c>
      <c r="B693" s="13" t="s">
        <v>88</v>
      </c>
      <c r="C693" s="13" t="s">
        <v>121</v>
      </c>
      <c r="D693" s="13" t="s">
        <v>14</v>
      </c>
      <c r="E693" s="13" t="s">
        <v>4</v>
      </c>
      <c r="F693" s="13" t="str">
        <f>IF(I693="","",VLOOKUP(TEXT(I693,"0"),'Finition de sol'!$A$5:$C$15,2,0))</f>
        <v/>
      </c>
    </row>
    <row r="694" spans="1:6" hidden="1" x14ac:dyDescent="0.25">
      <c r="A694" s="13" t="s">
        <v>46</v>
      </c>
      <c r="B694" s="13" t="s">
        <v>88</v>
      </c>
      <c r="C694" s="13" t="s">
        <v>121</v>
      </c>
      <c r="D694" s="13" t="s">
        <v>8</v>
      </c>
      <c r="E694" s="13" t="s">
        <v>7</v>
      </c>
      <c r="F694" s="13" t="str">
        <f>IF(I694="","",VLOOKUP(TEXT(I694,"0"),'Finition de sol'!$A$5:$C$15,2,0))</f>
        <v/>
      </c>
    </row>
    <row r="695" spans="1:6" hidden="1" x14ac:dyDescent="0.25">
      <c r="A695" s="13" t="s">
        <v>46</v>
      </c>
      <c r="B695" s="13" t="s">
        <v>88</v>
      </c>
      <c r="C695" s="13" t="s">
        <v>122</v>
      </c>
      <c r="D695" s="13" t="s">
        <v>14</v>
      </c>
      <c r="E695" s="13" t="s">
        <v>4</v>
      </c>
      <c r="F695" s="13" t="str">
        <f>IF(I695="","",VLOOKUP(TEXT(I695,"0"),'Finition de sol'!$A$5:$C$15,2,0))</f>
        <v/>
      </c>
    </row>
    <row r="696" spans="1:6" hidden="1" x14ac:dyDescent="0.25">
      <c r="A696" s="13" t="s">
        <v>46</v>
      </c>
      <c r="B696" s="13" t="s">
        <v>88</v>
      </c>
      <c r="C696" s="13" t="s">
        <v>122</v>
      </c>
      <c r="D696" s="13" t="s">
        <v>8</v>
      </c>
      <c r="E696" s="13" t="s">
        <v>7</v>
      </c>
      <c r="F696" s="13" t="str">
        <f>IF(I696="","",VLOOKUP(TEXT(I696,"0"),'Finition de sol'!$A$5:$C$15,2,0))</f>
        <v/>
      </c>
    </row>
    <row r="697" spans="1:6" hidden="1" x14ac:dyDescent="0.25">
      <c r="A697" s="13" t="s">
        <v>46</v>
      </c>
      <c r="B697" s="13" t="s">
        <v>88</v>
      </c>
      <c r="C697" s="13" t="s">
        <v>122</v>
      </c>
      <c r="D697" s="13" t="s">
        <v>11</v>
      </c>
      <c r="E697" s="13" t="s">
        <v>4</v>
      </c>
      <c r="F697" s="13" t="str">
        <f>IF(I697="","",VLOOKUP(TEXT(I697,"0"),'Finition de sol'!$A$5:$C$15,2,0))</f>
        <v/>
      </c>
    </row>
    <row r="698" spans="1:6" hidden="1" x14ac:dyDescent="0.25">
      <c r="A698" s="13" t="s">
        <v>46</v>
      </c>
      <c r="B698" s="13" t="s">
        <v>88</v>
      </c>
      <c r="C698" s="13" t="s">
        <v>122</v>
      </c>
      <c r="D698" s="13" t="s">
        <v>23</v>
      </c>
      <c r="E698" s="13" t="s">
        <v>4</v>
      </c>
      <c r="F698" s="13" t="str">
        <f>IF(I698="","",VLOOKUP(TEXT(I698,"0"),'Finition de sol'!$A$5:$C$15,2,0))</f>
        <v/>
      </c>
    </row>
    <row r="699" spans="1:6" hidden="1" x14ac:dyDescent="0.25">
      <c r="A699" s="13" t="s">
        <v>46</v>
      </c>
      <c r="B699" s="13" t="s">
        <v>88</v>
      </c>
      <c r="C699" s="13" t="s">
        <v>122</v>
      </c>
      <c r="D699" s="13" t="s">
        <v>3</v>
      </c>
      <c r="E699" s="13" t="s">
        <v>4</v>
      </c>
      <c r="F699" s="13" t="str">
        <f>IF(I699="","",VLOOKUP(TEXT(I699,"0"),'Finition de sol'!$A$5:$C$15,2,0))</f>
        <v/>
      </c>
    </row>
    <row r="700" spans="1:6" hidden="1" x14ac:dyDescent="0.25">
      <c r="A700" s="13" t="s">
        <v>46</v>
      </c>
      <c r="B700" s="13" t="s">
        <v>88</v>
      </c>
      <c r="C700" s="13" t="s">
        <v>122</v>
      </c>
      <c r="D700" s="13" t="s">
        <v>10</v>
      </c>
      <c r="E700" s="13" t="s">
        <v>7</v>
      </c>
      <c r="F700" s="13" t="str">
        <f>IF(I700="","",VLOOKUP(TEXT(I700,"0"),'Finition de sol'!$A$5:$C$15,2,0))</f>
        <v/>
      </c>
    </row>
    <row r="701" spans="1:6" hidden="1" x14ac:dyDescent="0.25">
      <c r="A701" s="13" t="s">
        <v>46</v>
      </c>
      <c r="B701" s="13" t="s">
        <v>88</v>
      </c>
      <c r="C701" s="13" t="s">
        <v>122</v>
      </c>
      <c r="D701" s="13" t="s">
        <v>5</v>
      </c>
      <c r="E701" s="13" t="s">
        <v>4</v>
      </c>
      <c r="F701" s="13" t="str">
        <f>IF(I701="","",VLOOKUP(TEXT(I701,"0"),'Finition de sol'!$A$5:$C$15,2,0))</f>
        <v/>
      </c>
    </row>
    <row r="702" spans="1:6" hidden="1" x14ac:dyDescent="0.25">
      <c r="A702" s="13" t="s">
        <v>46</v>
      </c>
      <c r="B702" s="13" t="s">
        <v>88</v>
      </c>
      <c r="C702" s="13" t="s">
        <v>122</v>
      </c>
      <c r="D702" s="13" t="s">
        <v>9</v>
      </c>
      <c r="E702" s="13" t="s">
        <v>7</v>
      </c>
      <c r="F702" s="13" t="str">
        <f>IF(I702="","",VLOOKUP(TEXT(I702,"0"),'Finition de sol'!$A$5:$C$15,2,0))</f>
        <v/>
      </c>
    </row>
    <row r="703" spans="1:6" hidden="1" x14ac:dyDescent="0.25">
      <c r="A703" s="13" t="s">
        <v>46</v>
      </c>
      <c r="B703" s="13" t="s">
        <v>88</v>
      </c>
      <c r="C703" s="13" t="s">
        <v>122</v>
      </c>
      <c r="D703" s="13" t="s">
        <v>6</v>
      </c>
      <c r="E703" s="13" t="s">
        <v>7</v>
      </c>
      <c r="F703" s="13" t="str">
        <f>IF(I703="","",VLOOKUP(TEXT(I703,"0"),'Finition de sol'!$A$5:$C$15,2,0))</f>
        <v/>
      </c>
    </row>
    <row r="704" spans="1:6" hidden="1" x14ac:dyDescent="0.25">
      <c r="A704" s="13" t="s">
        <v>0</v>
      </c>
      <c r="B704" s="13" t="s">
        <v>92</v>
      </c>
      <c r="C704" s="13" t="s">
        <v>123</v>
      </c>
      <c r="D704" s="13" t="s">
        <v>14</v>
      </c>
      <c r="E704" s="13" t="s">
        <v>4</v>
      </c>
      <c r="F704" s="13" t="str">
        <f>IF(I704="","",VLOOKUP(TEXT(I704,"0"),'Finition de sol'!$A$5:$C$15,2,0))</f>
        <v/>
      </c>
    </row>
    <row r="705" spans="1:6" hidden="1" x14ac:dyDescent="0.25">
      <c r="A705" s="13" t="s">
        <v>0</v>
      </c>
      <c r="B705" s="13" t="s">
        <v>92</v>
      </c>
      <c r="C705" s="13" t="s">
        <v>123</v>
      </c>
      <c r="D705" s="13" t="s">
        <v>8</v>
      </c>
      <c r="E705" s="13" t="s">
        <v>7</v>
      </c>
      <c r="F705" s="13" t="str">
        <f>IF(I705="","",VLOOKUP(TEXT(I705,"0"),'Finition de sol'!$A$5:$C$15,2,0))</f>
        <v/>
      </c>
    </row>
    <row r="706" spans="1:6" hidden="1" x14ac:dyDescent="0.25">
      <c r="A706" s="13" t="s">
        <v>0</v>
      </c>
      <c r="B706" s="13" t="s">
        <v>92</v>
      </c>
      <c r="C706" s="13" t="s">
        <v>123</v>
      </c>
      <c r="D706" s="13" t="s">
        <v>10</v>
      </c>
      <c r="E706" s="13" t="s">
        <v>7</v>
      </c>
      <c r="F706" s="13" t="str">
        <f>IF(I706="","",VLOOKUP(TEXT(I706,"0"),'Finition de sol'!$A$5:$C$15,2,0))</f>
        <v/>
      </c>
    </row>
    <row r="707" spans="1:6" hidden="1" x14ac:dyDescent="0.25">
      <c r="A707" s="13" t="s">
        <v>0</v>
      </c>
      <c r="B707" s="13" t="s">
        <v>92</v>
      </c>
      <c r="C707" s="13" t="s">
        <v>123</v>
      </c>
      <c r="D707" s="13" t="s">
        <v>11</v>
      </c>
      <c r="E707" s="13" t="s">
        <v>4</v>
      </c>
      <c r="F707" s="13" t="str">
        <f>IF(I707="","",VLOOKUP(TEXT(I707,"0"),'Finition de sol'!$A$5:$C$15,2,0))</f>
        <v/>
      </c>
    </row>
    <row r="708" spans="1:6" hidden="1" x14ac:dyDescent="0.25">
      <c r="A708" s="13" t="s">
        <v>0</v>
      </c>
      <c r="B708" s="13" t="s">
        <v>92</v>
      </c>
      <c r="C708" s="13" t="s">
        <v>123</v>
      </c>
      <c r="D708" s="13" t="s">
        <v>5</v>
      </c>
      <c r="E708" s="13" t="s">
        <v>4</v>
      </c>
      <c r="F708" s="13" t="str">
        <f>IF(I708="","",VLOOKUP(TEXT(I708,"0"),'Finition de sol'!$A$5:$C$15,2,0))</f>
        <v/>
      </c>
    </row>
    <row r="709" spans="1:6" hidden="1" x14ac:dyDescent="0.25">
      <c r="A709" s="13" t="s">
        <v>0</v>
      </c>
      <c r="B709" s="13" t="s">
        <v>92</v>
      </c>
      <c r="C709" s="13" t="s">
        <v>123</v>
      </c>
      <c r="D709" s="13" t="s">
        <v>3</v>
      </c>
      <c r="E709" s="13" t="s">
        <v>4</v>
      </c>
      <c r="F709" s="13" t="str">
        <f>IF(I709="","",VLOOKUP(TEXT(I709,"0"),'Finition de sol'!$A$5:$C$15,2,0))</f>
        <v/>
      </c>
    </row>
    <row r="710" spans="1:6" hidden="1" x14ac:dyDescent="0.25">
      <c r="A710" s="13" t="s">
        <v>0</v>
      </c>
      <c r="B710" s="13" t="s">
        <v>92</v>
      </c>
      <c r="C710" s="13" t="s">
        <v>123</v>
      </c>
      <c r="D710" s="13" t="s">
        <v>6</v>
      </c>
      <c r="E710" s="13" t="s">
        <v>7</v>
      </c>
      <c r="F710" s="13" t="str">
        <f>IF(I710="","",VLOOKUP(TEXT(I710,"0"),'Finition de sol'!$A$5:$C$15,2,0))</f>
        <v/>
      </c>
    </row>
    <row r="711" spans="1:6" hidden="1" x14ac:dyDescent="0.25">
      <c r="A711" s="13" t="s">
        <v>0</v>
      </c>
      <c r="B711" s="13" t="s">
        <v>92</v>
      </c>
      <c r="C711" s="13" t="s">
        <v>124</v>
      </c>
      <c r="D711" s="13" t="s">
        <v>5</v>
      </c>
      <c r="E711" s="13" t="s">
        <v>4</v>
      </c>
      <c r="F711" s="13" t="str">
        <f>IF(I711="","",VLOOKUP(TEXT(I711,"0"),'Finition de sol'!$A$5:$C$15,2,0))</f>
        <v/>
      </c>
    </row>
    <row r="712" spans="1:6" hidden="1" x14ac:dyDescent="0.25">
      <c r="A712" s="13" t="s">
        <v>0</v>
      </c>
      <c r="B712" s="13" t="s">
        <v>92</v>
      </c>
      <c r="C712" s="13" t="s">
        <v>124</v>
      </c>
      <c r="D712" s="13" t="s">
        <v>3</v>
      </c>
      <c r="E712" s="13" t="s">
        <v>4</v>
      </c>
      <c r="F712" s="13" t="str">
        <f>IF(I712="","",VLOOKUP(TEXT(I712,"0"),'Finition de sol'!$A$5:$C$15,2,0))</f>
        <v/>
      </c>
    </row>
    <row r="713" spans="1:6" hidden="1" x14ac:dyDescent="0.25">
      <c r="A713" s="13" t="s">
        <v>0</v>
      </c>
      <c r="B713" s="13" t="s">
        <v>92</v>
      </c>
      <c r="C713" s="13" t="s">
        <v>124</v>
      </c>
      <c r="D713" s="13" t="s">
        <v>8</v>
      </c>
      <c r="E713" s="13" t="s">
        <v>7</v>
      </c>
      <c r="F713" s="13" t="str">
        <f>IF(I713="","",VLOOKUP(TEXT(I713,"0"),'Finition de sol'!$A$5:$C$15,2,0))</f>
        <v/>
      </c>
    </row>
    <row r="714" spans="1:6" hidden="1" x14ac:dyDescent="0.25">
      <c r="A714" s="13" t="s">
        <v>0</v>
      </c>
      <c r="B714" s="13" t="s">
        <v>92</v>
      </c>
      <c r="C714" s="13" t="s">
        <v>124</v>
      </c>
      <c r="D714" s="13" t="s">
        <v>14</v>
      </c>
      <c r="E714" s="13" t="s">
        <v>4</v>
      </c>
      <c r="F714" s="13" t="str">
        <f>IF(I714="","",VLOOKUP(TEXT(I714,"0"),'Finition de sol'!$A$5:$C$15,2,0))</f>
        <v/>
      </c>
    </row>
    <row r="715" spans="1:6" hidden="1" x14ac:dyDescent="0.25">
      <c r="A715" s="13" t="s">
        <v>0</v>
      </c>
      <c r="B715" s="13" t="s">
        <v>92</v>
      </c>
      <c r="C715" s="13" t="s">
        <v>124</v>
      </c>
      <c r="D715" s="13" t="s">
        <v>11</v>
      </c>
      <c r="E715" s="13" t="s">
        <v>4</v>
      </c>
      <c r="F715" s="13" t="str">
        <f>IF(I715="","",VLOOKUP(TEXT(I715,"0"),'Finition de sol'!$A$5:$C$15,2,0))</f>
        <v/>
      </c>
    </row>
    <row r="716" spans="1:6" hidden="1" x14ac:dyDescent="0.25">
      <c r="A716" s="13" t="s">
        <v>0</v>
      </c>
      <c r="B716" s="13" t="s">
        <v>92</v>
      </c>
      <c r="C716" s="13" t="s">
        <v>124</v>
      </c>
      <c r="D716" s="13" t="s">
        <v>10</v>
      </c>
      <c r="E716" s="13" t="s">
        <v>7</v>
      </c>
      <c r="F716" s="13" t="str">
        <f>IF(I716="","",VLOOKUP(TEXT(I716,"0"),'Finition de sol'!$A$5:$C$15,2,0))</f>
        <v/>
      </c>
    </row>
    <row r="717" spans="1:6" hidden="1" x14ac:dyDescent="0.25">
      <c r="A717" s="13" t="s">
        <v>0</v>
      </c>
      <c r="B717" s="13" t="s">
        <v>92</v>
      </c>
      <c r="C717" s="13" t="s">
        <v>124</v>
      </c>
      <c r="D717" s="13" t="s">
        <v>6</v>
      </c>
      <c r="E717" s="13" t="s">
        <v>7</v>
      </c>
      <c r="F717" s="13" t="str">
        <f>IF(I717="","",VLOOKUP(TEXT(I717,"0"),'Finition de sol'!$A$5:$C$15,2,0))</f>
        <v/>
      </c>
    </row>
    <row r="718" spans="1:6" hidden="1" x14ac:dyDescent="0.25">
      <c r="A718" s="13" t="s">
        <v>0</v>
      </c>
      <c r="B718" s="13" t="s">
        <v>92</v>
      </c>
      <c r="C718" s="13" t="s">
        <v>125</v>
      </c>
      <c r="D718" s="13" t="s">
        <v>8</v>
      </c>
      <c r="E718" s="13" t="s">
        <v>7</v>
      </c>
      <c r="F718" s="13" t="str">
        <f>IF(I718="","",VLOOKUP(TEXT(I718,"0"),'Finition de sol'!$A$5:$C$15,2,0))</f>
        <v/>
      </c>
    </row>
    <row r="719" spans="1:6" hidden="1" x14ac:dyDescent="0.25">
      <c r="A719" s="13" t="s">
        <v>0</v>
      </c>
      <c r="B719" s="13" t="s">
        <v>92</v>
      </c>
      <c r="C719" s="13" t="s">
        <v>125</v>
      </c>
      <c r="D719" s="13" t="s">
        <v>14</v>
      </c>
      <c r="E719" s="13" t="s">
        <v>4</v>
      </c>
      <c r="F719" s="13" t="str">
        <f>IF(I719="","",VLOOKUP(TEXT(I719,"0"),'Finition de sol'!$A$5:$C$15,2,0))</f>
        <v/>
      </c>
    </row>
    <row r="720" spans="1:6" hidden="1" x14ac:dyDescent="0.25">
      <c r="A720" s="13" t="s">
        <v>0</v>
      </c>
      <c r="B720" s="13" t="s">
        <v>92</v>
      </c>
      <c r="C720" s="13" t="s">
        <v>125</v>
      </c>
      <c r="D720" s="13" t="s">
        <v>3</v>
      </c>
      <c r="E720" s="13" t="s">
        <v>4</v>
      </c>
      <c r="F720" s="13" t="str">
        <f>IF(I720="","",VLOOKUP(TEXT(I720,"0"),'Finition de sol'!$A$5:$C$15,2,0))</f>
        <v/>
      </c>
    </row>
    <row r="721" spans="1:6" hidden="1" x14ac:dyDescent="0.25">
      <c r="A721" s="13" t="s">
        <v>0</v>
      </c>
      <c r="B721" s="13" t="s">
        <v>92</v>
      </c>
      <c r="C721" s="13" t="s">
        <v>125</v>
      </c>
      <c r="D721" s="13" t="s">
        <v>5</v>
      </c>
      <c r="E721" s="13" t="s">
        <v>4</v>
      </c>
      <c r="F721" s="13" t="str">
        <f>IF(I721="","",VLOOKUP(TEXT(I721,"0"),'Finition de sol'!$A$5:$C$15,2,0))</f>
        <v/>
      </c>
    </row>
    <row r="722" spans="1:6" hidden="1" x14ac:dyDescent="0.25">
      <c r="A722" s="13" t="s">
        <v>0</v>
      </c>
      <c r="B722" s="13" t="s">
        <v>92</v>
      </c>
      <c r="C722" s="13" t="s">
        <v>125</v>
      </c>
      <c r="D722" s="13" t="s">
        <v>6</v>
      </c>
      <c r="E722" s="13" t="s">
        <v>7</v>
      </c>
      <c r="F722" s="13" t="str">
        <f>IF(I722="","",VLOOKUP(TEXT(I722,"0"),'Finition de sol'!$A$5:$C$15,2,0))</f>
        <v/>
      </c>
    </row>
    <row r="723" spans="1:6" hidden="1" x14ac:dyDescent="0.25">
      <c r="A723" s="13" t="s">
        <v>0</v>
      </c>
      <c r="B723" s="13" t="s">
        <v>92</v>
      </c>
      <c r="C723" s="13" t="s">
        <v>125</v>
      </c>
      <c r="D723" s="13" t="s">
        <v>11</v>
      </c>
      <c r="E723" s="13" t="s">
        <v>4</v>
      </c>
      <c r="F723" s="13" t="str">
        <f>IF(I723="","",VLOOKUP(TEXT(I723,"0"),'Finition de sol'!$A$5:$C$15,2,0))</f>
        <v/>
      </c>
    </row>
    <row r="724" spans="1:6" hidden="1" x14ac:dyDescent="0.25">
      <c r="A724" s="13" t="s">
        <v>0</v>
      </c>
      <c r="B724" s="13" t="s">
        <v>92</v>
      </c>
      <c r="C724" s="13" t="s">
        <v>125</v>
      </c>
      <c r="D724" s="13" t="s">
        <v>10</v>
      </c>
      <c r="E724" s="13" t="s">
        <v>7</v>
      </c>
      <c r="F724" s="13" t="str">
        <f>IF(I724="","",VLOOKUP(TEXT(I724,"0"),'Finition de sol'!$A$5:$C$15,2,0))</f>
        <v/>
      </c>
    </row>
    <row r="725" spans="1:6" hidden="1" x14ac:dyDescent="0.25">
      <c r="A725" s="13" t="s">
        <v>0</v>
      </c>
      <c r="B725" s="13" t="s">
        <v>92</v>
      </c>
      <c r="C725" s="13" t="s">
        <v>126</v>
      </c>
      <c r="D725" s="13" t="s">
        <v>6</v>
      </c>
      <c r="E725" s="13" t="s">
        <v>7</v>
      </c>
      <c r="F725" s="13" t="str">
        <f>IF(I725="","",VLOOKUP(TEXT(I725,"0"),'Finition de sol'!$A$5:$C$15,2,0))</f>
        <v/>
      </c>
    </row>
    <row r="726" spans="1:6" hidden="1" x14ac:dyDescent="0.25">
      <c r="A726" s="13" t="s">
        <v>0</v>
      </c>
      <c r="B726" s="13" t="s">
        <v>92</v>
      </c>
      <c r="C726" s="13" t="s">
        <v>126</v>
      </c>
      <c r="D726" s="13" t="s">
        <v>5</v>
      </c>
      <c r="E726" s="13" t="s">
        <v>4</v>
      </c>
      <c r="F726" s="13" t="str">
        <f>IF(I726="","",VLOOKUP(TEXT(I726,"0"),'Finition de sol'!$A$5:$C$15,2,0))</f>
        <v/>
      </c>
    </row>
    <row r="727" spans="1:6" hidden="1" x14ac:dyDescent="0.25">
      <c r="A727" s="13" t="s">
        <v>0</v>
      </c>
      <c r="B727" s="13" t="s">
        <v>92</v>
      </c>
      <c r="C727" s="13" t="s">
        <v>126</v>
      </c>
      <c r="D727" s="13" t="s">
        <v>22</v>
      </c>
      <c r="E727" s="13" t="s">
        <v>4</v>
      </c>
      <c r="F727" s="13" t="str">
        <f>IF(I727="","",VLOOKUP(TEXT(I727,"0"),'Finition de sol'!$A$5:$C$15,2,0))</f>
        <v/>
      </c>
    </row>
    <row r="728" spans="1:6" hidden="1" x14ac:dyDescent="0.25">
      <c r="A728" s="13" t="s">
        <v>0</v>
      </c>
      <c r="B728" s="13" t="s">
        <v>92</v>
      </c>
      <c r="C728" s="13" t="s">
        <v>126</v>
      </c>
      <c r="D728" s="13" t="s">
        <v>23</v>
      </c>
      <c r="E728" s="13" t="s">
        <v>4</v>
      </c>
      <c r="F728" s="13" t="str">
        <f>IF(I728="","",VLOOKUP(TEXT(I728,"0"),'Finition de sol'!$A$5:$C$15,2,0))</f>
        <v/>
      </c>
    </row>
    <row r="729" spans="1:6" hidden="1" x14ac:dyDescent="0.25">
      <c r="A729" s="13" t="s">
        <v>0</v>
      </c>
      <c r="B729" s="13" t="s">
        <v>92</v>
      </c>
      <c r="C729" s="13" t="s">
        <v>126</v>
      </c>
      <c r="D729" s="13" t="s">
        <v>14</v>
      </c>
      <c r="E729" s="13" t="s">
        <v>4</v>
      </c>
      <c r="F729" s="13" t="str">
        <f>IF(I729="","",VLOOKUP(TEXT(I729,"0"),'Finition de sol'!$A$5:$C$15,2,0))</f>
        <v/>
      </c>
    </row>
    <row r="730" spans="1:6" hidden="1" x14ac:dyDescent="0.25">
      <c r="A730" s="13" t="s">
        <v>0</v>
      </c>
      <c r="B730" s="13" t="s">
        <v>92</v>
      </c>
      <c r="C730" s="13" t="s">
        <v>126</v>
      </c>
      <c r="D730" s="13" t="s">
        <v>8</v>
      </c>
      <c r="E730" s="13" t="s">
        <v>7</v>
      </c>
      <c r="F730" s="13" t="str">
        <f>IF(I730="","",VLOOKUP(TEXT(I730,"0"),'Finition de sol'!$A$5:$C$15,2,0))</f>
        <v/>
      </c>
    </row>
    <row r="731" spans="1:6" hidden="1" x14ac:dyDescent="0.25">
      <c r="A731" s="13" t="s">
        <v>0</v>
      </c>
      <c r="B731" s="13" t="s">
        <v>92</v>
      </c>
      <c r="C731" s="13" t="s">
        <v>126</v>
      </c>
      <c r="D731" s="13" t="s">
        <v>11</v>
      </c>
      <c r="E731" s="13" t="s">
        <v>4</v>
      </c>
      <c r="F731" s="13" t="str">
        <f>IF(I731="","",VLOOKUP(TEXT(I731,"0"),'Finition de sol'!$A$5:$C$15,2,0))</f>
        <v/>
      </c>
    </row>
    <row r="732" spans="1:6" hidden="1" x14ac:dyDescent="0.25">
      <c r="A732" s="13" t="s">
        <v>0</v>
      </c>
      <c r="B732" s="13" t="s">
        <v>92</v>
      </c>
      <c r="C732" s="13" t="s">
        <v>126</v>
      </c>
      <c r="D732" s="13" t="s">
        <v>10</v>
      </c>
      <c r="E732" s="13" t="s">
        <v>7</v>
      </c>
      <c r="F732" s="13" t="str">
        <f>IF(I732="","",VLOOKUP(TEXT(I732,"0"),'Finition de sol'!$A$5:$C$15,2,0))</f>
        <v/>
      </c>
    </row>
    <row r="733" spans="1:6" hidden="1" x14ac:dyDescent="0.25">
      <c r="A733" s="13" t="s">
        <v>0</v>
      </c>
      <c r="B733" s="13" t="s">
        <v>92</v>
      </c>
      <c r="C733" s="13" t="s">
        <v>126</v>
      </c>
      <c r="D733" s="13" t="s">
        <v>3</v>
      </c>
      <c r="E733" s="13" t="s">
        <v>4</v>
      </c>
      <c r="F733" s="13" t="str">
        <f>IF(I733="","",VLOOKUP(TEXT(I733,"0"),'Finition de sol'!$A$5:$C$15,2,0))</f>
        <v/>
      </c>
    </row>
    <row r="734" spans="1:6" hidden="1" x14ac:dyDescent="0.25">
      <c r="A734" s="13" t="s">
        <v>0</v>
      </c>
      <c r="B734" s="13" t="s">
        <v>92</v>
      </c>
      <c r="C734" s="13" t="s">
        <v>123</v>
      </c>
      <c r="D734" s="13" t="s">
        <v>30</v>
      </c>
      <c r="E734" s="13" t="s">
        <v>31</v>
      </c>
      <c r="F734" s="13" t="str">
        <f>IF(I734="","",VLOOKUP(TEXT(I734,"0"),'Finition de sol'!$A$5:$C$15,2,0))</f>
        <v/>
      </c>
    </row>
    <row r="735" spans="1:6" hidden="1" x14ac:dyDescent="0.25">
      <c r="A735" s="13" t="s">
        <v>0</v>
      </c>
      <c r="B735" s="13" t="s">
        <v>92</v>
      </c>
      <c r="C735" s="13" t="s">
        <v>124</v>
      </c>
      <c r="D735" s="13" t="s">
        <v>30</v>
      </c>
      <c r="E735" s="13" t="s">
        <v>31</v>
      </c>
      <c r="F735" s="13" t="str">
        <f>IF(I735="","",VLOOKUP(TEXT(I735,"0"),'Finition de sol'!$A$5:$C$15,2,0))</f>
        <v/>
      </c>
    </row>
    <row r="736" spans="1:6" hidden="1" x14ac:dyDescent="0.25">
      <c r="A736" s="13" t="s">
        <v>24</v>
      </c>
      <c r="B736" s="13" t="s">
        <v>92</v>
      </c>
      <c r="C736" s="13" t="s">
        <v>127</v>
      </c>
      <c r="D736" s="13" t="s">
        <v>14</v>
      </c>
      <c r="E736" s="13" t="s">
        <v>4</v>
      </c>
      <c r="F736" s="13" t="str">
        <f>IF(I736="","",VLOOKUP(TEXT(I736,"0"),'Finition de sol'!$A$5:$C$15,2,0))</f>
        <v/>
      </c>
    </row>
    <row r="737" spans="1:6" hidden="1" x14ac:dyDescent="0.25">
      <c r="A737" s="13" t="s">
        <v>24</v>
      </c>
      <c r="B737" s="13" t="s">
        <v>92</v>
      </c>
      <c r="C737" s="13" t="s">
        <v>127</v>
      </c>
      <c r="D737" s="13" t="s">
        <v>8</v>
      </c>
      <c r="E737" s="13" t="s">
        <v>7</v>
      </c>
      <c r="F737" s="13" t="str">
        <f>IF(I737="","",VLOOKUP(TEXT(I737,"0"),'Finition de sol'!$A$5:$C$15,2,0))</f>
        <v/>
      </c>
    </row>
    <row r="738" spans="1:6" hidden="1" x14ac:dyDescent="0.25">
      <c r="A738" s="13" t="s">
        <v>24</v>
      </c>
      <c r="B738" s="13" t="s">
        <v>92</v>
      </c>
      <c r="C738" s="13" t="s">
        <v>127</v>
      </c>
      <c r="D738" s="13" t="s">
        <v>11</v>
      </c>
      <c r="E738" s="13" t="s">
        <v>4</v>
      </c>
      <c r="F738" s="13" t="str">
        <f>IF(I738="","",VLOOKUP(TEXT(I738,"0"),'Finition de sol'!$A$5:$C$15,2,0))</f>
        <v/>
      </c>
    </row>
    <row r="739" spans="1:6" hidden="1" x14ac:dyDescent="0.25">
      <c r="A739" s="13" t="s">
        <v>24</v>
      </c>
      <c r="B739" s="13" t="s">
        <v>92</v>
      </c>
      <c r="C739" s="13" t="s">
        <v>127</v>
      </c>
      <c r="D739" s="13" t="s">
        <v>8</v>
      </c>
      <c r="E739" s="13" t="s">
        <v>7</v>
      </c>
      <c r="F739" s="13" t="str">
        <f>IF(I739="","",VLOOKUP(TEXT(I739,"0"),'Finition de sol'!$A$5:$C$15,2,0))</f>
        <v/>
      </c>
    </row>
    <row r="740" spans="1:6" hidden="1" x14ac:dyDescent="0.25">
      <c r="A740" s="13" t="s">
        <v>24</v>
      </c>
      <c r="B740" s="13" t="s">
        <v>92</v>
      </c>
      <c r="C740" s="13" t="s">
        <v>127</v>
      </c>
      <c r="D740" s="13" t="s">
        <v>5</v>
      </c>
      <c r="E740" s="13" t="s">
        <v>4</v>
      </c>
      <c r="F740" s="13" t="str">
        <f>IF(I740="","",VLOOKUP(TEXT(I740,"0"),'Finition de sol'!$A$5:$C$15,2,0))</f>
        <v/>
      </c>
    </row>
    <row r="741" spans="1:6" hidden="1" x14ac:dyDescent="0.25">
      <c r="A741" s="13" t="s">
        <v>24</v>
      </c>
      <c r="B741" s="13" t="s">
        <v>92</v>
      </c>
      <c r="C741" s="13" t="s">
        <v>127</v>
      </c>
      <c r="D741" s="13" t="s">
        <v>3</v>
      </c>
      <c r="E741" s="13" t="s">
        <v>4</v>
      </c>
      <c r="F741" s="13" t="str">
        <f>IF(I741="","",VLOOKUP(TEXT(I741,"0"),'Finition de sol'!$A$5:$C$15,2,0))</f>
        <v/>
      </c>
    </row>
    <row r="742" spans="1:6" hidden="1" x14ac:dyDescent="0.25">
      <c r="A742" s="13" t="s">
        <v>24</v>
      </c>
      <c r="B742" s="13" t="s">
        <v>92</v>
      </c>
      <c r="C742" s="13" t="s">
        <v>127</v>
      </c>
      <c r="D742" s="13" t="s">
        <v>6</v>
      </c>
      <c r="E742" s="13" t="s">
        <v>7</v>
      </c>
      <c r="F742" s="13" t="str">
        <f>IF(I742="","",VLOOKUP(TEXT(I742,"0"),'Finition de sol'!$A$5:$C$15,2,0))</f>
        <v/>
      </c>
    </row>
    <row r="743" spans="1:6" hidden="1" x14ac:dyDescent="0.25">
      <c r="A743" s="13" t="s">
        <v>24</v>
      </c>
      <c r="B743" s="13" t="s">
        <v>92</v>
      </c>
      <c r="C743" s="13" t="s">
        <v>128</v>
      </c>
      <c r="D743" s="13" t="s">
        <v>5</v>
      </c>
      <c r="E743" s="13" t="s">
        <v>4</v>
      </c>
      <c r="F743" s="13" t="str">
        <f>IF(I743="","",VLOOKUP(TEXT(I743,"0"),'Finition de sol'!$A$5:$C$15,2,0))</f>
        <v/>
      </c>
    </row>
    <row r="744" spans="1:6" hidden="1" x14ac:dyDescent="0.25">
      <c r="A744" s="13" t="s">
        <v>24</v>
      </c>
      <c r="B744" s="13" t="s">
        <v>92</v>
      </c>
      <c r="C744" s="13" t="s">
        <v>128</v>
      </c>
      <c r="D744" s="13" t="s">
        <v>3</v>
      </c>
      <c r="E744" s="13" t="s">
        <v>4</v>
      </c>
      <c r="F744" s="13" t="str">
        <f>IF(I744="","",VLOOKUP(TEXT(I744,"0"),'Finition de sol'!$A$5:$C$15,2,0))</f>
        <v/>
      </c>
    </row>
    <row r="745" spans="1:6" hidden="1" x14ac:dyDescent="0.25">
      <c r="A745" s="13" t="s">
        <v>24</v>
      </c>
      <c r="B745" s="13" t="s">
        <v>92</v>
      </c>
      <c r="C745" s="13" t="s">
        <v>128</v>
      </c>
      <c r="D745" s="13" t="s">
        <v>8</v>
      </c>
      <c r="E745" s="13" t="s">
        <v>7</v>
      </c>
      <c r="F745" s="13" t="str">
        <f>IF(I745="","",VLOOKUP(TEXT(I745,"0"),'Finition de sol'!$A$5:$C$15,2,0))</f>
        <v/>
      </c>
    </row>
    <row r="746" spans="1:6" hidden="1" x14ac:dyDescent="0.25">
      <c r="A746" s="13" t="s">
        <v>24</v>
      </c>
      <c r="B746" s="13" t="s">
        <v>92</v>
      </c>
      <c r="C746" s="13" t="s">
        <v>128</v>
      </c>
      <c r="D746" s="13" t="s">
        <v>14</v>
      </c>
      <c r="E746" s="13" t="s">
        <v>4</v>
      </c>
      <c r="F746" s="13" t="str">
        <f>IF(I746="","",VLOOKUP(TEXT(I746,"0"),'Finition de sol'!$A$5:$C$15,2,0))</f>
        <v/>
      </c>
    </row>
    <row r="747" spans="1:6" hidden="1" x14ac:dyDescent="0.25">
      <c r="A747" s="13" t="s">
        <v>24</v>
      </c>
      <c r="B747" s="13" t="s">
        <v>92</v>
      </c>
      <c r="C747" s="13" t="s">
        <v>128</v>
      </c>
      <c r="D747" s="13" t="s">
        <v>11</v>
      </c>
      <c r="E747" s="13" t="s">
        <v>4</v>
      </c>
      <c r="F747" s="13" t="str">
        <f>IF(I747="","",VLOOKUP(TEXT(I747,"0"),'Finition de sol'!$A$5:$C$15,2,0))</f>
        <v/>
      </c>
    </row>
    <row r="748" spans="1:6" hidden="1" x14ac:dyDescent="0.25">
      <c r="A748" s="13" t="s">
        <v>24</v>
      </c>
      <c r="B748" s="13" t="s">
        <v>92</v>
      </c>
      <c r="C748" s="13" t="s">
        <v>128</v>
      </c>
      <c r="D748" s="13" t="s">
        <v>10</v>
      </c>
      <c r="E748" s="13" t="s">
        <v>7</v>
      </c>
      <c r="F748" s="13" t="str">
        <f>IF(I748="","",VLOOKUP(TEXT(I748,"0"),'Finition de sol'!$A$5:$C$15,2,0))</f>
        <v/>
      </c>
    </row>
    <row r="749" spans="1:6" hidden="1" x14ac:dyDescent="0.25">
      <c r="A749" s="13" t="s">
        <v>24</v>
      </c>
      <c r="B749" s="13" t="s">
        <v>92</v>
      </c>
      <c r="C749" s="13" t="s">
        <v>128</v>
      </c>
      <c r="D749" s="13" t="s">
        <v>6</v>
      </c>
      <c r="E749" s="13" t="s">
        <v>7</v>
      </c>
      <c r="F749" s="13" t="str">
        <f>IF(I749="","",VLOOKUP(TEXT(I749,"0"),'Finition de sol'!$A$5:$C$15,2,0))</f>
        <v/>
      </c>
    </row>
    <row r="750" spans="1:6" hidden="1" x14ac:dyDescent="0.25">
      <c r="A750" s="13" t="s">
        <v>24</v>
      </c>
      <c r="B750" s="13" t="s">
        <v>92</v>
      </c>
      <c r="C750" s="13" t="s">
        <v>129</v>
      </c>
      <c r="D750" s="13" t="s">
        <v>14</v>
      </c>
      <c r="E750" s="13" t="s">
        <v>4</v>
      </c>
      <c r="F750" s="13" t="str">
        <f>IF(I750="","",VLOOKUP(TEXT(I750,"0"),'Finition de sol'!$A$5:$C$15,2,0))</f>
        <v/>
      </c>
    </row>
    <row r="751" spans="1:6" hidden="1" x14ac:dyDescent="0.25">
      <c r="A751" s="13" t="s">
        <v>24</v>
      </c>
      <c r="B751" s="13" t="s">
        <v>92</v>
      </c>
      <c r="C751" s="13" t="s">
        <v>129</v>
      </c>
      <c r="D751" s="13" t="s">
        <v>8</v>
      </c>
      <c r="E751" s="13" t="s">
        <v>7</v>
      </c>
      <c r="F751" s="13" t="str">
        <f>IF(I751="","",VLOOKUP(TEXT(I751,"0"),'Finition de sol'!$A$5:$C$15,2,0))</f>
        <v/>
      </c>
    </row>
    <row r="752" spans="1:6" hidden="1" x14ac:dyDescent="0.25">
      <c r="A752" s="13" t="s">
        <v>24</v>
      </c>
      <c r="B752" s="13" t="s">
        <v>92</v>
      </c>
      <c r="C752" s="13" t="s">
        <v>129</v>
      </c>
      <c r="D752" s="13" t="s">
        <v>94</v>
      </c>
      <c r="E752" s="13" t="s">
        <v>4</v>
      </c>
      <c r="F752" s="13" t="str">
        <f>IF(I752="","",VLOOKUP(TEXT(I752,"0"),'Finition de sol'!$A$5:$C$15,2,0))</f>
        <v/>
      </c>
    </row>
    <row r="753" spans="1:6" hidden="1" x14ac:dyDescent="0.25">
      <c r="A753" s="13" t="s">
        <v>24</v>
      </c>
      <c r="B753" s="13" t="s">
        <v>92</v>
      </c>
      <c r="C753" s="13" t="s">
        <v>129</v>
      </c>
      <c r="D753" s="13" t="s">
        <v>23</v>
      </c>
      <c r="E753" s="13" t="s">
        <v>4</v>
      </c>
      <c r="F753" s="13" t="str">
        <f>IF(I753="","",VLOOKUP(TEXT(I753,"0"),'Finition de sol'!$A$5:$C$15,2,0))</f>
        <v/>
      </c>
    </row>
    <row r="754" spans="1:6" hidden="1" x14ac:dyDescent="0.25">
      <c r="A754" s="13" t="s">
        <v>24</v>
      </c>
      <c r="B754" s="13" t="s">
        <v>92</v>
      </c>
      <c r="C754" s="13" t="s">
        <v>129</v>
      </c>
      <c r="D754" s="13" t="s">
        <v>3</v>
      </c>
      <c r="E754" s="13" t="s">
        <v>4</v>
      </c>
      <c r="F754" s="13" t="str">
        <f>IF(I754="","",VLOOKUP(TEXT(I754,"0"),'Finition de sol'!$A$5:$C$15,2,0))</f>
        <v/>
      </c>
    </row>
    <row r="755" spans="1:6" hidden="1" x14ac:dyDescent="0.25">
      <c r="A755" s="13" t="s">
        <v>24</v>
      </c>
      <c r="B755" s="13" t="s">
        <v>92</v>
      </c>
      <c r="C755" s="13" t="s">
        <v>129</v>
      </c>
      <c r="D755" s="13" t="s">
        <v>5</v>
      </c>
      <c r="E755" s="13" t="s">
        <v>4</v>
      </c>
      <c r="F755" s="13" t="str">
        <f>IF(I755="","",VLOOKUP(TEXT(I755,"0"),'Finition de sol'!$A$5:$C$15,2,0))</f>
        <v/>
      </c>
    </row>
    <row r="756" spans="1:6" hidden="1" x14ac:dyDescent="0.25">
      <c r="A756" s="13" t="s">
        <v>24</v>
      </c>
      <c r="B756" s="13" t="s">
        <v>92</v>
      </c>
      <c r="C756" s="13" t="s">
        <v>129</v>
      </c>
      <c r="D756" s="13" t="s">
        <v>11</v>
      </c>
      <c r="E756" s="13" t="s">
        <v>4</v>
      </c>
      <c r="F756" s="13" t="str">
        <f>IF(I756="","",VLOOKUP(TEXT(I756,"0"),'Finition de sol'!$A$5:$C$15,2,0))</f>
        <v/>
      </c>
    </row>
    <row r="757" spans="1:6" hidden="1" x14ac:dyDescent="0.25">
      <c r="A757" s="13" t="s">
        <v>24</v>
      </c>
      <c r="B757" s="13" t="s">
        <v>92</v>
      </c>
      <c r="C757" s="13" t="s">
        <v>129</v>
      </c>
      <c r="D757" s="13" t="s">
        <v>6</v>
      </c>
      <c r="E757" s="13" t="s">
        <v>7</v>
      </c>
      <c r="F757" s="13" t="str">
        <f>IF(I757="","",VLOOKUP(TEXT(I757,"0"),'Finition de sol'!$A$5:$C$15,2,0))</f>
        <v/>
      </c>
    </row>
    <row r="758" spans="1:6" hidden="1" x14ac:dyDescent="0.25">
      <c r="A758" s="13" t="s">
        <v>24</v>
      </c>
      <c r="B758" s="13" t="s">
        <v>92</v>
      </c>
      <c r="C758" s="13" t="s">
        <v>129</v>
      </c>
      <c r="D758" s="13" t="s">
        <v>9</v>
      </c>
      <c r="E758" s="13" t="s">
        <v>7</v>
      </c>
      <c r="F758" s="13" t="str">
        <f>IF(I758="","",VLOOKUP(TEXT(I758,"0"),'Finition de sol'!$A$5:$C$15,2,0))</f>
        <v/>
      </c>
    </row>
    <row r="759" spans="1:6" hidden="1" x14ac:dyDescent="0.25">
      <c r="A759" s="13" t="s">
        <v>24</v>
      </c>
      <c r="B759" s="13" t="s">
        <v>92</v>
      </c>
      <c r="C759" s="13" t="s">
        <v>129</v>
      </c>
      <c r="D759" s="13" t="s">
        <v>10</v>
      </c>
      <c r="E759" s="13" t="s">
        <v>7</v>
      </c>
      <c r="F759" s="13" t="str">
        <f>IF(I759="","",VLOOKUP(TEXT(I759,"0"),'Finition de sol'!$A$5:$C$15,2,0))</f>
        <v/>
      </c>
    </row>
    <row r="760" spans="1:6" hidden="1" x14ac:dyDescent="0.25">
      <c r="A760" s="13" t="s">
        <v>24</v>
      </c>
      <c r="B760" s="13" t="s">
        <v>92</v>
      </c>
      <c r="C760" s="13" t="s">
        <v>130</v>
      </c>
      <c r="D760" s="13" t="s">
        <v>14</v>
      </c>
      <c r="E760" s="13" t="s">
        <v>4</v>
      </c>
      <c r="F760" s="13" t="str">
        <f>IF(I760="","",VLOOKUP(TEXT(I760,"0"),'Finition de sol'!$A$5:$C$15,2,0))</f>
        <v/>
      </c>
    </row>
    <row r="761" spans="1:6" hidden="1" x14ac:dyDescent="0.25">
      <c r="A761" s="13" t="s">
        <v>24</v>
      </c>
      <c r="B761" s="13" t="s">
        <v>92</v>
      </c>
      <c r="C761" s="13" t="s">
        <v>130</v>
      </c>
      <c r="D761" s="13" t="s">
        <v>8</v>
      </c>
      <c r="E761" s="13" t="s">
        <v>7</v>
      </c>
      <c r="F761" s="13" t="str">
        <f>IF(I761="","",VLOOKUP(TEXT(I761,"0"),'Finition de sol'!$A$5:$C$15,2,0))</f>
        <v/>
      </c>
    </row>
    <row r="762" spans="1:6" hidden="1" x14ac:dyDescent="0.25">
      <c r="A762" s="13" t="s">
        <v>24</v>
      </c>
      <c r="B762" s="13" t="s">
        <v>92</v>
      </c>
      <c r="C762" s="13" t="s">
        <v>130</v>
      </c>
      <c r="D762" s="13" t="s">
        <v>11</v>
      </c>
      <c r="E762" s="13" t="s">
        <v>4</v>
      </c>
      <c r="F762" s="13" t="str">
        <f>IF(I762="","",VLOOKUP(TEXT(I762,"0"),'Finition de sol'!$A$5:$C$15,2,0))</f>
        <v/>
      </c>
    </row>
    <row r="763" spans="1:6" hidden="1" x14ac:dyDescent="0.25">
      <c r="A763" s="13" t="s">
        <v>24</v>
      </c>
      <c r="B763" s="13" t="s">
        <v>92</v>
      </c>
      <c r="C763" s="13" t="s">
        <v>130</v>
      </c>
      <c r="D763" s="13" t="s">
        <v>3</v>
      </c>
      <c r="E763" s="13" t="s">
        <v>4</v>
      </c>
      <c r="F763" s="13" t="str">
        <f>IF(I763="","",VLOOKUP(TEXT(I763,"0"),'Finition de sol'!$A$5:$C$15,2,0))</f>
        <v/>
      </c>
    </row>
    <row r="764" spans="1:6" hidden="1" x14ac:dyDescent="0.25">
      <c r="A764" s="13" t="s">
        <v>24</v>
      </c>
      <c r="B764" s="13" t="s">
        <v>92</v>
      </c>
      <c r="C764" s="13" t="s">
        <v>130</v>
      </c>
      <c r="D764" s="13" t="s">
        <v>10</v>
      </c>
      <c r="E764" s="13" t="s">
        <v>7</v>
      </c>
      <c r="F764" s="13" t="str">
        <f>IF(I764="","",VLOOKUP(TEXT(I764,"0"),'Finition de sol'!$A$5:$C$15,2,0))</f>
        <v/>
      </c>
    </row>
    <row r="765" spans="1:6" hidden="1" x14ac:dyDescent="0.25">
      <c r="A765" s="13" t="s">
        <v>24</v>
      </c>
      <c r="B765" s="13" t="s">
        <v>92</v>
      </c>
      <c r="C765" s="13" t="s">
        <v>130</v>
      </c>
      <c r="D765" s="13" t="s">
        <v>6</v>
      </c>
      <c r="E765" s="13" t="s">
        <v>7</v>
      </c>
      <c r="F765" s="13" t="str">
        <f>IF(I765="","",VLOOKUP(TEXT(I765,"0"),'Finition de sol'!$A$5:$C$15,2,0))</f>
        <v/>
      </c>
    </row>
    <row r="766" spans="1:6" hidden="1" x14ac:dyDescent="0.25">
      <c r="A766" s="13" t="s">
        <v>24</v>
      </c>
      <c r="B766" s="13" t="s">
        <v>92</v>
      </c>
      <c r="C766" s="13" t="s">
        <v>130</v>
      </c>
      <c r="D766" s="13" t="s">
        <v>5</v>
      </c>
      <c r="E766" s="13" t="s">
        <v>4</v>
      </c>
      <c r="F766" s="13" t="str">
        <f>IF(I766="","",VLOOKUP(TEXT(I766,"0"),'Finition de sol'!$A$5:$C$15,2,0))</f>
        <v/>
      </c>
    </row>
    <row r="767" spans="1:6" hidden="1" x14ac:dyDescent="0.25">
      <c r="A767" s="13" t="s">
        <v>24</v>
      </c>
      <c r="B767" s="13" t="s">
        <v>92</v>
      </c>
      <c r="C767" s="13" t="s">
        <v>131</v>
      </c>
      <c r="D767" s="13" t="s">
        <v>5</v>
      </c>
      <c r="E767" s="13" t="s">
        <v>4</v>
      </c>
      <c r="F767" s="13" t="str">
        <f>IF(I767="","",VLOOKUP(TEXT(I767,"0"),'Finition de sol'!$A$5:$C$15,2,0))</f>
        <v/>
      </c>
    </row>
    <row r="768" spans="1:6" hidden="1" x14ac:dyDescent="0.25">
      <c r="A768" s="13" t="s">
        <v>24</v>
      </c>
      <c r="B768" s="13" t="s">
        <v>92</v>
      </c>
      <c r="C768" s="13" t="s">
        <v>131</v>
      </c>
      <c r="D768" s="13" t="s">
        <v>6</v>
      </c>
      <c r="E768" s="13" t="s">
        <v>7</v>
      </c>
      <c r="F768" s="13" t="str">
        <f>IF(I768="","",VLOOKUP(TEXT(I768,"0"),'Finition de sol'!$A$5:$C$15,2,0))</f>
        <v/>
      </c>
    </row>
    <row r="769" spans="1:6" hidden="1" x14ac:dyDescent="0.25">
      <c r="A769" s="13" t="s">
        <v>24</v>
      </c>
      <c r="B769" s="13" t="s">
        <v>92</v>
      </c>
      <c r="C769" s="13" t="s">
        <v>131</v>
      </c>
      <c r="D769" s="13" t="s">
        <v>22</v>
      </c>
      <c r="E769" s="13" t="s">
        <v>4</v>
      </c>
      <c r="F769" s="13" t="str">
        <f>IF(I769="","",VLOOKUP(TEXT(I769,"0"),'Finition de sol'!$A$5:$C$15,2,0))</f>
        <v/>
      </c>
    </row>
    <row r="770" spans="1:6" hidden="1" x14ac:dyDescent="0.25">
      <c r="A770" s="13" t="s">
        <v>24</v>
      </c>
      <c r="B770" s="13" t="s">
        <v>92</v>
      </c>
      <c r="C770" s="13" t="s">
        <v>131</v>
      </c>
      <c r="D770" s="13" t="s">
        <v>23</v>
      </c>
      <c r="E770" s="13" t="s">
        <v>4</v>
      </c>
      <c r="F770" s="13" t="str">
        <f>IF(I770="","",VLOOKUP(TEXT(I770,"0"),'Finition de sol'!$A$5:$C$15,2,0))</f>
        <v/>
      </c>
    </row>
    <row r="771" spans="1:6" hidden="1" x14ac:dyDescent="0.25">
      <c r="A771" s="13" t="s">
        <v>24</v>
      </c>
      <c r="B771" s="13" t="s">
        <v>92</v>
      </c>
      <c r="C771" s="13" t="s">
        <v>131</v>
      </c>
      <c r="D771" s="13" t="s">
        <v>14</v>
      </c>
      <c r="E771" s="13" t="s">
        <v>4</v>
      </c>
      <c r="F771" s="13" t="str">
        <f>IF(I771="","",VLOOKUP(TEXT(I771,"0"),'Finition de sol'!$A$5:$C$15,2,0))</f>
        <v/>
      </c>
    </row>
    <row r="772" spans="1:6" hidden="1" x14ac:dyDescent="0.25">
      <c r="A772" s="13" t="s">
        <v>24</v>
      </c>
      <c r="B772" s="13" t="s">
        <v>92</v>
      </c>
      <c r="C772" s="13" t="s">
        <v>131</v>
      </c>
      <c r="D772" s="13" t="s">
        <v>8</v>
      </c>
      <c r="E772" s="13" t="s">
        <v>7</v>
      </c>
      <c r="F772" s="13" t="str">
        <f>IF(I772="","",VLOOKUP(TEXT(I772,"0"),'Finition de sol'!$A$5:$C$15,2,0))</f>
        <v/>
      </c>
    </row>
    <row r="773" spans="1:6" hidden="1" x14ac:dyDescent="0.25">
      <c r="A773" s="13" t="s">
        <v>24</v>
      </c>
      <c r="B773" s="13" t="s">
        <v>92</v>
      </c>
      <c r="C773" s="13" t="s">
        <v>131</v>
      </c>
      <c r="D773" s="13" t="s">
        <v>11</v>
      </c>
      <c r="E773" s="13" t="s">
        <v>4</v>
      </c>
      <c r="F773" s="13" t="str">
        <f>IF(I773="","",VLOOKUP(TEXT(I773,"0"),'Finition de sol'!$A$5:$C$15,2,0))</f>
        <v/>
      </c>
    </row>
    <row r="774" spans="1:6" hidden="1" x14ac:dyDescent="0.25">
      <c r="A774" s="13" t="s">
        <v>24</v>
      </c>
      <c r="B774" s="13" t="s">
        <v>92</v>
      </c>
      <c r="C774" s="13" t="s">
        <v>131</v>
      </c>
      <c r="D774" s="13" t="s">
        <v>10</v>
      </c>
      <c r="E774" s="13" t="s">
        <v>7</v>
      </c>
      <c r="F774" s="13" t="str">
        <f>IF(I774="","",VLOOKUP(TEXT(I774,"0"),'Finition de sol'!$A$5:$C$15,2,0))</f>
        <v/>
      </c>
    </row>
    <row r="775" spans="1:6" hidden="1" x14ac:dyDescent="0.25">
      <c r="A775" s="13" t="s">
        <v>24</v>
      </c>
      <c r="B775" s="13" t="s">
        <v>92</v>
      </c>
      <c r="C775" s="13" t="s">
        <v>131</v>
      </c>
      <c r="D775" s="13" t="s">
        <v>3</v>
      </c>
      <c r="E775" s="13" t="s">
        <v>4</v>
      </c>
      <c r="F775" s="13" t="str">
        <f>IF(I775="","",VLOOKUP(TEXT(I775,"0"),'Finition de sol'!$A$5:$C$15,2,0))</f>
        <v/>
      </c>
    </row>
    <row r="776" spans="1:6" hidden="1" x14ac:dyDescent="0.25">
      <c r="A776" s="13" t="s">
        <v>24</v>
      </c>
      <c r="B776" s="13" t="s">
        <v>92</v>
      </c>
      <c r="C776" s="13" t="s">
        <v>127</v>
      </c>
      <c r="D776" s="13" t="s">
        <v>30</v>
      </c>
      <c r="E776" s="13" t="s">
        <v>31</v>
      </c>
      <c r="F776" s="13" t="str">
        <f>IF(I776="","",VLOOKUP(TEXT(I776,"0"),'Finition de sol'!$A$5:$C$15,2,0))</f>
        <v/>
      </c>
    </row>
    <row r="777" spans="1:6" hidden="1" x14ac:dyDescent="0.25">
      <c r="A777" s="13" t="s">
        <v>24</v>
      </c>
      <c r="B777" s="13" t="s">
        <v>92</v>
      </c>
      <c r="C777" s="13" t="s">
        <v>128</v>
      </c>
      <c r="D777" s="13" t="s">
        <v>30</v>
      </c>
      <c r="E777" s="13" t="s">
        <v>31</v>
      </c>
      <c r="F777" s="13" t="str">
        <f>IF(I777="","",VLOOKUP(TEXT(I777,"0"),'Finition de sol'!$A$5:$C$15,2,0))</f>
        <v/>
      </c>
    </row>
    <row r="778" spans="1:6" hidden="1" x14ac:dyDescent="0.25">
      <c r="A778" s="13" t="s">
        <v>33</v>
      </c>
      <c r="B778" s="13" t="s">
        <v>92</v>
      </c>
      <c r="C778" s="13" t="s">
        <v>132</v>
      </c>
      <c r="D778" s="13" t="s">
        <v>14</v>
      </c>
      <c r="E778" s="13" t="s">
        <v>4</v>
      </c>
      <c r="F778" s="13" t="str">
        <f>IF(I778="","",VLOOKUP(TEXT(I778,"0"),'Finition de sol'!$A$5:$C$15,2,0))</f>
        <v/>
      </c>
    </row>
    <row r="779" spans="1:6" hidden="1" x14ac:dyDescent="0.25">
      <c r="A779" s="13" t="s">
        <v>33</v>
      </c>
      <c r="B779" s="13" t="s">
        <v>92</v>
      </c>
      <c r="C779" s="13" t="s">
        <v>132</v>
      </c>
      <c r="D779" s="13" t="s">
        <v>8</v>
      </c>
      <c r="E779" s="13" t="s">
        <v>7</v>
      </c>
      <c r="F779" s="13" t="str">
        <f>IF(I779="","",VLOOKUP(TEXT(I779,"0"),'Finition de sol'!$A$5:$C$15,2,0))</f>
        <v/>
      </c>
    </row>
    <row r="780" spans="1:6" hidden="1" x14ac:dyDescent="0.25">
      <c r="A780" s="13" t="s">
        <v>33</v>
      </c>
      <c r="B780" s="13" t="s">
        <v>92</v>
      </c>
      <c r="C780" s="13" t="s">
        <v>132</v>
      </c>
      <c r="D780" s="13" t="s">
        <v>10</v>
      </c>
      <c r="E780" s="13" t="s">
        <v>7</v>
      </c>
      <c r="F780" s="13" t="str">
        <f>IF(I780="","",VLOOKUP(TEXT(I780,"0"),'Finition de sol'!$A$5:$C$15,2,0))</f>
        <v/>
      </c>
    </row>
    <row r="781" spans="1:6" hidden="1" x14ac:dyDescent="0.25">
      <c r="A781" s="13" t="s">
        <v>33</v>
      </c>
      <c r="B781" s="13" t="s">
        <v>92</v>
      </c>
      <c r="C781" s="13" t="s">
        <v>132</v>
      </c>
      <c r="D781" s="13" t="s">
        <v>11</v>
      </c>
      <c r="E781" s="13" t="s">
        <v>4</v>
      </c>
      <c r="F781" s="13" t="str">
        <f>IF(I781="","",VLOOKUP(TEXT(I781,"0"),'Finition de sol'!$A$5:$C$15,2,0))</f>
        <v/>
      </c>
    </row>
    <row r="782" spans="1:6" hidden="1" x14ac:dyDescent="0.25">
      <c r="A782" s="13" t="s">
        <v>33</v>
      </c>
      <c r="B782" s="13" t="s">
        <v>92</v>
      </c>
      <c r="C782" s="13" t="s">
        <v>132</v>
      </c>
      <c r="D782" s="13" t="s">
        <v>5</v>
      </c>
      <c r="E782" s="13" t="s">
        <v>4</v>
      </c>
      <c r="F782" s="13" t="str">
        <f>IF(I782="","",VLOOKUP(TEXT(I782,"0"),'Finition de sol'!$A$5:$C$15,2,0))</f>
        <v/>
      </c>
    </row>
    <row r="783" spans="1:6" hidden="1" x14ac:dyDescent="0.25">
      <c r="A783" s="13" t="s">
        <v>33</v>
      </c>
      <c r="B783" s="13" t="s">
        <v>92</v>
      </c>
      <c r="C783" s="13" t="s">
        <v>132</v>
      </c>
      <c r="D783" s="13" t="s">
        <v>3</v>
      </c>
      <c r="E783" s="13" t="s">
        <v>4</v>
      </c>
      <c r="F783" s="13" t="str">
        <f>IF(I783="","",VLOOKUP(TEXT(I783,"0"),'Finition de sol'!$A$5:$C$15,2,0))</f>
        <v/>
      </c>
    </row>
    <row r="784" spans="1:6" hidden="1" x14ac:dyDescent="0.25">
      <c r="A784" s="13" t="s">
        <v>33</v>
      </c>
      <c r="B784" s="13" t="s">
        <v>92</v>
      </c>
      <c r="C784" s="13" t="s">
        <v>132</v>
      </c>
      <c r="D784" s="13" t="s">
        <v>6</v>
      </c>
      <c r="E784" s="13" t="s">
        <v>7</v>
      </c>
      <c r="F784" s="13" t="str">
        <f>IF(I784="","",VLOOKUP(TEXT(I784,"0"),'Finition de sol'!$A$5:$C$15,2,0))</f>
        <v/>
      </c>
    </row>
    <row r="785" spans="1:6" hidden="1" x14ac:dyDescent="0.25">
      <c r="A785" s="13" t="s">
        <v>33</v>
      </c>
      <c r="B785" s="13" t="s">
        <v>92</v>
      </c>
      <c r="C785" s="13" t="s">
        <v>133</v>
      </c>
      <c r="D785" s="13" t="s">
        <v>5</v>
      </c>
      <c r="E785" s="13" t="s">
        <v>4</v>
      </c>
      <c r="F785" s="13" t="str">
        <f>IF(I785="","",VLOOKUP(TEXT(I785,"0"),'Finition de sol'!$A$5:$C$15,2,0))</f>
        <v/>
      </c>
    </row>
    <row r="786" spans="1:6" hidden="1" x14ac:dyDescent="0.25">
      <c r="A786" s="13" t="s">
        <v>33</v>
      </c>
      <c r="B786" s="13" t="s">
        <v>92</v>
      </c>
      <c r="C786" s="13" t="s">
        <v>133</v>
      </c>
      <c r="D786" s="13" t="s">
        <v>3</v>
      </c>
      <c r="E786" s="13" t="s">
        <v>4</v>
      </c>
      <c r="F786" s="13" t="str">
        <f>IF(I786="","",VLOOKUP(TEXT(I786,"0"),'Finition de sol'!$A$5:$C$15,2,0))</f>
        <v/>
      </c>
    </row>
    <row r="787" spans="1:6" hidden="1" x14ac:dyDescent="0.25">
      <c r="A787" s="13" t="s">
        <v>33</v>
      </c>
      <c r="B787" s="13" t="s">
        <v>92</v>
      </c>
      <c r="C787" s="13" t="s">
        <v>133</v>
      </c>
      <c r="D787" s="13" t="s">
        <v>8</v>
      </c>
      <c r="E787" s="13" t="s">
        <v>7</v>
      </c>
      <c r="F787" s="13" t="str">
        <f>IF(I787="","",VLOOKUP(TEXT(I787,"0"),'Finition de sol'!$A$5:$C$15,2,0))</f>
        <v/>
      </c>
    </row>
    <row r="788" spans="1:6" hidden="1" x14ac:dyDescent="0.25">
      <c r="A788" s="13" t="s">
        <v>33</v>
      </c>
      <c r="B788" s="13" t="s">
        <v>92</v>
      </c>
      <c r="C788" s="13" t="s">
        <v>133</v>
      </c>
      <c r="D788" s="13" t="s">
        <v>14</v>
      </c>
      <c r="E788" s="13" t="s">
        <v>4</v>
      </c>
      <c r="F788" s="13" t="str">
        <f>IF(I788="","",VLOOKUP(TEXT(I788,"0"),'Finition de sol'!$A$5:$C$15,2,0))</f>
        <v/>
      </c>
    </row>
    <row r="789" spans="1:6" hidden="1" x14ac:dyDescent="0.25">
      <c r="A789" s="13" t="s">
        <v>33</v>
      </c>
      <c r="B789" s="13" t="s">
        <v>92</v>
      </c>
      <c r="C789" s="13" t="s">
        <v>133</v>
      </c>
      <c r="D789" s="13" t="s">
        <v>11</v>
      </c>
      <c r="E789" s="13" t="s">
        <v>4</v>
      </c>
      <c r="F789" s="13" t="str">
        <f>IF(I789="","",VLOOKUP(TEXT(I789,"0"),'Finition de sol'!$A$5:$C$15,2,0))</f>
        <v/>
      </c>
    </row>
    <row r="790" spans="1:6" hidden="1" x14ac:dyDescent="0.25">
      <c r="A790" s="13" t="s">
        <v>33</v>
      </c>
      <c r="B790" s="13" t="s">
        <v>92</v>
      </c>
      <c r="C790" s="13" t="s">
        <v>133</v>
      </c>
      <c r="D790" s="13" t="s">
        <v>10</v>
      </c>
      <c r="E790" s="13" t="s">
        <v>7</v>
      </c>
      <c r="F790" s="13" t="str">
        <f>IF(I790="","",VLOOKUP(TEXT(I790,"0"),'Finition de sol'!$A$5:$C$15,2,0))</f>
        <v/>
      </c>
    </row>
    <row r="791" spans="1:6" hidden="1" x14ac:dyDescent="0.25">
      <c r="A791" s="13" t="s">
        <v>33</v>
      </c>
      <c r="B791" s="13" t="s">
        <v>92</v>
      </c>
      <c r="C791" s="13" t="s">
        <v>133</v>
      </c>
      <c r="D791" s="13" t="s">
        <v>6</v>
      </c>
      <c r="E791" s="13" t="s">
        <v>7</v>
      </c>
      <c r="F791" s="13" t="str">
        <f>IF(I791="","",VLOOKUP(TEXT(I791,"0"),'Finition de sol'!$A$5:$C$15,2,0))</f>
        <v/>
      </c>
    </row>
    <row r="792" spans="1:6" hidden="1" x14ac:dyDescent="0.25">
      <c r="A792" s="13" t="s">
        <v>33</v>
      </c>
      <c r="B792" s="13" t="s">
        <v>92</v>
      </c>
      <c r="C792" s="13" t="s">
        <v>134</v>
      </c>
      <c r="D792" s="13" t="s">
        <v>5</v>
      </c>
      <c r="E792" s="13" t="s">
        <v>4</v>
      </c>
      <c r="F792" s="13" t="str">
        <f>IF(I792="","",VLOOKUP(TEXT(I792,"0"),'Finition de sol'!$A$5:$C$15,2,0))</f>
        <v/>
      </c>
    </row>
    <row r="793" spans="1:6" hidden="1" x14ac:dyDescent="0.25">
      <c r="A793" s="13" t="s">
        <v>33</v>
      </c>
      <c r="B793" s="13" t="s">
        <v>92</v>
      </c>
      <c r="C793" s="13" t="s">
        <v>134</v>
      </c>
      <c r="D793" s="13" t="s">
        <v>6</v>
      </c>
      <c r="E793" s="13" t="s">
        <v>7</v>
      </c>
      <c r="F793" s="13" t="str">
        <f>IF(I793="","",VLOOKUP(TEXT(I793,"0"),'Finition de sol'!$A$5:$C$15,2,0))</f>
        <v/>
      </c>
    </row>
    <row r="794" spans="1:6" hidden="1" x14ac:dyDescent="0.25">
      <c r="A794" s="13" t="s">
        <v>33</v>
      </c>
      <c r="B794" s="13" t="s">
        <v>92</v>
      </c>
      <c r="C794" s="13" t="s">
        <v>134</v>
      </c>
      <c r="D794" s="13" t="s">
        <v>11</v>
      </c>
      <c r="E794" s="13" t="s">
        <v>4</v>
      </c>
      <c r="F794" s="13" t="str">
        <f>IF(I794="","",VLOOKUP(TEXT(I794,"0"),'Finition de sol'!$A$5:$C$15,2,0))</f>
        <v/>
      </c>
    </row>
    <row r="795" spans="1:6" hidden="1" x14ac:dyDescent="0.25">
      <c r="A795" s="13" t="s">
        <v>33</v>
      </c>
      <c r="B795" s="13" t="s">
        <v>92</v>
      </c>
      <c r="C795" s="13" t="s">
        <v>134</v>
      </c>
      <c r="D795" s="13" t="s">
        <v>10</v>
      </c>
      <c r="E795" s="13" t="s">
        <v>7</v>
      </c>
      <c r="F795" s="13" t="str">
        <f>IF(I795="","",VLOOKUP(TEXT(I795,"0"),'Finition de sol'!$A$5:$C$15,2,0))</f>
        <v/>
      </c>
    </row>
    <row r="796" spans="1:6" hidden="1" x14ac:dyDescent="0.25">
      <c r="A796" s="13" t="s">
        <v>33</v>
      </c>
      <c r="B796" s="13" t="s">
        <v>92</v>
      </c>
      <c r="C796" s="13" t="s">
        <v>134</v>
      </c>
      <c r="D796" s="13" t="s">
        <v>3</v>
      </c>
      <c r="E796" s="13" t="s">
        <v>4</v>
      </c>
      <c r="F796" s="13" t="str">
        <f>IF(I796="","",VLOOKUP(TEXT(I796,"0"),'Finition de sol'!$A$5:$C$15,2,0))</f>
        <v/>
      </c>
    </row>
    <row r="797" spans="1:6" hidden="1" x14ac:dyDescent="0.25">
      <c r="A797" s="13" t="s">
        <v>33</v>
      </c>
      <c r="B797" s="13" t="s">
        <v>92</v>
      </c>
      <c r="C797" s="13" t="s">
        <v>134</v>
      </c>
      <c r="D797" s="13" t="s">
        <v>14</v>
      </c>
      <c r="E797" s="13" t="s">
        <v>4</v>
      </c>
      <c r="F797" s="13" t="str">
        <f>IF(I797="","",VLOOKUP(TEXT(I797,"0"),'Finition de sol'!$A$5:$C$15,2,0))</f>
        <v/>
      </c>
    </row>
    <row r="798" spans="1:6" hidden="1" x14ac:dyDescent="0.25">
      <c r="A798" s="13" t="s">
        <v>33</v>
      </c>
      <c r="B798" s="13" t="s">
        <v>92</v>
      </c>
      <c r="C798" s="13" t="s">
        <v>134</v>
      </c>
      <c r="D798" s="13" t="s">
        <v>8</v>
      </c>
      <c r="E798" s="13" t="s">
        <v>7</v>
      </c>
      <c r="F798" s="13" t="str">
        <f>IF(I798="","",VLOOKUP(TEXT(I798,"0"),'Finition de sol'!$A$5:$C$15,2,0))</f>
        <v/>
      </c>
    </row>
    <row r="799" spans="1:6" hidden="1" x14ac:dyDescent="0.25">
      <c r="A799" s="13" t="s">
        <v>33</v>
      </c>
      <c r="B799" s="13" t="s">
        <v>92</v>
      </c>
      <c r="C799" s="13" t="s">
        <v>135</v>
      </c>
      <c r="D799" s="13" t="s">
        <v>14</v>
      </c>
      <c r="E799" s="13" t="s">
        <v>4</v>
      </c>
      <c r="F799" s="13" t="str">
        <f>IF(I799="","",VLOOKUP(TEXT(I799,"0"),'Finition de sol'!$A$5:$C$15,2,0))</f>
        <v/>
      </c>
    </row>
    <row r="800" spans="1:6" hidden="1" x14ac:dyDescent="0.25">
      <c r="A800" s="13" t="s">
        <v>33</v>
      </c>
      <c r="B800" s="13" t="s">
        <v>92</v>
      </c>
      <c r="C800" s="13" t="s">
        <v>135</v>
      </c>
      <c r="D800" s="13" t="s">
        <v>8</v>
      </c>
      <c r="E800" s="13" t="s">
        <v>7</v>
      </c>
      <c r="F800" s="13" t="str">
        <f>IF(I800="","",VLOOKUP(TEXT(I800,"0"),'Finition de sol'!$A$5:$C$15,2,0))</f>
        <v/>
      </c>
    </row>
    <row r="801" spans="1:6" hidden="1" x14ac:dyDescent="0.25">
      <c r="A801" s="13" t="s">
        <v>33</v>
      </c>
      <c r="B801" s="13" t="s">
        <v>92</v>
      </c>
      <c r="C801" s="13" t="s">
        <v>135</v>
      </c>
      <c r="D801" s="13" t="s">
        <v>11</v>
      </c>
      <c r="E801" s="13" t="s">
        <v>4</v>
      </c>
      <c r="F801" s="13" t="str">
        <f>IF(I801="","",VLOOKUP(TEXT(I801,"0"),'Finition de sol'!$A$5:$C$15,2,0))</f>
        <v/>
      </c>
    </row>
    <row r="802" spans="1:6" hidden="1" x14ac:dyDescent="0.25">
      <c r="A802" s="13" t="s">
        <v>33</v>
      </c>
      <c r="B802" s="13" t="s">
        <v>92</v>
      </c>
      <c r="C802" s="13" t="s">
        <v>135</v>
      </c>
      <c r="D802" s="13" t="s">
        <v>10</v>
      </c>
      <c r="E802" s="13" t="s">
        <v>7</v>
      </c>
      <c r="F802" s="13" t="str">
        <f>IF(I802="","",VLOOKUP(TEXT(I802,"0"),'Finition de sol'!$A$5:$C$15,2,0))</f>
        <v/>
      </c>
    </row>
    <row r="803" spans="1:6" hidden="1" x14ac:dyDescent="0.25">
      <c r="A803" s="13" t="s">
        <v>33</v>
      </c>
      <c r="B803" s="13" t="s">
        <v>92</v>
      </c>
      <c r="C803" s="13" t="s">
        <v>135</v>
      </c>
      <c r="D803" s="13" t="s">
        <v>23</v>
      </c>
      <c r="E803" s="13" t="s">
        <v>4</v>
      </c>
      <c r="F803" s="13" t="str">
        <f>IF(I803="","",VLOOKUP(TEXT(I803,"0"),'Finition de sol'!$A$5:$C$15,2,0))</f>
        <v/>
      </c>
    </row>
    <row r="804" spans="1:6" hidden="1" x14ac:dyDescent="0.25">
      <c r="A804" s="13" t="s">
        <v>33</v>
      </c>
      <c r="B804" s="13" t="s">
        <v>92</v>
      </c>
      <c r="C804" s="13" t="s">
        <v>135</v>
      </c>
      <c r="D804" s="13" t="s">
        <v>5</v>
      </c>
      <c r="E804" s="13" t="s">
        <v>4</v>
      </c>
      <c r="F804" s="13" t="str">
        <f>IF(I804="","",VLOOKUP(TEXT(I804,"0"),'Finition de sol'!$A$5:$C$15,2,0))</f>
        <v/>
      </c>
    </row>
    <row r="805" spans="1:6" hidden="1" x14ac:dyDescent="0.25">
      <c r="A805" s="13" t="s">
        <v>33</v>
      </c>
      <c r="B805" s="13" t="s">
        <v>92</v>
      </c>
      <c r="C805" s="13" t="s">
        <v>135</v>
      </c>
      <c r="D805" s="13" t="s">
        <v>3</v>
      </c>
      <c r="E805" s="13" t="s">
        <v>4</v>
      </c>
      <c r="F805" s="13" t="str">
        <f>IF(I805="","",VLOOKUP(TEXT(I805,"0"),'Finition de sol'!$A$5:$C$15,2,0))</f>
        <v/>
      </c>
    </row>
    <row r="806" spans="1:6" hidden="1" x14ac:dyDescent="0.25">
      <c r="A806" s="13" t="s">
        <v>33</v>
      </c>
      <c r="B806" s="13" t="s">
        <v>92</v>
      </c>
      <c r="C806" s="13" t="s">
        <v>135</v>
      </c>
      <c r="D806" s="13" t="s">
        <v>6</v>
      </c>
      <c r="E806" s="13" t="s">
        <v>7</v>
      </c>
      <c r="F806" s="13" t="str">
        <f>IF(I806="","",VLOOKUP(TEXT(I806,"0"),'Finition de sol'!$A$5:$C$15,2,0))</f>
        <v/>
      </c>
    </row>
    <row r="807" spans="1:6" hidden="1" x14ac:dyDescent="0.25">
      <c r="A807" s="13" t="s">
        <v>33</v>
      </c>
      <c r="B807" s="13" t="s">
        <v>92</v>
      </c>
      <c r="C807" s="13" t="s">
        <v>135</v>
      </c>
      <c r="D807" s="13" t="s">
        <v>22</v>
      </c>
      <c r="E807" s="13" t="s">
        <v>4</v>
      </c>
      <c r="F807" s="13" t="str">
        <f>IF(I807="","",VLOOKUP(TEXT(I807,"0"),'Finition de sol'!$A$5:$C$15,2,0))</f>
        <v/>
      </c>
    </row>
    <row r="808" spans="1:6" hidden="1" x14ac:dyDescent="0.25">
      <c r="A808" s="13" t="s">
        <v>33</v>
      </c>
      <c r="B808" s="13" t="s">
        <v>92</v>
      </c>
      <c r="C808" s="13" t="s">
        <v>132</v>
      </c>
      <c r="D808" s="13" t="s">
        <v>30</v>
      </c>
      <c r="E808" s="13" t="s">
        <v>31</v>
      </c>
      <c r="F808" s="13" t="str">
        <f>IF(I808="","",VLOOKUP(TEXT(I808,"0"),'Finition de sol'!$A$5:$C$15,2,0))</f>
        <v/>
      </c>
    </row>
    <row r="809" spans="1:6" hidden="1" x14ac:dyDescent="0.25">
      <c r="A809" s="13" t="s">
        <v>33</v>
      </c>
      <c r="B809" s="13" t="s">
        <v>92</v>
      </c>
      <c r="C809" s="13" t="s">
        <v>133</v>
      </c>
      <c r="D809" s="13" t="s">
        <v>30</v>
      </c>
      <c r="E809" s="13" t="s">
        <v>31</v>
      </c>
      <c r="F809" s="13" t="str">
        <f>IF(I809="","",VLOOKUP(TEXT(I809,"0"),'Finition de sol'!$A$5:$C$15,2,0))</f>
        <v/>
      </c>
    </row>
    <row r="810" spans="1:6" hidden="1" x14ac:dyDescent="0.25">
      <c r="A810" s="13" t="s">
        <v>33</v>
      </c>
      <c r="B810" s="13" t="s">
        <v>92</v>
      </c>
      <c r="C810" s="13" t="s">
        <v>136</v>
      </c>
      <c r="D810" s="13" t="s">
        <v>5</v>
      </c>
      <c r="E810" s="13" t="s">
        <v>4</v>
      </c>
      <c r="F810" s="13" t="str">
        <f>IF(I810="","",VLOOKUP(TEXT(I810,"0"),'Finition de sol'!$A$5:$C$15,2,0))</f>
        <v/>
      </c>
    </row>
    <row r="811" spans="1:6" hidden="1" x14ac:dyDescent="0.25">
      <c r="A811" s="13" t="s">
        <v>33</v>
      </c>
      <c r="B811" s="13" t="s">
        <v>92</v>
      </c>
      <c r="C811" s="13" t="s">
        <v>136</v>
      </c>
      <c r="D811" s="13" t="s">
        <v>3</v>
      </c>
      <c r="E811" s="13" t="s">
        <v>4</v>
      </c>
      <c r="F811" s="13" t="str">
        <f>IF(I811="","",VLOOKUP(TEXT(I811,"0"),'Finition de sol'!$A$5:$C$15,2,0))</f>
        <v/>
      </c>
    </row>
    <row r="812" spans="1:6" hidden="1" x14ac:dyDescent="0.25">
      <c r="A812" s="13" t="s">
        <v>33</v>
      </c>
      <c r="B812" s="13" t="s">
        <v>92</v>
      </c>
      <c r="C812" s="13" t="s">
        <v>136</v>
      </c>
      <c r="D812" s="13" t="s">
        <v>23</v>
      </c>
      <c r="E812" s="13" t="s">
        <v>4</v>
      </c>
      <c r="F812" s="13" t="str">
        <f>IF(I812="","",VLOOKUP(TEXT(I812,"0"),'Finition de sol'!$A$5:$C$15,2,0))</f>
        <v/>
      </c>
    </row>
    <row r="813" spans="1:6" hidden="1" x14ac:dyDescent="0.25">
      <c r="A813" s="13" t="s">
        <v>33</v>
      </c>
      <c r="B813" s="13" t="s">
        <v>92</v>
      </c>
      <c r="C813" s="13" t="s">
        <v>136</v>
      </c>
      <c r="D813" s="13" t="s">
        <v>94</v>
      </c>
      <c r="E813" s="13" t="s">
        <v>4</v>
      </c>
      <c r="F813" s="13" t="str">
        <f>IF(I813="","",VLOOKUP(TEXT(I813,"0"),'Finition de sol'!$A$5:$C$15,2,0))</f>
        <v/>
      </c>
    </row>
    <row r="814" spans="1:6" hidden="1" x14ac:dyDescent="0.25">
      <c r="A814" s="13" t="s">
        <v>33</v>
      </c>
      <c r="B814" s="13" t="s">
        <v>92</v>
      </c>
      <c r="C814" s="13" t="s">
        <v>136</v>
      </c>
      <c r="D814" s="13" t="s">
        <v>14</v>
      </c>
      <c r="E814" s="13" t="s">
        <v>4</v>
      </c>
      <c r="F814" s="13" t="str">
        <f>IF(I814="","",VLOOKUP(TEXT(I814,"0"),'Finition de sol'!$A$5:$C$15,2,0))</f>
        <v/>
      </c>
    </row>
    <row r="815" spans="1:6" hidden="1" x14ac:dyDescent="0.25">
      <c r="A815" s="13" t="s">
        <v>33</v>
      </c>
      <c r="B815" s="13" t="s">
        <v>92</v>
      </c>
      <c r="C815" s="13" t="s">
        <v>136</v>
      </c>
      <c r="D815" s="13" t="s">
        <v>8</v>
      </c>
      <c r="E815" s="13" t="s">
        <v>7</v>
      </c>
      <c r="F815" s="13" t="str">
        <f>IF(I815="","",VLOOKUP(TEXT(I815,"0"),'Finition de sol'!$A$5:$C$15,2,0))</f>
        <v/>
      </c>
    </row>
    <row r="816" spans="1:6" hidden="1" x14ac:dyDescent="0.25">
      <c r="A816" s="13" t="s">
        <v>33</v>
      </c>
      <c r="B816" s="13" t="s">
        <v>92</v>
      </c>
      <c r="C816" s="13" t="s">
        <v>136</v>
      </c>
      <c r="D816" s="13" t="s">
        <v>11</v>
      </c>
      <c r="E816" s="13" t="s">
        <v>4</v>
      </c>
      <c r="F816" s="13" t="str">
        <f>IF(I816="","",VLOOKUP(TEXT(I816,"0"),'Finition de sol'!$A$5:$C$15,2,0))</f>
        <v/>
      </c>
    </row>
    <row r="817" spans="1:6" hidden="1" x14ac:dyDescent="0.25">
      <c r="A817" s="13" t="s">
        <v>33</v>
      </c>
      <c r="B817" s="13" t="s">
        <v>92</v>
      </c>
      <c r="C817" s="13" t="s">
        <v>136</v>
      </c>
      <c r="D817" s="13" t="s">
        <v>10</v>
      </c>
      <c r="E817" s="13" t="s">
        <v>7</v>
      </c>
      <c r="F817" s="13" t="str">
        <f>IF(I817="","",VLOOKUP(TEXT(I817,"0"),'Finition de sol'!$A$5:$C$15,2,0))</f>
        <v/>
      </c>
    </row>
    <row r="818" spans="1:6" hidden="1" x14ac:dyDescent="0.25">
      <c r="A818" s="13" t="s">
        <v>33</v>
      </c>
      <c r="B818" s="13" t="s">
        <v>92</v>
      </c>
      <c r="C818" s="13" t="s">
        <v>136</v>
      </c>
      <c r="D818" s="13" t="s">
        <v>6</v>
      </c>
      <c r="E818" s="13" t="s">
        <v>7</v>
      </c>
      <c r="F818" s="13" t="str">
        <f>IF(I818="","",VLOOKUP(TEXT(I818,"0"),'Finition de sol'!$A$5:$C$15,2,0))</f>
        <v/>
      </c>
    </row>
    <row r="819" spans="1:6" hidden="1" x14ac:dyDescent="0.25">
      <c r="A819" s="13" t="s">
        <v>33</v>
      </c>
      <c r="B819" s="13" t="s">
        <v>92</v>
      </c>
      <c r="C819" s="13" t="s">
        <v>136</v>
      </c>
      <c r="D819" s="13" t="s">
        <v>9</v>
      </c>
      <c r="E819" s="13" t="s">
        <v>7</v>
      </c>
      <c r="F819" s="13" t="str">
        <f>IF(I819="","",VLOOKUP(TEXT(I819,"0"),'Finition de sol'!$A$5:$C$15,2,0))</f>
        <v/>
      </c>
    </row>
    <row r="820" spans="1:6" hidden="1" x14ac:dyDescent="0.25">
      <c r="A820" s="13" t="s">
        <v>40</v>
      </c>
      <c r="B820" s="13" t="s">
        <v>92</v>
      </c>
      <c r="C820" s="13" t="s">
        <v>137</v>
      </c>
      <c r="D820" s="13" t="s">
        <v>14</v>
      </c>
      <c r="E820" s="13" t="s">
        <v>4</v>
      </c>
      <c r="F820" s="13" t="str">
        <f>IF(I820="","",VLOOKUP(TEXT(I820,"0"),'Finition de sol'!$A$5:$C$15,2,0))</f>
        <v/>
      </c>
    </row>
    <row r="821" spans="1:6" hidden="1" x14ac:dyDescent="0.25">
      <c r="A821" s="13" t="s">
        <v>40</v>
      </c>
      <c r="B821" s="13" t="s">
        <v>92</v>
      </c>
      <c r="C821" s="13" t="s">
        <v>137</v>
      </c>
      <c r="D821" s="13" t="s">
        <v>8</v>
      </c>
      <c r="E821" s="13" t="s">
        <v>7</v>
      </c>
      <c r="F821" s="13" t="str">
        <f>IF(I821="","",VLOOKUP(TEXT(I821,"0"),'Finition de sol'!$A$5:$C$15,2,0))</f>
        <v/>
      </c>
    </row>
    <row r="822" spans="1:6" hidden="1" x14ac:dyDescent="0.25">
      <c r="A822" s="13" t="s">
        <v>40</v>
      </c>
      <c r="B822" s="13" t="s">
        <v>92</v>
      </c>
      <c r="C822" s="13" t="s">
        <v>137</v>
      </c>
      <c r="D822" s="13" t="s">
        <v>10</v>
      </c>
      <c r="E822" s="13" t="s">
        <v>7</v>
      </c>
      <c r="F822" s="13" t="str">
        <f>IF(I822="","",VLOOKUP(TEXT(I822,"0"),'Finition de sol'!$A$5:$C$15,2,0))</f>
        <v/>
      </c>
    </row>
    <row r="823" spans="1:6" hidden="1" x14ac:dyDescent="0.25">
      <c r="A823" s="13" t="s">
        <v>40</v>
      </c>
      <c r="B823" s="13" t="s">
        <v>92</v>
      </c>
      <c r="C823" s="13" t="s">
        <v>137</v>
      </c>
      <c r="D823" s="13" t="s">
        <v>11</v>
      </c>
      <c r="E823" s="13" t="s">
        <v>4</v>
      </c>
      <c r="F823" s="13" t="str">
        <f>IF(I823="","",VLOOKUP(TEXT(I823,"0"),'Finition de sol'!$A$5:$C$15,2,0))</f>
        <v/>
      </c>
    </row>
    <row r="824" spans="1:6" hidden="1" x14ac:dyDescent="0.25">
      <c r="A824" s="13" t="s">
        <v>40</v>
      </c>
      <c r="B824" s="13" t="s">
        <v>92</v>
      </c>
      <c r="C824" s="13" t="s">
        <v>137</v>
      </c>
      <c r="D824" s="13" t="s">
        <v>5</v>
      </c>
      <c r="E824" s="13" t="s">
        <v>4</v>
      </c>
      <c r="F824" s="13" t="str">
        <f>IF(I824="","",VLOOKUP(TEXT(I824,"0"),'Finition de sol'!$A$5:$C$15,2,0))</f>
        <v/>
      </c>
    </row>
    <row r="825" spans="1:6" hidden="1" x14ac:dyDescent="0.25">
      <c r="A825" s="13" t="s">
        <v>40</v>
      </c>
      <c r="B825" s="13" t="s">
        <v>92</v>
      </c>
      <c r="C825" s="13" t="s">
        <v>137</v>
      </c>
      <c r="D825" s="13" t="s">
        <v>3</v>
      </c>
      <c r="E825" s="13" t="s">
        <v>4</v>
      </c>
      <c r="F825" s="13" t="str">
        <f>IF(I825="","",VLOOKUP(TEXT(I825,"0"),'Finition de sol'!$A$5:$C$15,2,0))</f>
        <v/>
      </c>
    </row>
    <row r="826" spans="1:6" hidden="1" x14ac:dyDescent="0.25">
      <c r="A826" s="13" t="s">
        <v>40</v>
      </c>
      <c r="B826" s="13" t="s">
        <v>92</v>
      </c>
      <c r="C826" s="13" t="s">
        <v>137</v>
      </c>
      <c r="D826" s="13" t="s">
        <v>6</v>
      </c>
      <c r="E826" s="13" t="s">
        <v>7</v>
      </c>
      <c r="F826" s="13" t="str">
        <f>IF(I826="","",VLOOKUP(TEXT(I826,"0"),'Finition de sol'!$A$5:$C$15,2,0))</f>
        <v/>
      </c>
    </row>
    <row r="827" spans="1:6" hidden="1" x14ac:dyDescent="0.25">
      <c r="A827" s="13" t="s">
        <v>40</v>
      </c>
      <c r="B827" s="13" t="s">
        <v>92</v>
      </c>
      <c r="C827" s="13" t="s">
        <v>138</v>
      </c>
      <c r="D827" s="13" t="s">
        <v>5</v>
      </c>
      <c r="E827" s="13" t="s">
        <v>4</v>
      </c>
      <c r="F827" s="13" t="str">
        <f>IF(I827="","",VLOOKUP(TEXT(I827,"0"),'Finition de sol'!$A$5:$C$15,2,0))</f>
        <v/>
      </c>
    </row>
    <row r="828" spans="1:6" hidden="1" x14ac:dyDescent="0.25">
      <c r="A828" s="13" t="s">
        <v>40</v>
      </c>
      <c r="B828" s="13" t="s">
        <v>92</v>
      </c>
      <c r="C828" s="13" t="s">
        <v>138</v>
      </c>
      <c r="D828" s="13" t="s">
        <v>3</v>
      </c>
      <c r="E828" s="13" t="s">
        <v>4</v>
      </c>
      <c r="F828" s="13" t="str">
        <f>IF(I828="","",VLOOKUP(TEXT(I828,"0"),'Finition de sol'!$A$5:$C$15,2,0))</f>
        <v/>
      </c>
    </row>
    <row r="829" spans="1:6" hidden="1" x14ac:dyDescent="0.25">
      <c r="A829" s="13" t="s">
        <v>40</v>
      </c>
      <c r="B829" s="13" t="s">
        <v>92</v>
      </c>
      <c r="C829" s="13" t="s">
        <v>138</v>
      </c>
      <c r="D829" s="13" t="s">
        <v>8</v>
      </c>
      <c r="E829" s="13" t="s">
        <v>7</v>
      </c>
      <c r="F829" s="13" t="str">
        <f>IF(I829="","",VLOOKUP(TEXT(I829,"0"),'Finition de sol'!$A$5:$C$15,2,0))</f>
        <v/>
      </c>
    </row>
    <row r="830" spans="1:6" hidden="1" x14ac:dyDescent="0.25">
      <c r="A830" s="13" t="s">
        <v>40</v>
      </c>
      <c r="B830" s="13" t="s">
        <v>92</v>
      </c>
      <c r="C830" s="13" t="s">
        <v>138</v>
      </c>
      <c r="D830" s="13" t="s">
        <v>14</v>
      </c>
      <c r="E830" s="13" t="s">
        <v>4</v>
      </c>
      <c r="F830" s="13" t="str">
        <f>IF(I830="","",VLOOKUP(TEXT(I830,"0"),'Finition de sol'!$A$5:$C$15,2,0))</f>
        <v/>
      </c>
    </row>
    <row r="831" spans="1:6" hidden="1" x14ac:dyDescent="0.25">
      <c r="A831" s="13" t="s">
        <v>40</v>
      </c>
      <c r="B831" s="13" t="s">
        <v>92</v>
      </c>
      <c r="C831" s="13" t="s">
        <v>138</v>
      </c>
      <c r="D831" s="13" t="s">
        <v>11</v>
      </c>
      <c r="E831" s="13" t="s">
        <v>4</v>
      </c>
      <c r="F831" s="13" t="str">
        <f>IF(I831="","",VLOOKUP(TEXT(I831,"0"),'Finition de sol'!$A$5:$C$15,2,0))</f>
        <v/>
      </c>
    </row>
    <row r="832" spans="1:6" hidden="1" x14ac:dyDescent="0.25">
      <c r="A832" s="13" t="s">
        <v>40</v>
      </c>
      <c r="B832" s="13" t="s">
        <v>92</v>
      </c>
      <c r="C832" s="13" t="s">
        <v>138</v>
      </c>
      <c r="D832" s="13" t="s">
        <v>10</v>
      </c>
      <c r="E832" s="13" t="s">
        <v>7</v>
      </c>
      <c r="F832" s="13" t="str">
        <f>IF(I832="","",VLOOKUP(TEXT(I832,"0"),'Finition de sol'!$A$5:$C$15,2,0))</f>
        <v/>
      </c>
    </row>
    <row r="833" spans="1:6" hidden="1" x14ac:dyDescent="0.25">
      <c r="A833" s="13" t="s">
        <v>40</v>
      </c>
      <c r="B833" s="13" t="s">
        <v>92</v>
      </c>
      <c r="C833" s="13" t="s">
        <v>138</v>
      </c>
      <c r="D833" s="13" t="s">
        <v>6</v>
      </c>
      <c r="E833" s="13" t="s">
        <v>7</v>
      </c>
      <c r="F833" s="13" t="str">
        <f>IF(I833="","",VLOOKUP(TEXT(I833,"0"),'Finition de sol'!$A$5:$C$15,2,0))</f>
        <v/>
      </c>
    </row>
    <row r="834" spans="1:6" hidden="1" x14ac:dyDescent="0.25">
      <c r="A834" s="13" t="s">
        <v>40</v>
      </c>
      <c r="B834" s="13" t="s">
        <v>92</v>
      </c>
      <c r="C834" s="13" t="s">
        <v>139</v>
      </c>
      <c r="D834" s="13" t="s">
        <v>5</v>
      </c>
      <c r="E834" s="13" t="s">
        <v>4</v>
      </c>
      <c r="F834" s="13" t="str">
        <f>IF(I834="","",VLOOKUP(TEXT(I834,"0"),'Finition de sol'!$A$5:$C$15,2,0))</f>
        <v/>
      </c>
    </row>
    <row r="835" spans="1:6" hidden="1" x14ac:dyDescent="0.25">
      <c r="A835" s="13" t="s">
        <v>40</v>
      </c>
      <c r="B835" s="13" t="s">
        <v>92</v>
      </c>
      <c r="C835" s="13" t="s">
        <v>139</v>
      </c>
      <c r="D835" s="13" t="s">
        <v>3</v>
      </c>
      <c r="E835" s="13" t="s">
        <v>4</v>
      </c>
      <c r="F835" s="13" t="str">
        <f>IF(I835="","",VLOOKUP(TEXT(I835,"0"),'Finition de sol'!$A$5:$C$15,2,0))</f>
        <v/>
      </c>
    </row>
    <row r="836" spans="1:6" hidden="1" x14ac:dyDescent="0.25">
      <c r="A836" s="13" t="s">
        <v>40</v>
      </c>
      <c r="B836" s="13" t="s">
        <v>92</v>
      </c>
      <c r="C836" s="13" t="s">
        <v>139</v>
      </c>
      <c r="D836" s="13" t="s">
        <v>23</v>
      </c>
      <c r="E836" s="13" t="s">
        <v>4</v>
      </c>
      <c r="F836" s="13" t="str">
        <f>IF(I836="","",VLOOKUP(TEXT(I836,"0"),'Finition de sol'!$A$5:$C$15,2,0))</f>
        <v/>
      </c>
    </row>
    <row r="837" spans="1:6" hidden="1" x14ac:dyDescent="0.25">
      <c r="A837" s="13" t="s">
        <v>40</v>
      </c>
      <c r="B837" s="13" t="s">
        <v>92</v>
      </c>
      <c r="C837" s="13" t="s">
        <v>139</v>
      </c>
      <c r="D837" s="13" t="s">
        <v>14</v>
      </c>
      <c r="E837" s="13" t="s">
        <v>4</v>
      </c>
      <c r="F837" s="13" t="str">
        <f>IF(I837="","",VLOOKUP(TEXT(I837,"0"),'Finition de sol'!$A$5:$C$15,2,0))</f>
        <v/>
      </c>
    </row>
    <row r="838" spans="1:6" hidden="1" x14ac:dyDescent="0.25">
      <c r="A838" s="13" t="s">
        <v>40</v>
      </c>
      <c r="B838" s="13" t="s">
        <v>92</v>
      </c>
      <c r="C838" s="13" t="s">
        <v>139</v>
      </c>
      <c r="D838" s="13" t="s">
        <v>8</v>
      </c>
      <c r="E838" s="13" t="s">
        <v>7</v>
      </c>
      <c r="F838" s="13" t="str">
        <f>IF(I838="","",VLOOKUP(TEXT(I838,"0"),'Finition de sol'!$A$5:$C$15,2,0))</f>
        <v/>
      </c>
    </row>
    <row r="839" spans="1:6" hidden="1" x14ac:dyDescent="0.25">
      <c r="A839" s="13" t="s">
        <v>40</v>
      </c>
      <c r="B839" s="13" t="s">
        <v>92</v>
      </c>
      <c r="C839" s="13" t="s">
        <v>139</v>
      </c>
      <c r="D839" s="13" t="s">
        <v>10</v>
      </c>
      <c r="E839" s="13" t="s">
        <v>7</v>
      </c>
      <c r="F839" s="13" t="str">
        <f>IF(I839="","",VLOOKUP(TEXT(I839,"0"),'Finition de sol'!$A$5:$C$15,2,0))</f>
        <v/>
      </c>
    </row>
    <row r="840" spans="1:6" hidden="1" x14ac:dyDescent="0.25">
      <c r="A840" s="13" t="s">
        <v>40</v>
      </c>
      <c r="B840" s="13" t="s">
        <v>92</v>
      </c>
      <c r="C840" s="13" t="s">
        <v>139</v>
      </c>
      <c r="D840" s="13" t="s">
        <v>11</v>
      </c>
      <c r="E840" s="13" t="s">
        <v>4</v>
      </c>
      <c r="F840" s="13" t="str">
        <f>IF(I840="","",VLOOKUP(TEXT(I840,"0"),'Finition de sol'!$A$5:$C$15,2,0))</f>
        <v/>
      </c>
    </row>
    <row r="841" spans="1:6" hidden="1" x14ac:dyDescent="0.25">
      <c r="A841" s="13" t="s">
        <v>40</v>
      </c>
      <c r="B841" s="13" t="s">
        <v>92</v>
      </c>
      <c r="C841" s="13" t="s">
        <v>139</v>
      </c>
      <c r="D841" s="13" t="s">
        <v>6</v>
      </c>
      <c r="E841" s="13" t="s">
        <v>7</v>
      </c>
      <c r="F841" s="13" t="str">
        <f>IF(I841="","",VLOOKUP(TEXT(I841,"0"),'Finition de sol'!$A$5:$C$15,2,0))</f>
        <v/>
      </c>
    </row>
    <row r="842" spans="1:6" hidden="1" x14ac:dyDescent="0.25">
      <c r="A842" s="13" t="s">
        <v>40</v>
      </c>
      <c r="B842" s="13" t="s">
        <v>92</v>
      </c>
      <c r="C842" s="13" t="s">
        <v>139</v>
      </c>
      <c r="D842" s="13" t="s">
        <v>9</v>
      </c>
      <c r="E842" s="13" t="s">
        <v>7</v>
      </c>
      <c r="F842" s="13" t="str">
        <f>IF(I842="","",VLOOKUP(TEXT(I842,"0"),'Finition de sol'!$A$5:$C$15,2,0))</f>
        <v/>
      </c>
    </row>
    <row r="843" spans="1:6" hidden="1" x14ac:dyDescent="0.25">
      <c r="A843" s="13" t="s">
        <v>40</v>
      </c>
      <c r="B843" s="13" t="s">
        <v>92</v>
      </c>
      <c r="C843" s="13" t="s">
        <v>137</v>
      </c>
      <c r="D843" s="13" t="s">
        <v>30</v>
      </c>
      <c r="E843" s="13" t="s">
        <v>31</v>
      </c>
      <c r="F843" s="13" t="str">
        <f>IF(I843="","",VLOOKUP(TEXT(I843,"0"),'Finition de sol'!$A$5:$C$15,2,0))</f>
        <v/>
      </c>
    </row>
    <row r="844" spans="1:6" hidden="1" x14ac:dyDescent="0.25">
      <c r="A844" s="13" t="s">
        <v>40</v>
      </c>
      <c r="B844" s="13" t="s">
        <v>92</v>
      </c>
      <c r="C844" s="13" t="s">
        <v>138</v>
      </c>
      <c r="D844" s="13" t="s">
        <v>30</v>
      </c>
      <c r="E844" s="13" t="s">
        <v>31</v>
      </c>
      <c r="F844" s="13" t="str">
        <f>IF(I844="","",VLOOKUP(TEXT(I844,"0"),'Finition de sol'!$A$5:$C$15,2,0))</f>
        <v/>
      </c>
    </row>
    <row r="845" spans="1:6" hidden="1" x14ac:dyDescent="0.25">
      <c r="A845" s="13" t="s">
        <v>40</v>
      </c>
      <c r="B845" s="13" t="s">
        <v>92</v>
      </c>
      <c r="C845" s="13" t="s">
        <v>139</v>
      </c>
      <c r="D845" s="13" t="s">
        <v>30</v>
      </c>
      <c r="E845" s="13" t="s">
        <v>31</v>
      </c>
      <c r="F845" s="13" t="str">
        <f>IF(I845="","",VLOOKUP(TEXT(I845,"0"),'Finition de sol'!$A$5:$C$15,2,0))</f>
        <v/>
      </c>
    </row>
    <row r="846" spans="1:6" hidden="1" x14ac:dyDescent="0.25">
      <c r="A846" s="13" t="s">
        <v>46</v>
      </c>
      <c r="B846" s="13" t="s">
        <v>92</v>
      </c>
      <c r="C846" s="13" t="s">
        <v>140</v>
      </c>
      <c r="D846" s="13" t="s">
        <v>14</v>
      </c>
      <c r="E846" s="13" t="s">
        <v>4</v>
      </c>
      <c r="F846" s="13" t="str">
        <f>IF(I846="","",VLOOKUP(TEXT(I846,"0"),'Finition de sol'!$A$5:$C$15,2,0))</f>
        <v/>
      </c>
    </row>
    <row r="847" spans="1:6" hidden="1" x14ac:dyDescent="0.25">
      <c r="A847" s="13" t="s">
        <v>46</v>
      </c>
      <c r="B847" s="13" t="s">
        <v>92</v>
      </c>
      <c r="C847" s="13" t="s">
        <v>140</v>
      </c>
      <c r="D847" s="13" t="s">
        <v>8</v>
      </c>
      <c r="E847" s="13" t="s">
        <v>7</v>
      </c>
      <c r="F847" s="13" t="str">
        <f>IF(I847="","",VLOOKUP(TEXT(I847,"0"),'Finition de sol'!$A$5:$C$15,2,0))</f>
        <v/>
      </c>
    </row>
    <row r="848" spans="1:6" hidden="1" x14ac:dyDescent="0.25">
      <c r="A848" s="13" t="s">
        <v>46</v>
      </c>
      <c r="B848" s="13" t="s">
        <v>92</v>
      </c>
      <c r="C848" s="13" t="s">
        <v>140</v>
      </c>
      <c r="D848" s="13" t="s">
        <v>11</v>
      </c>
      <c r="E848" s="13" t="s">
        <v>4</v>
      </c>
      <c r="F848" s="13" t="str">
        <f>IF(I848="","",VLOOKUP(TEXT(I848,"0"),'Finition de sol'!$A$5:$C$15,2,0))</f>
        <v/>
      </c>
    </row>
    <row r="849" spans="1:6" hidden="1" x14ac:dyDescent="0.25">
      <c r="A849" s="13" t="s">
        <v>46</v>
      </c>
      <c r="B849" s="13" t="s">
        <v>92</v>
      </c>
      <c r="C849" s="13" t="s">
        <v>140</v>
      </c>
      <c r="D849" s="13" t="s">
        <v>10</v>
      </c>
      <c r="E849" s="13" t="s">
        <v>7</v>
      </c>
      <c r="F849" s="13" t="str">
        <f>IF(I849="","",VLOOKUP(TEXT(I849,"0"),'Finition de sol'!$A$5:$C$15,2,0))</f>
        <v/>
      </c>
    </row>
    <row r="850" spans="1:6" hidden="1" x14ac:dyDescent="0.25">
      <c r="A850" s="13" t="s">
        <v>46</v>
      </c>
      <c r="B850" s="13" t="s">
        <v>92</v>
      </c>
      <c r="C850" s="13" t="s">
        <v>140</v>
      </c>
      <c r="D850" s="13" t="s">
        <v>5</v>
      </c>
      <c r="E850" s="13" t="s">
        <v>4</v>
      </c>
      <c r="F850" s="13" t="str">
        <f>IF(I850="","",VLOOKUP(TEXT(I850,"0"),'Finition de sol'!$A$5:$C$15,2,0))</f>
        <v/>
      </c>
    </row>
    <row r="851" spans="1:6" hidden="1" x14ac:dyDescent="0.25">
      <c r="A851" s="13" t="s">
        <v>46</v>
      </c>
      <c r="B851" s="13" t="s">
        <v>92</v>
      </c>
      <c r="C851" s="13" t="s">
        <v>140</v>
      </c>
      <c r="D851" s="13" t="s">
        <v>3</v>
      </c>
      <c r="E851" s="13" t="s">
        <v>4</v>
      </c>
      <c r="F851" s="13" t="str">
        <f>IF(I851="","",VLOOKUP(TEXT(I851,"0"),'Finition de sol'!$A$5:$C$15,2,0))</f>
        <v/>
      </c>
    </row>
    <row r="852" spans="1:6" hidden="1" x14ac:dyDescent="0.25">
      <c r="A852" s="13" t="s">
        <v>46</v>
      </c>
      <c r="B852" s="13" t="s">
        <v>92</v>
      </c>
      <c r="C852" s="13" t="s">
        <v>140</v>
      </c>
      <c r="D852" s="13" t="s">
        <v>6</v>
      </c>
      <c r="E852" s="13" t="s">
        <v>7</v>
      </c>
      <c r="F852" s="13" t="str">
        <f>IF(I852="","",VLOOKUP(TEXT(I852,"0"),'Finition de sol'!$A$5:$C$15,2,0))</f>
        <v/>
      </c>
    </row>
    <row r="853" spans="1:6" hidden="1" x14ac:dyDescent="0.25">
      <c r="A853" s="13" t="s">
        <v>46</v>
      </c>
      <c r="B853" s="13" t="s">
        <v>92</v>
      </c>
      <c r="C853" s="13" t="s">
        <v>141</v>
      </c>
      <c r="D853" s="13" t="s">
        <v>5</v>
      </c>
      <c r="E853" s="13" t="s">
        <v>4</v>
      </c>
      <c r="F853" s="13" t="str">
        <f>IF(I853="","",VLOOKUP(TEXT(I853,"0"),'Finition de sol'!$A$5:$C$15,2,0))</f>
        <v/>
      </c>
    </row>
    <row r="854" spans="1:6" hidden="1" x14ac:dyDescent="0.25">
      <c r="A854" s="13" t="s">
        <v>46</v>
      </c>
      <c r="B854" s="13" t="s">
        <v>92</v>
      </c>
      <c r="C854" s="13" t="s">
        <v>141</v>
      </c>
      <c r="D854" s="13" t="s">
        <v>3</v>
      </c>
      <c r="E854" s="13" t="s">
        <v>4</v>
      </c>
      <c r="F854" s="13" t="str">
        <f>IF(I854="","",VLOOKUP(TEXT(I854,"0"),'Finition de sol'!$A$5:$C$15,2,0))</f>
        <v/>
      </c>
    </row>
    <row r="855" spans="1:6" hidden="1" x14ac:dyDescent="0.25">
      <c r="A855" s="13" t="s">
        <v>46</v>
      </c>
      <c r="B855" s="13" t="s">
        <v>92</v>
      </c>
      <c r="C855" s="13" t="s">
        <v>141</v>
      </c>
      <c r="D855" s="13" t="s">
        <v>8</v>
      </c>
      <c r="E855" s="13" t="s">
        <v>7</v>
      </c>
      <c r="F855" s="13" t="str">
        <f>IF(I855="","",VLOOKUP(TEXT(I855,"0"),'Finition de sol'!$A$5:$C$15,2,0))</f>
        <v/>
      </c>
    </row>
    <row r="856" spans="1:6" hidden="1" x14ac:dyDescent="0.25">
      <c r="A856" s="13" t="s">
        <v>46</v>
      </c>
      <c r="B856" s="13" t="s">
        <v>92</v>
      </c>
      <c r="C856" s="13" t="s">
        <v>141</v>
      </c>
      <c r="D856" s="13" t="s">
        <v>14</v>
      </c>
      <c r="E856" s="13" t="s">
        <v>4</v>
      </c>
      <c r="F856" s="13" t="str">
        <f>IF(I856="","",VLOOKUP(TEXT(I856,"0"),'Finition de sol'!$A$5:$C$15,2,0))</f>
        <v/>
      </c>
    </row>
    <row r="857" spans="1:6" hidden="1" x14ac:dyDescent="0.25">
      <c r="A857" s="13" t="s">
        <v>46</v>
      </c>
      <c r="B857" s="13" t="s">
        <v>92</v>
      </c>
      <c r="C857" s="13" t="s">
        <v>141</v>
      </c>
      <c r="D857" s="13" t="s">
        <v>11</v>
      </c>
      <c r="E857" s="13" t="s">
        <v>4</v>
      </c>
      <c r="F857" s="13" t="str">
        <f>IF(I857="","",VLOOKUP(TEXT(I857,"0"),'Finition de sol'!$A$5:$C$15,2,0))</f>
        <v/>
      </c>
    </row>
    <row r="858" spans="1:6" hidden="1" x14ac:dyDescent="0.25">
      <c r="A858" s="13" t="s">
        <v>46</v>
      </c>
      <c r="B858" s="13" t="s">
        <v>92</v>
      </c>
      <c r="C858" s="13" t="s">
        <v>141</v>
      </c>
      <c r="D858" s="13" t="s">
        <v>10</v>
      </c>
      <c r="E858" s="13" t="s">
        <v>7</v>
      </c>
      <c r="F858" s="13" t="str">
        <f>IF(I858="","",VLOOKUP(TEXT(I858,"0"),'Finition de sol'!$A$5:$C$15,2,0))</f>
        <v/>
      </c>
    </row>
    <row r="859" spans="1:6" hidden="1" x14ac:dyDescent="0.25">
      <c r="A859" s="13" t="s">
        <v>46</v>
      </c>
      <c r="B859" s="13" t="s">
        <v>92</v>
      </c>
      <c r="C859" s="13" t="s">
        <v>141</v>
      </c>
      <c r="D859" s="13" t="s">
        <v>6</v>
      </c>
      <c r="E859" s="13" t="s">
        <v>7</v>
      </c>
      <c r="F859" s="13" t="str">
        <f>IF(I859="","",VLOOKUP(TEXT(I859,"0"),'Finition de sol'!$A$5:$C$15,2,0))</f>
        <v/>
      </c>
    </row>
    <row r="860" spans="1:6" hidden="1" x14ac:dyDescent="0.25">
      <c r="A860" s="13" t="s">
        <v>46</v>
      </c>
      <c r="B860" s="13" t="s">
        <v>92</v>
      </c>
      <c r="C860" s="13" t="s">
        <v>142</v>
      </c>
      <c r="D860" s="13" t="s">
        <v>14</v>
      </c>
      <c r="E860" s="13" t="s">
        <v>4</v>
      </c>
      <c r="F860" s="13" t="str">
        <f>IF(I860="","",VLOOKUP(TEXT(I860,"0"),'Finition de sol'!$A$5:$C$15,2,0))</f>
        <v/>
      </c>
    </row>
    <row r="861" spans="1:6" hidden="1" x14ac:dyDescent="0.25">
      <c r="A861" s="13" t="s">
        <v>46</v>
      </c>
      <c r="B861" s="13" t="s">
        <v>92</v>
      </c>
      <c r="C861" s="13" t="s">
        <v>142</v>
      </c>
      <c r="D861" s="13" t="s">
        <v>8</v>
      </c>
      <c r="E861" s="13" t="s">
        <v>7</v>
      </c>
      <c r="F861" s="13" t="str">
        <f>IF(I861="","",VLOOKUP(TEXT(I861,"0"),'Finition de sol'!$A$5:$C$15,2,0))</f>
        <v/>
      </c>
    </row>
    <row r="862" spans="1:6" hidden="1" x14ac:dyDescent="0.25">
      <c r="A862" s="13" t="s">
        <v>46</v>
      </c>
      <c r="B862" s="13" t="s">
        <v>92</v>
      </c>
      <c r="C862" s="13" t="s">
        <v>142</v>
      </c>
      <c r="D862" s="13" t="s">
        <v>3</v>
      </c>
      <c r="E862" s="13" t="s">
        <v>4</v>
      </c>
      <c r="F862" s="13" t="str">
        <f>IF(I862="","",VLOOKUP(TEXT(I862,"0"),'Finition de sol'!$A$5:$C$15,2,0))</f>
        <v/>
      </c>
    </row>
    <row r="863" spans="1:6" hidden="1" x14ac:dyDescent="0.25">
      <c r="A863" s="13" t="s">
        <v>46</v>
      </c>
      <c r="B863" s="13" t="s">
        <v>92</v>
      </c>
      <c r="C863" s="13" t="s">
        <v>142</v>
      </c>
      <c r="D863" s="13" t="s">
        <v>23</v>
      </c>
      <c r="E863" s="13" t="s">
        <v>4</v>
      </c>
      <c r="F863" s="13" t="str">
        <f>IF(I863="","",VLOOKUP(TEXT(I863,"0"),'Finition de sol'!$A$5:$C$15,2,0))</f>
        <v/>
      </c>
    </row>
    <row r="864" spans="1:6" hidden="1" x14ac:dyDescent="0.25">
      <c r="A864" s="13" t="s">
        <v>46</v>
      </c>
      <c r="B864" s="13" t="s">
        <v>92</v>
      </c>
      <c r="C864" s="13" t="s">
        <v>142</v>
      </c>
      <c r="D864" s="13" t="s">
        <v>5</v>
      </c>
      <c r="E864" s="13" t="s">
        <v>4</v>
      </c>
      <c r="F864" s="13" t="str">
        <f>IF(I864="","",VLOOKUP(TEXT(I864,"0"),'Finition de sol'!$A$5:$C$15,2,0))</f>
        <v/>
      </c>
    </row>
    <row r="865" spans="1:6" hidden="1" x14ac:dyDescent="0.25">
      <c r="A865" s="13" t="s">
        <v>46</v>
      </c>
      <c r="B865" s="13" t="s">
        <v>92</v>
      </c>
      <c r="C865" s="13" t="s">
        <v>142</v>
      </c>
      <c r="D865" s="13" t="s">
        <v>11</v>
      </c>
      <c r="E865" s="13" t="s">
        <v>4</v>
      </c>
      <c r="F865" s="13" t="str">
        <f>IF(I865="","",VLOOKUP(TEXT(I865,"0"),'Finition de sol'!$A$5:$C$15,2,0))</f>
        <v/>
      </c>
    </row>
    <row r="866" spans="1:6" hidden="1" x14ac:dyDescent="0.25">
      <c r="A866" s="13" t="s">
        <v>46</v>
      </c>
      <c r="B866" s="13" t="s">
        <v>92</v>
      </c>
      <c r="C866" s="13" t="s">
        <v>142</v>
      </c>
      <c r="D866" s="13" t="s">
        <v>143</v>
      </c>
      <c r="E866" s="13" t="s">
        <v>7</v>
      </c>
      <c r="F866" s="13" t="str">
        <f>IF(I866="","",VLOOKUP(TEXT(I866,"0"),'Finition de sol'!$A$5:$C$15,2,0))</f>
        <v/>
      </c>
    </row>
    <row r="867" spans="1:6" hidden="1" x14ac:dyDescent="0.25">
      <c r="A867" s="13" t="s">
        <v>46</v>
      </c>
      <c r="B867" s="13" t="s">
        <v>92</v>
      </c>
      <c r="C867" s="13" t="s">
        <v>142</v>
      </c>
      <c r="D867" s="13" t="s">
        <v>10</v>
      </c>
      <c r="E867" s="13" t="s">
        <v>7</v>
      </c>
      <c r="F867" s="13" t="str">
        <f>IF(I867="","",VLOOKUP(TEXT(I867,"0"),'Finition de sol'!$A$5:$C$15,2,0))</f>
        <v/>
      </c>
    </row>
    <row r="868" spans="1:6" hidden="1" x14ac:dyDescent="0.25">
      <c r="A868" s="13" t="s">
        <v>46</v>
      </c>
      <c r="B868" s="13" t="s">
        <v>92</v>
      </c>
      <c r="C868" s="13" t="s">
        <v>142</v>
      </c>
      <c r="D868" s="13" t="s">
        <v>9</v>
      </c>
      <c r="E868" s="13" t="s">
        <v>7</v>
      </c>
      <c r="F868" s="13" t="str">
        <f>IF(I868="","",VLOOKUP(TEXT(I868,"0"),'Finition de sol'!$A$5:$C$15,2,0))</f>
        <v/>
      </c>
    </row>
    <row r="869" spans="1:6" hidden="1" x14ac:dyDescent="0.25">
      <c r="A869" s="13" t="s">
        <v>46</v>
      </c>
      <c r="B869" s="13" t="s">
        <v>92</v>
      </c>
      <c r="C869" s="13" t="s">
        <v>140</v>
      </c>
      <c r="D869" s="13" t="s">
        <v>30</v>
      </c>
      <c r="E869" s="13" t="s">
        <v>31</v>
      </c>
      <c r="F869" s="13" t="str">
        <f>IF(I869="","",VLOOKUP(TEXT(I869,"0"),'Finition de sol'!$A$5:$C$15,2,0))</f>
        <v/>
      </c>
    </row>
    <row r="870" spans="1:6" hidden="1" x14ac:dyDescent="0.25">
      <c r="A870" s="13" t="s">
        <v>46</v>
      </c>
      <c r="B870" s="13" t="s">
        <v>92</v>
      </c>
      <c r="C870" s="13" t="s">
        <v>141</v>
      </c>
      <c r="D870" s="13" t="s">
        <v>30</v>
      </c>
      <c r="E870" s="13" t="s">
        <v>31</v>
      </c>
      <c r="F870" s="13" t="str">
        <f>IF(I870="","",VLOOKUP(TEXT(I870,"0"),'Finition de sol'!$A$5:$C$15,2,0))</f>
        <v/>
      </c>
    </row>
    <row r="871" spans="1:6" hidden="1" x14ac:dyDescent="0.25">
      <c r="A871" s="13" t="s">
        <v>46</v>
      </c>
      <c r="B871" s="13" t="s">
        <v>92</v>
      </c>
      <c r="C871" s="13" t="s">
        <v>142</v>
      </c>
      <c r="D871" s="13" t="s">
        <v>50</v>
      </c>
      <c r="E871" s="13" t="s">
        <v>31</v>
      </c>
      <c r="F871" s="13" t="str">
        <f>IF(I871="","",VLOOKUP(TEXT(I871,"0"),'Finition de sol'!$A$5:$C$15,2,0))</f>
        <v/>
      </c>
    </row>
    <row r="872" spans="1:6" hidden="1" x14ac:dyDescent="0.25">
      <c r="A872" s="13" t="s">
        <v>46</v>
      </c>
      <c r="B872" s="13" t="s">
        <v>88</v>
      </c>
      <c r="C872" s="13" t="s">
        <v>122</v>
      </c>
      <c r="D872" s="13" t="s">
        <v>50</v>
      </c>
      <c r="E872" s="13" t="s">
        <v>31</v>
      </c>
      <c r="F872" s="13" t="str">
        <f>IF(I872="","",VLOOKUP(TEXT(I872,"0"),'Finition de sol'!$A$5:$C$15,2,0))</f>
        <v/>
      </c>
    </row>
    <row r="873" spans="1:6" hidden="1" x14ac:dyDescent="0.25">
      <c r="A873" s="13" t="s">
        <v>46</v>
      </c>
      <c r="B873" s="13" t="s">
        <v>88</v>
      </c>
      <c r="C873" s="13" t="s">
        <v>121</v>
      </c>
      <c r="D873" s="13" t="s">
        <v>50</v>
      </c>
      <c r="E873" s="13" t="s">
        <v>31</v>
      </c>
      <c r="F873" s="13" t="str">
        <f>IF(I873="","",VLOOKUP(TEXT(I873,"0"),'Finition de sol'!$A$5:$C$15,2,0))</f>
        <v/>
      </c>
    </row>
    <row r="874" spans="1:6" hidden="1" x14ac:dyDescent="0.25">
      <c r="A874" s="13" t="s">
        <v>46</v>
      </c>
      <c r="B874" s="13" t="s">
        <v>88</v>
      </c>
      <c r="C874" s="13" t="s">
        <v>120</v>
      </c>
      <c r="D874" s="13" t="s">
        <v>50</v>
      </c>
      <c r="E874" s="13" t="s">
        <v>31</v>
      </c>
      <c r="F874" s="13" t="str">
        <f>IF(I874="","",VLOOKUP(TEXT(I874,"0"),'Finition de sol'!$A$5:$C$15,2,0))</f>
        <v/>
      </c>
    </row>
    <row r="875" spans="1:6" hidden="1" x14ac:dyDescent="0.25">
      <c r="A875" s="13" t="s">
        <v>46</v>
      </c>
      <c r="B875" s="13" t="s">
        <v>88</v>
      </c>
      <c r="C875" s="13" t="s">
        <v>119</v>
      </c>
      <c r="D875" s="13" t="s">
        <v>50</v>
      </c>
      <c r="E875" s="13" t="s">
        <v>31</v>
      </c>
      <c r="F875" s="13" t="str">
        <f>IF(I875="","",VLOOKUP(TEXT(I875,"0"),'Finition de sol'!$A$5:$C$15,2,0))</f>
        <v/>
      </c>
    </row>
    <row r="876" spans="1:6" hidden="1" x14ac:dyDescent="0.25">
      <c r="A876" s="13" t="s">
        <v>40</v>
      </c>
      <c r="B876" s="13" t="s">
        <v>88</v>
      </c>
      <c r="C876" s="13" t="s">
        <v>115</v>
      </c>
      <c r="D876" s="13" t="s">
        <v>50</v>
      </c>
      <c r="E876" s="13" t="s">
        <v>31</v>
      </c>
      <c r="F876" s="13" t="str">
        <f>IF(I876="","",VLOOKUP(TEXT(I876,"0"),'Finition de sol'!$A$5:$C$15,2,0))</f>
        <v/>
      </c>
    </row>
    <row r="877" spans="1:6" hidden="1" x14ac:dyDescent="0.25">
      <c r="A877" s="13" t="s">
        <v>40</v>
      </c>
      <c r="B877" s="13" t="s">
        <v>88</v>
      </c>
      <c r="C877" s="13" t="s">
        <v>116</v>
      </c>
      <c r="D877" s="13" t="s">
        <v>50</v>
      </c>
      <c r="E877" s="13" t="s">
        <v>31</v>
      </c>
      <c r="F877" s="13" t="str">
        <f>IF(I877="","",VLOOKUP(TEXT(I877,"0"),'Finition de sol'!$A$5:$C$15,2,0))</f>
        <v/>
      </c>
    </row>
    <row r="878" spans="1:6" hidden="1" x14ac:dyDescent="0.25">
      <c r="A878" s="13" t="s">
        <v>40</v>
      </c>
      <c r="B878" s="13" t="s">
        <v>88</v>
      </c>
      <c r="C878" s="13" t="s">
        <v>118</v>
      </c>
      <c r="D878" s="13" t="s">
        <v>50</v>
      </c>
      <c r="E878" s="13" t="s">
        <v>31</v>
      </c>
      <c r="F878" s="13" t="str">
        <f>IF(I878="","",VLOOKUP(TEXT(I878,"0"),'Finition de sol'!$A$5:$C$15,2,0))</f>
        <v/>
      </c>
    </row>
    <row r="879" spans="1:6" hidden="1" x14ac:dyDescent="0.25">
      <c r="A879" s="13" t="s">
        <v>33</v>
      </c>
      <c r="B879" s="13" t="s">
        <v>88</v>
      </c>
      <c r="C879" s="13" t="s">
        <v>109</v>
      </c>
      <c r="D879" s="13" t="s">
        <v>50</v>
      </c>
      <c r="E879" s="13" t="s">
        <v>31</v>
      </c>
      <c r="F879" s="13" t="str">
        <f>IF(I879="","",VLOOKUP(TEXT(I879,"0"),'Finition de sol'!$A$5:$C$15,2,0))</f>
        <v/>
      </c>
    </row>
    <row r="880" spans="1:6" hidden="1" x14ac:dyDescent="0.25">
      <c r="A880" s="13" t="s">
        <v>33</v>
      </c>
      <c r="B880" s="13" t="s">
        <v>88</v>
      </c>
      <c r="C880" s="13" t="s">
        <v>111</v>
      </c>
      <c r="D880" s="13" t="s">
        <v>50</v>
      </c>
      <c r="E880" s="13" t="s">
        <v>31</v>
      </c>
      <c r="F880" s="13" t="str">
        <f>IF(I880="","",VLOOKUP(TEXT(I880,"0"),'Finition de sol'!$A$5:$C$15,2,0))</f>
        <v/>
      </c>
    </row>
    <row r="881" spans="1:6" hidden="1" x14ac:dyDescent="0.25">
      <c r="A881" s="13" t="s">
        <v>33</v>
      </c>
      <c r="B881" s="13" t="s">
        <v>88</v>
      </c>
      <c r="C881" s="13" t="s">
        <v>112</v>
      </c>
      <c r="D881" s="13" t="s">
        <v>50</v>
      </c>
      <c r="E881" s="13" t="s">
        <v>31</v>
      </c>
      <c r="F881" s="13" t="str">
        <f>IF(I881="","",VLOOKUP(TEXT(I881,"0"),'Finition de sol'!$A$5:$C$15,2,0))</f>
        <v/>
      </c>
    </row>
    <row r="882" spans="1:6" hidden="1" x14ac:dyDescent="0.25">
      <c r="A882" s="13" t="s">
        <v>33</v>
      </c>
      <c r="B882" s="13" t="s">
        <v>88</v>
      </c>
      <c r="C882" s="13" t="s">
        <v>110</v>
      </c>
      <c r="D882" s="13" t="s">
        <v>50</v>
      </c>
      <c r="E882" s="13" t="s">
        <v>31</v>
      </c>
      <c r="F882" s="13" t="str">
        <f>IF(I882="","",VLOOKUP(TEXT(I882,"0"),'Finition de sol'!$A$5:$C$15,2,0))</f>
        <v/>
      </c>
    </row>
    <row r="883" spans="1:6" hidden="1" x14ac:dyDescent="0.25">
      <c r="A883" s="13" t="s">
        <v>33</v>
      </c>
      <c r="B883" s="13" t="s">
        <v>88</v>
      </c>
      <c r="C883" s="13" t="s">
        <v>114</v>
      </c>
      <c r="D883" s="13" t="s">
        <v>50</v>
      </c>
      <c r="E883" s="13" t="s">
        <v>31</v>
      </c>
      <c r="F883" s="13" t="str">
        <f>IF(I883="","",VLOOKUP(TEXT(I883,"0"),'Finition de sol'!$A$5:$C$15,2,0))</f>
        <v/>
      </c>
    </row>
    <row r="884" spans="1:6" hidden="1" x14ac:dyDescent="0.25">
      <c r="A884" s="13" t="s">
        <v>33</v>
      </c>
      <c r="B884" s="13" t="s">
        <v>92</v>
      </c>
      <c r="C884" s="13" t="s">
        <v>135</v>
      </c>
      <c r="D884" s="13" t="s">
        <v>50</v>
      </c>
      <c r="E884" s="13" t="s">
        <v>31</v>
      </c>
      <c r="F884" s="13" t="str">
        <f>IF(I884="","",VLOOKUP(TEXT(I884,"0"),'Finition de sol'!$A$5:$C$15,2,0))</f>
        <v/>
      </c>
    </row>
    <row r="885" spans="1:6" hidden="1" x14ac:dyDescent="0.25">
      <c r="A885" s="13" t="s">
        <v>33</v>
      </c>
      <c r="B885" s="13" t="s">
        <v>92</v>
      </c>
      <c r="C885" s="13" t="s">
        <v>134</v>
      </c>
      <c r="D885" s="13" t="s">
        <v>50</v>
      </c>
      <c r="E885" s="13" t="s">
        <v>31</v>
      </c>
      <c r="F885" s="13" t="str">
        <f>IF(I885="","",VLOOKUP(TEXT(I885,"0"),'Finition de sol'!$A$5:$C$15,2,0))</f>
        <v/>
      </c>
    </row>
    <row r="886" spans="1:6" hidden="1" x14ac:dyDescent="0.25">
      <c r="A886" s="13" t="s">
        <v>33</v>
      </c>
      <c r="B886" s="13" t="s">
        <v>92</v>
      </c>
      <c r="C886" s="13" t="s">
        <v>136</v>
      </c>
      <c r="D886" s="13" t="s">
        <v>50</v>
      </c>
      <c r="E886" s="13" t="s">
        <v>31</v>
      </c>
      <c r="F886" s="13" t="str">
        <f>IF(I886="","",VLOOKUP(TEXT(I886,"0"),'Finition de sol'!$A$5:$C$15,2,0))</f>
        <v/>
      </c>
    </row>
    <row r="887" spans="1:6" hidden="1" x14ac:dyDescent="0.25">
      <c r="A887" s="13" t="s">
        <v>24</v>
      </c>
      <c r="B887" s="13" t="s">
        <v>88</v>
      </c>
      <c r="C887" s="13" t="s">
        <v>106</v>
      </c>
      <c r="D887" s="13" t="s">
        <v>30</v>
      </c>
      <c r="E887" s="13" t="s">
        <v>31</v>
      </c>
      <c r="F887" s="13" t="str">
        <f>IF(I887="","",VLOOKUP(TEXT(I887,"0"),'Finition de sol'!$A$5:$C$15,2,0))</f>
        <v/>
      </c>
    </row>
    <row r="888" spans="1:6" hidden="1" x14ac:dyDescent="0.25">
      <c r="A888" s="13" t="s">
        <v>24</v>
      </c>
      <c r="B888" s="13" t="s">
        <v>92</v>
      </c>
      <c r="C888" s="13" t="s">
        <v>129</v>
      </c>
      <c r="D888" s="13" t="s">
        <v>30</v>
      </c>
      <c r="E888" s="13" t="s">
        <v>31</v>
      </c>
      <c r="F888" s="13" t="str">
        <f>IF(I888="","",VLOOKUP(TEXT(I888,"0"),'Finition de sol'!$A$5:$C$15,2,0))</f>
        <v/>
      </c>
    </row>
    <row r="889" spans="1:6" hidden="1" x14ac:dyDescent="0.25">
      <c r="A889" s="13" t="s">
        <v>24</v>
      </c>
      <c r="B889" s="13" t="s">
        <v>88</v>
      </c>
      <c r="C889" s="13" t="s">
        <v>103</v>
      </c>
      <c r="D889" s="13" t="s">
        <v>50</v>
      </c>
      <c r="E889" s="13" t="s">
        <v>31</v>
      </c>
      <c r="F889" s="13" t="str">
        <f>IF(I889="","",VLOOKUP(TEXT(I889,"0"),'Finition de sol'!$A$5:$C$15,2,0))</f>
        <v/>
      </c>
    </row>
    <row r="890" spans="1:6" hidden="1" x14ac:dyDescent="0.25">
      <c r="A890" s="13" t="s">
        <v>24</v>
      </c>
      <c r="B890" s="13" t="s">
        <v>88</v>
      </c>
      <c r="C890" s="13" t="s">
        <v>104</v>
      </c>
      <c r="D890" s="13" t="s">
        <v>50</v>
      </c>
      <c r="E890" s="13" t="s">
        <v>31</v>
      </c>
      <c r="F890" s="13" t="str">
        <f>IF(I890="","",VLOOKUP(TEXT(I890,"0"),'Finition de sol'!$A$5:$C$15,2,0))</f>
        <v/>
      </c>
    </row>
    <row r="891" spans="1:6" hidden="1" x14ac:dyDescent="0.25">
      <c r="A891" s="13" t="s">
        <v>24</v>
      </c>
      <c r="B891" s="13" t="s">
        <v>88</v>
      </c>
      <c r="C891" s="13" t="s">
        <v>105</v>
      </c>
      <c r="D891" s="13" t="s">
        <v>50</v>
      </c>
      <c r="E891" s="13" t="s">
        <v>31</v>
      </c>
      <c r="F891" s="13" t="str">
        <f>IF(I891="","",VLOOKUP(TEXT(I891,"0"),'Finition de sol'!$A$5:$C$15,2,0))</f>
        <v/>
      </c>
    </row>
    <row r="892" spans="1:6" hidden="1" x14ac:dyDescent="0.25">
      <c r="A892" s="13" t="s">
        <v>24</v>
      </c>
      <c r="B892" s="13" t="s">
        <v>88</v>
      </c>
      <c r="C892" s="13" t="s">
        <v>107</v>
      </c>
      <c r="D892" s="13" t="s">
        <v>50</v>
      </c>
      <c r="E892" s="13" t="s">
        <v>31</v>
      </c>
      <c r="F892" s="13" t="str">
        <f>IF(I892="","",VLOOKUP(TEXT(I892,"0"),'Finition de sol'!$A$5:$C$15,2,0))</f>
        <v/>
      </c>
    </row>
    <row r="893" spans="1:6" hidden="1" x14ac:dyDescent="0.25">
      <c r="A893" s="13" t="s">
        <v>24</v>
      </c>
      <c r="B893" s="13" t="s">
        <v>88</v>
      </c>
      <c r="C893" s="13" t="s">
        <v>108</v>
      </c>
      <c r="D893" s="13" t="s">
        <v>50</v>
      </c>
      <c r="E893" s="13" t="s">
        <v>31</v>
      </c>
      <c r="F893" s="13" t="str">
        <f>IF(I893="","",VLOOKUP(TEXT(I893,"0"),'Finition de sol'!$A$5:$C$15,2,0))</f>
        <v/>
      </c>
    </row>
    <row r="894" spans="1:6" hidden="1" x14ac:dyDescent="0.25">
      <c r="A894" s="13" t="s">
        <v>24</v>
      </c>
      <c r="B894" s="13" t="s">
        <v>92</v>
      </c>
      <c r="C894" s="13" t="s">
        <v>131</v>
      </c>
      <c r="D894" s="13" t="s">
        <v>50</v>
      </c>
      <c r="E894" s="13" t="s">
        <v>31</v>
      </c>
      <c r="F894" s="13" t="str">
        <f>IF(I894="","",VLOOKUP(TEXT(I894,"0"),'Finition de sol'!$A$5:$C$15,2,0))</f>
        <v/>
      </c>
    </row>
    <row r="895" spans="1:6" hidden="1" x14ac:dyDescent="0.25">
      <c r="A895" s="13" t="s">
        <v>24</v>
      </c>
      <c r="B895" s="13" t="s">
        <v>92</v>
      </c>
      <c r="C895" s="13" t="s">
        <v>130</v>
      </c>
      <c r="D895" s="13" t="s">
        <v>50</v>
      </c>
      <c r="E895" s="13" t="s">
        <v>31</v>
      </c>
      <c r="F895" s="13" t="str">
        <f>IF(I895="","",VLOOKUP(TEXT(I895,"0"),'Finition de sol'!$A$5:$C$15,2,0))</f>
        <v/>
      </c>
    </row>
    <row r="896" spans="1:6" hidden="1" x14ac:dyDescent="0.25">
      <c r="A896" s="13" t="s">
        <v>0</v>
      </c>
      <c r="B896" s="13" t="s">
        <v>88</v>
      </c>
      <c r="C896" s="13" t="s">
        <v>98</v>
      </c>
      <c r="D896" s="13" t="s">
        <v>50</v>
      </c>
      <c r="E896" s="13" t="s">
        <v>31</v>
      </c>
      <c r="F896" s="13" t="str">
        <f>IF(I896="","",VLOOKUP(TEXT(I896,"0"),'Finition de sol'!$A$5:$C$15,2,0))</f>
        <v/>
      </c>
    </row>
    <row r="897" spans="1:9" hidden="1" x14ac:dyDescent="0.25">
      <c r="A897" s="13" t="s">
        <v>0</v>
      </c>
      <c r="B897" s="13" t="s">
        <v>88</v>
      </c>
      <c r="C897" s="13" t="s">
        <v>99</v>
      </c>
      <c r="D897" s="13" t="s">
        <v>30</v>
      </c>
      <c r="E897" s="13" t="s">
        <v>31</v>
      </c>
      <c r="F897" s="13" t="str">
        <f>IF(I897="","",VLOOKUP(TEXT(I897,"0"),'Finition de sol'!$A$5:$C$15,2,0))</f>
        <v/>
      </c>
    </row>
    <row r="898" spans="1:9" hidden="1" x14ac:dyDescent="0.25">
      <c r="A898" s="13" t="s">
        <v>0</v>
      </c>
      <c r="B898" s="13" t="s">
        <v>88</v>
      </c>
      <c r="C898" s="13" t="s">
        <v>100</v>
      </c>
      <c r="D898" s="13" t="s">
        <v>30</v>
      </c>
      <c r="E898" s="13" t="s">
        <v>31</v>
      </c>
      <c r="F898" s="13" t="str">
        <f>IF(I898="","",VLOOKUP(TEXT(I898,"0"),'Finition de sol'!$A$5:$C$15,2,0))</f>
        <v/>
      </c>
    </row>
    <row r="899" spans="1:9" hidden="1" x14ac:dyDescent="0.25">
      <c r="A899" s="13" t="s">
        <v>0</v>
      </c>
      <c r="B899" s="13" t="s">
        <v>88</v>
      </c>
      <c r="C899" s="13" t="s">
        <v>101</v>
      </c>
      <c r="D899" s="13" t="s">
        <v>30</v>
      </c>
      <c r="E899" s="13" t="s">
        <v>31</v>
      </c>
      <c r="F899" s="13" t="str">
        <f>IF(I899="","",VLOOKUP(TEXT(I899,"0"),'Finition de sol'!$A$5:$C$15,2,0))</f>
        <v/>
      </c>
    </row>
    <row r="900" spans="1:9" hidden="1" x14ac:dyDescent="0.25">
      <c r="A900" s="13" t="s">
        <v>0</v>
      </c>
      <c r="B900" s="13" t="s">
        <v>88</v>
      </c>
      <c r="C900" s="13" t="s">
        <v>102</v>
      </c>
      <c r="D900" s="13" t="s">
        <v>30</v>
      </c>
      <c r="E900" s="13" t="s">
        <v>31</v>
      </c>
      <c r="F900" s="13" t="str">
        <f>IF(I900="","",VLOOKUP(TEXT(I900,"0"),'Finition de sol'!$A$5:$C$15,2,0))</f>
        <v/>
      </c>
    </row>
    <row r="901" spans="1:9" hidden="1" x14ac:dyDescent="0.25">
      <c r="A901" s="13" t="s">
        <v>0</v>
      </c>
      <c r="B901" s="13" t="s">
        <v>92</v>
      </c>
      <c r="C901" s="13" t="s">
        <v>126</v>
      </c>
      <c r="D901" s="13" t="s">
        <v>30</v>
      </c>
      <c r="E901" s="13" t="s">
        <v>31</v>
      </c>
      <c r="F901" s="13" t="str">
        <f>IF(I901="","",VLOOKUP(TEXT(I901,"0"),'Finition de sol'!$A$5:$C$15,2,0))</f>
        <v/>
      </c>
    </row>
    <row r="902" spans="1:9" hidden="1" x14ac:dyDescent="0.25">
      <c r="A902" s="13" t="s">
        <v>0</v>
      </c>
      <c r="B902" s="13" t="s">
        <v>92</v>
      </c>
      <c r="C902" s="13" t="s">
        <v>125</v>
      </c>
      <c r="D902" s="13" t="s">
        <v>30</v>
      </c>
      <c r="E902" s="13" t="s">
        <v>31</v>
      </c>
      <c r="F902" s="13" t="str">
        <f>IF(I902="","",VLOOKUP(TEXT(I902,"0"),'Finition de sol'!$A$5:$C$15,2,0))</f>
        <v/>
      </c>
    </row>
    <row r="903" spans="1:9" x14ac:dyDescent="0.25">
      <c r="A903" s="13" t="s">
        <v>0</v>
      </c>
      <c r="B903" s="13" t="s">
        <v>1</v>
      </c>
      <c r="C903" s="13" t="s">
        <v>2</v>
      </c>
      <c r="D903" s="13" t="s">
        <v>50</v>
      </c>
      <c r="E903" s="13" t="s">
        <v>31</v>
      </c>
      <c r="F903" s="13" t="str">
        <f>IF(I903="","",VLOOKUP(TEXT(I903,"0"),'Finition de sol'!$A$5:$C$15,2,0))</f>
        <v>béton préfabriqué</v>
      </c>
      <c r="I903" s="13" t="s">
        <v>201</v>
      </c>
    </row>
    <row r="904" spans="1:9" x14ac:dyDescent="0.25">
      <c r="A904" s="13" t="s">
        <v>0</v>
      </c>
      <c r="B904" s="13" t="s">
        <v>1</v>
      </c>
      <c r="C904" s="13" t="s">
        <v>13</v>
      </c>
      <c r="D904" s="13" t="s">
        <v>30</v>
      </c>
      <c r="E904" s="13" t="s">
        <v>31</v>
      </c>
      <c r="F904" s="13" t="str">
        <f>IF(I904="","",VLOOKUP(TEXT(I904,"0"),'Finition de sol'!$A$5:$C$15,2,0))</f>
        <v>dalle béton sur plot 40x40</v>
      </c>
      <c r="I904" s="13" t="s">
        <v>200</v>
      </c>
    </row>
    <row r="905" spans="1:9" x14ac:dyDescent="0.25">
      <c r="A905" s="13" t="s">
        <v>0</v>
      </c>
      <c r="B905" s="13" t="s">
        <v>1</v>
      </c>
      <c r="C905" s="13" t="s">
        <v>21</v>
      </c>
      <c r="D905" s="13" t="s">
        <v>30</v>
      </c>
      <c r="E905" s="13" t="s">
        <v>31</v>
      </c>
      <c r="F905" s="13" t="str">
        <f>IF(I905="","",VLOOKUP(TEXT(I905,"0"),'Finition de sol'!$A$5:$C$15,2,0))</f>
        <v>dalle béton sur plot 40x40</v>
      </c>
      <c r="I905" s="13" t="s">
        <v>200</v>
      </c>
    </row>
    <row r="906" spans="1:9" hidden="1" x14ac:dyDescent="0.25">
      <c r="A906" s="13" t="s">
        <v>0</v>
      </c>
      <c r="B906" s="13" t="s">
        <v>55</v>
      </c>
      <c r="C906" s="13" t="s">
        <v>62</v>
      </c>
      <c r="D906" s="13" t="s">
        <v>30</v>
      </c>
      <c r="E906" s="13" t="s">
        <v>31</v>
      </c>
      <c r="F906" s="13" t="str">
        <f>IF(I906="","",VLOOKUP(TEXT(I906,"0"),'Finition de sol'!$A$5:$C$15,2,0))</f>
        <v/>
      </c>
    </row>
    <row r="907" spans="1:9" hidden="1" x14ac:dyDescent="0.25">
      <c r="A907" s="13" t="s">
        <v>0</v>
      </c>
      <c r="B907" s="13" t="s">
        <v>55</v>
      </c>
      <c r="C907" s="13" t="s">
        <v>61</v>
      </c>
      <c r="D907" s="13" t="s">
        <v>30</v>
      </c>
      <c r="E907" s="13" t="s">
        <v>31</v>
      </c>
      <c r="F907" s="13" t="str">
        <f>IF(I907="","",VLOOKUP(TEXT(I907,"0"),'Finition de sol'!$A$5:$C$15,2,0))</f>
        <v/>
      </c>
    </row>
    <row r="908" spans="1:9" hidden="1" x14ac:dyDescent="0.25">
      <c r="A908" s="13" t="s">
        <v>0</v>
      </c>
      <c r="B908" s="13" t="s">
        <v>55</v>
      </c>
      <c r="C908" s="13" t="s">
        <v>60</v>
      </c>
      <c r="D908" s="13" t="s">
        <v>50</v>
      </c>
      <c r="E908" s="13" t="s">
        <v>31</v>
      </c>
      <c r="F908" s="13" t="str">
        <f>IF(I908="","",VLOOKUP(TEXT(I908,"0"),'Finition de sol'!$A$5:$C$15,2,0))</f>
        <v/>
      </c>
    </row>
    <row r="909" spans="1:9" hidden="1" x14ac:dyDescent="0.25">
      <c r="A909" s="13" t="s">
        <v>0</v>
      </c>
      <c r="B909" s="13" t="s">
        <v>55</v>
      </c>
      <c r="C909" s="13" t="s">
        <v>59</v>
      </c>
      <c r="D909" s="13" t="s">
        <v>50</v>
      </c>
      <c r="E909" s="13" t="s">
        <v>31</v>
      </c>
      <c r="F909" s="13" t="str">
        <f>IF(I909="","",VLOOKUP(TEXT(I909,"0"),'Finition de sol'!$A$5:$C$15,2,0))</f>
        <v/>
      </c>
    </row>
    <row r="910" spans="1:9" hidden="1" x14ac:dyDescent="0.25">
      <c r="A910" s="13" t="s">
        <v>0</v>
      </c>
      <c r="B910" s="13" t="s">
        <v>55</v>
      </c>
      <c r="C910" s="13" t="s">
        <v>58</v>
      </c>
      <c r="D910" s="13" t="s">
        <v>30</v>
      </c>
      <c r="E910" s="13" t="s">
        <v>31</v>
      </c>
      <c r="F910" s="13" t="str">
        <f>IF(I910="","",VLOOKUP(TEXT(I910,"0"),'Finition de sol'!$A$5:$C$15,2,0))</f>
        <v/>
      </c>
    </row>
    <row r="911" spans="1:9" hidden="1" x14ac:dyDescent="0.25">
      <c r="A911" s="13" t="s">
        <v>0</v>
      </c>
      <c r="B911" s="13" t="s">
        <v>55</v>
      </c>
      <c r="C911" s="13" t="s">
        <v>57</v>
      </c>
      <c r="D911" s="13" t="s">
        <v>30</v>
      </c>
      <c r="E911" s="13" t="s">
        <v>31</v>
      </c>
      <c r="F911" s="13" t="str">
        <f>IF(I911="","",VLOOKUP(TEXT(I911,"0"),'Finition de sol'!$A$5:$C$15,2,0))</f>
        <v/>
      </c>
    </row>
    <row r="912" spans="1:9" hidden="1" x14ac:dyDescent="0.25">
      <c r="A912" s="13" t="s">
        <v>0</v>
      </c>
      <c r="B912" s="13" t="s">
        <v>55</v>
      </c>
      <c r="C912" s="13" t="s">
        <v>56</v>
      </c>
      <c r="D912" s="13" t="s">
        <v>50</v>
      </c>
      <c r="E912" s="13" t="s">
        <v>31</v>
      </c>
      <c r="F912" s="13" t="str">
        <f>IF(I912="","",VLOOKUP(TEXT(I912,"0"),'Finition de sol'!$A$5:$C$15,2,0))</f>
        <v/>
      </c>
    </row>
    <row r="913" spans="1:6" hidden="1" x14ac:dyDescent="0.25">
      <c r="A913" s="13" t="s">
        <v>24</v>
      </c>
      <c r="B913" s="13" t="s">
        <v>55</v>
      </c>
      <c r="C913" s="13" t="s">
        <v>69</v>
      </c>
      <c r="D913" s="13" t="s">
        <v>50</v>
      </c>
      <c r="E913" s="13" t="s">
        <v>31</v>
      </c>
      <c r="F913" s="13" t="str">
        <f>IF(I913="","",VLOOKUP(TEXT(I913,"0"),'Finition de sol'!$A$5:$C$15,2,0))</f>
        <v/>
      </c>
    </row>
    <row r="914" spans="1:6" hidden="1" x14ac:dyDescent="0.25">
      <c r="A914" s="13" t="s">
        <v>24</v>
      </c>
      <c r="B914" s="13" t="s">
        <v>55</v>
      </c>
      <c r="C914" s="13" t="s">
        <v>68</v>
      </c>
      <c r="D914" s="13" t="s">
        <v>50</v>
      </c>
      <c r="E914" s="13" t="s">
        <v>31</v>
      </c>
      <c r="F914" s="13" t="str">
        <f>IF(I914="","",VLOOKUP(TEXT(I914,"0"),'Finition de sol'!$A$5:$C$15,2,0))</f>
        <v/>
      </c>
    </row>
    <row r="915" spans="1:6" hidden="1" x14ac:dyDescent="0.25">
      <c r="A915" s="13" t="s">
        <v>24</v>
      </c>
      <c r="B915" s="13" t="s">
        <v>55</v>
      </c>
      <c r="C915" s="13" t="s">
        <v>65</v>
      </c>
      <c r="D915" s="13" t="s">
        <v>50</v>
      </c>
      <c r="E915" s="13" t="s">
        <v>31</v>
      </c>
      <c r="F915" s="13" t="str">
        <f>IF(I915="","",VLOOKUP(TEXT(I915,"0"),'Finition de sol'!$A$5:$C$15,2,0))</f>
        <v/>
      </c>
    </row>
    <row r="916" spans="1:6" hidden="1" x14ac:dyDescent="0.25">
      <c r="A916" s="13" t="s">
        <v>24</v>
      </c>
      <c r="B916" s="13" t="s">
        <v>55</v>
      </c>
      <c r="C916" s="13" t="s">
        <v>64</v>
      </c>
      <c r="D916" s="13" t="s">
        <v>50</v>
      </c>
      <c r="E916" s="13" t="s">
        <v>31</v>
      </c>
      <c r="F916" s="13" t="str">
        <f>IF(I916="","",VLOOKUP(TEXT(I916,"0"),'Finition de sol'!$A$5:$C$15,2,0))</f>
        <v/>
      </c>
    </row>
    <row r="917" spans="1:6" hidden="1" x14ac:dyDescent="0.25">
      <c r="A917" s="13" t="s">
        <v>24</v>
      </c>
      <c r="B917" s="13" t="s">
        <v>55</v>
      </c>
      <c r="C917" s="13" t="s">
        <v>63</v>
      </c>
      <c r="D917" s="13" t="s">
        <v>50</v>
      </c>
      <c r="E917" s="13" t="s">
        <v>31</v>
      </c>
      <c r="F917" s="13" t="str">
        <f>IF(I917="","",VLOOKUP(TEXT(I917,"0"),'Finition de sol'!$A$5:$C$15,2,0))</f>
        <v/>
      </c>
    </row>
    <row r="918" spans="1:6" hidden="1" x14ac:dyDescent="0.25">
      <c r="A918" s="13" t="s">
        <v>33</v>
      </c>
      <c r="B918" s="13" t="s">
        <v>55</v>
      </c>
      <c r="C918" s="13" t="s">
        <v>76</v>
      </c>
      <c r="D918" s="13" t="s">
        <v>50</v>
      </c>
      <c r="E918" s="13" t="s">
        <v>31</v>
      </c>
      <c r="F918" s="13" t="str">
        <f>IF(I918="","",VLOOKUP(TEXT(I918,"0"),'Finition de sol'!$A$5:$C$15,2,0))</f>
        <v/>
      </c>
    </row>
    <row r="919" spans="1:6" hidden="1" x14ac:dyDescent="0.25">
      <c r="A919" s="13" t="s">
        <v>33</v>
      </c>
      <c r="B919" s="13" t="s">
        <v>55</v>
      </c>
      <c r="C919" s="13" t="s">
        <v>75</v>
      </c>
      <c r="D919" s="13" t="s">
        <v>50</v>
      </c>
      <c r="E919" s="13" t="s">
        <v>31</v>
      </c>
      <c r="F919" s="13" t="str">
        <f>IF(I919="","",VLOOKUP(TEXT(I919,"0"),'Finition de sol'!$A$5:$C$15,2,0))</f>
        <v/>
      </c>
    </row>
    <row r="920" spans="1:6" hidden="1" x14ac:dyDescent="0.25">
      <c r="A920" s="13" t="s">
        <v>33</v>
      </c>
      <c r="B920" s="13" t="s">
        <v>55</v>
      </c>
      <c r="C920" s="13" t="s">
        <v>74</v>
      </c>
      <c r="D920" s="13" t="s">
        <v>50</v>
      </c>
      <c r="E920" s="13" t="s">
        <v>31</v>
      </c>
      <c r="F920" s="13" t="str">
        <f>IF(I920="","",VLOOKUP(TEXT(I920,"0"),'Finition de sol'!$A$5:$C$15,2,0))</f>
        <v/>
      </c>
    </row>
    <row r="921" spans="1:6" hidden="1" x14ac:dyDescent="0.25">
      <c r="A921" s="13" t="s">
        <v>33</v>
      </c>
      <c r="B921" s="13" t="s">
        <v>55</v>
      </c>
      <c r="C921" s="13" t="s">
        <v>73</v>
      </c>
      <c r="D921" s="13" t="s">
        <v>50</v>
      </c>
      <c r="E921" s="13" t="s">
        <v>31</v>
      </c>
      <c r="F921" s="13" t="str">
        <f>IF(I921="","",VLOOKUP(TEXT(I921,"0"),'Finition de sol'!$A$5:$C$15,2,0))</f>
        <v/>
      </c>
    </row>
    <row r="922" spans="1:6" hidden="1" x14ac:dyDescent="0.25">
      <c r="A922" s="13" t="s">
        <v>33</v>
      </c>
      <c r="B922" s="13" t="s">
        <v>55</v>
      </c>
      <c r="C922" s="13" t="s">
        <v>72</v>
      </c>
      <c r="D922" s="13" t="s">
        <v>50</v>
      </c>
      <c r="E922" s="13" t="s">
        <v>31</v>
      </c>
      <c r="F922" s="13" t="str">
        <f>IF(I922="","",VLOOKUP(TEXT(I922,"0"),'Finition de sol'!$A$5:$C$15,2,0))</f>
        <v/>
      </c>
    </row>
    <row r="923" spans="1:6" hidden="1" x14ac:dyDescent="0.25">
      <c r="A923" s="13" t="s">
        <v>33</v>
      </c>
      <c r="B923" s="13" t="s">
        <v>55</v>
      </c>
      <c r="C923" s="13" t="s">
        <v>71</v>
      </c>
      <c r="D923" s="13" t="s">
        <v>50</v>
      </c>
      <c r="E923" s="13" t="s">
        <v>31</v>
      </c>
      <c r="F923" s="13" t="str">
        <f>IF(I923="","",VLOOKUP(TEXT(I923,"0"),'Finition de sol'!$A$5:$C$15,2,0))</f>
        <v/>
      </c>
    </row>
    <row r="924" spans="1:6" hidden="1" x14ac:dyDescent="0.25">
      <c r="A924" s="13" t="s">
        <v>33</v>
      </c>
      <c r="B924" s="13" t="s">
        <v>55</v>
      </c>
      <c r="C924" s="13" t="s">
        <v>70</v>
      </c>
      <c r="D924" s="13" t="s">
        <v>50</v>
      </c>
      <c r="E924" s="13" t="s">
        <v>31</v>
      </c>
      <c r="F924" s="13" t="str">
        <f>IF(I924="","",VLOOKUP(TEXT(I924,"0"),'Finition de sol'!$A$5:$C$15,2,0))</f>
        <v/>
      </c>
    </row>
    <row r="925" spans="1:6" hidden="1" x14ac:dyDescent="0.25">
      <c r="A925" s="13" t="s">
        <v>40</v>
      </c>
      <c r="B925" s="13" t="s">
        <v>55</v>
      </c>
      <c r="C925" s="13" t="s">
        <v>77</v>
      </c>
      <c r="D925" s="13" t="s">
        <v>50</v>
      </c>
      <c r="E925" s="13" t="s">
        <v>31</v>
      </c>
      <c r="F925" s="13" t="str">
        <f>IF(I925="","",VLOOKUP(TEXT(I925,"0"),'Finition de sol'!$A$5:$C$15,2,0))</f>
        <v/>
      </c>
    </row>
    <row r="926" spans="1:6" hidden="1" x14ac:dyDescent="0.25">
      <c r="A926" s="13" t="s">
        <v>40</v>
      </c>
      <c r="B926" s="13" t="s">
        <v>55</v>
      </c>
      <c r="C926" s="13" t="s">
        <v>78</v>
      </c>
      <c r="D926" s="13" t="s">
        <v>50</v>
      </c>
      <c r="E926" s="13" t="s">
        <v>31</v>
      </c>
      <c r="F926" s="13" t="str">
        <f>IF(I926="","",VLOOKUP(TEXT(I926,"0"),'Finition de sol'!$A$5:$C$15,2,0))</f>
        <v/>
      </c>
    </row>
    <row r="927" spans="1:6" hidden="1" x14ac:dyDescent="0.25">
      <c r="A927" s="13" t="s">
        <v>46</v>
      </c>
      <c r="B927" s="13" t="s">
        <v>55</v>
      </c>
      <c r="C927" s="13" t="s">
        <v>81</v>
      </c>
      <c r="D927" s="13" t="s">
        <v>50</v>
      </c>
      <c r="E927" s="13" t="s">
        <v>31</v>
      </c>
      <c r="F927" s="13" t="str">
        <f>IF(I927="","",VLOOKUP(TEXT(I927,"0"),'Finition de sol'!$A$5:$C$15,2,0))</f>
        <v/>
      </c>
    </row>
    <row r="928" spans="1:6" hidden="1" x14ac:dyDescent="0.25">
      <c r="A928" s="13" t="s">
        <v>46</v>
      </c>
      <c r="B928" s="13" t="s">
        <v>55</v>
      </c>
      <c r="C928" s="13" t="s">
        <v>84</v>
      </c>
      <c r="D928" s="13" t="s">
        <v>50</v>
      </c>
      <c r="E928" s="13" t="s">
        <v>31</v>
      </c>
      <c r="F928" s="13" t="str">
        <f>IF(I928="","",VLOOKUP(TEXT(I928,"0"),'Finition de sol'!$A$5:$C$15,2,0))</f>
        <v/>
      </c>
    </row>
    <row r="929" spans="1:11" hidden="1" x14ac:dyDescent="0.25">
      <c r="A929" s="13" t="s">
        <v>46</v>
      </c>
      <c r="B929" s="13" t="s">
        <v>55</v>
      </c>
      <c r="C929" s="13" t="s">
        <v>82</v>
      </c>
      <c r="D929" s="13" t="s">
        <v>50</v>
      </c>
      <c r="E929" s="13" t="s">
        <v>31</v>
      </c>
      <c r="F929" s="13" t="str">
        <f>IF(I929="","",VLOOKUP(TEXT(I929,"0"),'Finition de sol'!$A$5:$C$15,2,0))</f>
        <v/>
      </c>
    </row>
    <row r="930" spans="1:11" hidden="1" x14ac:dyDescent="0.25">
      <c r="A930" s="13" t="s">
        <v>46</v>
      </c>
      <c r="B930" s="13" t="s">
        <v>55</v>
      </c>
      <c r="C930" s="13" t="s">
        <v>83</v>
      </c>
      <c r="D930" s="13" t="s">
        <v>50</v>
      </c>
      <c r="E930" s="13" t="s">
        <v>31</v>
      </c>
      <c r="F930" s="13" t="str">
        <f>IF(I930="","",VLOOKUP(TEXT(I930,"0"),'Finition de sol'!$A$5:$C$15,2,0))</f>
        <v/>
      </c>
    </row>
    <row r="931" spans="1:11" hidden="1" x14ac:dyDescent="0.25">
      <c r="A931" s="13" t="s">
        <v>52</v>
      </c>
      <c r="B931" s="13" t="s">
        <v>92</v>
      </c>
      <c r="C931" s="13" t="s">
        <v>96</v>
      </c>
      <c r="D931" s="13" t="s">
        <v>10</v>
      </c>
      <c r="E931" s="13" t="s">
        <v>7</v>
      </c>
      <c r="F931" s="13" t="str">
        <f>IF(I931="","",VLOOKUP(TEXT(I931,"0"),'Finition de sol'!$A$5:$C$15,2,0))</f>
        <v>carrelage grés émaillé U3P3 45x45</v>
      </c>
      <c r="I931" s="13" t="str">
        <f>'Finition de sol'!$A$6</f>
        <v>2</v>
      </c>
      <c r="J931" s="13">
        <f>'Finition de mur'!$A$9</f>
        <v>0</v>
      </c>
      <c r="K931" s="13">
        <f>'Finition de plafond'!$A$7</f>
        <v>3</v>
      </c>
    </row>
    <row r="932" spans="1:11" hidden="1" x14ac:dyDescent="0.25">
      <c r="A932" s="13" t="s">
        <v>52</v>
      </c>
      <c r="B932" s="13" t="s">
        <v>1</v>
      </c>
      <c r="D932" s="13" t="s">
        <v>144</v>
      </c>
      <c r="E932" s="13" t="s">
        <v>145</v>
      </c>
      <c r="F932" s="13" t="str">
        <f>IF(I932="","",VLOOKUP(TEXT(I932,"0"),'Finition de sol'!$A$5:$C$15,2,0))</f>
        <v/>
      </c>
    </row>
    <row r="933" spans="1:11" hidden="1" x14ac:dyDescent="0.25">
      <c r="A933" s="13" t="s">
        <v>52</v>
      </c>
      <c r="B933" s="13" t="s">
        <v>1</v>
      </c>
      <c r="D933" s="13" t="s">
        <v>144</v>
      </c>
      <c r="E933" s="13" t="s">
        <v>145</v>
      </c>
      <c r="F933" s="13" t="str">
        <f>IF(I933="","",VLOOKUP(TEXT(I933,"0"),'Finition de sol'!$A$5:$C$15,2,0))</f>
        <v/>
      </c>
    </row>
    <row r="934" spans="1:11" hidden="1" x14ac:dyDescent="0.25">
      <c r="A934" s="13" t="s">
        <v>52</v>
      </c>
      <c r="B934" s="13" t="s">
        <v>1</v>
      </c>
      <c r="D934" s="13" t="s">
        <v>144</v>
      </c>
      <c r="E934" s="13" t="s">
        <v>145</v>
      </c>
      <c r="F934" s="13" t="str">
        <f>IF(I934="","",VLOOKUP(TEXT(I934,"0"),'Finition de sol'!$A$5:$C$15,2,0))</f>
        <v/>
      </c>
    </row>
    <row r="935" spans="1:11" hidden="1" x14ac:dyDescent="0.25">
      <c r="A935" s="13" t="s">
        <v>52</v>
      </c>
      <c r="B935" s="13" t="s">
        <v>1</v>
      </c>
      <c r="D935" s="13" t="s">
        <v>146</v>
      </c>
      <c r="E935" s="13" t="s">
        <v>18</v>
      </c>
      <c r="F935" s="13" t="str">
        <f>IF(I935="","",VLOOKUP(TEXT(I935,"0"),'Finition de sol'!$A$5:$C$15,2,0))</f>
        <v/>
      </c>
    </row>
    <row r="936" spans="1:11" hidden="1" x14ac:dyDescent="0.25">
      <c r="A936" s="13" t="s">
        <v>52</v>
      </c>
      <c r="B936" s="13" t="s">
        <v>1</v>
      </c>
      <c r="D936" s="13" t="s">
        <v>147</v>
      </c>
      <c r="E936" s="13" t="s">
        <v>18</v>
      </c>
      <c r="F936" s="13" t="str">
        <f>IF(I936="","",VLOOKUP(TEXT(I936,"0"),'Finition de sol'!$A$5:$C$15,2,0))</f>
        <v/>
      </c>
    </row>
    <row r="937" spans="1:11" hidden="1" x14ac:dyDescent="0.25">
      <c r="A937" s="13" t="s">
        <v>52</v>
      </c>
      <c r="B937" s="13" t="s">
        <v>1</v>
      </c>
      <c r="D937" s="13" t="s">
        <v>17</v>
      </c>
      <c r="E937" s="13" t="s">
        <v>18</v>
      </c>
      <c r="F937" s="13" t="str">
        <f>IF(I937="","",VLOOKUP(TEXT(I937,"0"),'Finition de sol'!$A$5:$C$15,2,0))</f>
        <v/>
      </c>
    </row>
    <row r="938" spans="1:11" hidden="1" x14ac:dyDescent="0.25">
      <c r="A938" s="13" t="s">
        <v>52</v>
      </c>
      <c r="B938" s="13" t="s">
        <v>1</v>
      </c>
      <c r="D938" s="13" t="s">
        <v>19</v>
      </c>
      <c r="E938" s="13" t="s">
        <v>18</v>
      </c>
      <c r="F938" s="13" t="str">
        <f>IF(I938="","",VLOOKUP(TEXT(I938,"0"),'Finition de sol'!$A$5:$C$15,2,0))</f>
        <v/>
      </c>
    </row>
    <row r="939" spans="1:11" hidden="1" x14ac:dyDescent="0.25">
      <c r="A939" s="13" t="s">
        <v>52</v>
      </c>
      <c r="B939" s="13" t="s">
        <v>1</v>
      </c>
      <c r="D939" s="13" t="s">
        <v>148</v>
      </c>
      <c r="E939" s="13" t="s">
        <v>18</v>
      </c>
      <c r="F939" s="13" t="str">
        <f>IF(I939="","",VLOOKUP(TEXT(I939,"0"),'Finition de sol'!$A$5:$C$15,2,0))</f>
        <v/>
      </c>
    </row>
    <row r="940" spans="1:11" hidden="1" x14ac:dyDescent="0.25">
      <c r="A940" s="13" t="s">
        <v>52</v>
      </c>
      <c r="B940" s="13" t="s">
        <v>1</v>
      </c>
      <c r="D940" s="13" t="s">
        <v>149</v>
      </c>
      <c r="E940" s="13" t="s">
        <v>18</v>
      </c>
      <c r="F940" s="13" t="str">
        <f>IF(I940="","",VLOOKUP(TEXT(I940,"0"),'Finition de sol'!$A$5:$C$15,2,0))</f>
        <v/>
      </c>
    </row>
    <row r="941" spans="1:11" hidden="1" x14ac:dyDescent="0.25">
      <c r="A941" s="13" t="s">
        <v>52</v>
      </c>
      <c r="B941" s="13" t="s">
        <v>1</v>
      </c>
      <c r="D941" s="13" t="s">
        <v>150</v>
      </c>
      <c r="E941" s="13" t="s">
        <v>18</v>
      </c>
      <c r="F941" s="13" t="str">
        <f>IF(I941="","",VLOOKUP(TEXT(I941,"0"),'Finition de sol'!$A$5:$C$15,2,0))</f>
        <v/>
      </c>
    </row>
    <row r="942" spans="1:11" hidden="1" x14ac:dyDescent="0.25">
      <c r="A942" s="13" t="s">
        <v>52</v>
      </c>
      <c r="B942" s="13" t="s">
        <v>55</v>
      </c>
      <c r="D942" s="13" t="s">
        <v>150</v>
      </c>
      <c r="E942" s="13" t="s">
        <v>18</v>
      </c>
      <c r="F942" s="13" t="str">
        <f>IF(I942="","",VLOOKUP(TEXT(I942,"0"),'Finition de sol'!$A$5:$C$15,2,0))</f>
        <v/>
      </c>
    </row>
    <row r="943" spans="1:11" hidden="1" x14ac:dyDescent="0.25">
      <c r="A943" s="13" t="s">
        <v>52</v>
      </c>
      <c r="B943" s="13" t="s">
        <v>55</v>
      </c>
      <c r="D943" s="13" t="s">
        <v>148</v>
      </c>
      <c r="E943" s="13" t="s">
        <v>18</v>
      </c>
      <c r="F943" s="13" t="str">
        <f>IF(I943="","",VLOOKUP(TEXT(I943,"0"),'Finition de sol'!$A$5:$C$15,2,0))</f>
        <v/>
      </c>
    </row>
    <row r="944" spans="1:11" hidden="1" x14ac:dyDescent="0.25">
      <c r="A944" s="13" t="s">
        <v>52</v>
      </c>
      <c r="B944" s="13" t="s">
        <v>55</v>
      </c>
      <c r="D944" s="13" t="s">
        <v>151</v>
      </c>
      <c r="E944" s="13" t="s">
        <v>18</v>
      </c>
      <c r="F944" s="13" t="str">
        <f>IF(I944="","",VLOOKUP(TEXT(I944,"0"),'Finition de sol'!$A$5:$C$15,2,0))</f>
        <v/>
      </c>
    </row>
    <row r="945" spans="1:6" hidden="1" x14ac:dyDescent="0.25">
      <c r="A945" s="13" t="s">
        <v>52</v>
      </c>
      <c r="B945" s="13" t="s">
        <v>88</v>
      </c>
      <c r="D945" s="13" t="s">
        <v>149</v>
      </c>
      <c r="E945" s="13" t="s">
        <v>18</v>
      </c>
      <c r="F945" s="13" t="str">
        <f>IF(I945="","",VLOOKUP(TEXT(I945,"0"),'Finition de sol'!$A$5:$C$15,2,0))</f>
        <v/>
      </c>
    </row>
    <row r="946" spans="1:6" hidden="1" x14ac:dyDescent="0.25">
      <c r="A946" s="13" t="s">
        <v>52</v>
      </c>
      <c r="B946" s="13" t="s">
        <v>88</v>
      </c>
      <c r="D946" s="13" t="s">
        <v>152</v>
      </c>
      <c r="E946" s="13" t="s">
        <v>18</v>
      </c>
      <c r="F946" s="13" t="str">
        <f>IF(I946="","",VLOOKUP(TEXT(I946,"0"),'Finition de sol'!$A$5:$C$15,2,0))</f>
        <v/>
      </c>
    </row>
    <row r="947" spans="1:6" hidden="1" x14ac:dyDescent="0.25">
      <c r="A947" s="13" t="s">
        <v>52</v>
      </c>
      <c r="B947" s="13" t="s">
        <v>88</v>
      </c>
      <c r="D947" s="13" t="s">
        <v>148</v>
      </c>
      <c r="E947" s="13" t="s">
        <v>18</v>
      </c>
      <c r="F947" s="13" t="str">
        <f>IF(I947="","",VLOOKUP(TEXT(I947,"0"),'Finition de sol'!$A$5:$C$15,2,0))</f>
        <v/>
      </c>
    </row>
    <row r="948" spans="1:6" hidden="1" x14ac:dyDescent="0.25">
      <c r="A948" s="13" t="s">
        <v>52</v>
      </c>
      <c r="B948" s="13" t="s">
        <v>88</v>
      </c>
      <c r="D948" s="13" t="s">
        <v>150</v>
      </c>
      <c r="E948" s="13" t="s">
        <v>18</v>
      </c>
      <c r="F948" s="13" t="str">
        <f>IF(I948="","",VLOOKUP(TEXT(I948,"0"),'Finition de sol'!$A$5:$C$15,2,0))</f>
        <v/>
      </c>
    </row>
    <row r="949" spans="1:6" hidden="1" x14ac:dyDescent="0.25">
      <c r="A949" s="13" t="s">
        <v>52</v>
      </c>
      <c r="B949" s="13" t="s">
        <v>92</v>
      </c>
      <c r="D949" s="13" t="s">
        <v>150</v>
      </c>
      <c r="E949" s="13" t="s">
        <v>18</v>
      </c>
      <c r="F949" s="13" t="str">
        <f>IF(I949="","",VLOOKUP(TEXT(I949,"0"),'Finition de sol'!$A$5:$C$15,2,0))</f>
        <v/>
      </c>
    </row>
    <row r="950" spans="1:6" hidden="1" x14ac:dyDescent="0.25">
      <c r="A950" s="13" t="s">
        <v>52</v>
      </c>
      <c r="B950" s="13" t="s">
        <v>92</v>
      </c>
      <c r="D950" s="13" t="s">
        <v>151</v>
      </c>
      <c r="E950" s="13" t="s">
        <v>18</v>
      </c>
      <c r="F950" s="13" t="str">
        <f>IF(I950="","",VLOOKUP(TEXT(I950,"0"),'Finition de sol'!$A$5:$C$15,2,0))</f>
        <v/>
      </c>
    </row>
    <row r="951" spans="1:6" hidden="1" x14ac:dyDescent="0.25">
      <c r="A951" s="13" t="s">
        <v>52</v>
      </c>
      <c r="B951" s="13" t="s">
        <v>55</v>
      </c>
      <c r="D951" s="13" t="s">
        <v>144</v>
      </c>
      <c r="E951" s="13" t="s">
        <v>145</v>
      </c>
      <c r="F951" s="13" t="str">
        <f>IF(I951="","",VLOOKUP(TEXT(I951,"0"),'Finition de sol'!$A$5:$C$15,2,0))</f>
        <v/>
      </c>
    </row>
    <row r="952" spans="1:6" hidden="1" x14ac:dyDescent="0.25">
      <c r="A952" s="13" t="s">
        <v>52</v>
      </c>
      <c r="B952" s="13" t="s">
        <v>55</v>
      </c>
      <c r="D952" s="13" t="s">
        <v>147</v>
      </c>
      <c r="E952" s="13" t="s">
        <v>18</v>
      </c>
      <c r="F952" s="13" t="str">
        <f>IF(I952="","",VLOOKUP(TEXT(I952,"0"),'Finition de sol'!$A$5:$C$15,2,0))</f>
        <v/>
      </c>
    </row>
    <row r="953" spans="1:6" hidden="1" x14ac:dyDescent="0.25">
      <c r="A953" s="13" t="s">
        <v>52</v>
      </c>
      <c r="B953" s="13" t="s">
        <v>55</v>
      </c>
      <c r="D953" s="13" t="s">
        <v>146</v>
      </c>
      <c r="E953" s="13" t="s">
        <v>18</v>
      </c>
      <c r="F953" s="13" t="str">
        <f>IF(I953="","",VLOOKUP(TEXT(I953,"0"),'Finition de sol'!$A$5:$C$15,2,0))</f>
        <v/>
      </c>
    </row>
    <row r="954" spans="1:6" hidden="1" x14ac:dyDescent="0.25">
      <c r="A954" s="13" t="s">
        <v>52</v>
      </c>
      <c r="B954" s="13" t="s">
        <v>88</v>
      </c>
      <c r="D954" s="13" t="s">
        <v>147</v>
      </c>
      <c r="E954" s="13" t="s">
        <v>18</v>
      </c>
      <c r="F954" s="13" t="str">
        <f>IF(I954="","",VLOOKUP(TEXT(I954,"0"),'Finition de sol'!$A$5:$C$15,2,0))</f>
        <v/>
      </c>
    </row>
    <row r="955" spans="1:6" hidden="1" x14ac:dyDescent="0.25">
      <c r="A955" s="13" t="s">
        <v>52</v>
      </c>
      <c r="B955" s="13" t="s">
        <v>88</v>
      </c>
      <c r="D955" s="13" t="s">
        <v>146</v>
      </c>
      <c r="E955" s="13" t="s">
        <v>18</v>
      </c>
      <c r="F955" s="13" t="str">
        <f>IF(I955="","",VLOOKUP(TEXT(I955,"0"),'Finition de sol'!$A$5:$C$15,2,0))</f>
        <v/>
      </c>
    </row>
    <row r="956" spans="1:6" hidden="1" x14ac:dyDescent="0.25">
      <c r="A956" s="13" t="s">
        <v>52</v>
      </c>
      <c r="B956" s="13" t="s">
        <v>92</v>
      </c>
      <c r="D956" s="13" t="s">
        <v>147</v>
      </c>
      <c r="E956" s="13" t="s">
        <v>18</v>
      </c>
      <c r="F956" s="13" t="str">
        <f>IF(I956="","",VLOOKUP(TEXT(I956,"0"),'Finition de sol'!$A$5:$C$15,2,0))</f>
        <v/>
      </c>
    </row>
    <row r="957" spans="1:6" hidden="1" x14ac:dyDescent="0.25">
      <c r="A957" s="13" t="s">
        <v>52</v>
      </c>
      <c r="B957" s="13" t="s">
        <v>92</v>
      </c>
      <c r="D957" s="13" t="s">
        <v>146</v>
      </c>
      <c r="E957" s="13" t="s">
        <v>18</v>
      </c>
      <c r="F957" s="13" t="str">
        <f>IF(I957="","",VLOOKUP(TEXT(I957,"0"),'Finition de sol'!$A$5:$C$15,2,0))</f>
        <v/>
      </c>
    </row>
    <row r="958" spans="1:6" hidden="1" x14ac:dyDescent="0.25">
      <c r="A958" s="13" t="s">
        <v>52</v>
      </c>
      <c r="B958" s="13" t="s">
        <v>55</v>
      </c>
      <c r="D958" s="13" t="s">
        <v>17</v>
      </c>
      <c r="E958" s="13" t="s">
        <v>18</v>
      </c>
      <c r="F958" s="13" t="str">
        <f>IF(I958="","",VLOOKUP(TEXT(I958,"0"),'Finition de sol'!$A$5:$C$15,2,0))</f>
        <v/>
      </c>
    </row>
    <row r="959" spans="1:6" hidden="1" x14ac:dyDescent="0.25">
      <c r="A959" s="13" t="s">
        <v>52</v>
      </c>
      <c r="B959" s="13" t="s">
        <v>88</v>
      </c>
      <c r="D959" s="13" t="s">
        <v>17</v>
      </c>
      <c r="E959" s="13" t="s">
        <v>18</v>
      </c>
      <c r="F959" s="13" t="str">
        <f>IF(I959="","",VLOOKUP(TEXT(I959,"0"),'Finition de sol'!$A$5:$C$15,2,0))</f>
        <v/>
      </c>
    </row>
    <row r="960" spans="1:6" hidden="1" x14ac:dyDescent="0.25">
      <c r="A960" s="13" t="s">
        <v>52</v>
      </c>
      <c r="B960" s="13" t="s">
        <v>92</v>
      </c>
      <c r="D960" s="13" t="s">
        <v>17</v>
      </c>
      <c r="E960" s="13" t="s">
        <v>18</v>
      </c>
      <c r="F960" s="13" t="str">
        <f>IF(I960="","",VLOOKUP(TEXT(I960,"0"),'Finition de sol'!$A$5:$C$15,2,0))</f>
        <v/>
      </c>
    </row>
    <row r="961" spans="1:6" hidden="1" x14ac:dyDescent="0.25">
      <c r="A961" s="13" t="s">
        <v>52</v>
      </c>
      <c r="B961" s="13" t="s">
        <v>55</v>
      </c>
      <c r="D961" s="13" t="s">
        <v>19</v>
      </c>
      <c r="E961" s="13" t="s">
        <v>18</v>
      </c>
      <c r="F961" s="13" t="str">
        <f>IF(I961="","",VLOOKUP(TEXT(I961,"0"),'Finition de sol'!$A$5:$C$15,2,0))</f>
        <v/>
      </c>
    </row>
    <row r="962" spans="1:6" hidden="1" x14ac:dyDescent="0.25">
      <c r="A962" s="13" t="s">
        <v>52</v>
      </c>
      <c r="B962" s="13" t="s">
        <v>88</v>
      </c>
      <c r="D962" s="13" t="s">
        <v>19</v>
      </c>
      <c r="E962" s="13" t="s">
        <v>18</v>
      </c>
      <c r="F962" s="13" t="str">
        <f>IF(I962="","",VLOOKUP(TEXT(I962,"0"),'Finition de sol'!$A$5:$C$15,2,0))</f>
        <v/>
      </c>
    </row>
    <row r="963" spans="1:6" hidden="1" x14ac:dyDescent="0.25">
      <c r="A963" s="13" t="s">
        <v>52</v>
      </c>
      <c r="B963" s="13" t="s">
        <v>92</v>
      </c>
      <c r="D963" s="13" t="s">
        <v>19</v>
      </c>
      <c r="E963" s="13" t="s">
        <v>18</v>
      </c>
      <c r="F963" s="13" t="str">
        <f>IF(I963="","",VLOOKUP(TEXT(I963,"0"),'Finition de sol'!$A$5:$C$15,2,0))</f>
        <v/>
      </c>
    </row>
    <row r="964" spans="1:6" hidden="1" x14ac:dyDescent="0.25">
      <c r="A964" s="13" t="s">
        <v>52</v>
      </c>
      <c r="B964" s="13" t="s">
        <v>153</v>
      </c>
      <c r="D964" s="13" t="s">
        <v>154</v>
      </c>
      <c r="E964" s="13" t="s">
        <v>18</v>
      </c>
      <c r="F964" s="13" t="str">
        <f>IF(I964="","",VLOOKUP(TEXT(I964,"0"),'Finition de sol'!$A$5:$C$15,2,0))</f>
        <v/>
      </c>
    </row>
    <row r="965" spans="1:6" hidden="1" x14ac:dyDescent="0.25">
      <c r="A965" s="13" t="s">
        <v>0</v>
      </c>
      <c r="B965" s="13" t="s">
        <v>55</v>
      </c>
      <c r="D965" s="13" t="s">
        <v>20</v>
      </c>
      <c r="E965" s="13" t="s">
        <v>18</v>
      </c>
      <c r="F965" s="13" t="str">
        <f>IF(I965="","",VLOOKUP(TEXT(I965,"0"),'Finition de sol'!$A$5:$C$15,2,0))</f>
        <v/>
      </c>
    </row>
    <row r="966" spans="1:6" hidden="1" x14ac:dyDescent="0.25">
      <c r="A966" s="13" t="s">
        <v>0</v>
      </c>
      <c r="B966" s="13" t="s">
        <v>55</v>
      </c>
      <c r="D966" s="13" t="s">
        <v>17</v>
      </c>
      <c r="E966" s="13" t="s">
        <v>18</v>
      </c>
      <c r="F966" s="13" t="str">
        <f>IF(I966="","",VLOOKUP(TEXT(I966,"0"),'Finition de sol'!$A$5:$C$15,2,0))</f>
        <v/>
      </c>
    </row>
    <row r="967" spans="1:6" hidden="1" x14ac:dyDescent="0.25">
      <c r="A967" s="13" t="s">
        <v>0</v>
      </c>
      <c r="B967" s="13" t="s">
        <v>55</v>
      </c>
      <c r="D967" s="13" t="s">
        <v>19</v>
      </c>
      <c r="E967" s="13" t="s">
        <v>18</v>
      </c>
      <c r="F967" s="13" t="str">
        <f>IF(I967="","",VLOOKUP(TEXT(I967,"0"),'Finition de sol'!$A$5:$C$15,2,0))</f>
        <v/>
      </c>
    </row>
    <row r="968" spans="1:6" hidden="1" x14ac:dyDescent="0.25">
      <c r="A968" s="13" t="s">
        <v>24</v>
      </c>
      <c r="B968" s="13" t="s">
        <v>55</v>
      </c>
      <c r="D968" s="13" t="s">
        <v>27</v>
      </c>
      <c r="E968" s="13" t="s">
        <v>18</v>
      </c>
      <c r="F968" s="13" t="str">
        <f>IF(I968="","",VLOOKUP(TEXT(I968,"0"),'Finition de sol'!$A$5:$C$15,2,0))</f>
        <v/>
      </c>
    </row>
    <row r="969" spans="1:6" hidden="1" x14ac:dyDescent="0.25">
      <c r="A969" s="13" t="s">
        <v>24</v>
      </c>
      <c r="B969" s="13" t="s">
        <v>55</v>
      </c>
      <c r="D969" s="13" t="s">
        <v>17</v>
      </c>
      <c r="E969" s="13" t="s">
        <v>18</v>
      </c>
      <c r="F969" s="13" t="str">
        <f>IF(I969="","",VLOOKUP(TEXT(I969,"0"),'Finition de sol'!$A$5:$C$15,2,0))</f>
        <v/>
      </c>
    </row>
    <row r="970" spans="1:6" hidden="1" x14ac:dyDescent="0.25">
      <c r="A970" s="13" t="s">
        <v>24</v>
      </c>
      <c r="B970" s="13" t="s">
        <v>1</v>
      </c>
      <c r="D970" s="13" t="s">
        <v>19</v>
      </c>
      <c r="E970" s="13" t="s">
        <v>18</v>
      </c>
      <c r="F970" s="13" t="str">
        <f>IF(I970="","",VLOOKUP(TEXT(I970,"0"),'Finition de sol'!$A$5:$C$15,2,0))</f>
        <v/>
      </c>
    </row>
    <row r="971" spans="1:6" hidden="1" x14ac:dyDescent="0.25">
      <c r="A971" s="13" t="s">
        <v>24</v>
      </c>
      <c r="B971" s="13" t="s">
        <v>55</v>
      </c>
      <c r="D971" s="13" t="s">
        <v>19</v>
      </c>
      <c r="E971" s="13" t="s">
        <v>18</v>
      </c>
      <c r="F971" s="13" t="str">
        <f>IF(I971="","",VLOOKUP(TEXT(I971,"0"),'Finition de sol'!$A$5:$C$15,2,0))</f>
        <v/>
      </c>
    </row>
    <row r="972" spans="1:6" hidden="1" x14ac:dyDescent="0.25">
      <c r="A972" s="13" t="s">
        <v>33</v>
      </c>
      <c r="B972" s="13" t="s">
        <v>55</v>
      </c>
      <c r="D972" s="13" t="s">
        <v>37</v>
      </c>
      <c r="E972" s="13" t="s">
        <v>18</v>
      </c>
      <c r="F972" s="13" t="str">
        <f>IF(I972="","",VLOOKUP(TEXT(I972,"0"),'Finition de sol'!$A$5:$C$15,2,0))</f>
        <v/>
      </c>
    </row>
    <row r="973" spans="1:6" hidden="1" x14ac:dyDescent="0.25">
      <c r="A973" s="13" t="s">
        <v>33</v>
      </c>
      <c r="B973" s="13" t="s">
        <v>55</v>
      </c>
      <c r="D973" s="13" t="s">
        <v>17</v>
      </c>
      <c r="E973" s="13" t="s">
        <v>18</v>
      </c>
      <c r="F973" s="13" t="str">
        <f>IF(I973="","",VLOOKUP(TEXT(I973,"0"),'Finition de sol'!$A$5:$C$15,2,0))</f>
        <v/>
      </c>
    </row>
    <row r="974" spans="1:6" hidden="1" x14ac:dyDescent="0.25">
      <c r="A974" s="13" t="s">
        <v>33</v>
      </c>
      <c r="B974" s="13" t="s">
        <v>55</v>
      </c>
      <c r="D974" s="13" t="s">
        <v>19</v>
      </c>
      <c r="E974" s="13" t="s">
        <v>18</v>
      </c>
      <c r="F974" s="13" t="str">
        <f>IF(I974="","",VLOOKUP(TEXT(I974,"0"),'Finition de sol'!$A$5:$C$15,2,0))</f>
        <v/>
      </c>
    </row>
    <row r="975" spans="1:6" hidden="1" x14ac:dyDescent="0.25">
      <c r="A975" s="13" t="s">
        <v>40</v>
      </c>
      <c r="B975" s="13" t="s">
        <v>55</v>
      </c>
      <c r="D975" s="13" t="s">
        <v>44</v>
      </c>
      <c r="E975" s="13" t="s">
        <v>18</v>
      </c>
      <c r="F975" s="13" t="str">
        <f>IF(I975="","",VLOOKUP(TEXT(I975,"0"),'Finition de sol'!$A$5:$C$15,2,0))</f>
        <v/>
      </c>
    </row>
    <row r="976" spans="1:6" hidden="1" x14ac:dyDescent="0.25">
      <c r="A976" s="13" t="s">
        <v>40</v>
      </c>
      <c r="B976" s="13" t="s">
        <v>55</v>
      </c>
      <c r="D976" s="13" t="s">
        <v>17</v>
      </c>
      <c r="E976" s="13" t="s">
        <v>18</v>
      </c>
      <c r="F976" s="13" t="str">
        <f>IF(I976="","",VLOOKUP(TEXT(I976,"0"),'Finition de sol'!$A$5:$C$15,2,0))</f>
        <v/>
      </c>
    </row>
    <row r="977" spans="1:6" hidden="1" x14ac:dyDescent="0.25">
      <c r="A977" s="13" t="s">
        <v>40</v>
      </c>
      <c r="B977" s="13" t="s">
        <v>55</v>
      </c>
      <c r="D977" s="13" t="s">
        <v>19</v>
      </c>
      <c r="E977" s="13" t="s">
        <v>18</v>
      </c>
      <c r="F977" s="13" t="str">
        <f>IF(I977="","",VLOOKUP(TEXT(I977,"0"),'Finition de sol'!$A$5:$C$15,2,0))</f>
        <v/>
      </c>
    </row>
    <row r="978" spans="1:6" hidden="1" x14ac:dyDescent="0.25">
      <c r="A978" s="13" t="s">
        <v>46</v>
      </c>
      <c r="B978" s="13" t="s">
        <v>55</v>
      </c>
      <c r="D978" s="13" t="s">
        <v>51</v>
      </c>
      <c r="E978" s="13" t="s">
        <v>18</v>
      </c>
      <c r="F978" s="13" t="str">
        <f>IF(I978="","",VLOOKUP(TEXT(I978,"0"),'Finition de sol'!$A$5:$C$15,2,0))</f>
        <v/>
      </c>
    </row>
    <row r="979" spans="1:6" hidden="1" x14ac:dyDescent="0.25">
      <c r="A979" s="13" t="s">
        <v>46</v>
      </c>
      <c r="B979" s="13" t="s">
        <v>55</v>
      </c>
      <c r="D979" s="13" t="s">
        <v>17</v>
      </c>
      <c r="E979" s="13" t="s">
        <v>18</v>
      </c>
      <c r="F979" s="13" t="str">
        <f>IF(I979="","",VLOOKUP(TEXT(I979,"0"),'Finition de sol'!$A$5:$C$15,2,0))</f>
        <v/>
      </c>
    </row>
    <row r="980" spans="1:6" hidden="1" x14ac:dyDescent="0.25">
      <c r="A980" s="13" t="s">
        <v>46</v>
      </c>
      <c r="B980" s="13" t="s">
        <v>55</v>
      </c>
      <c r="D980" s="13" t="s">
        <v>19</v>
      </c>
      <c r="E980" s="13" t="s">
        <v>18</v>
      </c>
      <c r="F980" s="13" t="str">
        <f>IF(I980="","",VLOOKUP(TEXT(I980,"0"),'Finition de sol'!$A$5:$C$15,2,0))</f>
        <v/>
      </c>
    </row>
    <row r="981" spans="1:6" hidden="1" x14ac:dyDescent="0.25">
      <c r="A981" s="13" t="s">
        <v>0</v>
      </c>
      <c r="B981" s="13" t="s">
        <v>88</v>
      </c>
      <c r="D981" s="13" t="s">
        <v>20</v>
      </c>
      <c r="E981" s="13" t="s">
        <v>18</v>
      </c>
      <c r="F981" s="13" t="str">
        <f>IF(I981="","",VLOOKUP(TEXT(I981,"0"),'Finition de sol'!$A$5:$C$15,2,0))</f>
        <v/>
      </c>
    </row>
    <row r="982" spans="1:6" hidden="1" x14ac:dyDescent="0.25">
      <c r="A982" s="13" t="s">
        <v>0</v>
      </c>
      <c r="B982" s="13" t="s">
        <v>92</v>
      </c>
      <c r="D982" s="13" t="s">
        <v>20</v>
      </c>
      <c r="E982" s="13" t="s">
        <v>18</v>
      </c>
      <c r="F982" s="13" t="str">
        <f>IF(I982="","",VLOOKUP(TEXT(I982,"0"),'Finition de sol'!$A$5:$C$15,2,0))</f>
        <v/>
      </c>
    </row>
    <row r="983" spans="1:6" hidden="1" x14ac:dyDescent="0.25">
      <c r="A983" s="13" t="s">
        <v>0</v>
      </c>
      <c r="B983" s="13" t="s">
        <v>92</v>
      </c>
      <c r="D983" s="13" t="s">
        <v>17</v>
      </c>
      <c r="E983" s="13" t="s">
        <v>18</v>
      </c>
      <c r="F983" s="13" t="str">
        <f>IF(I983="","",VLOOKUP(TEXT(I983,"0"),'Finition de sol'!$A$5:$C$15,2,0))</f>
        <v/>
      </c>
    </row>
    <row r="984" spans="1:6" hidden="1" x14ac:dyDescent="0.25">
      <c r="A984" s="13" t="s">
        <v>0</v>
      </c>
      <c r="B984" s="13" t="s">
        <v>88</v>
      </c>
      <c r="D984" s="13" t="s">
        <v>17</v>
      </c>
      <c r="E984" s="13" t="s">
        <v>18</v>
      </c>
      <c r="F984" s="13" t="str">
        <f>IF(I984="","",VLOOKUP(TEXT(I984,"0"),'Finition de sol'!$A$5:$C$15,2,0))</f>
        <v/>
      </c>
    </row>
    <row r="985" spans="1:6" hidden="1" x14ac:dyDescent="0.25">
      <c r="A985" s="13" t="s">
        <v>0</v>
      </c>
      <c r="B985" s="13" t="s">
        <v>88</v>
      </c>
      <c r="D985" s="13" t="s">
        <v>19</v>
      </c>
      <c r="E985" s="13" t="s">
        <v>18</v>
      </c>
      <c r="F985" s="13" t="str">
        <f>IF(I985="","",VLOOKUP(TEXT(I985,"0"),'Finition de sol'!$A$5:$C$15,2,0))</f>
        <v/>
      </c>
    </row>
    <row r="986" spans="1:6" hidden="1" x14ac:dyDescent="0.25">
      <c r="A986" s="13" t="s">
        <v>0</v>
      </c>
      <c r="B986" s="13" t="s">
        <v>92</v>
      </c>
      <c r="D986" s="13" t="s">
        <v>19</v>
      </c>
      <c r="E986" s="13" t="s">
        <v>18</v>
      </c>
      <c r="F986" s="13" t="str">
        <f>IF(I986="","",VLOOKUP(TEXT(I986,"0"),'Finition de sol'!$A$5:$C$15,2,0))</f>
        <v/>
      </c>
    </row>
    <row r="987" spans="1:6" hidden="1" x14ac:dyDescent="0.25">
      <c r="A987" s="13" t="s">
        <v>24</v>
      </c>
      <c r="B987" s="13" t="s">
        <v>92</v>
      </c>
      <c r="D987" s="13" t="s">
        <v>19</v>
      </c>
      <c r="E987" s="13" t="s">
        <v>18</v>
      </c>
      <c r="F987" s="13" t="str">
        <f>IF(I987="","",VLOOKUP(TEXT(I987,"0"),'Finition de sol'!$A$5:$C$15,2,0))</f>
        <v/>
      </c>
    </row>
    <row r="988" spans="1:6" hidden="1" x14ac:dyDescent="0.25">
      <c r="A988" s="13" t="s">
        <v>24</v>
      </c>
      <c r="B988" s="13" t="s">
        <v>88</v>
      </c>
      <c r="D988" s="13" t="s">
        <v>19</v>
      </c>
      <c r="E988" s="13" t="s">
        <v>18</v>
      </c>
      <c r="F988" s="13" t="str">
        <f>IF(I988="","",VLOOKUP(TEXT(I988,"0"),'Finition de sol'!$A$5:$C$15,2,0))</f>
        <v/>
      </c>
    </row>
    <row r="989" spans="1:6" hidden="1" x14ac:dyDescent="0.25">
      <c r="A989" s="13" t="s">
        <v>24</v>
      </c>
      <c r="B989" s="13" t="s">
        <v>88</v>
      </c>
      <c r="D989" s="13" t="s">
        <v>27</v>
      </c>
      <c r="E989" s="13" t="s">
        <v>18</v>
      </c>
      <c r="F989" s="13" t="str">
        <f>IF(I989="","",VLOOKUP(TEXT(I989,"0"),'Finition de sol'!$A$5:$C$15,2,0))</f>
        <v/>
      </c>
    </row>
    <row r="990" spans="1:6" hidden="1" x14ac:dyDescent="0.25">
      <c r="A990" s="13" t="s">
        <v>24</v>
      </c>
      <c r="B990" s="13" t="s">
        <v>92</v>
      </c>
      <c r="D990" s="13" t="s">
        <v>27</v>
      </c>
      <c r="E990" s="13" t="s">
        <v>18</v>
      </c>
      <c r="F990" s="13" t="str">
        <f>IF(I990="","",VLOOKUP(TEXT(I990,"0"),'Finition de sol'!$A$5:$C$15,2,0))</f>
        <v/>
      </c>
    </row>
    <row r="991" spans="1:6" hidden="1" x14ac:dyDescent="0.25">
      <c r="A991" s="13" t="s">
        <v>24</v>
      </c>
      <c r="B991" s="13" t="s">
        <v>92</v>
      </c>
      <c r="D991" s="13" t="s">
        <v>17</v>
      </c>
      <c r="E991" s="13" t="s">
        <v>18</v>
      </c>
      <c r="F991" s="13" t="str">
        <f>IF(I991="","",VLOOKUP(TEXT(I991,"0"),'Finition de sol'!$A$5:$C$15,2,0))</f>
        <v/>
      </c>
    </row>
    <row r="992" spans="1:6" hidden="1" x14ac:dyDescent="0.25">
      <c r="A992" s="13" t="s">
        <v>24</v>
      </c>
      <c r="B992" s="13" t="s">
        <v>88</v>
      </c>
      <c r="D992" s="13" t="s">
        <v>17</v>
      </c>
      <c r="E992" s="13" t="s">
        <v>18</v>
      </c>
      <c r="F992" s="13" t="str">
        <f>IF(I992="","",VLOOKUP(TEXT(I992,"0"),'Finition de sol'!$A$5:$C$15,2,0))</f>
        <v/>
      </c>
    </row>
    <row r="993" spans="1:6" hidden="1" x14ac:dyDescent="0.25">
      <c r="A993" s="13" t="s">
        <v>33</v>
      </c>
      <c r="B993" s="13" t="s">
        <v>88</v>
      </c>
      <c r="D993" s="13" t="s">
        <v>17</v>
      </c>
      <c r="E993" s="13" t="s">
        <v>18</v>
      </c>
      <c r="F993" s="13" t="str">
        <f>IF(I993="","",VLOOKUP(TEXT(I993,"0"),'Finition de sol'!$A$5:$C$15,2,0))</f>
        <v/>
      </c>
    </row>
    <row r="994" spans="1:6" hidden="1" x14ac:dyDescent="0.25">
      <c r="A994" s="13" t="s">
        <v>33</v>
      </c>
      <c r="B994" s="13" t="s">
        <v>92</v>
      </c>
      <c r="D994" s="13" t="s">
        <v>17</v>
      </c>
      <c r="E994" s="13" t="s">
        <v>18</v>
      </c>
      <c r="F994" s="13" t="str">
        <f>IF(I994="","",VLOOKUP(TEXT(I994,"0"),'Finition de sol'!$A$5:$C$15,2,0))</f>
        <v/>
      </c>
    </row>
    <row r="995" spans="1:6" hidden="1" x14ac:dyDescent="0.25">
      <c r="A995" s="13" t="s">
        <v>33</v>
      </c>
      <c r="B995" s="13" t="s">
        <v>92</v>
      </c>
      <c r="D995" s="13" t="s">
        <v>37</v>
      </c>
      <c r="E995" s="13" t="s">
        <v>18</v>
      </c>
      <c r="F995" s="13" t="str">
        <f>IF(I995="","",VLOOKUP(TEXT(I995,"0"),'Finition de sol'!$A$5:$C$15,2,0))</f>
        <v/>
      </c>
    </row>
    <row r="996" spans="1:6" hidden="1" x14ac:dyDescent="0.25">
      <c r="A996" s="13" t="s">
        <v>33</v>
      </c>
      <c r="B996" s="13" t="s">
        <v>88</v>
      </c>
      <c r="D996" s="13" t="s">
        <v>37</v>
      </c>
      <c r="E996" s="13" t="s">
        <v>18</v>
      </c>
      <c r="F996" s="13" t="str">
        <f>IF(I996="","",VLOOKUP(TEXT(I996,"0"),'Finition de sol'!$A$5:$C$15,2,0))</f>
        <v/>
      </c>
    </row>
    <row r="997" spans="1:6" hidden="1" x14ac:dyDescent="0.25">
      <c r="A997" s="13" t="s">
        <v>33</v>
      </c>
      <c r="B997" s="13" t="s">
        <v>88</v>
      </c>
      <c r="D997" s="13" t="s">
        <v>17</v>
      </c>
      <c r="E997" s="13" t="s">
        <v>18</v>
      </c>
      <c r="F997" s="13" t="str">
        <f>IF(I997="","",VLOOKUP(TEXT(I997,"0"),'Finition de sol'!$A$5:$C$15,2,0))</f>
        <v/>
      </c>
    </row>
    <row r="998" spans="1:6" hidden="1" x14ac:dyDescent="0.25">
      <c r="A998" s="13" t="s">
        <v>33</v>
      </c>
      <c r="B998" s="13" t="s">
        <v>92</v>
      </c>
      <c r="D998" s="13" t="s">
        <v>17</v>
      </c>
      <c r="E998" s="13" t="s">
        <v>18</v>
      </c>
      <c r="F998" s="13" t="str">
        <f>IF(I998="","",VLOOKUP(TEXT(I998,"0"),'Finition de sol'!$A$5:$C$15,2,0))</f>
        <v/>
      </c>
    </row>
    <row r="999" spans="1:6" hidden="1" x14ac:dyDescent="0.25">
      <c r="A999" s="13" t="s">
        <v>40</v>
      </c>
      <c r="B999" s="13" t="s">
        <v>88</v>
      </c>
      <c r="D999" s="13" t="s">
        <v>17</v>
      </c>
      <c r="E999" s="13" t="s">
        <v>18</v>
      </c>
      <c r="F999" s="13" t="str">
        <f>IF(I999="","",VLOOKUP(TEXT(I999,"0"),'Finition de sol'!$A$5:$C$15,2,0))</f>
        <v/>
      </c>
    </row>
    <row r="1000" spans="1:6" hidden="1" x14ac:dyDescent="0.25">
      <c r="A1000" s="13" t="s">
        <v>40</v>
      </c>
      <c r="B1000" s="13" t="s">
        <v>88</v>
      </c>
      <c r="D1000" s="13" t="s">
        <v>19</v>
      </c>
      <c r="E1000" s="13" t="s">
        <v>18</v>
      </c>
      <c r="F1000" s="13" t="str">
        <f>IF(I1000="","",VLOOKUP(TEXT(I1000,"0"),'Finition de sol'!$A$5:$C$15,2,0))</f>
        <v/>
      </c>
    </row>
    <row r="1001" spans="1:6" hidden="1" x14ac:dyDescent="0.25">
      <c r="A1001" s="13" t="s">
        <v>40</v>
      </c>
      <c r="B1001" s="13" t="s">
        <v>88</v>
      </c>
      <c r="D1001" s="13" t="s">
        <v>44</v>
      </c>
      <c r="E1001" s="13" t="s">
        <v>18</v>
      </c>
      <c r="F1001" s="13" t="str">
        <f>IF(I1001="","",VLOOKUP(TEXT(I1001,"0"),'Finition de sol'!$A$5:$C$15,2,0))</f>
        <v/>
      </c>
    </row>
    <row r="1002" spans="1:6" hidden="1" x14ac:dyDescent="0.25">
      <c r="A1002" s="13" t="s">
        <v>40</v>
      </c>
      <c r="B1002" s="13" t="s">
        <v>92</v>
      </c>
      <c r="D1002" s="13" t="s">
        <v>44</v>
      </c>
      <c r="E1002" s="13" t="s">
        <v>18</v>
      </c>
      <c r="F1002" s="13" t="str">
        <f>IF(I1002="","",VLOOKUP(TEXT(I1002,"0"),'Finition de sol'!$A$5:$C$15,2,0))</f>
        <v/>
      </c>
    </row>
    <row r="1003" spans="1:6" hidden="1" x14ac:dyDescent="0.25">
      <c r="A1003" s="13" t="s">
        <v>40</v>
      </c>
      <c r="B1003" s="13" t="s">
        <v>92</v>
      </c>
      <c r="D1003" s="13" t="s">
        <v>17</v>
      </c>
      <c r="E1003" s="13" t="s">
        <v>18</v>
      </c>
      <c r="F1003" s="13" t="str">
        <f>IF(I1003="","",VLOOKUP(TEXT(I1003,"0"),'Finition de sol'!$A$5:$C$15,2,0))</f>
        <v/>
      </c>
    </row>
    <row r="1004" spans="1:6" hidden="1" x14ac:dyDescent="0.25">
      <c r="A1004" s="13" t="s">
        <v>40</v>
      </c>
      <c r="B1004" s="13" t="s">
        <v>92</v>
      </c>
      <c r="D1004" s="13" t="s">
        <v>19</v>
      </c>
      <c r="E1004" s="13" t="s">
        <v>18</v>
      </c>
      <c r="F1004" s="13" t="str">
        <f>IF(I1004="","",VLOOKUP(TEXT(I1004,"0"),'Finition de sol'!$A$5:$C$15,2,0))</f>
        <v/>
      </c>
    </row>
    <row r="1005" spans="1:6" hidden="1" x14ac:dyDescent="0.25">
      <c r="A1005" s="13" t="s">
        <v>46</v>
      </c>
      <c r="B1005" s="13" t="s">
        <v>88</v>
      </c>
      <c r="D1005" s="13" t="s">
        <v>19</v>
      </c>
      <c r="E1005" s="13" t="s">
        <v>18</v>
      </c>
      <c r="F1005" s="13" t="str">
        <f>IF(I1005="","",VLOOKUP(TEXT(I1005,"0"),'Finition de sol'!$A$5:$C$15,2,0))</f>
        <v/>
      </c>
    </row>
    <row r="1006" spans="1:6" hidden="1" x14ac:dyDescent="0.25">
      <c r="A1006" s="13" t="s">
        <v>46</v>
      </c>
      <c r="B1006" s="13" t="s">
        <v>88</v>
      </c>
      <c r="D1006" s="13" t="s">
        <v>17</v>
      </c>
      <c r="E1006" s="13" t="s">
        <v>18</v>
      </c>
      <c r="F1006" s="13" t="str">
        <f>IF(I1006="","",VLOOKUP(TEXT(I1006,"0"),'Finition de sol'!$A$5:$C$15,2,0))</f>
        <v/>
      </c>
    </row>
    <row r="1007" spans="1:6" hidden="1" x14ac:dyDescent="0.25">
      <c r="A1007" s="13" t="s">
        <v>46</v>
      </c>
      <c r="B1007" s="13" t="s">
        <v>88</v>
      </c>
      <c r="D1007" s="13" t="s">
        <v>51</v>
      </c>
      <c r="E1007" s="13" t="s">
        <v>18</v>
      </c>
      <c r="F1007" s="13" t="str">
        <f>IF(I1007="","",VLOOKUP(TEXT(I1007,"0"),'Finition de sol'!$A$5:$C$15,2,0))</f>
        <v/>
      </c>
    </row>
    <row r="1008" spans="1:6" hidden="1" x14ac:dyDescent="0.25">
      <c r="A1008" s="13" t="s">
        <v>46</v>
      </c>
      <c r="B1008" s="13" t="s">
        <v>92</v>
      </c>
      <c r="D1008" s="13" t="s">
        <v>51</v>
      </c>
      <c r="E1008" s="13" t="s">
        <v>18</v>
      </c>
      <c r="F1008" s="13" t="str">
        <f>IF(I1008="","",VLOOKUP(TEXT(I1008,"0"),'Finition de sol'!$A$5:$C$15,2,0))</f>
        <v/>
      </c>
    </row>
    <row r="1009" spans="1:11" hidden="1" x14ac:dyDescent="0.25">
      <c r="A1009" s="13" t="s">
        <v>46</v>
      </c>
      <c r="B1009" s="13" t="s">
        <v>92</v>
      </c>
      <c r="D1009" s="13" t="s">
        <v>19</v>
      </c>
      <c r="E1009" s="13" t="s">
        <v>18</v>
      </c>
      <c r="F1009" s="13" t="str">
        <f>IF(I1009="","",VLOOKUP(TEXT(I1009,"0"),'Finition de sol'!$A$5:$C$15,2,0))</f>
        <v/>
      </c>
    </row>
    <row r="1010" spans="1:11" hidden="1" x14ac:dyDescent="0.25">
      <c r="A1010" s="13" t="s">
        <v>46</v>
      </c>
      <c r="B1010" s="13" t="s">
        <v>92</v>
      </c>
      <c r="D1010" s="13" t="s">
        <v>17</v>
      </c>
      <c r="E1010" s="13" t="s">
        <v>18</v>
      </c>
      <c r="F1010" s="13" t="str">
        <f>IF(I1010="","",VLOOKUP(TEXT(I1010,"0"),'Finition de sol'!$A$5:$C$15,2,0))</f>
        <v/>
      </c>
    </row>
    <row r="1011" spans="1:11" hidden="1" x14ac:dyDescent="0.25">
      <c r="A1011" s="13" t="s">
        <v>52</v>
      </c>
      <c r="B1011" s="13" t="s">
        <v>92</v>
      </c>
      <c r="C1011" s="13" t="s">
        <v>96</v>
      </c>
      <c r="D1011" s="13" t="s">
        <v>30</v>
      </c>
      <c r="E1011" s="13" t="s">
        <v>31</v>
      </c>
      <c r="F1011" s="13" t="str">
        <f>IF(I1011="","",VLOOKUP(TEXT(I1011,"0"),'Finition de sol'!$A$5:$C$15,2,0))</f>
        <v>Terrasse bois méléze</v>
      </c>
      <c r="I1011" s="13" t="str">
        <f>'Finition de sol'!$A$15</f>
        <v>11</v>
      </c>
    </row>
    <row r="1012" spans="1:11" hidden="1" x14ac:dyDescent="0.25">
      <c r="A1012" s="13" t="s">
        <v>52</v>
      </c>
      <c r="B1012" s="13" t="s">
        <v>92</v>
      </c>
      <c r="C1012" s="13" t="s">
        <v>95</v>
      </c>
      <c r="D1012" s="13" t="s">
        <v>30</v>
      </c>
      <c r="E1012" s="13" t="s">
        <v>31</v>
      </c>
      <c r="F1012" s="13" t="str">
        <f>IF(I1012="","",VLOOKUP(TEXT(I1012,"0"),'Finition de sol'!$A$5:$C$15,2,0))</f>
        <v>Terrasse bois méléze</v>
      </c>
      <c r="I1012" s="13" t="str">
        <f>'Finition de sol'!$A$15</f>
        <v>11</v>
      </c>
    </row>
    <row r="1013" spans="1:11" hidden="1" x14ac:dyDescent="0.25">
      <c r="A1013" s="13" t="s">
        <v>52</v>
      </c>
      <c r="B1013" s="13" t="s">
        <v>92</v>
      </c>
      <c r="C1013" s="13" t="s">
        <v>93</v>
      </c>
      <c r="D1013" s="13" t="s">
        <v>30</v>
      </c>
      <c r="E1013" s="13" t="s">
        <v>31</v>
      </c>
      <c r="F1013" s="13" t="str">
        <f>IF(I1013="","",VLOOKUP(TEXT(I1013,"0"),'Finition de sol'!$A$5:$C$15,2,0))</f>
        <v>Terrasse bois méléze</v>
      </c>
      <c r="I1013" s="13" t="str">
        <f>'Finition de sol'!$A$15</f>
        <v>11</v>
      </c>
    </row>
    <row r="1014" spans="1:11" hidden="1" x14ac:dyDescent="0.25">
      <c r="A1014" s="13" t="s">
        <v>52</v>
      </c>
      <c r="B1014" s="13" t="s">
        <v>88</v>
      </c>
      <c r="C1014" s="13" t="s">
        <v>91</v>
      </c>
      <c r="D1014" s="13" t="s">
        <v>30</v>
      </c>
      <c r="E1014" s="13" t="s">
        <v>31</v>
      </c>
      <c r="F1014" s="13" t="str">
        <f>IF(I1014="","",VLOOKUP(TEXT(I1014,"0"),'Finition de sol'!$A$5:$C$15,2,0))</f>
        <v>Terrasse bois méléze</v>
      </c>
      <c r="I1014" s="13" t="str">
        <f>'Finition de sol'!$A$15</f>
        <v>11</v>
      </c>
    </row>
    <row r="1015" spans="1:11" hidden="1" x14ac:dyDescent="0.25">
      <c r="A1015" s="13" t="s">
        <v>52</v>
      </c>
      <c r="B1015" s="13" t="s">
        <v>88</v>
      </c>
      <c r="C1015" s="13" t="s">
        <v>90</v>
      </c>
      <c r="D1015" s="13" t="s">
        <v>30</v>
      </c>
      <c r="E1015" s="13" t="s">
        <v>31</v>
      </c>
      <c r="F1015" s="13" t="str">
        <f>IF(I1015="","",VLOOKUP(TEXT(I1015,"0"),'Finition de sol'!$A$5:$C$15,2,0))</f>
        <v>Terrasse bois méléze</v>
      </c>
      <c r="I1015" s="13" t="str">
        <f>'Finition de sol'!$A$15</f>
        <v>11</v>
      </c>
    </row>
    <row r="1016" spans="1:11" hidden="1" x14ac:dyDescent="0.25">
      <c r="A1016" s="13" t="s">
        <v>52</v>
      </c>
      <c r="B1016" s="13" t="s">
        <v>88</v>
      </c>
      <c r="C1016" s="13" t="s">
        <v>89</v>
      </c>
      <c r="D1016" s="13" t="s">
        <v>30</v>
      </c>
      <c r="E1016" s="13" t="s">
        <v>31</v>
      </c>
      <c r="F1016" s="13" t="str">
        <f>IF(I1016="","",VLOOKUP(TEXT(I1016,"0"),'Finition de sol'!$A$5:$C$15,2,0))</f>
        <v>Terrasse bois méléze</v>
      </c>
      <c r="I1016" s="13" t="str">
        <f>'Finition de sol'!$A$15</f>
        <v>11</v>
      </c>
    </row>
    <row r="1017" spans="1:11" hidden="1" x14ac:dyDescent="0.25">
      <c r="A1017" s="13" t="s">
        <v>52</v>
      </c>
      <c r="B1017" s="13" t="s">
        <v>55</v>
      </c>
      <c r="C1017" s="13" t="s">
        <v>85</v>
      </c>
      <c r="D1017" s="13" t="s">
        <v>30</v>
      </c>
      <c r="E1017" s="13" t="s">
        <v>31</v>
      </c>
      <c r="F1017" s="13" t="str">
        <f>IF(I1017="","",VLOOKUP(TEXT(I1017,"0"),'Finition de sol'!$A$5:$C$15,2,0))</f>
        <v>Terrasse bois méléze</v>
      </c>
      <c r="I1017" s="13" t="str">
        <f>'Finition de sol'!$A$15</f>
        <v>11</v>
      </c>
    </row>
    <row r="1018" spans="1:11" hidden="1" x14ac:dyDescent="0.25">
      <c r="A1018" s="13" t="s">
        <v>52</v>
      </c>
      <c r="B1018" s="13" t="s">
        <v>55</v>
      </c>
      <c r="C1018" s="13" t="s">
        <v>86</v>
      </c>
      <c r="D1018" s="13" t="s">
        <v>30</v>
      </c>
      <c r="E1018" s="13" t="s">
        <v>31</v>
      </c>
      <c r="F1018" s="13" t="str">
        <f>IF(I1018="","",VLOOKUP(TEXT(I1018,"0"),'Finition de sol'!$A$5:$C$15,2,0))</f>
        <v>Terrasse bois méléze</v>
      </c>
      <c r="I1018" s="13" t="str">
        <f>'Finition de sol'!$A$15</f>
        <v>11</v>
      </c>
    </row>
    <row r="1019" spans="1:11" x14ac:dyDescent="0.25">
      <c r="A1019" s="13" t="s">
        <v>52</v>
      </c>
      <c r="B1019" s="13" t="s">
        <v>1</v>
      </c>
      <c r="C1019" s="13" t="s">
        <v>54</v>
      </c>
      <c r="D1019" s="13" t="s">
        <v>30</v>
      </c>
      <c r="E1019" s="13" t="s">
        <v>31</v>
      </c>
      <c r="F1019" s="13" t="str">
        <f>IF(I1019="","",VLOOKUP(TEXT(I1019,"0"),'Finition de sol'!$A$5:$C$15,2,0))</f>
        <v>Terrasse bois méléze</v>
      </c>
      <c r="I1019" s="13" t="str">
        <f>'Finition de sol'!$A$15</f>
        <v>11</v>
      </c>
    </row>
    <row r="1020" spans="1:11" x14ac:dyDescent="0.25">
      <c r="A1020" s="13" t="s">
        <v>52</v>
      </c>
      <c r="B1020" s="13" t="s">
        <v>1</v>
      </c>
      <c r="C1020" s="13" t="s">
        <v>53</v>
      </c>
      <c r="D1020" s="13" t="s">
        <v>30</v>
      </c>
      <c r="E1020" s="13" t="s">
        <v>31</v>
      </c>
      <c r="F1020" s="13" t="str">
        <f>IF(I1020="","",VLOOKUP(TEXT(I1020,"0"),'Finition de sol'!$A$5:$C$15,2,0))</f>
        <v>Terrasse bois méléze</v>
      </c>
      <c r="I1020" s="13" t="str">
        <f>'Finition de sol'!$A$15</f>
        <v>11</v>
      </c>
    </row>
    <row r="1021" spans="1:11" x14ac:dyDescent="0.25">
      <c r="A1021" s="13" t="s">
        <v>52</v>
      </c>
      <c r="B1021" s="13" t="s">
        <v>1</v>
      </c>
      <c r="C1021" s="13" t="s">
        <v>53</v>
      </c>
      <c r="D1021" s="13" t="s">
        <v>155</v>
      </c>
      <c r="E1021" s="13" t="s">
        <v>31</v>
      </c>
      <c r="F1021" s="13" t="str">
        <f>IF(I1021="","",VLOOKUP(TEXT(I1021,"0"),'Finition de sol'!$A$5:$C$15,2,0))</f>
        <v/>
      </c>
    </row>
    <row r="1022" spans="1:11" x14ac:dyDescent="0.25">
      <c r="A1022" s="13" t="s">
        <v>0</v>
      </c>
      <c r="B1022" s="13" t="s">
        <v>1</v>
      </c>
      <c r="C1022" s="13" t="s">
        <v>2</v>
      </c>
      <c r="D1022" s="13" t="s">
        <v>14</v>
      </c>
      <c r="E1022" s="13" t="s">
        <v>4</v>
      </c>
      <c r="F1022" s="13" t="str">
        <f>IF(I1022="","",VLOOKUP(TEXT(I1022,"0"),'Finition de sol'!$A$5:$C$15,2,0))</f>
        <v>Parquet massif ep,14mm / L,110mm</v>
      </c>
      <c r="I1022" s="13" t="str">
        <f>'Finition de sol'!$A$5</f>
        <v>1</v>
      </c>
      <c r="J1022" s="13">
        <f>'Finition de mur'!$A$7</f>
        <v>3</v>
      </c>
      <c r="K1022" s="13">
        <f>'Finition de plafond'!$A$7</f>
        <v>3</v>
      </c>
    </row>
    <row r="1023" spans="1:11" x14ac:dyDescent="0.25">
      <c r="A1023" s="13" t="s">
        <v>52</v>
      </c>
      <c r="B1023" s="13" t="s">
        <v>1</v>
      </c>
      <c r="C1023" s="13" t="s">
        <v>54</v>
      </c>
      <c r="D1023" s="13" t="s">
        <v>155</v>
      </c>
      <c r="E1023" s="13" t="s">
        <v>31</v>
      </c>
      <c r="F1023" s="13" t="str">
        <f>IF(I1023="","",VLOOKUP(TEXT(I1023,"0"),'Finition de sol'!$A$5:$C$15,2,0))</f>
        <v/>
      </c>
    </row>
    <row r="1024" spans="1:11" hidden="1" x14ac:dyDescent="0.25">
      <c r="A1024" s="13" t="s">
        <v>52</v>
      </c>
      <c r="B1024" s="13" t="s">
        <v>55</v>
      </c>
      <c r="C1024" s="13" t="s">
        <v>86</v>
      </c>
      <c r="D1024" s="13" t="s">
        <v>155</v>
      </c>
      <c r="E1024" s="13" t="s">
        <v>31</v>
      </c>
      <c r="F1024" s="13" t="str">
        <f>IF(I1024="","",VLOOKUP(TEXT(I1024,"0"),'Finition de sol'!$A$5:$C$15,2,0))</f>
        <v/>
      </c>
    </row>
    <row r="1025" spans="1:11" hidden="1" x14ac:dyDescent="0.25">
      <c r="A1025" s="13" t="s">
        <v>52</v>
      </c>
      <c r="B1025" s="13" t="s">
        <v>55</v>
      </c>
      <c r="C1025" s="13" t="s">
        <v>85</v>
      </c>
      <c r="D1025" s="13" t="s">
        <v>155</v>
      </c>
      <c r="E1025" s="13" t="s">
        <v>31</v>
      </c>
      <c r="F1025" s="13" t="str">
        <f>IF(I1025="","",VLOOKUP(TEXT(I1025,"0"),'Finition de sol'!$A$5:$C$15,2,0))</f>
        <v/>
      </c>
    </row>
    <row r="1026" spans="1:11" hidden="1" x14ac:dyDescent="0.25">
      <c r="A1026" s="13" t="s">
        <v>52</v>
      </c>
      <c r="B1026" s="13" t="s">
        <v>88</v>
      </c>
      <c r="C1026" s="13" t="s">
        <v>89</v>
      </c>
      <c r="D1026" s="13" t="s">
        <v>155</v>
      </c>
      <c r="E1026" s="13" t="s">
        <v>31</v>
      </c>
      <c r="F1026" s="13" t="str">
        <f>IF(I1026="","",VLOOKUP(TEXT(I1026,"0"),'Finition de sol'!$A$5:$C$15,2,0))</f>
        <v/>
      </c>
    </row>
    <row r="1027" spans="1:11" hidden="1" x14ac:dyDescent="0.25">
      <c r="A1027" s="13" t="s">
        <v>52</v>
      </c>
      <c r="B1027" s="13" t="s">
        <v>88</v>
      </c>
      <c r="C1027" s="13" t="s">
        <v>90</v>
      </c>
      <c r="D1027" s="13" t="s">
        <v>155</v>
      </c>
      <c r="E1027" s="13" t="s">
        <v>31</v>
      </c>
      <c r="F1027" s="13" t="str">
        <f>IF(I1027="","",VLOOKUP(TEXT(I1027,"0"),'Finition de sol'!$A$5:$C$15,2,0))</f>
        <v/>
      </c>
    </row>
    <row r="1028" spans="1:11" hidden="1" x14ac:dyDescent="0.25">
      <c r="A1028" s="13" t="s">
        <v>52</v>
      </c>
      <c r="B1028" s="13" t="s">
        <v>92</v>
      </c>
      <c r="C1028" s="13" t="s">
        <v>93</v>
      </c>
      <c r="D1028" s="13" t="s">
        <v>155</v>
      </c>
      <c r="E1028" s="13" t="s">
        <v>31</v>
      </c>
      <c r="F1028" s="13" t="str">
        <f>IF(I1028="","",VLOOKUP(TEXT(I1028,"0"),'Finition de sol'!$A$5:$C$15,2,0))</f>
        <v/>
      </c>
    </row>
    <row r="1029" spans="1:11" hidden="1" x14ac:dyDescent="0.25">
      <c r="A1029" s="13" t="s">
        <v>52</v>
      </c>
      <c r="B1029" s="13" t="s">
        <v>92</v>
      </c>
      <c r="C1029" s="13" t="s">
        <v>95</v>
      </c>
      <c r="D1029" s="13" t="s">
        <v>155</v>
      </c>
      <c r="E1029" s="13" t="s">
        <v>31</v>
      </c>
      <c r="F1029" s="13" t="str">
        <f>IF(I1029="","",VLOOKUP(TEXT(I1029,"0"),'Finition de sol'!$A$5:$C$15,2,0))</f>
        <v/>
      </c>
    </row>
    <row r="1030" spans="1:11" hidden="1" x14ac:dyDescent="0.25">
      <c r="A1030" s="13" t="s">
        <v>52</v>
      </c>
      <c r="B1030" s="13" t="s">
        <v>92</v>
      </c>
      <c r="C1030" s="13" t="s">
        <v>96</v>
      </c>
      <c r="D1030" s="13" t="s">
        <v>155</v>
      </c>
      <c r="E1030" s="13" t="s">
        <v>31</v>
      </c>
      <c r="F1030" s="13" t="str">
        <f>IF(I1030="","",VLOOKUP(TEXT(I1030,"0"),'Finition de sol'!$A$5:$C$15,2,0))</f>
        <v/>
      </c>
    </row>
    <row r="1031" spans="1:11" hidden="1" x14ac:dyDescent="0.25">
      <c r="A1031" s="13" t="s">
        <v>52</v>
      </c>
      <c r="B1031" s="13" t="s">
        <v>88</v>
      </c>
      <c r="C1031" s="13" t="s">
        <v>91</v>
      </c>
      <c r="D1031" s="13" t="s">
        <v>155</v>
      </c>
      <c r="E1031" s="13" t="s">
        <v>31</v>
      </c>
      <c r="F1031" s="13" t="str">
        <f>IF(I1031="","",VLOOKUP(TEXT(I1031,"0"),'Finition de sol'!$A$5:$C$15,2,0))</f>
        <v/>
      </c>
    </row>
    <row r="1032" spans="1:11" hidden="1" x14ac:dyDescent="0.25">
      <c r="A1032" s="13" t="s">
        <v>52</v>
      </c>
      <c r="B1032" s="13" t="s">
        <v>92</v>
      </c>
      <c r="C1032" s="13" t="s">
        <v>95</v>
      </c>
      <c r="D1032" s="13" t="s">
        <v>8</v>
      </c>
      <c r="E1032" s="13" t="s">
        <v>7</v>
      </c>
      <c r="F1032" s="13" t="str">
        <f>IF(I1032="","",VLOOKUP(TEXT(I1032,"0"),'Finition de sol'!$A$5:$C$15,2,0))</f>
        <v>carrelage grés émaillé U3P3 45x45</v>
      </c>
      <c r="I1032" s="13" t="str">
        <f>'Finition de sol'!$A$6</f>
        <v>2</v>
      </c>
      <c r="J1032" s="13">
        <f>'Finition de mur'!$A$7</f>
        <v>3</v>
      </c>
      <c r="K1032" s="13">
        <f>'Finition de plafond'!$A$7</f>
        <v>3</v>
      </c>
    </row>
    <row r="1033" spans="1:11" hidden="1" x14ac:dyDescent="0.25">
      <c r="A1033" s="13" t="s">
        <v>0</v>
      </c>
      <c r="B1033" s="13" t="s">
        <v>92</v>
      </c>
      <c r="C1033" s="13" t="s">
        <v>96</v>
      </c>
      <c r="D1033" s="13" t="s">
        <v>5</v>
      </c>
      <c r="E1033" s="13" t="s">
        <v>4</v>
      </c>
      <c r="F1033" s="13" t="str">
        <f>IF(I1033="","",VLOOKUP(TEXT(I1033,"0"),'Finition de sol'!$A$5:$C$15,2,0))</f>
        <v>Parquet massif ep,14mm / L,110mm</v>
      </c>
      <c r="I1033" s="13" t="str">
        <f>'Finition de sol'!$A$5</f>
        <v>1</v>
      </c>
      <c r="J1033" s="13">
        <f>'Finition de mur'!$A$7</f>
        <v>3</v>
      </c>
      <c r="K1033" s="13">
        <f>'Finition de plafond'!$A$7</f>
        <v>3</v>
      </c>
    </row>
    <row r="1034" spans="1:11" hidden="1" x14ac:dyDescent="0.25">
      <c r="A1034" s="13" t="s">
        <v>40</v>
      </c>
      <c r="B1034" s="13" t="s">
        <v>156</v>
      </c>
      <c r="D1034" s="13" t="s">
        <v>157</v>
      </c>
      <c r="E1034" s="13" t="s">
        <v>158</v>
      </c>
      <c r="F1034" s="13" t="str">
        <f>IF(I1034="","",VLOOKUP(TEXT(I1034,"0"),'Finition de sol'!$A$5:$C$15,2,0))</f>
        <v/>
      </c>
    </row>
    <row r="1035" spans="1:11" hidden="1" x14ac:dyDescent="0.25">
      <c r="A1035" s="13" t="s">
        <v>0</v>
      </c>
      <c r="B1035" s="13" t="s">
        <v>1</v>
      </c>
      <c r="D1035" s="13" t="s">
        <v>157</v>
      </c>
      <c r="E1035" s="13" t="s">
        <v>158</v>
      </c>
      <c r="F1035" s="13" t="str">
        <f>IF(I1035="","",VLOOKUP(TEXT(I1035,"0"),'Finition de sol'!$A$5:$C$15,2,0))</f>
        <v/>
      </c>
    </row>
  </sheetData>
  <autoFilter ref="A1:G1035" xr:uid="{41CAA530-62D5-4FD0-A43E-29CB50E243CB}">
    <filterColumn colId="1">
      <filters>
        <filter val="Bat A"/>
      </filters>
    </filterColumn>
    <filterColumn colId="4">
      <filters>
        <filter val="Privative extérieure"/>
        <filter val="Privative intérieure humide"/>
        <filter val="Privative intérieure sèche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A06E-DAEF-42FB-B61E-214DF1B5F862}">
  <dimension ref="A1:I18"/>
  <sheetViews>
    <sheetView workbookViewId="0">
      <selection activeCell="C25" sqref="C25"/>
    </sheetView>
  </sheetViews>
  <sheetFormatPr baseColWidth="10" defaultRowHeight="15" x14ac:dyDescent="0.25"/>
  <cols>
    <col min="1" max="1" width="11.42578125" style="1"/>
    <col min="2" max="2" width="33" style="1" bestFit="1" customWidth="1"/>
    <col min="3" max="3" width="32" style="1" customWidth="1"/>
    <col min="4" max="4" width="23.28515625" style="1" customWidth="1"/>
    <col min="5" max="7" width="11.42578125" style="1"/>
    <col min="8" max="8" width="26.85546875" style="1" bestFit="1" customWidth="1"/>
    <col min="9" max="9" width="41.42578125" style="1" bestFit="1" customWidth="1"/>
    <col min="10" max="16384" width="11.42578125" style="1"/>
  </cols>
  <sheetData>
    <row r="1" spans="1:9" ht="15.75" thickBot="1" x14ac:dyDescent="0.3">
      <c r="A1" s="15" t="s">
        <v>206</v>
      </c>
      <c r="B1" s="15"/>
      <c r="C1" s="15"/>
    </row>
    <row r="2" spans="1:9" x14ac:dyDescent="0.25">
      <c r="A2" s="3"/>
      <c r="B2" s="4"/>
      <c r="C2" s="5"/>
      <c r="G2" s="16" t="s">
        <v>207</v>
      </c>
      <c r="H2" s="16"/>
      <c r="I2" s="16"/>
    </row>
    <row r="3" spans="1:9" x14ac:dyDescent="0.25">
      <c r="A3" s="6" t="s">
        <v>159</v>
      </c>
      <c r="B3" s="7"/>
      <c r="C3" s="8"/>
    </row>
    <row r="4" spans="1:9" x14ac:dyDescent="0.25">
      <c r="A4" s="6" t="s">
        <v>163</v>
      </c>
      <c r="B4" s="7" t="s">
        <v>162</v>
      </c>
      <c r="C4" s="8"/>
      <c r="H4" s="1" t="s">
        <v>203</v>
      </c>
      <c r="I4" s="1" t="s">
        <v>204</v>
      </c>
    </row>
    <row r="5" spans="1:9" x14ac:dyDescent="0.25">
      <c r="A5" s="9" t="s">
        <v>192</v>
      </c>
      <c r="B5" s="7" t="s">
        <v>164</v>
      </c>
      <c r="C5" s="8" t="s">
        <v>172</v>
      </c>
      <c r="F5" s="2" t="str">
        <f>IF(ISNA(MATCH(A1,$B$1:$B$10,0)),"",1)</f>
        <v/>
      </c>
      <c r="G5" s="1" t="s">
        <v>205</v>
      </c>
      <c r="H5" s="1">
        <v>5</v>
      </c>
      <c r="I5" s="17" t="str">
        <f>VLOOKUP(TEXT(H5,"0"),$A$5:$C$18,2,0)</f>
        <v>sol souple PVC U4P3</v>
      </c>
    </row>
    <row r="6" spans="1:9" x14ac:dyDescent="0.25">
      <c r="A6" s="9" t="s">
        <v>193</v>
      </c>
      <c r="B6" s="7" t="s">
        <v>165</v>
      </c>
      <c r="C6" s="8" t="s">
        <v>173</v>
      </c>
    </row>
    <row r="7" spans="1:9" x14ac:dyDescent="0.25">
      <c r="A7" s="9" t="s">
        <v>194</v>
      </c>
      <c r="B7" s="7" t="s">
        <v>166</v>
      </c>
      <c r="C7" s="8" t="s">
        <v>174</v>
      </c>
    </row>
    <row r="8" spans="1:9" x14ac:dyDescent="0.25">
      <c r="A8" s="9" t="s">
        <v>195</v>
      </c>
      <c r="B8" s="7" t="s">
        <v>168</v>
      </c>
      <c r="C8" s="8" t="s">
        <v>175</v>
      </c>
    </row>
    <row r="9" spans="1:9" x14ac:dyDescent="0.25">
      <c r="A9" s="9" t="s">
        <v>196</v>
      </c>
      <c r="B9" s="7" t="s">
        <v>167</v>
      </c>
      <c r="C9" s="8" t="s">
        <v>176</v>
      </c>
    </row>
    <row r="10" spans="1:9" x14ac:dyDescent="0.25">
      <c r="A10" s="9" t="s">
        <v>197</v>
      </c>
      <c r="B10" s="7" t="s">
        <v>169</v>
      </c>
      <c r="C10" s="8" t="s">
        <v>177</v>
      </c>
    </row>
    <row r="11" spans="1:9" x14ac:dyDescent="0.25">
      <c r="A11" s="9" t="s">
        <v>198</v>
      </c>
      <c r="B11" s="7" t="s">
        <v>170</v>
      </c>
      <c r="C11" s="8" t="s">
        <v>178</v>
      </c>
    </row>
    <row r="12" spans="1:9" x14ac:dyDescent="0.25">
      <c r="A12" s="9" t="s">
        <v>199</v>
      </c>
      <c r="B12" s="7" t="s">
        <v>171</v>
      </c>
      <c r="C12" s="8" t="s">
        <v>174</v>
      </c>
    </row>
    <row r="13" spans="1:9" x14ac:dyDescent="0.25">
      <c r="A13" s="9" t="s">
        <v>200</v>
      </c>
      <c r="B13" s="7" t="s">
        <v>179</v>
      </c>
      <c r="C13" s="8" t="s">
        <v>182</v>
      </c>
    </row>
    <row r="14" spans="1:9" x14ac:dyDescent="0.25">
      <c r="A14" s="9" t="s">
        <v>201</v>
      </c>
      <c r="B14" s="7" t="s">
        <v>180</v>
      </c>
      <c r="C14" s="8" t="s">
        <v>181</v>
      </c>
    </row>
    <row r="15" spans="1:9" x14ac:dyDescent="0.25">
      <c r="A15" s="9" t="s">
        <v>202</v>
      </c>
      <c r="B15" s="7" t="s">
        <v>183</v>
      </c>
      <c r="C15" s="8" t="s">
        <v>184</v>
      </c>
    </row>
    <row r="16" spans="1:9" x14ac:dyDescent="0.25">
      <c r="A16" s="6"/>
      <c r="B16" s="7"/>
      <c r="C16" s="8"/>
    </row>
    <row r="17" spans="1:3" x14ac:dyDescent="0.25">
      <c r="A17" s="6"/>
      <c r="B17" s="7"/>
      <c r="C17" s="8"/>
    </row>
    <row r="18" spans="1:3" ht="15.75" thickBot="1" x14ac:dyDescent="0.3">
      <c r="A18" s="10"/>
      <c r="B18" s="11"/>
      <c r="C18" s="12"/>
    </row>
  </sheetData>
  <mergeCells count="2">
    <mergeCell ref="A1:C1"/>
    <mergeCell ref="G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9C53-17BD-4456-9EB9-7B4CC3049883}">
  <dimension ref="A3:B26"/>
  <sheetViews>
    <sheetView workbookViewId="0">
      <selection sqref="A1:XFD1048576"/>
    </sheetView>
  </sheetViews>
  <sheetFormatPr baseColWidth="10" defaultRowHeight="15" x14ac:dyDescent="0.25"/>
  <cols>
    <col min="1" max="1" width="11.42578125" style="1"/>
    <col min="2" max="2" width="29" style="1" customWidth="1"/>
    <col min="3" max="3" width="32" style="1" customWidth="1"/>
    <col min="4" max="4" width="23.28515625" style="1" customWidth="1"/>
    <col min="5" max="16384" width="11.42578125" style="1"/>
  </cols>
  <sheetData>
    <row r="3" spans="1:2" x14ac:dyDescent="0.25">
      <c r="A3" s="1" t="s">
        <v>159</v>
      </c>
    </row>
    <row r="4" spans="1:2" x14ac:dyDescent="0.25">
      <c r="A4" s="1" t="s">
        <v>163</v>
      </c>
      <c r="B4" s="1" t="s">
        <v>162</v>
      </c>
    </row>
    <row r="5" spans="1:2" x14ac:dyDescent="0.25">
      <c r="A5" s="1">
        <v>1</v>
      </c>
      <c r="B5" s="1" t="s">
        <v>189</v>
      </c>
    </row>
    <row r="6" spans="1:2" x14ac:dyDescent="0.25">
      <c r="A6" s="1">
        <v>2</v>
      </c>
      <c r="B6" s="1" t="s">
        <v>185</v>
      </c>
    </row>
    <row r="7" spans="1:2" x14ac:dyDescent="0.25">
      <c r="A7" s="1">
        <v>3</v>
      </c>
      <c r="B7" s="1" t="s">
        <v>191</v>
      </c>
    </row>
    <row r="8" spans="1:2" x14ac:dyDescent="0.25">
      <c r="A8" s="1">
        <v>4</v>
      </c>
      <c r="B8" s="1" t="s">
        <v>190</v>
      </c>
    </row>
    <row r="16" spans="1:2" x14ac:dyDescent="0.25">
      <c r="A16" s="1" t="s">
        <v>160</v>
      </c>
    </row>
    <row r="26" spans="1:1" x14ac:dyDescent="0.25">
      <c r="A26" s="1" t="s">
        <v>161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17795-8F75-4947-A916-C45DB656BCE3}">
  <dimension ref="A3:B26"/>
  <sheetViews>
    <sheetView workbookViewId="0">
      <selection activeCell="D22" sqref="D22"/>
    </sheetView>
  </sheetViews>
  <sheetFormatPr baseColWidth="10" defaultRowHeight="15" x14ac:dyDescent="0.25"/>
  <cols>
    <col min="1" max="1" width="11.42578125" style="18"/>
    <col min="2" max="2" width="38.5703125" style="18" customWidth="1"/>
    <col min="3" max="3" width="32" style="1" customWidth="1"/>
    <col min="4" max="4" width="23.28515625" style="1" customWidth="1"/>
    <col min="5" max="16384" width="11.42578125" style="1"/>
  </cols>
  <sheetData>
    <row r="3" spans="1:2" x14ac:dyDescent="0.25">
      <c r="A3" s="18" t="s">
        <v>159</v>
      </c>
    </row>
    <row r="4" spans="1:2" x14ac:dyDescent="0.25">
      <c r="A4" s="18" t="s">
        <v>163</v>
      </c>
      <c r="B4" s="18" t="s">
        <v>162</v>
      </c>
    </row>
    <row r="5" spans="1:2" x14ac:dyDescent="0.25">
      <c r="A5" s="18">
        <v>1</v>
      </c>
      <c r="B5" s="18" t="s">
        <v>189</v>
      </c>
    </row>
    <row r="6" spans="1:2" x14ac:dyDescent="0.25">
      <c r="A6" s="18">
        <v>2</v>
      </c>
      <c r="B6" s="18" t="s">
        <v>188</v>
      </c>
    </row>
    <row r="7" spans="1:2" x14ac:dyDescent="0.25">
      <c r="A7" s="18">
        <v>3</v>
      </c>
      <c r="B7" s="18" t="s">
        <v>187</v>
      </c>
    </row>
    <row r="8" spans="1:2" x14ac:dyDescent="0.25">
      <c r="A8" s="18">
        <v>4</v>
      </c>
      <c r="B8" s="18" t="s">
        <v>186</v>
      </c>
    </row>
    <row r="9" spans="1:2" x14ac:dyDescent="0.25">
      <c r="A9" s="18">
        <v>5</v>
      </c>
      <c r="B9" s="18" t="s">
        <v>208</v>
      </c>
    </row>
    <row r="16" spans="1:2" x14ac:dyDescent="0.25">
      <c r="A16" s="18" t="s">
        <v>160</v>
      </c>
    </row>
    <row r="26" spans="1:1" x14ac:dyDescent="0.25">
      <c r="A26" s="18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Prestations int</vt:lpstr>
      <vt:lpstr>Finition de sol</vt:lpstr>
      <vt:lpstr>Finition de mur</vt:lpstr>
      <vt:lpstr>Finition de plafond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09</dc:creator>
  <cp:lastModifiedBy>Poste 09</cp:lastModifiedBy>
  <dcterms:created xsi:type="dcterms:W3CDTF">2018-11-13T16:03:23Z</dcterms:created>
  <dcterms:modified xsi:type="dcterms:W3CDTF">2018-11-14T16:02:03Z</dcterms:modified>
</cp:coreProperties>
</file>